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dagcc-my.sharepoint.com/personal/barney_p_caton_usda_gov/Documents/Documents/Barnwork/Ongoing/Exclusion/Delimitation survey guide/Transect or Observation-based approaches/Analyses/Case studies/ALB/"/>
    </mc:Choice>
  </mc:AlternateContent>
  <xr:revisionPtr revIDLastSave="210" documentId="8_{35516A01-CCA3-4671-91C1-613B4C8530E9}" xr6:coauthVersionLast="47" xr6:coauthVersionMax="47" xr10:uidLastSave="{54525479-538F-4866-BF06-E7B9872746CA}"/>
  <bookViews>
    <workbookView xWindow="-23148" yWindow="-108" windowWidth="23256" windowHeight="12576" xr2:uid="{0A8D8810-872B-4D97-B3F3-C1AC3E02913A}"/>
  </bookViews>
  <sheets>
    <sheet name="Survey model v3" sheetId="1" r:id="rId1"/>
    <sheet name="Spatial locations model v2" sheetId="2" r:id="rId2"/>
  </sheets>
  <definedNames>
    <definedName name="_AtRisk_SimSetting_AutomaticallyGenerateReports" hidden="1">FALSE</definedName>
    <definedName name="_AtRisk_SimSetting_AutomaticResultsDisplayMode" localSheetId="1" hidden="1">2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8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"NEFGQLACLXKRVTTESN527Z4F"</definedName>
    <definedName name="PalisadeReportWorkbookCreatedBy">"AtRisk"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1</definedName>
    <definedName name="RiskFixedSeed" hidden="1">101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localSheetId="1" hidden="1">100000</definedName>
    <definedName name="RiskNumIterations" hidden="1">50000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"$Y$7"</definedName>
    <definedName name="RiskSelectedNameCell1" hidden="1">"$W$7"</definedName>
    <definedName name="RiskSelectedNameCell2" hidden="1">"$Y$6"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AB2308" i="2"/>
  <c r="AC2308" i="2" s="1"/>
  <c r="X2308" i="2"/>
  <c r="T2308" i="2"/>
  <c r="U2308" i="2" s="1"/>
  <c r="P2308" i="2"/>
  <c r="Q2308" i="2"/>
  <c r="N2308" i="2"/>
  <c r="L2308" i="2"/>
  <c r="M2308" i="2"/>
  <c r="H2308" i="2"/>
  <c r="F2308" i="2" s="1"/>
  <c r="D2308" i="2"/>
  <c r="E2308" i="2" s="1"/>
  <c r="AB2307" i="2"/>
  <c r="AC2307" i="2"/>
  <c r="Z2307" i="2"/>
  <c r="X2307" i="2"/>
  <c r="T2307" i="2"/>
  <c r="P2307" i="2"/>
  <c r="L2307" i="2"/>
  <c r="M2307" i="2" s="1"/>
  <c r="J2307" i="2"/>
  <c r="H2307" i="2"/>
  <c r="D2307" i="2"/>
  <c r="E2307" i="2" s="1"/>
  <c r="AB2306" i="2"/>
  <c r="X2306" i="2"/>
  <c r="V2306" i="2"/>
  <c r="T2306" i="2"/>
  <c r="P2306" i="2"/>
  <c r="N2306" i="2" s="1"/>
  <c r="L2306" i="2"/>
  <c r="H2306" i="2"/>
  <c r="F2306" i="2" s="1"/>
  <c r="D2306" i="2"/>
  <c r="AB2305" i="2"/>
  <c r="X2305" i="2"/>
  <c r="T2305" i="2"/>
  <c r="R2305" i="2"/>
  <c r="P2305" i="2"/>
  <c r="L2305" i="2"/>
  <c r="H2305" i="2"/>
  <c r="D2305" i="2"/>
  <c r="E2305" i="2" s="1"/>
  <c r="B2305" i="2" s="1"/>
  <c r="AB2304" i="2"/>
  <c r="X2304" i="2"/>
  <c r="V2304" i="2" s="1"/>
  <c r="T2304" i="2"/>
  <c r="P2304" i="2"/>
  <c r="N2304" i="2"/>
  <c r="L2304" i="2"/>
  <c r="H2304" i="2"/>
  <c r="F2304" i="2" s="1"/>
  <c r="D2304" i="2"/>
  <c r="AB2303" i="2"/>
  <c r="Z2303" i="2" s="1"/>
  <c r="X2303" i="2"/>
  <c r="T2303" i="2"/>
  <c r="P2303" i="2"/>
  <c r="L2303" i="2"/>
  <c r="J2303" i="2" s="1"/>
  <c r="H2303" i="2"/>
  <c r="D2303" i="2"/>
  <c r="AB2302" i="2"/>
  <c r="X2302" i="2"/>
  <c r="V2302" i="2"/>
  <c r="T2302" i="2"/>
  <c r="P2302" i="2"/>
  <c r="N2302" i="2" s="1"/>
  <c r="L2302" i="2"/>
  <c r="H2302" i="2"/>
  <c r="F2302" i="2" s="1"/>
  <c r="D2302" i="2"/>
  <c r="AB2301" i="2"/>
  <c r="Z2301" i="2"/>
  <c r="X2301" i="2"/>
  <c r="T2301" i="2"/>
  <c r="R2301" i="2"/>
  <c r="P2301" i="2"/>
  <c r="L2301" i="2"/>
  <c r="H2301" i="2"/>
  <c r="D2301" i="2"/>
  <c r="E2301" i="2" s="1"/>
  <c r="AB2300" i="2"/>
  <c r="X2300" i="2"/>
  <c r="T2300" i="2"/>
  <c r="P2300" i="2"/>
  <c r="N2300" i="2" s="1"/>
  <c r="L2300" i="2"/>
  <c r="H2300" i="2"/>
  <c r="F2300" i="2"/>
  <c r="D2300" i="2"/>
  <c r="AB2299" i="2"/>
  <c r="Z2299" i="2"/>
  <c r="X2299" i="2"/>
  <c r="T2299" i="2"/>
  <c r="R2299" i="2"/>
  <c r="P2299" i="2"/>
  <c r="L2299" i="2"/>
  <c r="J2299" i="2"/>
  <c r="H2299" i="2"/>
  <c r="D2299" i="2"/>
  <c r="AB2298" i="2"/>
  <c r="X2298" i="2"/>
  <c r="V2298" i="2"/>
  <c r="T2298" i="2"/>
  <c r="P2298" i="2"/>
  <c r="L2298" i="2"/>
  <c r="H2298" i="2"/>
  <c r="F2298" i="2"/>
  <c r="D2298" i="2"/>
  <c r="AB2297" i="2"/>
  <c r="Z2297" i="2"/>
  <c r="X2297" i="2"/>
  <c r="T2297" i="2"/>
  <c r="R2297" i="2"/>
  <c r="P2297" i="2"/>
  <c r="L2297" i="2"/>
  <c r="J2297" i="2"/>
  <c r="H2297" i="2"/>
  <c r="D2297" i="2"/>
  <c r="E2297" i="2" s="1"/>
  <c r="AB2296" i="2"/>
  <c r="X2296" i="2"/>
  <c r="T2296" i="2"/>
  <c r="P2296" i="2"/>
  <c r="N2296" i="2" s="1"/>
  <c r="L2296" i="2"/>
  <c r="H2296" i="2"/>
  <c r="D2296" i="2"/>
  <c r="AB2295" i="2"/>
  <c r="Z2295" i="2" s="1"/>
  <c r="X2295" i="2"/>
  <c r="T2295" i="2"/>
  <c r="R2295" i="2" s="1"/>
  <c r="P2295" i="2"/>
  <c r="L2295" i="2"/>
  <c r="J2295" i="2" s="1"/>
  <c r="H2295" i="2"/>
  <c r="D2295" i="2"/>
  <c r="E2295" i="2" s="1"/>
  <c r="AB2294" i="2"/>
  <c r="X2294" i="2"/>
  <c r="V2294" i="2"/>
  <c r="T2294" i="2"/>
  <c r="P2294" i="2"/>
  <c r="L2294" i="2"/>
  <c r="H2294" i="2"/>
  <c r="F2294" i="2" s="1"/>
  <c r="D2294" i="2"/>
  <c r="AB2293" i="2"/>
  <c r="X2293" i="2"/>
  <c r="T2293" i="2"/>
  <c r="R2293" i="2" s="1"/>
  <c r="P2293" i="2"/>
  <c r="L2293" i="2"/>
  <c r="J2293" i="2" s="1"/>
  <c r="H2293" i="2"/>
  <c r="D2293" i="2"/>
  <c r="E2293" i="2" s="1"/>
  <c r="AB2292" i="2"/>
  <c r="X2292" i="2"/>
  <c r="V2292" i="2" s="1"/>
  <c r="T2292" i="2"/>
  <c r="P2292" i="2"/>
  <c r="N2292" i="2"/>
  <c r="L2292" i="2"/>
  <c r="H2292" i="2"/>
  <c r="D2292" i="2"/>
  <c r="AB2291" i="2"/>
  <c r="Z2291" i="2" s="1"/>
  <c r="X2291" i="2"/>
  <c r="T2291" i="2"/>
  <c r="P2291" i="2"/>
  <c r="L2291" i="2"/>
  <c r="J2291" i="2" s="1"/>
  <c r="H2291" i="2"/>
  <c r="D2291" i="2"/>
  <c r="E2291" i="2" s="1"/>
  <c r="AB2290" i="2"/>
  <c r="X2290" i="2"/>
  <c r="V2290" i="2"/>
  <c r="T2290" i="2"/>
  <c r="P2290" i="2"/>
  <c r="N2290" i="2"/>
  <c r="L2290" i="2"/>
  <c r="H2290" i="2"/>
  <c r="F2290" i="2" s="1"/>
  <c r="D2290" i="2"/>
  <c r="AB2289" i="2"/>
  <c r="X2289" i="2"/>
  <c r="T2289" i="2"/>
  <c r="R2289" i="2" s="1"/>
  <c r="P2289" i="2"/>
  <c r="L2289" i="2"/>
  <c r="H2289" i="2"/>
  <c r="D2289" i="2"/>
  <c r="E2289" i="2" s="1"/>
  <c r="AB2288" i="2"/>
  <c r="X2288" i="2"/>
  <c r="V2288" i="2"/>
  <c r="T2288" i="2"/>
  <c r="P2288" i="2"/>
  <c r="N2288" i="2"/>
  <c r="L2288" i="2"/>
  <c r="H2288" i="2"/>
  <c r="F2288" i="2" s="1"/>
  <c r="D2288" i="2"/>
  <c r="AB2287" i="2"/>
  <c r="AA2287" i="2" s="1"/>
  <c r="X2287" i="2"/>
  <c r="Y2287" i="2"/>
  <c r="T2287" i="2"/>
  <c r="U2287" i="2"/>
  <c r="P2287" i="2"/>
  <c r="L2287" i="2"/>
  <c r="J2287" i="2" s="1"/>
  <c r="H2287" i="2"/>
  <c r="I2287" i="2" s="1"/>
  <c r="F2287" i="2"/>
  <c r="D2287" i="2"/>
  <c r="E2287" i="2" s="1"/>
  <c r="AB2286" i="2"/>
  <c r="AA2286" i="2" s="1"/>
  <c r="AC2286" i="2"/>
  <c r="X2286" i="2"/>
  <c r="Y2286" i="2" s="1"/>
  <c r="T2286" i="2"/>
  <c r="U2286" i="2"/>
  <c r="P2286" i="2"/>
  <c r="Q2286" i="2" s="1"/>
  <c r="L2286" i="2"/>
  <c r="H2286" i="2"/>
  <c r="D2286" i="2"/>
  <c r="E2286" i="2" s="1"/>
  <c r="AB2285" i="2"/>
  <c r="AC2285" i="2" s="1"/>
  <c r="X2285" i="2"/>
  <c r="Y2285" i="2" s="1"/>
  <c r="W2285" i="2"/>
  <c r="V2285" i="2"/>
  <c r="T2285" i="2"/>
  <c r="U2285" i="2"/>
  <c r="S2285" i="2"/>
  <c r="P2285" i="2"/>
  <c r="Q2285" i="2"/>
  <c r="L2285" i="2"/>
  <c r="M2285" i="2"/>
  <c r="H2285" i="2"/>
  <c r="D2285" i="2"/>
  <c r="E2285" i="2" s="1"/>
  <c r="AB2284" i="2"/>
  <c r="AC2284" i="2" s="1"/>
  <c r="X2284" i="2"/>
  <c r="Y2284" i="2" s="1"/>
  <c r="T2284" i="2"/>
  <c r="U2284" i="2"/>
  <c r="P2284" i="2"/>
  <c r="N2284" i="2" s="1"/>
  <c r="Q2284" i="2"/>
  <c r="L2284" i="2"/>
  <c r="M2284" i="2"/>
  <c r="H2284" i="2"/>
  <c r="I2284" i="2" s="1"/>
  <c r="D2284" i="2"/>
  <c r="AB2283" i="2"/>
  <c r="AC2283" i="2" s="1"/>
  <c r="Z2283" i="2"/>
  <c r="X2283" i="2"/>
  <c r="T2283" i="2"/>
  <c r="R2283" i="2" s="1"/>
  <c r="U2283" i="2"/>
  <c r="P2283" i="2"/>
  <c r="L2283" i="2"/>
  <c r="H2283" i="2"/>
  <c r="D2283" i="2"/>
  <c r="E2283" i="2" s="1"/>
  <c r="AB2282" i="2"/>
  <c r="X2282" i="2"/>
  <c r="Y2282" i="2" s="1"/>
  <c r="V2282" i="2"/>
  <c r="T2282" i="2"/>
  <c r="P2282" i="2"/>
  <c r="N2282" i="2" s="1"/>
  <c r="Q2282" i="2"/>
  <c r="L2282" i="2"/>
  <c r="H2282" i="2"/>
  <c r="D2282" i="2"/>
  <c r="AB2281" i="2"/>
  <c r="AC2281" i="2" s="1"/>
  <c r="X2281" i="2"/>
  <c r="T2281" i="2"/>
  <c r="P2281" i="2"/>
  <c r="L2281" i="2"/>
  <c r="M2281" i="2"/>
  <c r="H2281" i="2"/>
  <c r="D2281" i="2"/>
  <c r="AB2280" i="2"/>
  <c r="X2280" i="2"/>
  <c r="Y2280" i="2"/>
  <c r="T2280" i="2"/>
  <c r="P2280" i="2"/>
  <c r="Q2280" i="2"/>
  <c r="L2280" i="2"/>
  <c r="H2280" i="2"/>
  <c r="D2280" i="2"/>
  <c r="AB2279" i="2"/>
  <c r="X2279" i="2"/>
  <c r="T2279" i="2"/>
  <c r="U2279" i="2" s="1"/>
  <c r="P2279" i="2"/>
  <c r="L2279" i="2"/>
  <c r="H2279" i="2"/>
  <c r="D2279" i="2"/>
  <c r="E2279" i="2" s="1"/>
  <c r="AB2278" i="2"/>
  <c r="X2278" i="2"/>
  <c r="T2278" i="2"/>
  <c r="P2278" i="2"/>
  <c r="Q2278" i="2" s="1"/>
  <c r="L2278" i="2"/>
  <c r="H2278" i="2"/>
  <c r="I2278" i="2" s="1"/>
  <c r="D2278" i="2"/>
  <c r="E2278" i="2" s="1"/>
  <c r="C2278" i="2" s="1"/>
  <c r="AB2277" i="2"/>
  <c r="AC2277" i="2" s="1"/>
  <c r="X2277" i="2"/>
  <c r="T2277" i="2"/>
  <c r="U2277" i="2" s="1"/>
  <c r="P2277" i="2"/>
  <c r="O2277" i="2"/>
  <c r="L2277" i="2"/>
  <c r="M2277" i="2"/>
  <c r="H2277" i="2"/>
  <c r="D2277" i="2"/>
  <c r="E2277" i="2" s="1"/>
  <c r="AB2276" i="2"/>
  <c r="AA2276" i="2"/>
  <c r="X2276" i="2"/>
  <c r="Y2276" i="2" s="1"/>
  <c r="T2276" i="2"/>
  <c r="P2276" i="2"/>
  <c r="Q2276" i="2" s="1"/>
  <c r="L2276" i="2"/>
  <c r="K2276" i="2" s="1"/>
  <c r="H2276" i="2"/>
  <c r="I2276" i="2" s="1"/>
  <c r="D2276" i="2"/>
  <c r="AB2275" i="2"/>
  <c r="AC2275" i="2" s="1"/>
  <c r="X2275" i="2"/>
  <c r="W2275" i="2"/>
  <c r="T2275" i="2"/>
  <c r="P2275" i="2"/>
  <c r="L2275" i="2"/>
  <c r="M2275" i="2"/>
  <c r="H2275" i="2"/>
  <c r="I2275" i="2" s="1"/>
  <c r="F2275" i="2"/>
  <c r="D2275" i="2"/>
  <c r="AB2274" i="2"/>
  <c r="AC2274" i="2"/>
  <c r="AA2274" i="2"/>
  <c r="X2274" i="2"/>
  <c r="Y2274" i="2" s="1"/>
  <c r="T2274" i="2"/>
  <c r="R2274" i="2"/>
  <c r="P2274" i="2"/>
  <c r="Q2274" i="2"/>
  <c r="N2274" i="2"/>
  <c r="O2274" i="2"/>
  <c r="L2274" i="2"/>
  <c r="M2274" i="2" s="1"/>
  <c r="K2274" i="2"/>
  <c r="H2274" i="2"/>
  <c r="D2274" i="2"/>
  <c r="E2274" i="2" s="1"/>
  <c r="AB2273" i="2"/>
  <c r="Z2273" i="2"/>
  <c r="AA2273" i="2"/>
  <c r="X2273" i="2"/>
  <c r="Y2273" i="2" s="1"/>
  <c r="T2273" i="2"/>
  <c r="P2273" i="2"/>
  <c r="Q2273" i="2" s="1"/>
  <c r="O2273" i="2"/>
  <c r="N2273" i="2"/>
  <c r="L2273" i="2"/>
  <c r="J2273" i="2" s="1"/>
  <c r="M2273" i="2"/>
  <c r="K2273" i="2"/>
  <c r="H2273" i="2"/>
  <c r="I2273" i="2" s="1"/>
  <c r="D2273" i="2"/>
  <c r="AB2272" i="2"/>
  <c r="AC2272" i="2" s="1"/>
  <c r="AA2272" i="2"/>
  <c r="Z2272" i="2"/>
  <c r="X2272" i="2"/>
  <c r="V2272" i="2" s="1"/>
  <c r="T2272" i="2"/>
  <c r="U2272" i="2"/>
  <c r="P2272" i="2"/>
  <c r="N2272" i="2"/>
  <c r="O2272" i="2"/>
  <c r="L2272" i="2"/>
  <c r="M2272" i="2" s="1"/>
  <c r="H2272" i="2"/>
  <c r="D2272" i="2"/>
  <c r="E2272" i="2" s="1"/>
  <c r="AB2271" i="2"/>
  <c r="AC2271" i="2" s="1"/>
  <c r="X2271" i="2"/>
  <c r="Y2271" i="2"/>
  <c r="W2271" i="2"/>
  <c r="V2271" i="2"/>
  <c r="T2271" i="2"/>
  <c r="R2271" i="2"/>
  <c r="S2271" i="2"/>
  <c r="P2271" i="2"/>
  <c r="Q2271" i="2" s="1"/>
  <c r="L2271" i="2"/>
  <c r="J2271" i="2" s="1"/>
  <c r="H2271" i="2"/>
  <c r="G2271" i="2"/>
  <c r="D2271" i="2"/>
  <c r="E2271" i="2" s="1"/>
  <c r="AB2270" i="2"/>
  <c r="AC2270" i="2" s="1"/>
  <c r="Z2270" i="2"/>
  <c r="X2270" i="2"/>
  <c r="Y2270" i="2" s="1"/>
  <c r="V2270" i="2"/>
  <c r="T2270" i="2"/>
  <c r="U2270" i="2"/>
  <c r="R2270" i="2"/>
  <c r="P2270" i="2"/>
  <c r="N2270" i="2"/>
  <c r="O2270" i="2"/>
  <c r="L2270" i="2"/>
  <c r="H2270" i="2"/>
  <c r="F2270" i="2" s="1"/>
  <c r="D2270" i="2"/>
  <c r="E2270" i="2" s="1"/>
  <c r="AB2269" i="2"/>
  <c r="AC2269" i="2" s="1"/>
  <c r="X2269" i="2"/>
  <c r="V2269" i="2" s="1"/>
  <c r="Y2269" i="2"/>
  <c r="T2269" i="2"/>
  <c r="U2269" i="2"/>
  <c r="P2269" i="2"/>
  <c r="N2269" i="2" s="1"/>
  <c r="Q2269" i="2"/>
  <c r="L2269" i="2"/>
  <c r="K2269" i="2" s="1"/>
  <c r="H2269" i="2"/>
  <c r="D2269" i="2"/>
  <c r="E2269" i="2" s="1"/>
  <c r="AB2268" i="2"/>
  <c r="X2268" i="2"/>
  <c r="Y2268" i="2"/>
  <c r="V2268" i="2"/>
  <c r="T2268" i="2"/>
  <c r="R2268" i="2"/>
  <c r="P2268" i="2"/>
  <c r="L2268" i="2"/>
  <c r="H2268" i="2"/>
  <c r="G2268" i="2" s="1"/>
  <c r="D2268" i="2"/>
  <c r="AB2267" i="2"/>
  <c r="X2267" i="2"/>
  <c r="Y2267" i="2" s="1"/>
  <c r="T2267" i="2"/>
  <c r="U2267" i="2"/>
  <c r="R2267" i="2"/>
  <c r="P2267" i="2"/>
  <c r="N2267" i="2"/>
  <c r="L2267" i="2"/>
  <c r="M2267" i="2" s="1"/>
  <c r="H2267" i="2"/>
  <c r="D2267" i="2"/>
  <c r="AB2266" i="2"/>
  <c r="X2266" i="2"/>
  <c r="T2266" i="2"/>
  <c r="P2266" i="2"/>
  <c r="N2266" i="2" s="1"/>
  <c r="L2266" i="2"/>
  <c r="J2266" i="2"/>
  <c r="H2266" i="2"/>
  <c r="D2266" i="2"/>
  <c r="E2266" i="2" s="1"/>
  <c r="AB2265" i="2"/>
  <c r="X2265" i="2"/>
  <c r="V2265" i="2" s="1"/>
  <c r="T2265" i="2"/>
  <c r="P2265" i="2"/>
  <c r="L2265" i="2"/>
  <c r="J2265" i="2" s="1"/>
  <c r="M2265" i="2"/>
  <c r="H2265" i="2"/>
  <c r="F2265" i="2"/>
  <c r="D2265" i="2"/>
  <c r="E2265" i="2" s="1"/>
  <c r="AB2264" i="2"/>
  <c r="Z2264" i="2" s="1"/>
  <c r="X2264" i="2"/>
  <c r="W2264" i="2"/>
  <c r="T2264" i="2"/>
  <c r="R2264" i="2"/>
  <c r="P2264" i="2"/>
  <c r="N2264" i="2" s="1"/>
  <c r="Q2264" i="2"/>
  <c r="L2264" i="2"/>
  <c r="J2264" i="2"/>
  <c r="H2264" i="2"/>
  <c r="I2264" i="2"/>
  <c r="F2264" i="2"/>
  <c r="D2264" i="2"/>
  <c r="E2264" i="2" s="1"/>
  <c r="AB2263" i="2"/>
  <c r="Z2263" i="2" s="1"/>
  <c r="AA2263" i="2"/>
  <c r="X2263" i="2"/>
  <c r="W2263" i="2"/>
  <c r="T2263" i="2"/>
  <c r="U2263" i="2"/>
  <c r="P2263" i="2"/>
  <c r="O2263" i="2"/>
  <c r="N2263" i="2"/>
  <c r="L2263" i="2"/>
  <c r="M2263" i="2"/>
  <c r="K2263" i="2"/>
  <c r="H2263" i="2"/>
  <c r="G2263" i="2" s="1"/>
  <c r="F2263" i="2"/>
  <c r="D2263" i="2"/>
  <c r="E2263" i="2" s="1"/>
  <c r="AB2262" i="2"/>
  <c r="AC2262" i="2"/>
  <c r="AA2262" i="2"/>
  <c r="Z2262" i="2"/>
  <c r="X2262" i="2"/>
  <c r="W2262" i="2" s="1"/>
  <c r="T2262" i="2"/>
  <c r="S2262" i="2" s="1"/>
  <c r="U2262" i="2"/>
  <c r="R2262" i="2"/>
  <c r="P2262" i="2"/>
  <c r="Q2262" i="2" s="1"/>
  <c r="L2262" i="2"/>
  <c r="K2262" i="2" s="1"/>
  <c r="J2262" i="2"/>
  <c r="H2262" i="2"/>
  <c r="D2262" i="2"/>
  <c r="AB2261" i="2"/>
  <c r="X2261" i="2"/>
  <c r="V2261" i="2" s="1"/>
  <c r="T2261" i="2"/>
  <c r="U2261" i="2"/>
  <c r="S2261" i="2"/>
  <c r="R2261" i="2"/>
  <c r="P2261" i="2"/>
  <c r="O2261" i="2" s="1"/>
  <c r="Q2261" i="2"/>
  <c r="L2261" i="2"/>
  <c r="M2261" i="2" s="1"/>
  <c r="H2261" i="2"/>
  <c r="D2261" i="2"/>
  <c r="E2261" i="2" s="1"/>
  <c r="AB2260" i="2"/>
  <c r="AA2260" i="2" s="1"/>
  <c r="X2260" i="2"/>
  <c r="Y2260" i="2"/>
  <c r="W2260" i="2"/>
  <c r="T2260" i="2"/>
  <c r="U2260" i="2" s="1"/>
  <c r="P2260" i="2"/>
  <c r="N2260" i="2" s="1"/>
  <c r="Q2260" i="2"/>
  <c r="L2260" i="2"/>
  <c r="J2260" i="2" s="1"/>
  <c r="M2260" i="2"/>
  <c r="K2260" i="2"/>
  <c r="H2260" i="2"/>
  <c r="D2260" i="2"/>
  <c r="E2260" i="2" s="1"/>
  <c r="AB2259" i="2"/>
  <c r="AC2259" i="2" s="1"/>
  <c r="AA2259" i="2"/>
  <c r="X2259" i="2"/>
  <c r="W2259" i="2" s="1"/>
  <c r="T2259" i="2"/>
  <c r="S2259" i="2" s="1"/>
  <c r="P2259" i="2"/>
  <c r="Q2259" i="2" s="1"/>
  <c r="O2259" i="2"/>
  <c r="L2259" i="2"/>
  <c r="M2259" i="2"/>
  <c r="J2259" i="2"/>
  <c r="H2259" i="2"/>
  <c r="D2259" i="2"/>
  <c r="E2259" i="2" s="1"/>
  <c r="AB2258" i="2"/>
  <c r="AA2258" i="2" s="1"/>
  <c r="Z2258" i="2"/>
  <c r="X2258" i="2"/>
  <c r="W2258" i="2" s="1"/>
  <c r="Y2258" i="2"/>
  <c r="T2258" i="2"/>
  <c r="S2258" i="2"/>
  <c r="P2258" i="2"/>
  <c r="O2258" i="2" s="1"/>
  <c r="Q2258" i="2"/>
  <c r="L2258" i="2"/>
  <c r="K2258" i="2" s="1"/>
  <c r="M2258" i="2"/>
  <c r="H2258" i="2"/>
  <c r="I2258" i="2"/>
  <c r="F2258" i="2"/>
  <c r="D2258" i="2"/>
  <c r="E2258" i="2" s="1"/>
  <c r="AB2257" i="2"/>
  <c r="AC2257" i="2"/>
  <c r="X2257" i="2"/>
  <c r="W2257" i="2"/>
  <c r="T2257" i="2"/>
  <c r="U2257" i="2" s="1"/>
  <c r="S2257" i="2"/>
  <c r="R2257" i="2"/>
  <c r="P2257" i="2"/>
  <c r="O2257" i="2"/>
  <c r="N2257" i="2"/>
  <c r="L2257" i="2"/>
  <c r="H2257" i="2"/>
  <c r="F2257" i="2"/>
  <c r="D2257" i="2"/>
  <c r="E2257" i="2" s="1"/>
  <c r="B2257" i="2" s="1"/>
  <c r="AB2256" i="2"/>
  <c r="AA2256" i="2"/>
  <c r="X2256" i="2"/>
  <c r="Y2256" i="2"/>
  <c r="V2256" i="2"/>
  <c r="T2256" i="2"/>
  <c r="U2256" i="2"/>
  <c r="S2256" i="2"/>
  <c r="R2256" i="2"/>
  <c r="P2256" i="2"/>
  <c r="Q2256" i="2" s="1"/>
  <c r="L2256" i="2"/>
  <c r="H2256" i="2"/>
  <c r="I2256" i="2" s="1"/>
  <c r="G2256" i="2"/>
  <c r="F2256" i="2"/>
  <c r="D2256" i="2"/>
  <c r="AB2255" i="2"/>
  <c r="AC2255" i="2" s="1"/>
  <c r="X2255" i="2"/>
  <c r="T2255" i="2"/>
  <c r="P2255" i="2"/>
  <c r="O2255" i="2"/>
  <c r="L2255" i="2"/>
  <c r="M2255" i="2" s="1"/>
  <c r="K2255" i="2"/>
  <c r="J2255" i="2"/>
  <c r="H2255" i="2"/>
  <c r="G2255" i="2"/>
  <c r="F2255" i="2"/>
  <c r="D2255" i="2"/>
  <c r="AB2254" i="2"/>
  <c r="AC2254" i="2" s="1"/>
  <c r="AA2254" i="2"/>
  <c r="Z2254" i="2"/>
  <c r="X2254" i="2"/>
  <c r="Y2254" i="2"/>
  <c r="V2254" i="2"/>
  <c r="W2254" i="2"/>
  <c r="T2254" i="2"/>
  <c r="S2254" i="2" s="1"/>
  <c r="P2254" i="2"/>
  <c r="N2254" i="2" s="1"/>
  <c r="L2254" i="2"/>
  <c r="K2254" i="2"/>
  <c r="H2254" i="2"/>
  <c r="I2254" i="2" s="1"/>
  <c r="G2254" i="2"/>
  <c r="D2254" i="2"/>
  <c r="E2254" i="2" s="1"/>
  <c r="AB2253" i="2"/>
  <c r="AC2253" i="2"/>
  <c r="X2253" i="2"/>
  <c r="T2253" i="2"/>
  <c r="U2253" i="2"/>
  <c r="R2253" i="2"/>
  <c r="P2253" i="2"/>
  <c r="Q2253" i="2"/>
  <c r="L2253" i="2"/>
  <c r="M2253" i="2" s="1"/>
  <c r="K2253" i="2"/>
  <c r="J2253" i="2"/>
  <c r="H2253" i="2"/>
  <c r="D2253" i="2"/>
  <c r="AB2252" i="2"/>
  <c r="X2252" i="2"/>
  <c r="T2252" i="2"/>
  <c r="S2252" i="2" s="1"/>
  <c r="P2252" i="2"/>
  <c r="L2252" i="2"/>
  <c r="K2252" i="2"/>
  <c r="H2252" i="2"/>
  <c r="F2252" i="2"/>
  <c r="D2252" i="2"/>
  <c r="E2252" i="2" s="1"/>
  <c r="AB2251" i="2"/>
  <c r="AC2251" i="2"/>
  <c r="AA2251" i="2"/>
  <c r="X2251" i="2"/>
  <c r="Y2251" i="2" s="1"/>
  <c r="W2251" i="2"/>
  <c r="T2251" i="2"/>
  <c r="P2251" i="2"/>
  <c r="L2251" i="2"/>
  <c r="M2251" i="2"/>
  <c r="J2251" i="2"/>
  <c r="H2251" i="2"/>
  <c r="I2251" i="2" s="1"/>
  <c r="D2251" i="2"/>
  <c r="AB2250" i="2"/>
  <c r="AC2250" i="2"/>
  <c r="X2250" i="2"/>
  <c r="V2250" i="2" s="1"/>
  <c r="Y2250" i="2"/>
  <c r="W2250" i="2"/>
  <c r="T2250" i="2"/>
  <c r="R2250" i="2" s="1"/>
  <c r="P2250" i="2"/>
  <c r="L2250" i="2"/>
  <c r="K2250" i="2"/>
  <c r="H2250" i="2"/>
  <c r="I2250" i="2"/>
  <c r="F2250" i="2"/>
  <c r="G2250" i="2"/>
  <c r="D2250" i="2"/>
  <c r="AB2249" i="2"/>
  <c r="X2249" i="2"/>
  <c r="T2249" i="2"/>
  <c r="S2249" i="2" s="1"/>
  <c r="P2249" i="2"/>
  <c r="Q2249" i="2"/>
  <c r="O2249" i="2"/>
  <c r="L2249" i="2"/>
  <c r="M2249" i="2" s="1"/>
  <c r="K2249" i="2"/>
  <c r="J2249" i="2"/>
  <c r="H2249" i="2"/>
  <c r="D2249" i="2"/>
  <c r="E2249" i="2" s="1"/>
  <c r="AB2248" i="2"/>
  <c r="AC2248" i="2" s="1"/>
  <c r="AA2248" i="2"/>
  <c r="X2248" i="2"/>
  <c r="T2248" i="2"/>
  <c r="P2248" i="2"/>
  <c r="Q2248" i="2"/>
  <c r="O2248" i="2"/>
  <c r="N2248" i="2"/>
  <c r="L2248" i="2"/>
  <c r="J2248" i="2" s="1"/>
  <c r="H2248" i="2"/>
  <c r="D2248" i="2"/>
  <c r="AB2247" i="2"/>
  <c r="Z2247" i="2" s="1"/>
  <c r="AC2247" i="2"/>
  <c r="AA2247" i="2"/>
  <c r="X2247" i="2"/>
  <c r="T2247" i="2"/>
  <c r="U2247" i="2" s="1"/>
  <c r="S2247" i="2"/>
  <c r="R2247" i="2"/>
  <c r="P2247" i="2"/>
  <c r="O2247" i="2" s="1"/>
  <c r="Q2247" i="2"/>
  <c r="N2247" i="2"/>
  <c r="L2247" i="2"/>
  <c r="M2247" i="2" s="1"/>
  <c r="H2247" i="2"/>
  <c r="D2247" i="2"/>
  <c r="E2247" i="2" s="1"/>
  <c r="AB2246" i="2"/>
  <c r="AC2246" i="2"/>
  <c r="AA2246" i="2"/>
  <c r="Z2246" i="2"/>
  <c r="X2246" i="2"/>
  <c r="Y2246" i="2" s="1"/>
  <c r="W2246" i="2"/>
  <c r="T2246" i="2"/>
  <c r="U2246" i="2"/>
  <c r="S2246" i="2"/>
  <c r="R2246" i="2"/>
  <c r="P2246" i="2"/>
  <c r="Q2246" i="2" s="1"/>
  <c r="O2246" i="2"/>
  <c r="L2246" i="2"/>
  <c r="M2246" i="2"/>
  <c r="K2246" i="2"/>
  <c r="J2246" i="2"/>
  <c r="H2246" i="2"/>
  <c r="I2246" i="2" s="1"/>
  <c r="G2246" i="2"/>
  <c r="D2246" i="2"/>
  <c r="AB2245" i="2"/>
  <c r="AC2245" i="2"/>
  <c r="AA2245" i="2"/>
  <c r="Z2245" i="2"/>
  <c r="X2245" i="2"/>
  <c r="W2245" i="2" s="1"/>
  <c r="V2245" i="2"/>
  <c r="T2245" i="2"/>
  <c r="U2245" i="2" s="1"/>
  <c r="S2245" i="2"/>
  <c r="R2245" i="2"/>
  <c r="P2245" i="2"/>
  <c r="L2245" i="2"/>
  <c r="J2245" i="2"/>
  <c r="H2245" i="2"/>
  <c r="G2245" i="2" s="1"/>
  <c r="I2245" i="2"/>
  <c r="D2245" i="2"/>
  <c r="E2245" i="2" s="1"/>
  <c r="AB2244" i="2"/>
  <c r="AC2244" i="2" s="1"/>
  <c r="AA2244" i="2"/>
  <c r="Z2244" i="2"/>
  <c r="X2244" i="2"/>
  <c r="Y2244" i="2"/>
  <c r="W2244" i="2"/>
  <c r="V2244" i="2"/>
  <c r="T2244" i="2"/>
  <c r="U2244" i="2" s="1"/>
  <c r="S2244" i="2"/>
  <c r="R2244" i="2"/>
  <c r="P2244" i="2"/>
  <c r="Q2244" i="2"/>
  <c r="O2244" i="2"/>
  <c r="N2244" i="2"/>
  <c r="L2244" i="2"/>
  <c r="M2244" i="2" s="1"/>
  <c r="K2244" i="2"/>
  <c r="J2244" i="2"/>
  <c r="H2244" i="2"/>
  <c r="I2244" i="2"/>
  <c r="G2244" i="2"/>
  <c r="F2244" i="2"/>
  <c r="D2244" i="2"/>
  <c r="AB2243" i="2"/>
  <c r="AC2243" i="2" s="1"/>
  <c r="AA2243" i="2"/>
  <c r="X2243" i="2"/>
  <c r="V2243" i="2" s="1"/>
  <c r="W2243" i="2"/>
  <c r="T2243" i="2"/>
  <c r="P2243" i="2"/>
  <c r="Q2243" i="2"/>
  <c r="O2243" i="2"/>
  <c r="N2243" i="2"/>
  <c r="L2243" i="2"/>
  <c r="K2243" i="2" s="1"/>
  <c r="J2243" i="2"/>
  <c r="H2243" i="2"/>
  <c r="G2243" i="2"/>
  <c r="F2243" i="2"/>
  <c r="D2243" i="2"/>
  <c r="E2243" i="2" s="1"/>
  <c r="AB2242" i="2"/>
  <c r="AC2242" i="2" s="1"/>
  <c r="X2242" i="2"/>
  <c r="Y2242" i="2"/>
  <c r="W2242" i="2"/>
  <c r="T2242" i="2"/>
  <c r="S2242" i="2"/>
  <c r="R2242" i="2"/>
  <c r="P2242" i="2"/>
  <c r="N2242" i="2" s="1"/>
  <c r="Q2242" i="2"/>
  <c r="L2242" i="2"/>
  <c r="K2242" i="2" s="1"/>
  <c r="H2242" i="2"/>
  <c r="I2242" i="2" s="1"/>
  <c r="D2242" i="2"/>
  <c r="E2242" i="2" s="1"/>
  <c r="AB2241" i="2"/>
  <c r="AC2241" i="2"/>
  <c r="AA2241" i="2"/>
  <c r="Z2241" i="2"/>
  <c r="X2241" i="2"/>
  <c r="Y2241" i="2"/>
  <c r="W2241" i="2"/>
  <c r="T2241" i="2"/>
  <c r="U2241" i="2" s="1"/>
  <c r="S2241" i="2"/>
  <c r="P2241" i="2"/>
  <c r="N2241" i="2" s="1"/>
  <c r="O2241" i="2"/>
  <c r="L2241" i="2"/>
  <c r="M2241" i="2"/>
  <c r="J2241" i="2"/>
  <c r="H2241" i="2"/>
  <c r="G2241" i="2"/>
  <c r="D2241" i="2"/>
  <c r="E2241" i="2" s="1"/>
  <c r="AB2240" i="2"/>
  <c r="AA2240" i="2" s="1"/>
  <c r="Z2240" i="2"/>
  <c r="X2240" i="2"/>
  <c r="V2240" i="2" s="1"/>
  <c r="Y2240" i="2"/>
  <c r="W2240" i="2"/>
  <c r="T2240" i="2"/>
  <c r="U2240" i="2" s="1"/>
  <c r="P2240" i="2"/>
  <c r="Q2240" i="2" s="1"/>
  <c r="O2240" i="2"/>
  <c r="L2240" i="2"/>
  <c r="K2240" i="2" s="1"/>
  <c r="J2240" i="2"/>
  <c r="H2240" i="2"/>
  <c r="I2240" i="2" s="1"/>
  <c r="F2240" i="2"/>
  <c r="D2240" i="2"/>
  <c r="E2240" i="2" s="1"/>
  <c r="B2240" i="2" s="1"/>
  <c r="AB2239" i="2"/>
  <c r="AC2239" i="2"/>
  <c r="AA2239" i="2"/>
  <c r="Z2239" i="2"/>
  <c r="X2239" i="2"/>
  <c r="W2239" i="2" s="1"/>
  <c r="V2239" i="2"/>
  <c r="T2239" i="2"/>
  <c r="U2239" i="2" s="1"/>
  <c r="R2239" i="2"/>
  <c r="P2239" i="2"/>
  <c r="O2239" i="2" s="1"/>
  <c r="Q2239" i="2"/>
  <c r="L2239" i="2"/>
  <c r="M2239" i="2"/>
  <c r="K2239" i="2"/>
  <c r="H2239" i="2"/>
  <c r="G2239" i="2"/>
  <c r="F2239" i="2"/>
  <c r="D2239" i="2"/>
  <c r="E2239" i="2" s="1"/>
  <c r="AB2238" i="2"/>
  <c r="X2238" i="2"/>
  <c r="Y2238" i="2"/>
  <c r="W2238" i="2"/>
  <c r="T2238" i="2"/>
  <c r="P2238" i="2"/>
  <c r="L2238" i="2"/>
  <c r="M2238" i="2" s="1"/>
  <c r="K2238" i="2"/>
  <c r="H2238" i="2"/>
  <c r="I2238" i="2" s="1"/>
  <c r="G2238" i="2"/>
  <c r="D2238" i="2"/>
  <c r="E2238" i="2" s="1"/>
  <c r="AB2237" i="2"/>
  <c r="X2237" i="2"/>
  <c r="Y2237" i="2" s="1"/>
  <c r="W2237" i="2"/>
  <c r="T2237" i="2"/>
  <c r="S2237" i="2" s="1"/>
  <c r="U2237" i="2"/>
  <c r="R2237" i="2"/>
  <c r="P2237" i="2"/>
  <c r="L2237" i="2"/>
  <c r="J2237" i="2" s="1"/>
  <c r="M2237" i="2"/>
  <c r="H2237" i="2"/>
  <c r="D2237" i="2"/>
  <c r="E2237" i="2" s="1"/>
  <c r="AB2236" i="2"/>
  <c r="X2236" i="2"/>
  <c r="T2236" i="2"/>
  <c r="U2236" i="2" s="1"/>
  <c r="S2236" i="2"/>
  <c r="P2236" i="2"/>
  <c r="O2236" i="2"/>
  <c r="L2236" i="2"/>
  <c r="J2236" i="2" s="1"/>
  <c r="H2236" i="2"/>
  <c r="I2236" i="2"/>
  <c r="F2236" i="2"/>
  <c r="D2236" i="2"/>
  <c r="AB2235" i="2"/>
  <c r="X2235" i="2"/>
  <c r="W2235" i="2"/>
  <c r="V2235" i="2"/>
  <c r="T2235" i="2"/>
  <c r="P2235" i="2"/>
  <c r="O2235" i="2" s="1"/>
  <c r="Q2235" i="2"/>
  <c r="L2235" i="2"/>
  <c r="K2235" i="2" s="1"/>
  <c r="H2235" i="2"/>
  <c r="G2235" i="2" s="1"/>
  <c r="F2235" i="2"/>
  <c r="D2235" i="2"/>
  <c r="E2235" i="2" s="1"/>
  <c r="AB2234" i="2"/>
  <c r="X2234" i="2"/>
  <c r="Y2234" i="2" s="1"/>
  <c r="T2234" i="2"/>
  <c r="S2234" i="2" s="1"/>
  <c r="R2234" i="2"/>
  <c r="P2234" i="2"/>
  <c r="L2234" i="2"/>
  <c r="M2234" i="2"/>
  <c r="K2234" i="2"/>
  <c r="H2234" i="2"/>
  <c r="G2234" i="2" s="1"/>
  <c r="I2234" i="2"/>
  <c r="F2234" i="2"/>
  <c r="D2234" i="2"/>
  <c r="AB2233" i="2"/>
  <c r="AC2233" i="2"/>
  <c r="Z2233" i="2"/>
  <c r="X2233" i="2"/>
  <c r="T2233" i="2"/>
  <c r="U2233" i="2" s="1"/>
  <c r="S2233" i="2"/>
  <c r="P2233" i="2"/>
  <c r="O2233" i="2" s="1"/>
  <c r="N2233" i="2"/>
  <c r="L2233" i="2"/>
  <c r="H2233" i="2"/>
  <c r="I2233" i="2"/>
  <c r="G2233" i="2"/>
  <c r="D2233" i="2"/>
  <c r="E2233" i="2" s="1"/>
  <c r="AB2232" i="2"/>
  <c r="AA2232" i="2"/>
  <c r="Z2232" i="2"/>
  <c r="X2232" i="2"/>
  <c r="Y2232" i="2"/>
  <c r="V2232" i="2"/>
  <c r="T2232" i="2"/>
  <c r="P2232" i="2"/>
  <c r="L2232" i="2"/>
  <c r="H2232" i="2"/>
  <c r="F2232" i="2" s="1"/>
  <c r="G2232" i="2"/>
  <c r="D2232" i="2"/>
  <c r="E2232" i="2" s="1"/>
  <c r="C2232" i="2" s="1"/>
  <c r="AB2231" i="2"/>
  <c r="Z2231" i="2" s="1"/>
  <c r="X2231" i="2"/>
  <c r="W2231" i="2" s="1"/>
  <c r="Y2231" i="2"/>
  <c r="T2231" i="2"/>
  <c r="S2231" i="2" s="1"/>
  <c r="U2231" i="2"/>
  <c r="P2231" i="2"/>
  <c r="L2231" i="2"/>
  <c r="M2231" i="2" s="1"/>
  <c r="J2231" i="2"/>
  <c r="H2231" i="2"/>
  <c r="F2231" i="2"/>
  <c r="D2231" i="2"/>
  <c r="E2231" i="2" s="1"/>
  <c r="AB2230" i="2"/>
  <c r="X2230" i="2"/>
  <c r="T2230" i="2"/>
  <c r="P2230" i="2"/>
  <c r="L2230" i="2"/>
  <c r="H2230" i="2"/>
  <c r="G2230" i="2"/>
  <c r="D2230" i="2"/>
  <c r="E2230" i="2" s="1"/>
  <c r="B2230" i="2" s="1"/>
  <c r="AB2229" i="2"/>
  <c r="AC2229" i="2" s="1"/>
  <c r="X2229" i="2"/>
  <c r="W2229" i="2"/>
  <c r="T2229" i="2"/>
  <c r="S2229" i="2" s="1"/>
  <c r="P2229" i="2"/>
  <c r="L2229" i="2"/>
  <c r="M2229" i="2"/>
  <c r="J2229" i="2"/>
  <c r="K2229" i="2"/>
  <c r="H2229" i="2"/>
  <c r="D2229" i="2"/>
  <c r="E2229" i="2" s="1"/>
  <c r="AB2228" i="2"/>
  <c r="Z2228" i="2" s="1"/>
  <c r="X2228" i="2"/>
  <c r="V2228" i="2" s="1"/>
  <c r="W2228" i="2"/>
  <c r="T2228" i="2"/>
  <c r="P2228" i="2"/>
  <c r="O2228" i="2" s="1"/>
  <c r="Q2228" i="2"/>
  <c r="N2228" i="2"/>
  <c r="L2228" i="2"/>
  <c r="H2228" i="2"/>
  <c r="I2228" i="2" s="1"/>
  <c r="D2228" i="2"/>
  <c r="E2228" i="2" s="1"/>
  <c r="AB2227" i="2"/>
  <c r="AA2227" i="2"/>
  <c r="X2227" i="2"/>
  <c r="V2227" i="2"/>
  <c r="T2227" i="2"/>
  <c r="U2227" i="2" s="1"/>
  <c r="S2227" i="2"/>
  <c r="R2227" i="2"/>
  <c r="P2227" i="2"/>
  <c r="N2227" i="2" s="1"/>
  <c r="O2227" i="2"/>
  <c r="L2227" i="2"/>
  <c r="H2227" i="2"/>
  <c r="G2227" i="2" s="1"/>
  <c r="I2227" i="2"/>
  <c r="D2227" i="2"/>
  <c r="AB2226" i="2"/>
  <c r="AC2226" i="2" s="1"/>
  <c r="X2226" i="2"/>
  <c r="Y2226" i="2" s="1"/>
  <c r="V2226" i="2"/>
  <c r="T2226" i="2"/>
  <c r="R2226" i="2"/>
  <c r="P2226" i="2"/>
  <c r="Q2226" i="2"/>
  <c r="O2226" i="2"/>
  <c r="N2226" i="2"/>
  <c r="L2226" i="2"/>
  <c r="K2226" i="2" s="1"/>
  <c r="M2226" i="2"/>
  <c r="J2226" i="2"/>
  <c r="H2226" i="2"/>
  <c r="I2226" i="2"/>
  <c r="G2226" i="2"/>
  <c r="F2226" i="2"/>
  <c r="D2226" i="2"/>
  <c r="AB2225" i="2"/>
  <c r="X2225" i="2"/>
  <c r="W2225" i="2"/>
  <c r="T2225" i="2"/>
  <c r="P2225" i="2"/>
  <c r="N2225" i="2" s="1"/>
  <c r="L2225" i="2"/>
  <c r="M2225" i="2" s="1"/>
  <c r="K2225" i="2"/>
  <c r="H2225" i="2"/>
  <c r="F2225" i="2"/>
  <c r="D2225" i="2"/>
  <c r="E2225" i="2" s="1"/>
  <c r="C2225" i="2" s="1"/>
  <c r="AB2224" i="2"/>
  <c r="AA2224" i="2" s="1"/>
  <c r="X2224" i="2"/>
  <c r="V2224" i="2"/>
  <c r="T2224" i="2"/>
  <c r="P2224" i="2"/>
  <c r="O2224" i="2" s="1"/>
  <c r="Q2224" i="2"/>
  <c r="L2224" i="2"/>
  <c r="H2224" i="2"/>
  <c r="G2224" i="2" s="1"/>
  <c r="I2224" i="2"/>
  <c r="F2224" i="2"/>
  <c r="D2224" i="2"/>
  <c r="AB2223" i="2"/>
  <c r="Z2223" i="2" s="1"/>
  <c r="AA2223" i="2"/>
  <c r="X2223" i="2"/>
  <c r="T2223" i="2"/>
  <c r="U2223" i="2"/>
  <c r="P2223" i="2"/>
  <c r="O2223" i="2" s="1"/>
  <c r="Q2223" i="2"/>
  <c r="N2223" i="2"/>
  <c r="L2223" i="2"/>
  <c r="K2223" i="2"/>
  <c r="H2223" i="2"/>
  <c r="F2223" i="2"/>
  <c r="D2223" i="2"/>
  <c r="E2223" i="2" s="1"/>
  <c r="AB2222" i="2"/>
  <c r="AC2222" i="2"/>
  <c r="AA2222" i="2"/>
  <c r="Z2222" i="2"/>
  <c r="X2222" i="2"/>
  <c r="Y2222" i="2"/>
  <c r="W2222" i="2"/>
  <c r="V2222" i="2"/>
  <c r="T2222" i="2"/>
  <c r="P2222" i="2"/>
  <c r="N2222" i="2" s="1"/>
  <c r="O2222" i="2"/>
  <c r="L2222" i="2"/>
  <c r="M2222" i="2"/>
  <c r="K2222" i="2"/>
  <c r="J2222" i="2"/>
  <c r="H2222" i="2"/>
  <c r="I2222" i="2"/>
  <c r="G2222" i="2"/>
  <c r="D2222" i="2"/>
  <c r="AB2221" i="2"/>
  <c r="Z2221" i="2"/>
  <c r="X2221" i="2"/>
  <c r="W2221" i="2" s="1"/>
  <c r="Y2221" i="2"/>
  <c r="V2221" i="2"/>
  <c r="T2221" i="2"/>
  <c r="S2221" i="2" s="1"/>
  <c r="P2221" i="2"/>
  <c r="Q2221" i="2"/>
  <c r="L2221" i="2"/>
  <c r="J2221" i="2" s="1"/>
  <c r="M2221" i="2"/>
  <c r="K2221" i="2"/>
  <c r="H2221" i="2"/>
  <c r="G2221" i="2" s="1"/>
  <c r="D2221" i="2"/>
  <c r="AB2220" i="2"/>
  <c r="Z2220" i="2" s="1"/>
  <c r="X2220" i="2"/>
  <c r="V2220" i="2"/>
  <c r="T2220" i="2"/>
  <c r="R2220" i="2" s="1"/>
  <c r="S2220" i="2"/>
  <c r="P2220" i="2"/>
  <c r="L2220" i="2"/>
  <c r="H2220" i="2"/>
  <c r="F2220" i="2"/>
  <c r="D2220" i="2"/>
  <c r="AB2219" i="2"/>
  <c r="X2219" i="2"/>
  <c r="V2219" i="2" s="1"/>
  <c r="T2219" i="2"/>
  <c r="U2219" i="2"/>
  <c r="S2219" i="2"/>
  <c r="R2219" i="2"/>
  <c r="P2219" i="2"/>
  <c r="Q2219" i="2"/>
  <c r="O2219" i="2"/>
  <c r="N2219" i="2"/>
  <c r="L2219" i="2"/>
  <c r="K2219" i="2"/>
  <c r="H2219" i="2"/>
  <c r="I2219" i="2"/>
  <c r="D2219" i="2"/>
  <c r="AB2218" i="2"/>
  <c r="AA2218" i="2"/>
  <c r="X2218" i="2"/>
  <c r="Y2218" i="2" s="1"/>
  <c r="V2218" i="2"/>
  <c r="T2218" i="2"/>
  <c r="R2218" i="2"/>
  <c r="P2218" i="2"/>
  <c r="Q2218" i="2"/>
  <c r="O2218" i="2"/>
  <c r="N2218" i="2"/>
  <c r="L2218" i="2"/>
  <c r="M2218" i="2"/>
  <c r="K2218" i="2"/>
  <c r="J2218" i="2"/>
  <c r="H2218" i="2"/>
  <c r="I2218" i="2"/>
  <c r="G2218" i="2"/>
  <c r="F2218" i="2"/>
  <c r="D2218" i="2"/>
  <c r="AB2217" i="2"/>
  <c r="X2217" i="2"/>
  <c r="W2217" i="2" s="1"/>
  <c r="Y2217" i="2"/>
  <c r="V2217" i="2"/>
  <c r="T2217" i="2"/>
  <c r="R2217" i="2"/>
  <c r="P2217" i="2"/>
  <c r="L2217" i="2"/>
  <c r="J2217" i="2" s="1"/>
  <c r="H2217" i="2"/>
  <c r="I2217" i="2" s="1"/>
  <c r="F2217" i="2"/>
  <c r="D2217" i="2"/>
  <c r="E2217" i="2" s="1"/>
  <c r="AB2216" i="2"/>
  <c r="AC2216" i="2"/>
  <c r="Z2216" i="2"/>
  <c r="X2216" i="2"/>
  <c r="Y2216" i="2" s="1"/>
  <c r="W2216" i="2"/>
  <c r="T2216" i="2"/>
  <c r="R2216" i="2" s="1"/>
  <c r="U2216" i="2"/>
  <c r="P2216" i="2"/>
  <c r="O2216" i="2" s="1"/>
  <c r="Q2216" i="2"/>
  <c r="L2216" i="2"/>
  <c r="H2216" i="2"/>
  <c r="G2216" i="2" s="1"/>
  <c r="I2216" i="2"/>
  <c r="F2216" i="2"/>
  <c r="D2216" i="2"/>
  <c r="E2216" i="2" s="1"/>
  <c r="AB2215" i="2"/>
  <c r="AC2215" i="2"/>
  <c r="AA2215" i="2"/>
  <c r="Z2215" i="2"/>
  <c r="X2215" i="2"/>
  <c r="Y2215" i="2"/>
  <c r="V2215" i="2"/>
  <c r="T2215" i="2"/>
  <c r="U2215" i="2" s="1"/>
  <c r="S2215" i="2"/>
  <c r="P2215" i="2"/>
  <c r="N2215" i="2" s="1"/>
  <c r="Q2215" i="2"/>
  <c r="L2215" i="2"/>
  <c r="K2215" i="2" s="1"/>
  <c r="M2215" i="2"/>
  <c r="H2215" i="2"/>
  <c r="D2215" i="2"/>
  <c r="E2215" i="2" s="1"/>
  <c r="AB2214" i="2"/>
  <c r="AC2214" i="2"/>
  <c r="Z2214" i="2"/>
  <c r="X2214" i="2"/>
  <c r="V2214" i="2" s="1"/>
  <c r="W2214" i="2"/>
  <c r="T2214" i="2"/>
  <c r="P2214" i="2"/>
  <c r="L2214" i="2"/>
  <c r="M2214" i="2" s="1"/>
  <c r="J2214" i="2"/>
  <c r="H2214" i="2"/>
  <c r="I2214" i="2"/>
  <c r="G2214" i="2"/>
  <c r="F2214" i="2"/>
  <c r="D2214" i="2"/>
  <c r="AB2213" i="2"/>
  <c r="AA2213" i="2"/>
  <c r="X2213" i="2"/>
  <c r="V2213" i="2" s="1"/>
  <c r="Y2213" i="2"/>
  <c r="T2213" i="2"/>
  <c r="U2213" i="2"/>
  <c r="S2213" i="2"/>
  <c r="R2213" i="2"/>
  <c r="P2213" i="2"/>
  <c r="Q2213" i="2"/>
  <c r="N2213" i="2"/>
  <c r="L2213" i="2"/>
  <c r="M2213" i="2" s="1"/>
  <c r="K2213" i="2"/>
  <c r="H2213" i="2"/>
  <c r="F2213" i="2" s="1"/>
  <c r="I2213" i="2"/>
  <c r="D2213" i="2"/>
  <c r="E2213" i="2" s="1"/>
  <c r="AB2212" i="2"/>
  <c r="X2212" i="2"/>
  <c r="Y2212" i="2"/>
  <c r="W2212" i="2"/>
  <c r="V2212" i="2"/>
  <c r="T2212" i="2"/>
  <c r="U2212" i="2"/>
  <c r="R2212" i="2"/>
  <c r="P2212" i="2"/>
  <c r="N2212" i="2" s="1"/>
  <c r="O2212" i="2"/>
  <c r="L2212" i="2"/>
  <c r="M2212" i="2" s="1"/>
  <c r="H2212" i="2"/>
  <c r="D2212" i="2"/>
  <c r="E2212" i="2" s="1"/>
  <c r="AB2211" i="2"/>
  <c r="X2211" i="2"/>
  <c r="T2211" i="2"/>
  <c r="U2211" i="2"/>
  <c r="S2211" i="2"/>
  <c r="R2211" i="2"/>
  <c r="P2211" i="2"/>
  <c r="Q2211" i="2"/>
  <c r="N2211" i="2"/>
  <c r="O2211" i="2"/>
  <c r="L2211" i="2"/>
  <c r="M2211" i="2"/>
  <c r="J2211" i="2"/>
  <c r="H2211" i="2"/>
  <c r="I2211" i="2" s="1"/>
  <c r="D2211" i="2"/>
  <c r="E2211" i="2" s="1"/>
  <c r="AB2210" i="2"/>
  <c r="AC2210" i="2"/>
  <c r="AA2210" i="2"/>
  <c r="Z2210" i="2"/>
  <c r="X2210" i="2"/>
  <c r="Y2210" i="2"/>
  <c r="W2210" i="2"/>
  <c r="V2210" i="2"/>
  <c r="T2210" i="2"/>
  <c r="U2210" i="2"/>
  <c r="S2210" i="2"/>
  <c r="R2210" i="2"/>
  <c r="P2210" i="2"/>
  <c r="Q2210" i="2"/>
  <c r="O2210" i="2"/>
  <c r="N2210" i="2"/>
  <c r="L2210" i="2"/>
  <c r="M2210" i="2"/>
  <c r="K2210" i="2"/>
  <c r="J2210" i="2"/>
  <c r="H2210" i="2"/>
  <c r="I2210" i="2"/>
  <c r="G2210" i="2"/>
  <c r="F2210" i="2"/>
  <c r="D2210" i="2"/>
  <c r="AB2209" i="2"/>
  <c r="AA2209" i="2" s="1"/>
  <c r="X2209" i="2"/>
  <c r="Y2209" i="2" s="1"/>
  <c r="T2209" i="2"/>
  <c r="S2209" i="2"/>
  <c r="P2209" i="2"/>
  <c r="Q2209" i="2"/>
  <c r="L2209" i="2"/>
  <c r="K2209" i="2" s="1"/>
  <c r="H2209" i="2"/>
  <c r="I2209" i="2" s="1"/>
  <c r="D2209" i="2"/>
  <c r="AB2208" i="2"/>
  <c r="Z2208" i="2" s="1"/>
  <c r="AC2208" i="2"/>
  <c r="AA2208" i="2"/>
  <c r="X2208" i="2"/>
  <c r="V2208" i="2" s="1"/>
  <c r="T2208" i="2"/>
  <c r="R2208" i="2" s="1"/>
  <c r="U2208" i="2"/>
  <c r="S2208" i="2"/>
  <c r="P2208" i="2"/>
  <c r="L2208" i="2"/>
  <c r="J2208" i="2" s="1"/>
  <c r="M2208" i="2"/>
  <c r="K2208" i="2"/>
  <c r="H2208" i="2"/>
  <c r="F2208" i="2" s="1"/>
  <c r="D2208" i="2"/>
  <c r="E2208" i="2" s="1"/>
  <c r="AB2207" i="2"/>
  <c r="AC2207" i="2"/>
  <c r="X2207" i="2"/>
  <c r="W2207" i="2" s="1"/>
  <c r="T2207" i="2"/>
  <c r="U2207" i="2"/>
  <c r="P2207" i="2"/>
  <c r="L2207" i="2"/>
  <c r="M2207" i="2" s="1"/>
  <c r="H2207" i="2"/>
  <c r="G2207" i="2" s="1"/>
  <c r="F2207" i="2"/>
  <c r="D2207" i="2"/>
  <c r="AB2206" i="2"/>
  <c r="AC2206" i="2"/>
  <c r="Z2206" i="2"/>
  <c r="AA2206" i="2"/>
  <c r="X2206" i="2"/>
  <c r="Y2206" i="2"/>
  <c r="W2206" i="2"/>
  <c r="V2206" i="2"/>
  <c r="T2206" i="2"/>
  <c r="U2206" i="2"/>
  <c r="R2206" i="2"/>
  <c r="S2206" i="2"/>
  <c r="P2206" i="2"/>
  <c r="Q2206" i="2"/>
  <c r="O2206" i="2"/>
  <c r="N2206" i="2"/>
  <c r="L2206" i="2"/>
  <c r="M2206" i="2"/>
  <c r="J2206" i="2"/>
  <c r="K2206" i="2"/>
  <c r="H2206" i="2"/>
  <c r="I2206" i="2"/>
  <c r="G2206" i="2"/>
  <c r="F2206" i="2"/>
  <c r="D2206" i="2"/>
  <c r="AB2205" i="2"/>
  <c r="Z2205" i="2" s="1"/>
  <c r="X2205" i="2"/>
  <c r="V2205" i="2" s="1"/>
  <c r="Y2205" i="2"/>
  <c r="T2205" i="2"/>
  <c r="U2205" i="2"/>
  <c r="S2205" i="2"/>
  <c r="R2205" i="2"/>
  <c r="P2205" i="2"/>
  <c r="L2205" i="2"/>
  <c r="M2205" i="2" s="1"/>
  <c r="H2205" i="2"/>
  <c r="G2205" i="2" s="1"/>
  <c r="D2205" i="2"/>
  <c r="E2205" i="2" s="1"/>
  <c r="B2205" i="2" s="1"/>
  <c r="AB2204" i="2"/>
  <c r="X2204" i="2"/>
  <c r="V2204" i="2" s="1"/>
  <c r="T2204" i="2"/>
  <c r="U2204" i="2"/>
  <c r="P2204" i="2"/>
  <c r="N2204" i="2" s="1"/>
  <c r="O2204" i="2"/>
  <c r="L2204" i="2"/>
  <c r="J2204" i="2" s="1"/>
  <c r="H2204" i="2"/>
  <c r="I2204" i="2"/>
  <c r="G2204" i="2"/>
  <c r="F2204" i="2"/>
  <c r="D2204" i="2"/>
  <c r="E2204" i="2" s="1"/>
  <c r="B2204" i="2" s="1"/>
  <c r="AB2203" i="2"/>
  <c r="AC2203" i="2"/>
  <c r="AA2203" i="2"/>
  <c r="Z2203" i="2"/>
  <c r="X2203" i="2"/>
  <c r="Y2203" i="2" s="1"/>
  <c r="W2203" i="2"/>
  <c r="T2203" i="2"/>
  <c r="U2203" i="2"/>
  <c r="S2203" i="2"/>
  <c r="R2203" i="2"/>
  <c r="P2203" i="2"/>
  <c r="L2203" i="2"/>
  <c r="J2203" i="2"/>
  <c r="H2203" i="2"/>
  <c r="D2203" i="2"/>
  <c r="E2203" i="2" s="1"/>
  <c r="AB2202" i="2"/>
  <c r="AA2202" i="2" s="1"/>
  <c r="X2202" i="2"/>
  <c r="Y2202" i="2"/>
  <c r="W2202" i="2"/>
  <c r="V2202" i="2"/>
  <c r="T2202" i="2"/>
  <c r="R2202" i="2"/>
  <c r="S2202" i="2"/>
  <c r="P2202" i="2"/>
  <c r="Q2202" i="2"/>
  <c r="O2202" i="2"/>
  <c r="L2202" i="2"/>
  <c r="J2202" i="2" s="1"/>
  <c r="M2202" i="2"/>
  <c r="H2202" i="2"/>
  <c r="D2202" i="2"/>
  <c r="AB2201" i="2"/>
  <c r="AC2201" i="2"/>
  <c r="AA2201" i="2"/>
  <c r="Z2201" i="2"/>
  <c r="X2201" i="2"/>
  <c r="V2201" i="2"/>
  <c r="T2201" i="2"/>
  <c r="S2201" i="2" s="1"/>
  <c r="R2201" i="2"/>
  <c r="P2201" i="2"/>
  <c r="L2201" i="2"/>
  <c r="H2201" i="2"/>
  <c r="I2201" i="2"/>
  <c r="D2201" i="2"/>
  <c r="E2201" i="2" s="1"/>
  <c r="C2201" i="2" s="1"/>
  <c r="AB2200" i="2"/>
  <c r="X2200" i="2"/>
  <c r="T2200" i="2"/>
  <c r="S2200" i="2" s="1"/>
  <c r="P2200" i="2"/>
  <c r="Q2200" i="2"/>
  <c r="L2200" i="2"/>
  <c r="K2200" i="2" s="1"/>
  <c r="J2200" i="2"/>
  <c r="H2200" i="2"/>
  <c r="G2200" i="2"/>
  <c r="F2200" i="2"/>
  <c r="D2200" i="2"/>
  <c r="AB2199" i="2"/>
  <c r="Z2199" i="2"/>
  <c r="X2199" i="2"/>
  <c r="Y2199" i="2"/>
  <c r="V2199" i="2"/>
  <c r="T2199" i="2"/>
  <c r="P2199" i="2"/>
  <c r="L2199" i="2"/>
  <c r="J2199" i="2" s="1"/>
  <c r="K2199" i="2"/>
  <c r="H2199" i="2"/>
  <c r="G2199" i="2" s="1"/>
  <c r="I2199" i="2"/>
  <c r="D2199" i="2"/>
  <c r="E2199" i="2" s="1"/>
  <c r="AB2198" i="2"/>
  <c r="X2198" i="2"/>
  <c r="T2198" i="2"/>
  <c r="R2198" i="2"/>
  <c r="S2198" i="2"/>
  <c r="P2198" i="2"/>
  <c r="L2198" i="2"/>
  <c r="K2198" i="2"/>
  <c r="H2198" i="2"/>
  <c r="G2198" i="2" s="1"/>
  <c r="I2198" i="2"/>
  <c r="D2198" i="2"/>
  <c r="AB2197" i="2"/>
  <c r="X2197" i="2"/>
  <c r="V2197" i="2" s="1"/>
  <c r="Y2197" i="2"/>
  <c r="T2197" i="2"/>
  <c r="R2197" i="2" s="1"/>
  <c r="S2197" i="2"/>
  <c r="P2197" i="2"/>
  <c r="L2197" i="2"/>
  <c r="J2197" i="2" s="1"/>
  <c r="M2197" i="2"/>
  <c r="H2197" i="2"/>
  <c r="D2197" i="2"/>
  <c r="AB2196" i="2"/>
  <c r="Z2196" i="2"/>
  <c r="X2196" i="2"/>
  <c r="Y2196" i="2" s="1"/>
  <c r="W2196" i="2"/>
  <c r="T2196" i="2"/>
  <c r="P2196" i="2"/>
  <c r="Q2196" i="2"/>
  <c r="O2196" i="2"/>
  <c r="L2196" i="2"/>
  <c r="J2196" i="2" s="1"/>
  <c r="H2196" i="2"/>
  <c r="D2196" i="2"/>
  <c r="AB2195" i="2"/>
  <c r="Z2195" i="2" s="1"/>
  <c r="AA2195" i="2"/>
  <c r="X2195" i="2"/>
  <c r="T2195" i="2"/>
  <c r="P2195" i="2"/>
  <c r="O2195" i="2" s="1"/>
  <c r="Q2195" i="2"/>
  <c r="L2195" i="2"/>
  <c r="K2195" i="2" s="1"/>
  <c r="J2195" i="2"/>
  <c r="H2195" i="2"/>
  <c r="I2195" i="2"/>
  <c r="F2195" i="2"/>
  <c r="D2195" i="2"/>
  <c r="AB2194" i="2"/>
  <c r="X2194" i="2"/>
  <c r="Y2194" i="2"/>
  <c r="T2194" i="2"/>
  <c r="S2194" i="2" s="1"/>
  <c r="U2194" i="2"/>
  <c r="P2194" i="2"/>
  <c r="N2194" i="2" s="1"/>
  <c r="O2194" i="2"/>
  <c r="L2194" i="2"/>
  <c r="M2194" i="2" s="1"/>
  <c r="H2194" i="2"/>
  <c r="I2194" i="2" s="1"/>
  <c r="G2194" i="2"/>
  <c r="D2194" i="2"/>
  <c r="E2194" i="2" s="1"/>
  <c r="AB2193" i="2"/>
  <c r="X2193" i="2"/>
  <c r="T2193" i="2"/>
  <c r="P2193" i="2"/>
  <c r="L2193" i="2"/>
  <c r="K2193" i="2" s="1"/>
  <c r="J2193" i="2"/>
  <c r="H2193" i="2"/>
  <c r="D2193" i="2"/>
  <c r="AB2192" i="2"/>
  <c r="AC2192" i="2" s="1"/>
  <c r="Z2192" i="2"/>
  <c r="X2192" i="2"/>
  <c r="V2192" i="2"/>
  <c r="T2192" i="2"/>
  <c r="P2192" i="2"/>
  <c r="Q2192" i="2" s="1"/>
  <c r="O2192" i="2"/>
  <c r="N2192" i="2"/>
  <c r="L2192" i="2"/>
  <c r="K2192" i="2" s="1"/>
  <c r="J2192" i="2"/>
  <c r="H2192" i="2"/>
  <c r="G2192" i="2" s="1"/>
  <c r="I2192" i="2"/>
  <c r="F2192" i="2"/>
  <c r="D2192" i="2"/>
  <c r="AB2191" i="2"/>
  <c r="AA2191" i="2" s="1"/>
  <c r="X2191" i="2"/>
  <c r="T2191" i="2"/>
  <c r="P2191" i="2"/>
  <c r="O2191" i="2"/>
  <c r="L2191" i="2"/>
  <c r="M2191" i="2" s="1"/>
  <c r="J2191" i="2"/>
  <c r="H2191" i="2"/>
  <c r="F2191" i="2" s="1"/>
  <c r="D2191" i="2"/>
  <c r="E2191" i="2" s="1"/>
  <c r="AB2190" i="2"/>
  <c r="AC2190" i="2" s="1"/>
  <c r="Z2190" i="2"/>
  <c r="X2190" i="2"/>
  <c r="T2190" i="2"/>
  <c r="R2190" i="2" s="1"/>
  <c r="U2190" i="2"/>
  <c r="P2190" i="2"/>
  <c r="L2190" i="2"/>
  <c r="H2190" i="2"/>
  <c r="D2190" i="2"/>
  <c r="AB2189" i="2"/>
  <c r="AC2189" i="2" s="1"/>
  <c r="Z2189" i="2"/>
  <c r="X2189" i="2"/>
  <c r="T2189" i="2"/>
  <c r="P2189" i="2"/>
  <c r="L2189" i="2"/>
  <c r="H2189" i="2"/>
  <c r="D2189" i="2"/>
  <c r="AB2188" i="2"/>
  <c r="X2188" i="2"/>
  <c r="Y2188" i="2" s="1"/>
  <c r="V2188" i="2"/>
  <c r="T2188" i="2"/>
  <c r="P2188" i="2"/>
  <c r="L2188" i="2"/>
  <c r="H2188" i="2"/>
  <c r="F2188" i="2" s="1"/>
  <c r="I2188" i="2"/>
  <c r="D2188" i="2"/>
  <c r="AB2187" i="2"/>
  <c r="X2187" i="2"/>
  <c r="T2187" i="2"/>
  <c r="U2187" i="2" s="1"/>
  <c r="P2187" i="2"/>
  <c r="L2187" i="2"/>
  <c r="H2187" i="2"/>
  <c r="D2187" i="2"/>
  <c r="AB2186" i="2"/>
  <c r="X2186" i="2"/>
  <c r="T2186" i="2"/>
  <c r="P2186" i="2"/>
  <c r="Q2186" i="2"/>
  <c r="L2186" i="2"/>
  <c r="H2186" i="2"/>
  <c r="D2186" i="2"/>
  <c r="AB2185" i="2"/>
  <c r="AC2185" i="2" s="1"/>
  <c r="X2185" i="2"/>
  <c r="T2185" i="2"/>
  <c r="P2185" i="2"/>
  <c r="L2185" i="2"/>
  <c r="M2185" i="2" s="1"/>
  <c r="H2185" i="2"/>
  <c r="D2185" i="2"/>
  <c r="AB2184" i="2"/>
  <c r="X2184" i="2"/>
  <c r="Y2184" i="2"/>
  <c r="T2184" i="2"/>
  <c r="P2184" i="2"/>
  <c r="L2184" i="2"/>
  <c r="H2184" i="2"/>
  <c r="I2184" i="2"/>
  <c r="D2184" i="2"/>
  <c r="AB2183" i="2"/>
  <c r="X2183" i="2"/>
  <c r="T2183" i="2"/>
  <c r="U2183" i="2" s="1"/>
  <c r="P2183" i="2"/>
  <c r="L2183" i="2"/>
  <c r="H2183" i="2"/>
  <c r="D2183" i="2"/>
  <c r="E2183" i="2" s="1"/>
  <c r="AB2182" i="2"/>
  <c r="X2182" i="2"/>
  <c r="T2182" i="2"/>
  <c r="P2182" i="2"/>
  <c r="Q2182" i="2" s="1"/>
  <c r="L2182" i="2"/>
  <c r="H2182" i="2"/>
  <c r="D2182" i="2"/>
  <c r="AB2181" i="2"/>
  <c r="AC2181" i="2" s="1"/>
  <c r="X2181" i="2"/>
  <c r="T2181" i="2"/>
  <c r="P2181" i="2"/>
  <c r="L2181" i="2"/>
  <c r="M2181" i="2"/>
  <c r="H2181" i="2"/>
  <c r="D2181" i="2"/>
  <c r="AB2180" i="2"/>
  <c r="X2180" i="2"/>
  <c r="Y2180" i="2"/>
  <c r="T2180" i="2"/>
  <c r="P2180" i="2"/>
  <c r="L2180" i="2"/>
  <c r="H2180" i="2"/>
  <c r="I2180" i="2"/>
  <c r="D2180" i="2"/>
  <c r="AB2179" i="2"/>
  <c r="X2179" i="2"/>
  <c r="T2179" i="2"/>
  <c r="U2179" i="2"/>
  <c r="P2179" i="2"/>
  <c r="L2179" i="2"/>
  <c r="H2179" i="2"/>
  <c r="D2179" i="2"/>
  <c r="E2179" i="2" s="1"/>
  <c r="AB2178" i="2"/>
  <c r="X2178" i="2"/>
  <c r="T2178" i="2"/>
  <c r="P2178" i="2"/>
  <c r="Q2178" i="2" s="1"/>
  <c r="L2178" i="2"/>
  <c r="H2178" i="2"/>
  <c r="D2178" i="2"/>
  <c r="AB2177" i="2"/>
  <c r="AC2177" i="2"/>
  <c r="X2177" i="2"/>
  <c r="T2177" i="2"/>
  <c r="P2177" i="2"/>
  <c r="L2177" i="2"/>
  <c r="M2177" i="2" s="1"/>
  <c r="H2177" i="2"/>
  <c r="D2177" i="2"/>
  <c r="AB2176" i="2"/>
  <c r="X2176" i="2"/>
  <c r="T2176" i="2"/>
  <c r="P2176" i="2"/>
  <c r="L2176" i="2"/>
  <c r="H2176" i="2"/>
  <c r="D2176" i="2"/>
  <c r="AB2175" i="2"/>
  <c r="X2175" i="2"/>
  <c r="T2175" i="2"/>
  <c r="P2175" i="2"/>
  <c r="L2175" i="2"/>
  <c r="H2175" i="2"/>
  <c r="D2175" i="2"/>
  <c r="AB2174" i="2"/>
  <c r="X2174" i="2"/>
  <c r="T2174" i="2"/>
  <c r="P2174" i="2"/>
  <c r="L2174" i="2"/>
  <c r="H2174" i="2"/>
  <c r="D2174" i="2"/>
  <c r="AB2173" i="2"/>
  <c r="X2173" i="2"/>
  <c r="T2173" i="2"/>
  <c r="P2173" i="2"/>
  <c r="L2173" i="2"/>
  <c r="H2173" i="2"/>
  <c r="D2173" i="2"/>
  <c r="AB2172" i="2"/>
  <c r="X2172" i="2"/>
  <c r="T2172" i="2"/>
  <c r="P2172" i="2"/>
  <c r="L2172" i="2"/>
  <c r="H2172" i="2"/>
  <c r="D2172" i="2"/>
  <c r="AB2171" i="2"/>
  <c r="X2171" i="2"/>
  <c r="T2171" i="2"/>
  <c r="P2171" i="2"/>
  <c r="L2171" i="2"/>
  <c r="H2171" i="2"/>
  <c r="D2171" i="2"/>
  <c r="AB2170" i="2"/>
  <c r="X2170" i="2"/>
  <c r="T2170" i="2"/>
  <c r="P2170" i="2"/>
  <c r="L2170" i="2"/>
  <c r="H2170" i="2"/>
  <c r="D2170" i="2"/>
  <c r="AB2169" i="2"/>
  <c r="X2169" i="2"/>
  <c r="T2169" i="2"/>
  <c r="P2169" i="2"/>
  <c r="L2169" i="2"/>
  <c r="H2169" i="2"/>
  <c r="D2169" i="2"/>
  <c r="AB2168" i="2"/>
  <c r="X2168" i="2"/>
  <c r="T2168" i="2"/>
  <c r="P2168" i="2"/>
  <c r="L2168" i="2"/>
  <c r="H2168" i="2"/>
  <c r="D2168" i="2"/>
  <c r="AB2167" i="2"/>
  <c r="X2167" i="2"/>
  <c r="T2167" i="2"/>
  <c r="P2167" i="2"/>
  <c r="L2167" i="2"/>
  <c r="H2167" i="2"/>
  <c r="D2167" i="2"/>
  <c r="AB2166" i="2"/>
  <c r="X2166" i="2"/>
  <c r="T2166" i="2"/>
  <c r="P2166" i="2"/>
  <c r="L2166" i="2"/>
  <c r="H2166" i="2"/>
  <c r="D2166" i="2"/>
  <c r="AB2165" i="2"/>
  <c r="X2165" i="2"/>
  <c r="T2165" i="2"/>
  <c r="P2165" i="2"/>
  <c r="L2165" i="2"/>
  <c r="H2165" i="2"/>
  <c r="D2165" i="2"/>
  <c r="AB2164" i="2"/>
  <c r="X2164" i="2"/>
  <c r="T2164" i="2"/>
  <c r="P2164" i="2"/>
  <c r="L2164" i="2"/>
  <c r="H2164" i="2"/>
  <c r="D2164" i="2"/>
  <c r="AB2163" i="2"/>
  <c r="X2163" i="2"/>
  <c r="T2163" i="2"/>
  <c r="P2163" i="2"/>
  <c r="L2163" i="2"/>
  <c r="H2163" i="2"/>
  <c r="D2163" i="2"/>
  <c r="AB2162" i="2"/>
  <c r="X2162" i="2"/>
  <c r="T2162" i="2"/>
  <c r="P2162" i="2"/>
  <c r="L2162" i="2"/>
  <c r="H2162" i="2"/>
  <c r="D2162" i="2"/>
  <c r="AB2161" i="2"/>
  <c r="X2161" i="2"/>
  <c r="W2161" i="2"/>
  <c r="T2161" i="2"/>
  <c r="U2161" i="2" s="1"/>
  <c r="R2161" i="2"/>
  <c r="P2161" i="2"/>
  <c r="L2161" i="2"/>
  <c r="M2161" i="2"/>
  <c r="K2161" i="2"/>
  <c r="J2161" i="2"/>
  <c r="H2161" i="2"/>
  <c r="G2161" i="2"/>
  <c r="D2161" i="2"/>
  <c r="E2161" i="2" s="1"/>
  <c r="AB2160" i="2"/>
  <c r="AA2160" i="2"/>
  <c r="X2160" i="2"/>
  <c r="T2160" i="2"/>
  <c r="S2160" i="2"/>
  <c r="P2160" i="2"/>
  <c r="L2160" i="2"/>
  <c r="H2160" i="2"/>
  <c r="I2160" i="2" s="1"/>
  <c r="F2160" i="2"/>
  <c r="D2160" i="2"/>
  <c r="AB2159" i="2"/>
  <c r="AA2159" i="2" s="1"/>
  <c r="X2159" i="2"/>
  <c r="W2159" i="2"/>
  <c r="T2159" i="2"/>
  <c r="P2159" i="2"/>
  <c r="O2159" i="2" s="1"/>
  <c r="L2159" i="2"/>
  <c r="J2159" i="2" s="1"/>
  <c r="M2159" i="2"/>
  <c r="K2159" i="2"/>
  <c r="H2159" i="2"/>
  <c r="D2159" i="2"/>
  <c r="E2159" i="2" s="1"/>
  <c r="AB2158" i="2"/>
  <c r="AA2158" i="2"/>
  <c r="X2158" i="2"/>
  <c r="W2158" i="2" s="1"/>
  <c r="T2158" i="2"/>
  <c r="S2158" i="2"/>
  <c r="P2158" i="2"/>
  <c r="L2158" i="2"/>
  <c r="K2158" i="2"/>
  <c r="H2158" i="2"/>
  <c r="D2158" i="2"/>
  <c r="AB2157" i="2"/>
  <c r="X2157" i="2"/>
  <c r="W2157" i="2" s="1"/>
  <c r="T2157" i="2"/>
  <c r="S2157" i="2"/>
  <c r="P2157" i="2"/>
  <c r="O2157" i="2" s="1"/>
  <c r="L2157" i="2"/>
  <c r="J2157" i="2" s="1"/>
  <c r="M2157" i="2"/>
  <c r="K2157" i="2"/>
  <c r="H2157" i="2"/>
  <c r="D2157" i="2"/>
  <c r="E2157" i="2" s="1"/>
  <c r="AB2156" i="2"/>
  <c r="AA2156" i="2"/>
  <c r="X2156" i="2"/>
  <c r="Y2156" i="2" s="1"/>
  <c r="V2156" i="2"/>
  <c r="T2156" i="2"/>
  <c r="P2156" i="2"/>
  <c r="O2156" i="2"/>
  <c r="L2156" i="2"/>
  <c r="K2156" i="2" s="1"/>
  <c r="H2156" i="2"/>
  <c r="I2156" i="2"/>
  <c r="G2156" i="2"/>
  <c r="F2156" i="2"/>
  <c r="D2156" i="2"/>
  <c r="AB2155" i="2"/>
  <c r="AA2155" i="2"/>
  <c r="X2155" i="2"/>
  <c r="W2155" i="2" s="1"/>
  <c r="T2155" i="2"/>
  <c r="U2155" i="2"/>
  <c r="S2155" i="2"/>
  <c r="R2155" i="2"/>
  <c r="P2155" i="2"/>
  <c r="L2155" i="2"/>
  <c r="H2155" i="2"/>
  <c r="G2155" i="2" s="1"/>
  <c r="D2155" i="2"/>
  <c r="E2155" i="2" s="1"/>
  <c r="AB2154" i="2"/>
  <c r="X2154" i="2"/>
  <c r="W2154" i="2"/>
  <c r="T2154" i="2"/>
  <c r="S2154" i="2" s="1"/>
  <c r="P2154" i="2"/>
  <c r="Q2154" i="2"/>
  <c r="O2154" i="2"/>
  <c r="N2154" i="2"/>
  <c r="L2154" i="2"/>
  <c r="H2154" i="2"/>
  <c r="G2154" i="2"/>
  <c r="D2154" i="2"/>
  <c r="E2154" i="2" s="1"/>
  <c r="AB2153" i="2"/>
  <c r="AC2153" i="2"/>
  <c r="X2153" i="2"/>
  <c r="T2153" i="2"/>
  <c r="S2153" i="2" s="1"/>
  <c r="P2153" i="2"/>
  <c r="O2153" i="2"/>
  <c r="L2153" i="2"/>
  <c r="J2153" i="2"/>
  <c r="H2153" i="2"/>
  <c r="D2153" i="2"/>
  <c r="AB2152" i="2"/>
  <c r="AA2152" i="2" s="1"/>
  <c r="X2152" i="2"/>
  <c r="V2152" i="2" s="1"/>
  <c r="Y2152" i="2"/>
  <c r="W2152" i="2"/>
  <c r="T2152" i="2"/>
  <c r="P2152" i="2"/>
  <c r="O2152" i="2" s="1"/>
  <c r="L2152" i="2"/>
  <c r="H2152" i="2"/>
  <c r="F2152" i="2" s="1"/>
  <c r="I2152" i="2"/>
  <c r="G2152" i="2"/>
  <c r="D2152" i="2"/>
  <c r="AB2151" i="2"/>
  <c r="X2151" i="2"/>
  <c r="W2151" i="2" s="1"/>
  <c r="T2151" i="2"/>
  <c r="R2151" i="2" s="1"/>
  <c r="U2151" i="2"/>
  <c r="S2151" i="2"/>
  <c r="P2151" i="2"/>
  <c r="L2151" i="2"/>
  <c r="K2151" i="2"/>
  <c r="H2151" i="2"/>
  <c r="G2151" i="2"/>
  <c r="D2151" i="2"/>
  <c r="AB2150" i="2"/>
  <c r="AC2150" i="2" s="1"/>
  <c r="Z2150" i="2"/>
  <c r="AA2150" i="2"/>
  <c r="X2150" i="2"/>
  <c r="T2150" i="2"/>
  <c r="U2150" i="2"/>
  <c r="P2150" i="2"/>
  <c r="L2150" i="2"/>
  <c r="K2150" i="2"/>
  <c r="H2150" i="2"/>
  <c r="I2150" i="2"/>
  <c r="G2150" i="2"/>
  <c r="D2150" i="2"/>
  <c r="AB2149" i="2"/>
  <c r="AC2149" i="2"/>
  <c r="AA2149" i="2"/>
  <c r="Z2149" i="2"/>
  <c r="X2149" i="2"/>
  <c r="Y2149" i="2"/>
  <c r="W2149" i="2"/>
  <c r="V2149" i="2"/>
  <c r="T2149" i="2"/>
  <c r="U2149" i="2"/>
  <c r="P2149" i="2"/>
  <c r="Q2149" i="2"/>
  <c r="L2149" i="2"/>
  <c r="H2149" i="2"/>
  <c r="I2149" i="2"/>
  <c r="D2149" i="2"/>
  <c r="E2149" i="2" s="1"/>
  <c r="AB2148" i="2"/>
  <c r="AC2148" i="2"/>
  <c r="AA2148" i="2"/>
  <c r="Z2148" i="2"/>
  <c r="X2148" i="2"/>
  <c r="Y2148" i="2"/>
  <c r="W2148" i="2"/>
  <c r="V2148" i="2"/>
  <c r="T2148" i="2"/>
  <c r="U2148" i="2"/>
  <c r="S2148" i="2"/>
  <c r="R2148" i="2"/>
  <c r="P2148" i="2"/>
  <c r="Q2148" i="2"/>
  <c r="L2148" i="2"/>
  <c r="H2148" i="2"/>
  <c r="D2148" i="2"/>
  <c r="E2148" i="2" s="1"/>
  <c r="AB2147" i="2"/>
  <c r="AC2147" i="2"/>
  <c r="AA2147" i="2"/>
  <c r="X2147" i="2"/>
  <c r="V2147" i="2"/>
  <c r="T2147" i="2"/>
  <c r="U2147" i="2" s="1"/>
  <c r="S2147" i="2"/>
  <c r="R2147" i="2"/>
  <c r="P2147" i="2"/>
  <c r="N2147" i="2"/>
  <c r="L2147" i="2"/>
  <c r="M2147" i="2" s="1"/>
  <c r="H2147" i="2"/>
  <c r="F2147" i="2" s="1"/>
  <c r="I2147" i="2"/>
  <c r="G2147" i="2"/>
  <c r="D2147" i="2"/>
  <c r="E2147" i="2" s="1"/>
  <c r="AB2146" i="2"/>
  <c r="AC2146" i="2" s="1"/>
  <c r="AA2146" i="2"/>
  <c r="Z2146" i="2"/>
  <c r="X2146" i="2"/>
  <c r="T2146" i="2"/>
  <c r="S2146" i="2" s="1"/>
  <c r="U2146" i="2"/>
  <c r="P2146" i="2"/>
  <c r="Q2146" i="2" s="1"/>
  <c r="L2146" i="2"/>
  <c r="K2146" i="2" s="1"/>
  <c r="M2146" i="2"/>
  <c r="H2146" i="2"/>
  <c r="I2146" i="2"/>
  <c r="D2146" i="2"/>
  <c r="AB2145" i="2"/>
  <c r="AC2145" i="2" s="1"/>
  <c r="AA2145" i="2"/>
  <c r="Z2145" i="2"/>
  <c r="X2145" i="2"/>
  <c r="V2145" i="2"/>
  <c r="T2145" i="2"/>
  <c r="P2145" i="2"/>
  <c r="Q2145" i="2" s="1"/>
  <c r="L2145" i="2"/>
  <c r="K2145" i="2" s="1"/>
  <c r="M2145" i="2"/>
  <c r="H2145" i="2"/>
  <c r="F2145" i="2" s="1"/>
  <c r="I2145" i="2"/>
  <c r="D2145" i="2"/>
  <c r="E2145" i="2" s="1"/>
  <c r="AB2144" i="2"/>
  <c r="AC2144" i="2" s="1"/>
  <c r="AA2144" i="2"/>
  <c r="Z2144" i="2"/>
  <c r="X2144" i="2"/>
  <c r="Y2144" i="2" s="1"/>
  <c r="W2144" i="2"/>
  <c r="V2144" i="2"/>
  <c r="T2144" i="2"/>
  <c r="U2144" i="2" s="1"/>
  <c r="R2144" i="2"/>
  <c r="P2144" i="2"/>
  <c r="O2144" i="2" s="1"/>
  <c r="Q2144" i="2"/>
  <c r="L2144" i="2"/>
  <c r="H2144" i="2"/>
  <c r="G2144" i="2" s="1"/>
  <c r="I2144" i="2"/>
  <c r="F2144" i="2"/>
  <c r="D2144" i="2"/>
  <c r="E2144" i="2" s="1"/>
  <c r="AB2143" i="2"/>
  <c r="AC2143" i="2"/>
  <c r="X2143" i="2"/>
  <c r="T2143" i="2"/>
  <c r="R2143" i="2"/>
  <c r="P2143" i="2"/>
  <c r="N2143" i="2" s="1"/>
  <c r="Q2143" i="2"/>
  <c r="L2143" i="2"/>
  <c r="H2143" i="2"/>
  <c r="D2143" i="2"/>
  <c r="E2143" i="2" s="1"/>
  <c r="C2143" i="2" s="1"/>
  <c r="AB2142" i="2"/>
  <c r="AC2142" i="2"/>
  <c r="Z2142" i="2"/>
  <c r="X2142" i="2"/>
  <c r="Y2142" i="2" s="1"/>
  <c r="T2142" i="2"/>
  <c r="S2142" i="2"/>
  <c r="P2142" i="2"/>
  <c r="N2142" i="2" s="1"/>
  <c r="Q2142" i="2"/>
  <c r="O2142" i="2"/>
  <c r="L2142" i="2"/>
  <c r="M2142" i="2"/>
  <c r="J2142" i="2"/>
  <c r="H2142" i="2"/>
  <c r="I2142" i="2"/>
  <c r="G2142" i="2"/>
  <c r="D2142" i="2"/>
  <c r="AB2141" i="2"/>
  <c r="AC2141" i="2"/>
  <c r="AA2141" i="2"/>
  <c r="Z2141" i="2"/>
  <c r="X2141" i="2"/>
  <c r="Y2141" i="2"/>
  <c r="V2141" i="2"/>
  <c r="T2141" i="2"/>
  <c r="U2141" i="2" s="1"/>
  <c r="P2141" i="2"/>
  <c r="L2141" i="2"/>
  <c r="K2141" i="2" s="1"/>
  <c r="H2141" i="2"/>
  <c r="I2141" i="2"/>
  <c r="F2141" i="2"/>
  <c r="D2141" i="2"/>
  <c r="E2141" i="2" s="1"/>
  <c r="AB2140" i="2"/>
  <c r="X2140" i="2"/>
  <c r="Y2140" i="2" s="1"/>
  <c r="W2140" i="2"/>
  <c r="V2140" i="2"/>
  <c r="T2140" i="2"/>
  <c r="U2140" i="2" s="1"/>
  <c r="R2140" i="2"/>
  <c r="P2140" i="2"/>
  <c r="Q2140" i="2"/>
  <c r="L2140" i="2"/>
  <c r="M2140" i="2"/>
  <c r="K2140" i="2"/>
  <c r="J2140" i="2"/>
  <c r="H2140" i="2"/>
  <c r="I2140" i="2"/>
  <c r="G2140" i="2"/>
  <c r="F2140" i="2"/>
  <c r="D2140" i="2"/>
  <c r="E2140" i="2" s="1"/>
  <c r="AB2139" i="2"/>
  <c r="X2139" i="2"/>
  <c r="T2139" i="2"/>
  <c r="R2139" i="2"/>
  <c r="P2139" i="2"/>
  <c r="N2139" i="2" s="1"/>
  <c r="Q2139" i="2"/>
  <c r="L2139" i="2"/>
  <c r="M2139" i="2"/>
  <c r="H2139" i="2"/>
  <c r="F2139" i="2"/>
  <c r="D2139" i="2"/>
  <c r="E2139" i="2" s="1"/>
  <c r="AB2138" i="2"/>
  <c r="X2138" i="2"/>
  <c r="T2138" i="2"/>
  <c r="P2138" i="2"/>
  <c r="Q2138" i="2"/>
  <c r="O2138" i="2"/>
  <c r="N2138" i="2"/>
  <c r="L2138" i="2"/>
  <c r="H2138" i="2"/>
  <c r="I2138" i="2" s="1"/>
  <c r="D2138" i="2"/>
  <c r="E2138" i="2" s="1"/>
  <c r="AB2137" i="2"/>
  <c r="Z2137" i="2" s="1"/>
  <c r="AC2137" i="2"/>
  <c r="AA2137" i="2"/>
  <c r="X2137" i="2"/>
  <c r="Y2137" i="2" s="1"/>
  <c r="V2137" i="2"/>
  <c r="T2137" i="2"/>
  <c r="S2137" i="2" s="1"/>
  <c r="U2137" i="2"/>
  <c r="P2137" i="2"/>
  <c r="L2137" i="2"/>
  <c r="H2137" i="2"/>
  <c r="I2137" i="2" s="1"/>
  <c r="D2137" i="2"/>
  <c r="E2137" i="2" s="1"/>
  <c r="AB2136" i="2"/>
  <c r="X2136" i="2"/>
  <c r="V2136" i="2" s="1"/>
  <c r="W2136" i="2"/>
  <c r="T2136" i="2"/>
  <c r="U2136" i="2" s="1"/>
  <c r="R2136" i="2"/>
  <c r="P2136" i="2"/>
  <c r="Q2136" i="2"/>
  <c r="O2136" i="2"/>
  <c r="L2136" i="2"/>
  <c r="H2136" i="2"/>
  <c r="F2136" i="2"/>
  <c r="D2136" i="2"/>
  <c r="AB2135" i="2"/>
  <c r="AC2135" i="2"/>
  <c r="X2135" i="2"/>
  <c r="V2135" i="2" s="1"/>
  <c r="Y2135" i="2"/>
  <c r="T2135" i="2"/>
  <c r="R2135" i="2" s="1"/>
  <c r="U2135" i="2"/>
  <c r="S2135" i="2"/>
  <c r="P2135" i="2"/>
  <c r="Q2135" i="2"/>
  <c r="N2135" i="2"/>
  <c r="L2135" i="2"/>
  <c r="M2135" i="2"/>
  <c r="K2135" i="2"/>
  <c r="H2135" i="2"/>
  <c r="D2135" i="2"/>
  <c r="E2135" i="2" s="1"/>
  <c r="AB2134" i="2"/>
  <c r="Z2134" i="2" s="1"/>
  <c r="AC2134" i="2"/>
  <c r="X2134" i="2"/>
  <c r="Y2134" i="2" s="1"/>
  <c r="T2134" i="2"/>
  <c r="U2134" i="2" s="1"/>
  <c r="P2134" i="2"/>
  <c r="Q2134" i="2" s="1"/>
  <c r="L2134" i="2"/>
  <c r="M2134" i="2"/>
  <c r="J2134" i="2"/>
  <c r="H2134" i="2"/>
  <c r="G2134" i="2" s="1"/>
  <c r="I2134" i="2"/>
  <c r="D2134" i="2"/>
  <c r="AB2133" i="2"/>
  <c r="AA2133" i="2" s="1"/>
  <c r="X2133" i="2"/>
  <c r="T2133" i="2"/>
  <c r="U2133" i="2"/>
  <c r="P2133" i="2"/>
  <c r="O2133" i="2" s="1"/>
  <c r="Q2133" i="2"/>
  <c r="N2133" i="2"/>
  <c r="L2133" i="2"/>
  <c r="H2133" i="2"/>
  <c r="I2133" i="2"/>
  <c r="F2133" i="2"/>
  <c r="D2133" i="2"/>
  <c r="E2133" i="2" s="1"/>
  <c r="AB2132" i="2"/>
  <c r="X2132" i="2"/>
  <c r="Y2132" i="2"/>
  <c r="W2132" i="2"/>
  <c r="V2132" i="2"/>
  <c r="T2132" i="2"/>
  <c r="P2132" i="2"/>
  <c r="Q2132" i="2"/>
  <c r="L2132" i="2"/>
  <c r="M2132" i="2"/>
  <c r="K2132" i="2"/>
  <c r="J2132" i="2"/>
  <c r="H2132" i="2"/>
  <c r="G2132" i="2" s="1"/>
  <c r="I2132" i="2"/>
  <c r="F2132" i="2"/>
  <c r="D2132" i="2"/>
  <c r="AB2131" i="2"/>
  <c r="AC2131" i="2"/>
  <c r="AA2131" i="2"/>
  <c r="X2131" i="2"/>
  <c r="T2131" i="2"/>
  <c r="U2131" i="2" s="1"/>
  <c r="S2131" i="2"/>
  <c r="R2131" i="2"/>
  <c r="P2131" i="2"/>
  <c r="Q2131" i="2"/>
  <c r="N2131" i="2"/>
  <c r="L2131" i="2"/>
  <c r="M2131" i="2"/>
  <c r="H2131" i="2"/>
  <c r="D2131" i="2"/>
  <c r="E2131" i="2" s="1"/>
  <c r="C2131" i="2" s="1"/>
  <c r="AB2130" i="2"/>
  <c r="AC2130" i="2"/>
  <c r="AA2130" i="2"/>
  <c r="Z2130" i="2"/>
  <c r="X2130" i="2"/>
  <c r="T2130" i="2"/>
  <c r="R2130" i="2" s="1"/>
  <c r="U2130" i="2"/>
  <c r="S2130" i="2"/>
  <c r="P2130" i="2"/>
  <c r="Q2130" i="2" s="1"/>
  <c r="N2130" i="2"/>
  <c r="L2130" i="2"/>
  <c r="M2130" i="2"/>
  <c r="J2130" i="2"/>
  <c r="H2130" i="2"/>
  <c r="I2130" i="2"/>
  <c r="F2130" i="2"/>
  <c r="D2130" i="2"/>
  <c r="E2130" i="2" s="1"/>
  <c r="AB2129" i="2"/>
  <c r="AC2129" i="2"/>
  <c r="AA2129" i="2"/>
  <c r="X2129" i="2"/>
  <c r="T2129" i="2"/>
  <c r="U2129" i="2" s="1"/>
  <c r="R2129" i="2"/>
  <c r="P2129" i="2"/>
  <c r="N2129" i="2" s="1"/>
  <c r="Q2129" i="2"/>
  <c r="O2129" i="2"/>
  <c r="L2129" i="2"/>
  <c r="K2129" i="2" s="1"/>
  <c r="M2129" i="2"/>
  <c r="J2129" i="2"/>
  <c r="H2129" i="2"/>
  <c r="I2129" i="2" s="1"/>
  <c r="F2129" i="2"/>
  <c r="D2129" i="2"/>
  <c r="E2129" i="2" s="1"/>
  <c r="C2129" i="2" s="1"/>
  <c r="AB2128" i="2"/>
  <c r="AC2128" i="2"/>
  <c r="AA2128" i="2"/>
  <c r="X2128" i="2"/>
  <c r="W2128" i="2" s="1"/>
  <c r="Y2128" i="2"/>
  <c r="T2128" i="2"/>
  <c r="R2128" i="2" s="1"/>
  <c r="U2128" i="2"/>
  <c r="P2128" i="2"/>
  <c r="L2128" i="2"/>
  <c r="J2128" i="2" s="1"/>
  <c r="H2128" i="2"/>
  <c r="F2128" i="2" s="1"/>
  <c r="I2128" i="2"/>
  <c r="G2128" i="2"/>
  <c r="D2128" i="2"/>
  <c r="E2128" i="2" s="1"/>
  <c r="AB2127" i="2"/>
  <c r="AC2127" i="2"/>
  <c r="Z2127" i="2"/>
  <c r="X2127" i="2"/>
  <c r="Y2127" i="2"/>
  <c r="T2127" i="2"/>
  <c r="U2127" i="2"/>
  <c r="S2127" i="2"/>
  <c r="P2127" i="2"/>
  <c r="L2127" i="2"/>
  <c r="M2127" i="2" s="1"/>
  <c r="H2127" i="2"/>
  <c r="F2127" i="2" s="1"/>
  <c r="I2127" i="2"/>
  <c r="G2127" i="2"/>
  <c r="D2127" i="2"/>
  <c r="E2127" i="2" s="1"/>
  <c r="C2127" i="2" s="1"/>
  <c r="AB2126" i="2"/>
  <c r="Z2126" i="2" s="1"/>
  <c r="AC2126" i="2"/>
  <c r="X2126" i="2"/>
  <c r="W2126" i="2"/>
  <c r="T2126" i="2"/>
  <c r="U2126" i="2"/>
  <c r="S2126" i="2"/>
  <c r="P2126" i="2"/>
  <c r="L2126" i="2"/>
  <c r="K2126" i="2" s="1"/>
  <c r="M2126" i="2"/>
  <c r="J2126" i="2"/>
  <c r="H2126" i="2"/>
  <c r="D2126" i="2"/>
  <c r="E2126" i="2" s="1"/>
  <c r="AB2125" i="2"/>
  <c r="AC2125" i="2"/>
  <c r="AA2125" i="2"/>
  <c r="Z2125" i="2"/>
  <c r="X2125" i="2"/>
  <c r="V2125" i="2" s="1"/>
  <c r="Y2125" i="2"/>
  <c r="T2125" i="2"/>
  <c r="P2125" i="2"/>
  <c r="Q2125" i="2" s="1"/>
  <c r="L2125" i="2"/>
  <c r="M2125" i="2"/>
  <c r="K2125" i="2"/>
  <c r="H2125" i="2"/>
  <c r="D2125" i="2"/>
  <c r="E2125" i="2" s="1"/>
  <c r="AB2124" i="2"/>
  <c r="AA2124" i="2" s="1"/>
  <c r="X2124" i="2"/>
  <c r="W2124" i="2" s="1"/>
  <c r="Y2124" i="2"/>
  <c r="V2124" i="2"/>
  <c r="T2124" i="2"/>
  <c r="R2124" i="2"/>
  <c r="P2124" i="2"/>
  <c r="Q2124" i="2" s="1"/>
  <c r="L2124" i="2"/>
  <c r="K2124" i="2"/>
  <c r="H2124" i="2"/>
  <c r="I2124" i="2"/>
  <c r="G2124" i="2"/>
  <c r="D2124" i="2"/>
  <c r="AB2123" i="2"/>
  <c r="X2123" i="2"/>
  <c r="Y2123" i="2" s="1"/>
  <c r="W2123" i="2"/>
  <c r="V2123" i="2"/>
  <c r="T2123" i="2"/>
  <c r="R2123" i="2" s="1"/>
  <c r="U2123" i="2"/>
  <c r="S2123" i="2"/>
  <c r="P2123" i="2"/>
  <c r="Q2123" i="2" s="1"/>
  <c r="L2123" i="2"/>
  <c r="M2123" i="2" s="1"/>
  <c r="K2123" i="2"/>
  <c r="J2123" i="2"/>
  <c r="H2123" i="2"/>
  <c r="I2123" i="2" s="1"/>
  <c r="G2123" i="2"/>
  <c r="F2123" i="2"/>
  <c r="D2123" i="2"/>
  <c r="AB2122" i="2"/>
  <c r="AC2122" i="2" s="1"/>
  <c r="AA2122" i="2"/>
  <c r="Z2122" i="2"/>
  <c r="X2122" i="2"/>
  <c r="Y2122" i="2"/>
  <c r="W2122" i="2"/>
  <c r="V2122" i="2"/>
  <c r="T2122" i="2"/>
  <c r="U2122" i="2" s="1"/>
  <c r="P2122" i="2"/>
  <c r="Q2122" i="2"/>
  <c r="O2122" i="2"/>
  <c r="N2122" i="2"/>
  <c r="L2122" i="2"/>
  <c r="M2122" i="2" s="1"/>
  <c r="H2122" i="2"/>
  <c r="I2122" i="2"/>
  <c r="G2122" i="2"/>
  <c r="F2122" i="2"/>
  <c r="D2122" i="2"/>
  <c r="E2122" i="2" s="1"/>
  <c r="AB2121" i="2"/>
  <c r="AC2121" i="2" s="1"/>
  <c r="X2121" i="2"/>
  <c r="Y2121" i="2"/>
  <c r="W2121" i="2"/>
  <c r="V2121" i="2"/>
  <c r="T2121" i="2"/>
  <c r="S2121" i="2" s="1"/>
  <c r="U2121" i="2"/>
  <c r="R2121" i="2"/>
  <c r="P2121" i="2"/>
  <c r="Q2121" i="2"/>
  <c r="O2121" i="2"/>
  <c r="N2121" i="2"/>
  <c r="L2121" i="2"/>
  <c r="H2121" i="2"/>
  <c r="I2121" i="2" s="1"/>
  <c r="G2121" i="2"/>
  <c r="D2121" i="2"/>
  <c r="E2121" i="2" s="1"/>
  <c r="AB2120" i="2"/>
  <c r="AC2120" i="2"/>
  <c r="AA2120" i="2"/>
  <c r="Z2120" i="2"/>
  <c r="X2120" i="2"/>
  <c r="Y2120" i="2" s="1"/>
  <c r="T2120" i="2"/>
  <c r="U2120" i="2"/>
  <c r="S2120" i="2"/>
  <c r="R2120" i="2"/>
  <c r="P2120" i="2"/>
  <c r="Q2120" i="2" s="1"/>
  <c r="L2120" i="2"/>
  <c r="M2120" i="2"/>
  <c r="K2120" i="2"/>
  <c r="J2120" i="2"/>
  <c r="H2120" i="2"/>
  <c r="I2120" i="2" s="1"/>
  <c r="D2120" i="2"/>
  <c r="E2120" i="2" s="1"/>
  <c r="AB2119" i="2"/>
  <c r="AC2119" i="2" s="1"/>
  <c r="AA2119" i="2"/>
  <c r="Z2119" i="2"/>
  <c r="X2119" i="2"/>
  <c r="Y2119" i="2"/>
  <c r="T2119" i="2"/>
  <c r="S2119" i="2" s="1"/>
  <c r="U2119" i="2"/>
  <c r="R2119" i="2"/>
  <c r="P2119" i="2"/>
  <c r="O2119" i="2" s="1"/>
  <c r="Q2119" i="2"/>
  <c r="N2119" i="2"/>
  <c r="L2119" i="2"/>
  <c r="J2119" i="2" s="1"/>
  <c r="M2119" i="2"/>
  <c r="K2119" i="2"/>
  <c r="H2119" i="2"/>
  <c r="G2119" i="2" s="1"/>
  <c r="I2119" i="2"/>
  <c r="D2119" i="2"/>
  <c r="E2119" i="2" s="1"/>
  <c r="AB2118" i="2"/>
  <c r="AC2118" i="2" s="1"/>
  <c r="AA2118" i="2"/>
  <c r="X2118" i="2"/>
  <c r="W2118" i="2" s="1"/>
  <c r="Y2118" i="2"/>
  <c r="T2118" i="2"/>
  <c r="U2118" i="2" s="1"/>
  <c r="S2118" i="2"/>
  <c r="P2118" i="2"/>
  <c r="O2118" i="2" s="1"/>
  <c r="N2118" i="2"/>
  <c r="L2118" i="2"/>
  <c r="H2118" i="2"/>
  <c r="G2118" i="2" s="1"/>
  <c r="D2118" i="2"/>
  <c r="E2118" i="2" s="1"/>
  <c r="AB2117" i="2"/>
  <c r="X2117" i="2"/>
  <c r="W2117" i="2" s="1"/>
  <c r="T2117" i="2"/>
  <c r="R2117" i="2" s="1"/>
  <c r="U2117" i="2"/>
  <c r="S2117" i="2"/>
  <c r="P2117" i="2"/>
  <c r="O2117" i="2" s="1"/>
  <c r="Q2117" i="2"/>
  <c r="N2117" i="2"/>
  <c r="L2117" i="2"/>
  <c r="J2117" i="2" s="1"/>
  <c r="M2117" i="2"/>
  <c r="K2117" i="2"/>
  <c r="H2117" i="2"/>
  <c r="G2117" i="2" s="1"/>
  <c r="I2117" i="2"/>
  <c r="D2117" i="2"/>
  <c r="E2117" i="2" s="1"/>
  <c r="AB2116" i="2"/>
  <c r="AC2116" i="2" s="1"/>
  <c r="AA2116" i="2"/>
  <c r="Z2116" i="2"/>
  <c r="X2116" i="2"/>
  <c r="Y2116" i="2"/>
  <c r="W2116" i="2"/>
  <c r="V2116" i="2"/>
  <c r="T2116" i="2"/>
  <c r="U2116" i="2" s="1"/>
  <c r="P2116" i="2"/>
  <c r="Q2116" i="2"/>
  <c r="O2116" i="2"/>
  <c r="N2116" i="2"/>
  <c r="L2116" i="2"/>
  <c r="M2116" i="2" s="1"/>
  <c r="K2116" i="2"/>
  <c r="H2116" i="2"/>
  <c r="I2116" i="2"/>
  <c r="G2116" i="2"/>
  <c r="F2116" i="2"/>
  <c r="D2116" i="2"/>
  <c r="AB2115" i="2"/>
  <c r="Z2115" i="2" s="1"/>
  <c r="AC2115" i="2"/>
  <c r="AA2115" i="2"/>
  <c r="X2115" i="2"/>
  <c r="Y2115" i="2"/>
  <c r="W2115" i="2"/>
  <c r="V2115" i="2"/>
  <c r="T2115" i="2"/>
  <c r="R2115" i="2" s="1"/>
  <c r="U2115" i="2"/>
  <c r="S2115" i="2"/>
  <c r="P2115" i="2"/>
  <c r="Q2115" i="2"/>
  <c r="O2115" i="2"/>
  <c r="N2115" i="2"/>
  <c r="L2115" i="2"/>
  <c r="J2115" i="2" s="1"/>
  <c r="M2115" i="2"/>
  <c r="K2115" i="2"/>
  <c r="H2115" i="2"/>
  <c r="I2115" i="2" s="1"/>
  <c r="D2115" i="2"/>
  <c r="E2115" i="2" s="1"/>
  <c r="AB2114" i="2"/>
  <c r="AA2114" i="2" s="1"/>
  <c r="AC2114" i="2"/>
  <c r="X2114" i="2"/>
  <c r="V2114" i="2" s="1"/>
  <c r="Y2114" i="2"/>
  <c r="T2114" i="2"/>
  <c r="U2114" i="2"/>
  <c r="P2114" i="2"/>
  <c r="Q2114" i="2"/>
  <c r="O2114" i="2"/>
  <c r="N2114" i="2"/>
  <c r="L2114" i="2"/>
  <c r="M2114" i="2" s="1"/>
  <c r="H2114" i="2"/>
  <c r="I2114" i="2"/>
  <c r="G2114" i="2"/>
  <c r="F2114" i="2"/>
  <c r="D2114" i="2"/>
  <c r="E2114" i="2" s="1"/>
  <c r="AB2113" i="2"/>
  <c r="AA2113" i="2" s="1"/>
  <c r="X2113" i="2"/>
  <c r="T2113" i="2"/>
  <c r="S2113" i="2" s="1"/>
  <c r="U2113" i="2"/>
  <c r="P2113" i="2"/>
  <c r="L2113" i="2"/>
  <c r="M2113" i="2"/>
  <c r="K2113" i="2"/>
  <c r="J2113" i="2"/>
  <c r="H2113" i="2"/>
  <c r="I2113" i="2" s="1"/>
  <c r="G2113" i="2"/>
  <c r="D2113" i="2"/>
  <c r="E2113" i="2" s="1"/>
  <c r="C2113" i="2" s="1"/>
  <c r="AB2112" i="2"/>
  <c r="Z2112" i="2" s="1"/>
  <c r="AC2112" i="2"/>
  <c r="X2112" i="2"/>
  <c r="W2112" i="2" s="1"/>
  <c r="Y2112" i="2"/>
  <c r="T2112" i="2"/>
  <c r="R2112" i="2" s="1"/>
  <c r="U2112" i="2"/>
  <c r="P2112" i="2"/>
  <c r="L2112" i="2"/>
  <c r="M2112" i="2" s="1"/>
  <c r="H2112" i="2"/>
  <c r="G2112" i="2"/>
  <c r="D2112" i="2"/>
  <c r="AB2111" i="2"/>
  <c r="AC2111" i="2" s="1"/>
  <c r="AA2111" i="2"/>
  <c r="X2111" i="2"/>
  <c r="Y2111" i="2"/>
  <c r="T2111" i="2"/>
  <c r="R2111" i="2" s="1"/>
  <c r="U2111" i="2"/>
  <c r="P2111" i="2"/>
  <c r="L2111" i="2"/>
  <c r="J2111" i="2" s="1"/>
  <c r="H2111" i="2"/>
  <c r="G2111" i="2"/>
  <c r="D2111" i="2"/>
  <c r="E2111" i="2" s="1"/>
  <c r="AB2110" i="2"/>
  <c r="AA2110" i="2" s="1"/>
  <c r="AC2110" i="2"/>
  <c r="Z2110" i="2"/>
  <c r="X2110" i="2"/>
  <c r="V2110" i="2" s="1"/>
  <c r="Y2110" i="2"/>
  <c r="W2110" i="2"/>
  <c r="T2110" i="2"/>
  <c r="R2110" i="2" s="1"/>
  <c r="U2110" i="2"/>
  <c r="P2110" i="2"/>
  <c r="N2110" i="2" s="1"/>
  <c r="Q2110" i="2"/>
  <c r="O2110" i="2"/>
  <c r="L2110" i="2"/>
  <c r="M2110" i="2"/>
  <c r="K2110" i="2"/>
  <c r="H2110" i="2"/>
  <c r="D2110" i="2"/>
  <c r="E2110" i="2" s="1"/>
  <c r="AB2109" i="2"/>
  <c r="AA2109" i="2" s="1"/>
  <c r="X2109" i="2"/>
  <c r="V2109" i="2" s="1"/>
  <c r="Y2109" i="2"/>
  <c r="W2109" i="2"/>
  <c r="T2109" i="2"/>
  <c r="P2109" i="2"/>
  <c r="Q2109" i="2"/>
  <c r="N2109" i="2"/>
  <c r="L2109" i="2"/>
  <c r="M2109" i="2"/>
  <c r="J2109" i="2"/>
  <c r="H2109" i="2"/>
  <c r="D2109" i="2"/>
  <c r="AB2108" i="2"/>
  <c r="AA2108" i="2"/>
  <c r="X2108" i="2"/>
  <c r="Y2108" i="2" s="1"/>
  <c r="T2108" i="2"/>
  <c r="S2108" i="2" s="1"/>
  <c r="U2108" i="2"/>
  <c r="R2108" i="2"/>
  <c r="P2108" i="2"/>
  <c r="N2108" i="2" s="1"/>
  <c r="Q2108" i="2"/>
  <c r="O2108" i="2"/>
  <c r="L2108" i="2"/>
  <c r="M2108" i="2"/>
  <c r="J2108" i="2"/>
  <c r="H2108" i="2"/>
  <c r="I2108" i="2" s="1"/>
  <c r="G2108" i="2"/>
  <c r="F2108" i="2"/>
  <c r="D2108" i="2"/>
  <c r="E2108" i="2" s="1"/>
  <c r="AB2107" i="2"/>
  <c r="X2107" i="2"/>
  <c r="Y2107" i="2"/>
  <c r="T2107" i="2"/>
  <c r="S2107" i="2"/>
  <c r="P2107" i="2"/>
  <c r="L2107" i="2"/>
  <c r="K2107" i="2" s="1"/>
  <c r="M2107" i="2"/>
  <c r="J2107" i="2"/>
  <c r="H2107" i="2"/>
  <c r="I2107" i="2" s="1"/>
  <c r="F2107" i="2"/>
  <c r="D2107" i="2"/>
  <c r="AB2106" i="2"/>
  <c r="X2106" i="2"/>
  <c r="W2106" i="2" s="1"/>
  <c r="Y2106" i="2"/>
  <c r="T2106" i="2"/>
  <c r="S2106" i="2"/>
  <c r="P2106" i="2"/>
  <c r="Q2106" i="2" s="1"/>
  <c r="L2106" i="2"/>
  <c r="J2106" i="2" s="1"/>
  <c r="M2106" i="2"/>
  <c r="K2106" i="2"/>
  <c r="H2106" i="2"/>
  <c r="F2106" i="2" s="1"/>
  <c r="D2106" i="2"/>
  <c r="E2106" i="2" s="1"/>
  <c r="AB2105" i="2"/>
  <c r="AC2105" i="2" s="1"/>
  <c r="AA2105" i="2"/>
  <c r="Z2105" i="2"/>
  <c r="X2105" i="2"/>
  <c r="Y2105" i="2"/>
  <c r="T2105" i="2"/>
  <c r="P2105" i="2"/>
  <c r="Q2105" i="2"/>
  <c r="L2105" i="2"/>
  <c r="K2105" i="2"/>
  <c r="H2105" i="2"/>
  <c r="F2105" i="2" s="1"/>
  <c r="D2105" i="2"/>
  <c r="E2105" i="2" s="1"/>
  <c r="AB2104" i="2"/>
  <c r="AC2104" i="2"/>
  <c r="Z2104" i="2"/>
  <c r="X2104" i="2"/>
  <c r="V2104" i="2" s="1"/>
  <c r="Y2104" i="2"/>
  <c r="W2104" i="2"/>
  <c r="T2104" i="2"/>
  <c r="P2104" i="2"/>
  <c r="Q2104" i="2"/>
  <c r="O2104" i="2"/>
  <c r="L2104" i="2"/>
  <c r="K2104" i="2"/>
  <c r="H2104" i="2"/>
  <c r="I2104" i="2" s="1"/>
  <c r="D2104" i="2"/>
  <c r="E2104" i="2" s="1"/>
  <c r="C2104" i="2" s="1"/>
  <c r="AB2103" i="2"/>
  <c r="Z2103" i="2"/>
  <c r="X2103" i="2"/>
  <c r="Y2103" i="2" s="1"/>
  <c r="V2103" i="2"/>
  <c r="T2103" i="2"/>
  <c r="R2103" i="2" s="1"/>
  <c r="U2103" i="2"/>
  <c r="S2103" i="2"/>
  <c r="P2103" i="2"/>
  <c r="Q2103" i="2"/>
  <c r="L2103" i="2"/>
  <c r="H2103" i="2"/>
  <c r="I2103" i="2" s="1"/>
  <c r="D2103" i="2"/>
  <c r="E2103" i="2" s="1"/>
  <c r="AB2102" i="2"/>
  <c r="AA2102" i="2" s="1"/>
  <c r="AC2102" i="2"/>
  <c r="X2102" i="2"/>
  <c r="Y2102" i="2" s="1"/>
  <c r="W2102" i="2"/>
  <c r="V2102" i="2"/>
  <c r="T2102" i="2"/>
  <c r="R2102" i="2" s="1"/>
  <c r="U2102" i="2"/>
  <c r="P2102" i="2"/>
  <c r="L2102" i="2"/>
  <c r="H2102" i="2"/>
  <c r="D2102" i="2"/>
  <c r="E2102" i="2" s="1"/>
  <c r="AB2101" i="2"/>
  <c r="AC2101" i="2" s="1"/>
  <c r="X2101" i="2"/>
  <c r="W2101" i="2" s="1"/>
  <c r="Y2101" i="2"/>
  <c r="T2101" i="2"/>
  <c r="S2101" i="2" s="1"/>
  <c r="U2101" i="2"/>
  <c r="P2101" i="2"/>
  <c r="N2101" i="2" s="1"/>
  <c r="Q2101" i="2"/>
  <c r="L2101" i="2"/>
  <c r="J2101" i="2"/>
  <c r="H2101" i="2"/>
  <c r="I2101" i="2"/>
  <c r="D2101" i="2"/>
  <c r="AB2100" i="2"/>
  <c r="X2100" i="2"/>
  <c r="W2100" i="2" s="1"/>
  <c r="T2100" i="2"/>
  <c r="S2100" i="2" s="1"/>
  <c r="U2100" i="2"/>
  <c r="P2100" i="2"/>
  <c r="Q2100" i="2" s="1"/>
  <c r="O2100" i="2"/>
  <c r="N2100" i="2"/>
  <c r="L2100" i="2"/>
  <c r="M2100" i="2"/>
  <c r="J2100" i="2"/>
  <c r="H2100" i="2"/>
  <c r="G2100" i="2" s="1"/>
  <c r="I2100" i="2"/>
  <c r="F2100" i="2"/>
  <c r="D2100" i="2"/>
  <c r="AB2099" i="2"/>
  <c r="X2099" i="2"/>
  <c r="W2099" i="2" s="1"/>
  <c r="T2099" i="2"/>
  <c r="P2099" i="2"/>
  <c r="N2099" i="2" s="1"/>
  <c r="Q2099" i="2"/>
  <c r="O2099" i="2"/>
  <c r="L2099" i="2"/>
  <c r="J2099" i="2" s="1"/>
  <c r="M2099" i="2"/>
  <c r="H2099" i="2"/>
  <c r="I2099" i="2"/>
  <c r="F2099" i="2"/>
  <c r="D2099" i="2"/>
  <c r="AB2098" i="2"/>
  <c r="AC2098" i="2" s="1"/>
  <c r="X2098" i="2"/>
  <c r="V2098" i="2"/>
  <c r="W2098" i="2"/>
  <c r="T2098" i="2"/>
  <c r="P2098" i="2"/>
  <c r="L2098" i="2"/>
  <c r="H2098" i="2"/>
  <c r="F2098" i="2" s="1"/>
  <c r="I2098" i="2"/>
  <c r="D2098" i="2"/>
  <c r="E2098" i="2" s="1"/>
  <c r="AB2097" i="2"/>
  <c r="AC2097" i="2" s="1"/>
  <c r="AA2097" i="2"/>
  <c r="Z2097" i="2"/>
  <c r="X2097" i="2"/>
  <c r="W2097" i="2"/>
  <c r="T2097" i="2"/>
  <c r="P2097" i="2"/>
  <c r="Q2097" i="2"/>
  <c r="N2097" i="2"/>
  <c r="L2097" i="2"/>
  <c r="H2097" i="2"/>
  <c r="G2097" i="2" s="1"/>
  <c r="I2097" i="2"/>
  <c r="D2097" i="2"/>
  <c r="E2097" i="2" s="1"/>
  <c r="AB2096" i="2"/>
  <c r="X2096" i="2"/>
  <c r="W2096" i="2"/>
  <c r="T2096" i="2"/>
  <c r="U2096" i="2"/>
  <c r="P2096" i="2"/>
  <c r="O2096" i="2" s="1"/>
  <c r="N2096" i="2"/>
  <c r="L2096" i="2"/>
  <c r="H2096" i="2"/>
  <c r="F2096" i="2" s="1"/>
  <c r="I2096" i="2"/>
  <c r="G2096" i="2"/>
  <c r="D2096" i="2"/>
  <c r="E2096" i="2" s="1"/>
  <c r="B2096" i="2" s="1"/>
  <c r="AB2095" i="2"/>
  <c r="AC2095" i="2"/>
  <c r="AA2095" i="2"/>
  <c r="Z2095" i="2"/>
  <c r="X2095" i="2"/>
  <c r="V2095" i="2" s="1"/>
  <c r="T2095" i="2"/>
  <c r="S2095" i="2" s="1"/>
  <c r="U2095" i="2"/>
  <c r="R2095" i="2"/>
  <c r="P2095" i="2"/>
  <c r="O2095" i="2" s="1"/>
  <c r="L2095" i="2"/>
  <c r="K2095" i="2" s="1"/>
  <c r="M2095" i="2"/>
  <c r="H2095" i="2"/>
  <c r="I2095" i="2" s="1"/>
  <c r="F2095" i="2"/>
  <c r="D2095" i="2"/>
  <c r="AB2094" i="2"/>
  <c r="Z2094" i="2"/>
  <c r="X2094" i="2"/>
  <c r="Y2094" i="2" s="1"/>
  <c r="W2094" i="2"/>
  <c r="V2094" i="2"/>
  <c r="T2094" i="2"/>
  <c r="R2094" i="2" s="1"/>
  <c r="U2094" i="2"/>
  <c r="P2094" i="2"/>
  <c r="O2094" i="2"/>
  <c r="L2094" i="2"/>
  <c r="M2094" i="2"/>
  <c r="H2094" i="2"/>
  <c r="F2094" i="2"/>
  <c r="G2094" i="2"/>
  <c r="D2094" i="2"/>
  <c r="AB2093" i="2"/>
  <c r="AA2093" i="2" s="1"/>
  <c r="AC2093" i="2"/>
  <c r="X2093" i="2"/>
  <c r="Y2093" i="2"/>
  <c r="W2093" i="2"/>
  <c r="V2093" i="2"/>
  <c r="T2093" i="2"/>
  <c r="S2093" i="2" s="1"/>
  <c r="U2093" i="2"/>
  <c r="R2093" i="2"/>
  <c r="P2093" i="2"/>
  <c r="N2093" i="2"/>
  <c r="L2093" i="2"/>
  <c r="J2093" i="2" s="1"/>
  <c r="M2093" i="2"/>
  <c r="K2093" i="2"/>
  <c r="H2093" i="2"/>
  <c r="G2093" i="2"/>
  <c r="D2093" i="2"/>
  <c r="E2093" i="2" s="1"/>
  <c r="C2093" i="2" s="1"/>
  <c r="AB2092" i="2"/>
  <c r="Z2092" i="2" s="1"/>
  <c r="X2092" i="2"/>
  <c r="T2092" i="2"/>
  <c r="P2092" i="2"/>
  <c r="Q2092" i="2" s="1"/>
  <c r="L2092" i="2"/>
  <c r="J2092" i="2" s="1"/>
  <c r="M2092" i="2"/>
  <c r="H2092" i="2"/>
  <c r="G2092" i="2"/>
  <c r="D2092" i="2"/>
  <c r="E2092" i="2" s="1"/>
  <c r="AB2091" i="2"/>
  <c r="Z2091" i="2"/>
  <c r="AA2091" i="2"/>
  <c r="X2091" i="2"/>
  <c r="T2091" i="2"/>
  <c r="U2091" i="2"/>
  <c r="S2091" i="2"/>
  <c r="R2091" i="2"/>
  <c r="P2091" i="2"/>
  <c r="Q2091" i="2"/>
  <c r="O2091" i="2"/>
  <c r="N2091" i="2"/>
  <c r="L2091" i="2"/>
  <c r="M2091" i="2"/>
  <c r="K2091" i="2"/>
  <c r="J2091" i="2"/>
  <c r="H2091" i="2"/>
  <c r="F2091" i="2"/>
  <c r="D2091" i="2"/>
  <c r="AB2090" i="2"/>
  <c r="AA2090" i="2"/>
  <c r="X2090" i="2"/>
  <c r="T2090" i="2"/>
  <c r="R2090" i="2" s="1"/>
  <c r="U2090" i="2"/>
  <c r="P2090" i="2"/>
  <c r="L2090" i="2"/>
  <c r="K2090" i="2" s="1"/>
  <c r="M2090" i="2"/>
  <c r="J2090" i="2"/>
  <c r="H2090" i="2"/>
  <c r="F2090" i="2" s="1"/>
  <c r="I2090" i="2"/>
  <c r="G2090" i="2"/>
  <c r="D2090" i="2"/>
  <c r="E2090" i="2" s="1"/>
  <c r="AB2089" i="2"/>
  <c r="AA2089" i="2"/>
  <c r="X2089" i="2"/>
  <c r="Y2089" i="2"/>
  <c r="T2089" i="2"/>
  <c r="P2089" i="2"/>
  <c r="L2089" i="2"/>
  <c r="M2089" i="2"/>
  <c r="K2089" i="2"/>
  <c r="J2089" i="2"/>
  <c r="H2089" i="2"/>
  <c r="D2089" i="2"/>
  <c r="E2089" i="2" s="1"/>
  <c r="AB2088" i="2"/>
  <c r="X2088" i="2"/>
  <c r="V2088" i="2" s="1"/>
  <c r="T2088" i="2"/>
  <c r="P2088" i="2"/>
  <c r="O2088" i="2" s="1"/>
  <c r="Q2088" i="2"/>
  <c r="N2088" i="2"/>
  <c r="L2088" i="2"/>
  <c r="H2088" i="2"/>
  <c r="F2088" i="2" s="1"/>
  <c r="I2088" i="2"/>
  <c r="G2088" i="2"/>
  <c r="D2088" i="2"/>
  <c r="AB2087" i="2"/>
  <c r="Z2087" i="2" s="1"/>
  <c r="AC2087" i="2"/>
  <c r="AA2087" i="2"/>
  <c r="X2087" i="2"/>
  <c r="T2087" i="2"/>
  <c r="P2087" i="2"/>
  <c r="L2087" i="2"/>
  <c r="J2087" i="2"/>
  <c r="H2087" i="2"/>
  <c r="D2087" i="2"/>
  <c r="E2087" i="2" s="1"/>
  <c r="AB2086" i="2"/>
  <c r="X2086" i="2"/>
  <c r="V2086" i="2" s="1"/>
  <c r="T2086" i="2"/>
  <c r="P2086" i="2"/>
  <c r="Q2086" i="2" s="1"/>
  <c r="O2086" i="2"/>
  <c r="N2086" i="2"/>
  <c r="L2086" i="2"/>
  <c r="H2086" i="2"/>
  <c r="G2086" i="2" s="1"/>
  <c r="I2086" i="2"/>
  <c r="F2086" i="2"/>
  <c r="D2086" i="2"/>
  <c r="AB2085" i="2"/>
  <c r="AA2085" i="2" s="1"/>
  <c r="AC2085" i="2"/>
  <c r="X2085" i="2"/>
  <c r="T2085" i="2"/>
  <c r="P2085" i="2"/>
  <c r="L2085" i="2"/>
  <c r="H2085" i="2"/>
  <c r="D2085" i="2"/>
  <c r="E2085" i="2" s="1"/>
  <c r="AB2084" i="2"/>
  <c r="X2084" i="2"/>
  <c r="W2084" i="2" s="1"/>
  <c r="T2084" i="2"/>
  <c r="P2084" i="2"/>
  <c r="L2084" i="2"/>
  <c r="H2084" i="2"/>
  <c r="D2084" i="2"/>
  <c r="AB2083" i="2"/>
  <c r="AC2083" i="2"/>
  <c r="AA2083" i="2"/>
  <c r="Z2083" i="2"/>
  <c r="X2083" i="2"/>
  <c r="T2083" i="2"/>
  <c r="U2083" i="2"/>
  <c r="S2083" i="2"/>
  <c r="P2083" i="2"/>
  <c r="L2083" i="2"/>
  <c r="M2083" i="2" s="1"/>
  <c r="K2083" i="2"/>
  <c r="J2083" i="2"/>
  <c r="H2083" i="2"/>
  <c r="D2083" i="2"/>
  <c r="E2083" i="2" s="1"/>
  <c r="AB2082" i="2"/>
  <c r="X2082" i="2"/>
  <c r="Y2082" i="2" s="1"/>
  <c r="W2082" i="2"/>
  <c r="V2082" i="2"/>
  <c r="T2082" i="2"/>
  <c r="P2082" i="2"/>
  <c r="O2082" i="2" s="1"/>
  <c r="Q2082" i="2"/>
  <c r="L2082" i="2"/>
  <c r="H2082" i="2"/>
  <c r="F2082" i="2" s="1"/>
  <c r="I2082" i="2"/>
  <c r="G2082" i="2"/>
  <c r="D2082" i="2"/>
  <c r="AB2081" i="2"/>
  <c r="X2081" i="2"/>
  <c r="T2081" i="2"/>
  <c r="U2081" i="2"/>
  <c r="P2081" i="2"/>
  <c r="L2081" i="2"/>
  <c r="M2081" i="2"/>
  <c r="K2081" i="2"/>
  <c r="H2081" i="2"/>
  <c r="D2081" i="2"/>
  <c r="E2081" i="2" s="1"/>
  <c r="AB2080" i="2"/>
  <c r="X2080" i="2"/>
  <c r="T2080" i="2"/>
  <c r="P2080" i="2"/>
  <c r="Q2080" i="2"/>
  <c r="L2080" i="2"/>
  <c r="H2080" i="2"/>
  <c r="I2080" i="2"/>
  <c r="G2080" i="2"/>
  <c r="D2080" i="2"/>
  <c r="AB2079" i="2"/>
  <c r="Z2079" i="2"/>
  <c r="X2079" i="2"/>
  <c r="T2079" i="2"/>
  <c r="U2079" i="2" s="1"/>
  <c r="S2079" i="2"/>
  <c r="P2079" i="2"/>
  <c r="L2079" i="2"/>
  <c r="J2079" i="2" s="1"/>
  <c r="M2079" i="2"/>
  <c r="K2079" i="2"/>
  <c r="H2079" i="2"/>
  <c r="D2079" i="2"/>
  <c r="E2079" i="2" s="1"/>
  <c r="AB2078" i="2"/>
  <c r="X2078" i="2"/>
  <c r="V2078" i="2" s="1"/>
  <c r="Y2078" i="2"/>
  <c r="W2078" i="2"/>
  <c r="T2078" i="2"/>
  <c r="P2078" i="2"/>
  <c r="Q2078" i="2"/>
  <c r="O2078" i="2"/>
  <c r="L2078" i="2"/>
  <c r="H2078" i="2"/>
  <c r="G2078" i="2" s="1"/>
  <c r="I2078" i="2"/>
  <c r="F2078" i="2"/>
  <c r="D2078" i="2"/>
  <c r="AB2077" i="2"/>
  <c r="AA2077" i="2" s="1"/>
  <c r="AC2077" i="2"/>
  <c r="X2077" i="2"/>
  <c r="T2077" i="2"/>
  <c r="P2077" i="2"/>
  <c r="L2077" i="2"/>
  <c r="H2077" i="2"/>
  <c r="D2077" i="2"/>
  <c r="E2077" i="2" s="1"/>
  <c r="C2077" i="2" s="1"/>
  <c r="AB2076" i="2"/>
  <c r="X2076" i="2"/>
  <c r="T2076" i="2"/>
  <c r="P2076" i="2"/>
  <c r="Q2076" i="2"/>
  <c r="O2076" i="2"/>
  <c r="N2076" i="2"/>
  <c r="L2076" i="2"/>
  <c r="H2076" i="2"/>
  <c r="I2076" i="2"/>
  <c r="G2076" i="2"/>
  <c r="D2076" i="2"/>
  <c r="AB2075" i="2"/>
  <c r="AC2075" i="2" s="1"/>
  <c r="AA2075" i="2"/>
  <c r="Z2075" i="2"/>
  <c r="X2075" i="2"/>
  <c r="T2075" i="2"/>
  <c r="S2075" i="2" s="1"/>
  <c r="U2075" i="2"/>
  <c r="P2075" i="2"/>
  <c r="L2075" i="2"/>
  <c r="J2075" i="2" s="1"/>
  <c r="M2075" i="2"/>
  <c r="K2075" i="2"/>
  <c r="H2075" i="2"/>
  <c r="D2075" i="2"/>
  <c r="AB2074" i="2"/>
  <c r="X2074" i="2"/>
  <c r="Y2074" i="2" s="1"/>
  <c r="W2074" i="2"/>
  <c r="V2074" i="2"/>
  <c r="T2074" i="2"/>
  <c r="P2074" i="2"/>
  <c r="Q2074" i="2"/>
  <c r="L2074" i="2"/>
  <c r="H2074" i="2"/>
  <c r="I2074" i="2" s="1"/>
  <c r="G2074" i="2"/>
  <c r="F2074" i="2"/>
  <c r="D2074" i="2"/>
  <c r="AB2073" i="2"/>
  <c r="AC2073" i="2"/>
  <c r="X2073" i="2"/>
  <c r="W2073" i="2"/>
  <c r="T2073" i="2"/>
  <c r="P2073" i="2"/>
  <c r="O2073" i="2"/>
  <c r="L2073" i="2"/>
  <c r="H2073" i="2"/>
  <c r="D2073" i="2"/>
  <c r="AB2072" i="2"/>
  <c r="AA2072" i="2"/>
  <c r="X2072" i="2"/>
  <c r="T2072" i="2"/>
  <c r="S2072" i="2"/>
  <c r="P2072" i="2"/>
  <c r="N2072" i="2" s="1"/>
  <c r="L2072" i="2"/>
  <c r="K2072" i="2"/>
  <c r="H2072" i="2"/>
  <c r="F2072" i="2" s="1"/>
  <c r="I2072" i="2"/>
  <c r="G2072" i="2"/>
  <c r="D2072" i="2"/>
  <c r="E2072" i="2" s="1"/>
  <c r="AB2071" i="2"/>
  <c r="AC2071" i="2" s="1"/>
  <c r="AA2071" i="2"/>
  <c r="Z2071" i="2"/>
  <c r="X2071" i="2"/>
  <c r="W2071" i="2"/>
  <c r="T2071" i="2"/>
  <c r="U2071" i="2" s="1"/>
  <c r="P2071" i="2"/>
  <c r="O2071" i="2" s="1"/>
  <c r="L2071" i="2"/>
  <c r="H2071" i="2"/>
  <c r="G2071" i="2" s="1"/>
  <c r="D2071" i="2"/>
  <c r="AB2070" i="2"/>
  <c r="X2070" i="2"/>
  <c r="Y2070" i="2"/>
  <c r="W2070" i="2"/>
  <c r="T2070" i="2"/>
  <c r="S2070" i="2"/>
  <c r="P2070" i="2"/>
  <c r="Q2070" i="2"/>
  <c r="O2070" i="2"/>
  <c r="L2070" i="2"/>
  <c r="K2070" i="2"/>
  <c r="H2070" i="2"/>
  <c r="F2070" i="2" s="1"/>
  <c r="I2070" i="2"/>
  <c r="G2070" i="2"/>
  <c r="D2070" i="2"/>
  <c r="E2070" i="2" s="1"/>
  <c r="AB2069" i="2"/>
  <c r="AC2069" i="2" s="1"/>
  <c r="AA2069" i="2"/>
  <c r="Z2069" i="2"/>
  <c r="X2069" i="2"/>
  <c r="W2069" i="2"/>
  <c r="T2069" i="2"/>
  <c r="P2069" i="2"/>
  <c r="O2069" i="2"/>
  <c r="L2069" i="2"/>
  <c r="M2069" i="2"/>
  <c r="H2069" i="2"/>
  <c r="G2069" i="2" s="1"/>
  <c r="D2069" i="2"/>
  <c r="AB2068" i="2"/>
  <c r="AA2068" i="2"/>
  <c r="X2068" i="2"/>
  <c r="Y2068" i="2" s="1"/>
  <c r="W2068" i="2"/>
  <c r="V2068" i="2"/>
  <c r="T2068" i="2"/>
  <c r="P2068" i="2"/>
  <c r="Q2068" i="2" s="1"/>
  <c r="O2068" i="2"/>
  <c r="L2068" i="2"/>
  <c r="K2068" i="2" s="1"/>
  <c r="H2068" i="2"/>
  <c r="G2068" i="2" s="1"/>
  <c r="D2068" i="2"/>
  <c r="E2068" i="2" s="1"/>
  <c r="C2068" i="2" s="1"/>
  <c r="AB2067" i="2"/>
  <c r="AC2067" i="2" s="1"/>
  <c r="X2067" i="2"/>
  <c r="W2067" i="2"/>
  <c r="T2067" i="2"/>
  <c r="R2067" i="2" s="1"/>
  <c r="U2067" i="2"/>
  <c r="S2067" i="2"/>
  <c r="P2067" i="2"/>
  <c r="O2067" i="2" s="1"/>
  <c r="L2067" i="2"/>
  <c r="M2067" i="2"/>
  <c r="K2067" i="2"/>
  <c r="J2067" i="2"/>
  <c r="H2067" i="2"/>
  <c r="G2067" i="2" s="1"/>
  <c r="D2067" i="2"/>
  <c r="E2067" i="2" s="1"/>
  <c r="AB2066" i="2"/>
  <c r="AA2066" i="2"/>
  <c r="X2066" i="2"/>
  <c r="T2066" i="2"/>
  <c r="S2066" i="2" s="1"/>
  <c r="P2066" i="2"/>
  <c r="N2066" i="2" s="1"/>
  <c r="Q2066" i="2"/>
  <c r="O2066" i="2"/>
  <c r="L2066" i="2"/>
  <c r="H2066" i="2"/>
  <c r="I2066" i="2"/>
  <c r="G2066" i="2"/>
  <c r="D2066" i="2"/>
  <c r="E2066" i="2" s="1"/>
  <c r="C2066" i="2" s="1"/>
  <c r="AB2065" i="2"/>
  <c r="AC2065" i="2"/>
  <c r="AA2065" i="2"/>
  <c r="X2065" i="2"/>
  <c r="W2065" i="2"/>
  <c r="T2065" i="2"/>
  <c r="R2065" i="2" s="1"/>
  <c r="U2065" i="2"/>
  <c r="S2065" i="2"/>
  <c r="P2065" i="2"/>
  <c r="O2065" i="2" s="1"/>
  <c r="L2065" i="2"/>
  <c r="K2065" i="2" s="1"/>
  <c r="M2065" i="2"/>
  <c r="H2065" i="2"/>
  <c r="G2065" i="2" s="1"/>
  <c r="D2065" i="2"/>
  <c r="E2065" i="2" s="1"/>
  <c r="AB2064" i="2"/>
  <c r="AA2064" i="2"/>
  <c r="X2064" i="2"/>
  <c r="Y2064" i="2"/>
  <c r="T2064" i="2"/>
  <c r="S2064" i="2" s="1"/>
  <c r="P2064" i="2"/>
  <c r="L2064" i="2"/>
  <c r="K2064" i="2"/>
  <c r="H2064" i="2"/>
  <c r="I2064" i="2" s="1"/>
  <c r="G2064" i="2"/>
  <c r="D2064" i="2"/>
  <c r="AB2063" i="2"/>
  <c r="AC2063" i="2" s="1"/>
  <c r="X2063" i="2"/>
  <c r="W2063" i="2" s="1"/>
  <c r="T2063" i="2"/>
  <c r="S2063" i="2" s="1"/>
  <c r="U2063" i="2"/>
  <c r="P2063" i="2"/>
  <c r="O2063" i="2" s="1"/>
  <c r="L2063" i="2"/>
  <c r="K2063" i="2" s="1"/>
  <c r="H2063" i="2"/>
  <c r="G2063" i="2" s="1"/>
  <c r="D2063" i="2"/>
  <c r="E2063" i="2" s="1"/>
  <c r="AB2062" i="2"/>
  <c r="AA2062" i="2"/>
  <c r="X2062" i="2"/>
  <c r="V2062" i="2" s="1"/>
  <c r="Y2062" i="2"/>
  <c r="W2062" i="2"/>
  <c r="T2062" i="2"/>
  <c r="S2062" i="2" s="1"/>
  <c r="P2062" i="2"/>
  <c r="Q2062" i="2"/>
  <c r="L2062" i="2"/>
  <c r="K2062" i="2"/>
  <c r="H2062" i="2"/>
  <c r="D2062" i="2"/>
  <c r="E2062" i="2" s="1"/>
  <c r="C2062" i="2" s="1"/>
  <c r="AB2061" i="2"/>
  <c r="AA2061" i="2" s="1"/>
  <c r="Z2061" i="2"/>
  <c r="X2061" i="2"/>
  <c r="T2061" i="2"/>
  <c r="U2061" i="2"/>
  <c r="S2061" i="2"/>
  <c r="P2061" i="2"/>
  <c r="O2061" i="2"/>
  <c r="L2061" i="2"/>
  <c r="M2061" i="2"/>
  <c r="K2061" i="2"/>
  <c r="H2061" i="2"/>
  <c r="G2061" i="2"/>
  <c r="D2061" i="2"/>
  <c r="E2061" i="2" s="1"/>
  <c r="AB2060" i="2"/>
  <c r="AA2060" i="2" s="1"/>
  <c r="X2060" i="2"/>
  <c r="W2060" i="2" s="1"/>
  <c r="Y2060" i="2"/>
  <c r="V2060" i="2"/>
  <c r="T2060" i="2"/>
  <c r="S2060" i="2"/>
  <c r="P2060" i="2"/>
  <c r="Q2060" i="2" s="1"/>
  <c r="L2060" i="2"/>
  <c r="K2060" i="2"/>
  <c r="H2060" i="2"/>
  <c r="I2060" i="2"/>
  <c r="D2060" i="2"/>
  <c r="E2060" i="2" s="1"/>
  <c r="AB2059" i="2"/>
  <c r="X2059" i="2"/>
  <c r="W2059" i="2"/>
  <c r="T2059" i="2"/>
  <c r="R2059" i="2" s="1"/>
  <c r="U2059" i="2"/>
  <c r="S2059" i="2"/>
  <c r="P2059" i="2"/>
  <c r="L2059" i="2"/>
  <c r="M2059" i="2" s="1"/>
  <c r="H2059" i="2"/>
  <c r="G2059" i="2"/>
  <c r="D2059" i="2"/>
  <c r="AB2058" i="2"/>
  <c r="AA2058" i="2"/>
  <c r="X2058" i="2"/>
  <c r="W2058" i="2" s="1"/>
  <c r="T2058" i="2"/>
  <c r="S2058" i="2"/>
  <c r="P2058" i="2"/>
  <c r="N2058" i="2" s="1"/>
  <c r="Q2058" i="2"/>
  <c r="O2058" i="2"/>
  <c r="L2058" i="2"/>
  <c r="K2058" i="2" s="1"/>
  <c r="H2058" i="2"/>
  <c r="G2058" i="2" s="1"/>
  <c r="D2058" i="2"/>
  <c r="E2058" i="2" s="1"/>
  <c r="AB2057" i="2"/>
  <c r="AC2057" i="2"/>
  <c r="X2057" i="2"/>
  <c r="W2057" i="2" s="1"/>
  <c r="T2057" i="2"/>
  <c r="P2057" i="2"/>
  <c r="O2057" i="2" s="1"/>
  <c r="L2057" i="2"/>
  <c r="M2057" i="2" s="1"/>
  <c r="K2057" i="2"/>
  <c r="H2057" i="2"/>
  <c r="D2057" i="2"/>
  <c r="E2057" i="2" s="1"/>
  <c r="AB2056" i="2"/>
  <c r="AA2056" i="2"/>
  <c r="X2056" i="2"/>
  <c r="Y2056" i="2"/>
  <c r="W2056" i="2"/>
  <c r="T2056" i="2"/>
  <c r="S2056" i="2"/>
  <c r="P2056" i="2"/>
  <c r="O2056" i="2"/>
  <c r="L2056" i="2"/>
  <c r="K2056" i="2" s="1"/>
  <c r="H2056" i="2"/>
  <c r="F2056" i="2" s="1"/>
  <c r="I2056" i="2"/>
  <c r="G2056" i="2"/>
  <c r="D2056" i="2"/>
  <c r="E2056" i="2" s="1"/>
  <c r="AB2055" i="2"/>
  <c r="Z2055" i="2" s="1"/>
  <c r="X2055" i="2"/>
  <c r="W2055" i="2" s="1"/>
  <c r="T2055" i="2"/>
  <c r="U2055" i="2" s="1"/>
  <c r="R2055" i="2"/>
  <c r="P2055" i="2"/>
  <c r="L2055" i="2"/>
  <c r="K2055" i="2" s="1"/>
  <c r="M2055" i="2"/>
  <c r="H2055" i="2"/>
  <c r="G2055" i="2" s="1"/>
  <c r="I2055" i="2"/>
  <c r="D2055" i="2"/>
  <c r="E2055" i="2" s="1"/>
  <c r="AB2054" i="2"/>
  <c r="AC2054" i="2" s="1"/>
  <c r="AA2054" i="2"/>
  <c r="X2054" i="2"/>
  <c r="W2054" i="2" s="1"/>
  <c r="Y2054" i="2"/>
  <c r="T2054" i="2"/>
  <c r="S2054" i="2" s="1"/>
  <c r="U2054" i="2"/>
  <c r="R2054" i="2"/>
  <c r="P2054" i="2"/>
  <c r="N2054" i="2" s="1"/>
  <c r="Q2054" i="2"/>
  <c r="L2054" i="2"/>
  <c r="K2054" i="2" s="1"/>
  <c r="M2054" i="2"/>
  <c r="H2054" i="2"/>
  <c r="D2054" i="2"/>
  <c r="E2054" i="2" s="1"/>
  <c r="AB2053" i="2"/>
  <c r="X2053" i="2"/>
  <c r="W2053" i="2" s="1"/>
  <c r="V2053" i="2"/>
  <c r="T2053" i="2"/>
  <c r="U2053" i="2"/>
  <c r="P2053" i="2"/>
  <c r="Q2053" i="2" s="1"/>
  <c r="O2053" i="2"/>
  <c r="N2053" i="2"/>
  <c r="L2053" i="2"/>
  <c r="H2053" i="2"/>
  <c r="G2053" i="2" s="1"/>
  <c r="I2053" i="2"/>
  <c r="F2053" i="2"/>
  <c r="D2053" i="2"/>
  <c r="AB2052" i="2"/>
  <c r="AA2052" i="2" s="1"/>
  <c r="AC2052" i="2"/>
  <c r="X2052" i="2"/>
  <c r="T2052" i="2"/>
  <c r="S2052" i="2" s="1"/>
  <c r="R2052" i="2"/>
  <c r="P2052" i="2"/>
  <c r="Q2052" i="2" s="1"/>
  <c r="L2052" i="2"/>
  <c r="J2052" i="2" s="1"/>
  <c r="M2052" i="2"/>
  <c r="H2052" i="2"/>
  <c r="D2052" i="2"/>
  <c r="E2052" i="2" s="1"/>
  <c r="AB2051" i="2"/>
  <c r="X2051" i="2"/>
  <c r="V2051" i="2" s="1"/>
  <c r="Y2051" i="2"/>
  <c r="T2051" i="2"/>
  <c r="P2051" i="2"/>
  <c r="O2051" i="2" s="1"/>
  <c r="Q2051" i="2"/>
  <c r="N2051" i="2"/>
  <c r="L2051" i="2"/>
  <c r="M2051" i="2"/>
  <c r="H2051" i="2"/>
  <c r="I2051" i="2" s="1"/>
  <c r="F2051" i="2"/>
  <c r="D2051" i="2"/>
  <c r="AB2050" i="2"/>
  <c r="AC2050" i="2" s="1"/>
  <c r="X2050" i="2"/>
  <c r="T2050" i="2"/>
  <c r="S2050" i="2" s="1"/>
  <c r="U2050" i="2"/>
  <c r="P2050" i="2"/>
  <c r="L2050" i="2"/>
  <c r="K2050" i="2" s="1"/>
  <c r="M2050" i="2"/>
  <c r="J2050" i="2"/>
  <c r="H2050" i="2"/>
  <c r="I2050" i="2" s="1"/>
  <c r="D2050" i="2"/>
  <c r="E2050" i="2" s="1"/>
  <c r="AB2049" i="2"/>
  <c r="X2049" i="2"/>
  <c r="Y2049" i="2" s="1"/>
  <c r="T2049" i="2"/>
  <c r="P2049" i="2"/>
  <c r="Q2049" i="2" s="1"/>
  <c r="O2049" i="2"/>
  <c r="L2049" i="2"/>
  <c r="H2049" i="2"/>
  <c r="G2049" i="2" s="1"/>
  <c r="I2049" i="2"/>
  <c r="F2049" i="2"/>
  <c r="D2049" i="2"/>
  <c r="E2049" i="2" s="1"/>
  <c r="AB2048" i="2"/>
  <c r="AC2048" i="2" s="1"/>
  <c r="Z2048" i="2"/>
  <c r="X2048" i="2"/>
  <c r="T2048" i="2"/>
  <c r="R2048" i="2" s="1"/>
  <c r="U2048" i="2"/>
  <c r="P2048" i="2"/>
  <c r="L2048" i="2"/>
  <c r="K2048" i="2" s="1"/>
  <c r="M2048" i="2"/>
  <c r="J2048" i="2"/>
  <c r="H2048" i="2"/>
  <c r="D2048" i="2"/>
  <c r="E2048" i="2" s="1"/>
  <c r="AB2047" i="2"/>
  <c r="AC2047" i="2"/>
  <c r="X2047" i="2"/>
  <c r="Y2047" i="2"/>
  <c r="W2047" i="2"/>
  <c r="V2047" i="2"/>
  <c r="T2047" i="2"/>
  <c r="P2047" i="2"/>
  <c r="N2047" i="2" s="1"/>
  <c r="Q2047" i="2"/>
  <c r="O2047" i="2"/>
  <c r="L2047" i="2"/>
  <c r="H2047" i="2"/>
  <c r="F2047" i="2" s="1"/>
  <c r="D2047" i="2"/>
  <c r="AB2046" i="2"/>
  <c r="AC2046" i="2" s="1"/>
  <c r="Z2046" i="2"/>
  <c r="X2046" i="2"/>
  <c r="Y2046" i="2"/>
  <c r="T2046" i="2"/>
  <c r="R2046" i="2" s="1"/>
  <c r="U2046" i="2"/>
  <c r="S2046" i="2"/>
  <c r="P2046" i="2"/>
  <c r="L2046" i="2"/>
  <c r="J2046" i="2" s="1"/>
  <c r="M2046" i="2"/>
  <c r="H2046" i="2"/>
  <c r="D2046" i="2"/>
  <c r="E2046" i="2" s="1"/>
  <c r="AB2045" i="2"/>
  <c r="X2045" i="2"/>
  <c r="W2045" i="2" s="1"/>
  <c r="V2045" i="2"/>
  <c r="T2045" i="2"/>
  <c r="U2045" i="2" s="1"/>
  <c r="P2045" i="2"/>
  <c r="Q2045" i="2" s="1"/>
  <c r="L2045" i="2"/>
  <c r="H2045" i="2"/>
  <c r="G2045" i="2" s="1"/>
  <c r="I2045" i="2"/>
  <c r="D2045" i="2"/>
  <c r="AB2044" i="2"/>
  <c r="AA2044" i="2" s="1"/>
  <c r="AC2044" i="2"/>
  <c r="Z2044" i="2"/>
  <c r="X2044" i="2"/>
  <c r="T2044" i="2"/>
  <c r="U2044" i="2"/>
  <c r="S2044" i="2"/>
  <c r="R2044" i="2"/>
  <c r="P2044" i="2"/>
  <c r="Q2044" i="2" s="1"/>
  <c r="L2044" i="2"/>
  <c r="K2044" i="2" s="1"/>
  <c r="M2044" i="2"/>
  <c r="H2044" i="2"/>
  <c r="D2044" i="2"/>
  <c r="E2044" i="2" s="1"/>
  <c r="AB2043" i="2"/>
  <c r="X2043" i="2"/>
  <c r="Y2043" i="2" s="1"/>
  <c r="W2043" i="2"/>
  <c r="V2043" i="2"/>
  <c r="T2043" i="2"/>
  <c r="P2043" i="2"/>
  <c r="Q2043" i="2" s="1"/>
  <c r="O2043" i="2"/>
  <c r="L2043" i="2"/>
  <c r="M2043" i="2"/>
  <c r="H2043" i="2"/>
  <c r="F2043" i="2" s="1"/>
  <c r="I2043" i="2"/>
  <c r="D2043" i="2"/>
  <c r="AB2042" i="2"/>
  <c r="AC2042" i="2" s="1"/>
  <c r="Z2042" i="2"/>
  <c r="X2042" i="2"/>
  <c r="T2042" i="2"/>
  <c r="U2042" i="2" s="1"/>
  <c r="S2042" i="2"/>
  <c r="P2042" i="2"/>
  <c r="L2042" i="2"/>
  <c r="M2042" i="2" s="1"/>
  <c r="K2042" i="2"/>
  <c r="J2042" i="2"/>
  <c r="H2042" i="2"/>
  <c r="I2042" i="2"/>
  <c r="D2042" i="2"/>
  <c r="E2042" i="2" s="1"/>
  <c r="AB2041" i="2"/>
  <c r="X2041" i="2"/>
  <c r="V2041" i="2" s="1"/>
  <c r="W2041" i="2"/>
  <c r="T2041" i="2"/>
  <c r="P2041" i="2"/>
  <c r="Q2041" i="2" s="1"/>
  <c r="O2041" i="2"/>
  <c r="L2041" i="2"/>
  <c r="H2041" i="2"/>
  <c r="I2041" i="2" s="1"/>
  <c r="F2041" i="2"/>
  <c r="D2041" i="2"/>
  <c r="E2041" i="2" s="1"/>
  <c r="AB2040" i="2"/>
  <c r="Z2040" i="2" s="1"/>
  <c r="X2040" i="2"/>
  <c r="T2040" i="2"/>
  <c r="U2040" i="2" s="1"/>
  <c r="S2040" i="2"/>
  <c r="R2040" i="2"/>
  <c r="P2040" i="2"/>
  <c r="L2040" i="2"/>
  <c r="M2040" i="2" s="1"/>
  <c r="H2040" i="2"/>
  <c r="D2040" i="2"/>
  <c r="E2040" i="2" s="1"/>
  <c r="C2040" i="2" s="1"/>
  <c r="AB2039" i="2"/>
  <c r="AC2039" i="2" s="1"/>
  <c r="X2039" i="2"/>
  <c r="W2039" i="2" s="1"/>
  <c r="T2039" i="2"/>
  <c r="P2039" i="2"/>
  <c r="O2039" i="2" s="1"/>
  <c r="Q2039" i="2"/>
  <c r="N2039" i="2"/>
  <c r="L2039" i="2"/>
  <c r="H2039" i="2"/>
  <c r="I2039" i="2"/>
  <c r="G2039" i="2"/>
  <c r="F2039" i="2"/>
  <c r="D2039" i="2"/>
  <c r="AB2038" i="2"/>
  <c r="Z2038" i="2" s="1"/>
  <c r="AC2038" i="2"/>
  <c r="AA2038" i="2"/>
  <c r="X2038" i="2"/>
  <c r="Y2038" i="2" s="1"/>
  <c r="T2038" i="2"/>
  <c r="U2038" i="2"/>
  <c r="P2038" i="2"/>
  <c r="L2038" i="2"/>
  <c r="K2038" i="2" s="1"/>
  <c r="H2038" i="2"/>
  <c r="D2038" i="2"/>
  <c r="AB2037" i="2"/>
  <c r="X2037" i="2"/>
  <c r="V2037" i="2" s="1"/>
  <c r="Y2037" i="2"/>
  <c r="T2037" i="2"/>
  <c r="U2037" i="2"/>
  <c r="P2037" i="2"/>
  <c r="Q2037" i="2" s="1"/>
  <c r="L2037" i="2"/>
  <c r="H2037" i="2"/>
  <c r="G2037" i="2" s="1"/>
  <c r="D2037" i="2"/>
  <c r="AB2036" i="2"/>
  <c r="AA2036" i="2"/>
  <c r="X2036" i="2"/>
  <c r="T2036" i="2"/>
  <c r="U2036" i="2"/>
  <c r="R2036" i="2"/>
  <c r="P2036" i="2"/>
  <c r="Q2036" i="2"/>
  <c r="L2036" i="2"/>
  <c r="M2036" i="2"/>
  <c r="H2036" i="2"/>
  <c r="D2036" i="2"/>
  <c r="AB2035" i="2"/>
  <c r="X2035" i="2"/>
  <c r="W2035" i="2" s="1"/>
  <c r="T2035" i="2"/>
  <c r="P2035" i="2"/>
  <c r="Q2035" i="2" s="1"/>
  <c r="L2035" i="2"/>
  <c r="M2035" i="2"/>
  <c r="H2035" i="2"/>
  <c r="I2035" i="2" s="1"/>
  <c r="D2035" i="2"/>
  <c r="AB2034" i="2"/>
  <c r="AC2034" i="2"/>
  <c r="AA2034" i="2"/>
  <c r="X2034" i="2"/>
  <c r="T2034" i="2"/>
  <c r="S2034" i="2" s="1"/>
  <c r="P2034" i="2"/>
  <c r="L2034" i="2"/>
  <c r="M2034" i="2" s="1"/>
  <c r="J2034" i="2"/>
  <c r="H2034" i="2"/>
  <c r="I2034" i="2" s="1"/>
  <c r="D2034" i="2"/>
  <c r="E2034" i="2" s="1"/>
  <c r="AB2033" i="2"/>
  <c r="X2033" i="2"/>
  <c r="W2033" i="2" s="1"/>
  <c r="Y2033" i="2"/>
  <c r="T2033" i="2"/>
  <c r="P2033" i="2"/>
  <c r="O2033" i="2"/>
  <c r="L2033" i="2"/>
  <c r="H2033" i="2"/>
  <c r="I2033" i="2"/>
  <c r="F2033" i="2"/>
  <c r="D2033" i="2"/>
  <c r="E2033" i="2" s="1"/>
  <c r="AB2032" i="2"/>
  <c r="AC2032" i="2"/>
  <c r="X2032" i="2"/>
  <c r="T2032" i="2"/>
  <c r="U2032" i="2"/>
  <c r="S2032" i="2"/>
  <c r="P2032" i="2"/>
  <c r="L2032" i="2"/>
  <c r="K2032" i="2" s="1"/>
  <c r="H2032" i="2"/>
  <c r="D2032" i="2"/>
  <c r="E2032" i="2" s="1"/>
  <c r="AB2031" i="2"/>
  <c r="AC2031" i="2" s="1"/>
  <c r="X2031" i="2"/>
  <c r="Y2031" i="2"/>
  <c r="T2031" i="2"/>
  <c r="P2031" i="2"/>
  <c r="O2031" i="2" s="1"/>
  <c r="L2031" i="2"/>
  <c r="H2031" i="2"/>
  <c r="G2031" i="2" s="1"/>
  <c r="D2031" i="2"/>
  <c r="AB2030" i="2"/>
  <c r="AC2030" i="2"/>
  <c r="Z2030" i="2"/>
  <c r="X2030" i="2"/>
  <c r="Y2030" i="2"/>
  <c r="T2030" i="2"/>
  <c r="U2030" i="2" s="1"/>
  <c r="P2030" i="2"/>
  <c r="L2030" i="2"/>
  <c r="M2030" i="2"/>
  <c r="K2030" i="2"/>
  <c r="H2030" i="2"/>
  <c r="D2030" i="2"/>
  <c r="AB2029" i="2"/>
  <c r="X2029" i="2"/>
  <c r="Y2029" i="2"/>
  <c r="V2029" i="2"/>
  <c r="T2029" i="2"/>
  <c r="U2029" i="2"/>
  <c r="P2029" i="2"/>
  <c r="Q2029" i="2" s="1"/>
  <c r="L2029" i="2"/>
  <c r="H2029" i="2"/>
  <c r="I2029" i="2"/>
  <c r="G2029" i="2"/>
  <c r="D2029" i="2"/>
  <c r="AB2028" i="2"/>
  <c r="AA2028" i="2"/>
  <c r="X2028" i="2"/>
  <c r="T2028" i="2"/>
  <c r="U2028" i="2" s="1"/>
  <c r="P2028" i="2"/>
  <c r="Q2028" i="2" s="1"/>
  <c r="L2028" i="2"/>
  <c r="M2028" i="2" s="1"/>
  <c r="H2028" i="2"/>
  <c r="D2028" i="2"/>
  <c r="E2028" i="2" s="1"/>
  <c r="AB2027" i="2"/>
  <c r="X2027" i="2"/>
  <c r="W2027" i="2"/>
  <c r="T2027" i="2"/>
  <c r="P2027" i="2"/>
  <c r="N2027" i="2" s="1"/>
  <c r="Q2027" i="2"/>
  <c r="L2027" i="2"/>
  <c r="M2027" i="2" s="1"/>
  <c r="H2027" i="2"/>
  <c r="I2027" i="2"/>
  <c r="D2027" i="2"/>
  <c r="AB2026" i="2"/>
  <c r="AA2026" i="2" s="1"/>
  <c r="X2026" i="2"/>
  <c r="T2026" i="2"/>
  <c r="S2026" i="2" s="1"/>
  <c r="P2026" i="2"/>
  <c r="L2026" i="2"/>
  <c r="M2026" i="2" s="1"/>
  <c r="H2026" i="2"/>
  <c r="I2026" i="2"/>
  <c r="D2026" i="2"/>
  <c r="E2026" i="2" s="1"/>
  <c r="AB2025" i="2"/>
  <c r="X2025" i="2"/>
  <c r="Y2025" i="2"/>
  <c r="W2025" i="2"/>
  <c r="T2025" i="2"/>
  <c r="P2025" i="2"/>
  <c r="O2025" i="2" s="1"/>
  <c r="L2025" i="2"/>
  <c r="H2025" i="2"/>
  <c r="F2025" i="2" s="1"/>
  <c r="D2025" i="2"/>
  <c r="E2025" i="2" s="1"/>
  <c r="AB2024" i="2"/>
  <c r="AC2024" i="2"/>
  <c r="X2024" i="2"/>
  <c r="T2024" i="2"/>
  <c r="S2024" i="2" s="1"/>
  <c r="U2024" i="2"/>
  <c r="P2024" i="2"/>
  <c r="L2024" i="2"/>
  <c r="K2024" i="2"/>
  <c r="H2024" i="2"/>
  <c r="D2024" i="2"/>
  <c r="E2024" i="2" s="1"/>
  <c r="AB2023" i="2"/>
  <c r="AC2023" i="2" s="1"/>
  <c r="X2023" i="2"/>
  <c r="Y2023" i="2" s="1"/>
  <c r="T2023" i="2"/>
  <c r="P2023" i="2"/>
  <c r="Q2023" i="2" s="1"/>
  <c r="O2023" i="2"/>
  <c r="L2023" i="2"/>
  <c r="K2023" i="2"/>
  <c r="H2023" i="2"/>
  <c r="D2023" i="2"/>
  <c r="E2023" i="2" s="1"/>
  <c r="AB2022" i="2"/>
  <c r="AA2022" i="2"/>
  <c r="X2022" i="2"/>
  <c r="W2022" i="2"/>
  <c r="T2022" i="2"/>
  <c r="U2022" i="2" s="1"/>
  <c r="P2022" i="2"/>
  <c r="Q2022" i="2"/>
  <c r="O2022" i="2"/>
  <c r="N2022" i="2"/>
  <c r="L2022" i="2"/>
  <c r="M2022" i="2" s="1"/>
  <c r="J2022" i="2"/>
  <c r="H2022" i="2"/>
  <c r="I2022" i="2" s="1"/>
  <c r="G2022" i="2"/>
  <c r="D2022" i="2"/>
  <c r="E2022" i="2" s="1"/>
  <c r="AB2021" i="2"/>
  <c r="X2021" i="2"/>
  <c r="Y2021" i="2"/>
  <c r="T2021" i="2"/>
  <c r="R2021" i="2" s="1"/>
  <c r="P2021" i="2"/>
  <c r="N2021" i="2" s="1"/>
  <c r="Q2021" i="2"/>
  <c r="O2021" i="2"/>
  <c r="L2021" i="2"/>
  <c r="J2021" i="2" s="1"/>
  <c r="M2021" i="2"/>
  <c r="K2021" i="2"/>
  <c r="H2021" i="2"/>
  <c r="G2021" i="2" s="1"/>
  <c r="D2021" i="2"/>
  <c r="E2021" i="2" s="1"/>
  <c r="AB2020" i="2"/>
  <c r="AC2020" i="2" s="1"/>
  <c r="X2020" i="2"/>
  <c r="V2020" i="2" s="1"/>
  <c r="Y2020" i="2"/>
  <c r="W2020" i="2"/>
  <c r="T2020" i="2"/>
  <c r="S2020" i="2"/>
  <c r="P2020" i="2"/>
  <c r="O2020" i="2" s="1"/>
  <c r="L2020" i="2"/>
  <c r="M2020" i="2" s="1"/>
  <c r="J2020" i="2"/>
  <c r="H2020" i="2"/>
  <c r="F2020" i="2" s="1"/>
  <c r="I2020" i="2"/>
  <c r="G2020" i="2"/>
  <c r="D2020" i="2"/>
  <c r="E2020" i="2" s="1"/>
  <c r="AB2019" i="2"/>
  <c r="AA2019" i="2" s="1"/>
  <c r="AC2019" i="2"/>
  <c r="X2019" i="2"/>
  <c r="W2019" i="2" s="1"/>
  <c r="T2019" i="2"/>
  <c r="P2019" i="2"/>
  <c r="Q2019" i="2"/>
  <c r="L2019" i="2"/>
  <c r="J2019" i="2"/>
  <c r="H2019" i="2"/>
  <c r="I2019" i="2" s="1"/>
  <c r="D2019" i="2"/>
  <c r="E2019" i="2" s="1"/>
  <c r="AB2018" i="2"/>
  <c r="AA2018" i="2" s="1"/>
  <c r="X2018" i="2"/>
  <c r="W2018" i="2" s="1"/>
  <c r="T2018" i="2"/>
  <c r="P2018" i="2"/>
  <c r="N2018" i="2" s="1"/>
  <c r="Q2018" i="2"/>
  <c r="O2018" i="2"/>
  <c r="L2018" i="2"/>
  <c r="K2018" i="2"/>
  <c r="H2018" i="2"/>
  <c r="G2018" i="2" s="1"/>
  <c r="D2018" i="2"/>
  <c r="AB2017" i="2"/>
  <c r="AA2017" i="2" s="1"/>
  <c r="Z2017" i="2"/>
  <c r="X2017" i="2"/>
  <c r="Y2017" i="2"/>
  <c r="V2017" i="2"/>
  <c r="T2017" i="2"/>
  <c r="U2017" i="2"/>
  <c r="S2017" i="2"/>
  <c r="P2017" i="2"/>
  <c r="Q2017" i="2"/>
  <c r="O2017" i="2"/>
  <c r="N2017" i="2"/>
  <c r="L2017" i="2"/>
  <c r="M2017" i="2" s="1"/>
  <c r="H2017" i="2"/>
  <c r="I2017" i="2"/>
  <c r="D2017" i="2"/>
  <c r="AB2016" i="2"/>
  <c r="AA2016" i="2" s="1"/>
  <c r="AC2016" i="2"/>
  <c r="Z2016" i="2"/>
  <c r="X2016" i="2"/>
  <c r="Y2016" i="2" s="1"/>
  <c r="W2016" i="2"/>
  <c r="V2016" i="2"/>
  <c r="T2016" i="2"/>
  <c r="S2016" i="2" s="1"/>
  <c r="U2016" i="2"/>
  <c r="R2016" i="2"/>
  <c r="P2016" i="2"/>
  <c r="O2016" i="2" s="1"/>
  <c r="L2016" i="2"/>
  <c r="M2016" i="2" s="1"/>
  <c r="H2016" i="2"/>
  <c r="G2016" i="2" s="1"/>
  <c r="I2016" i="2"/>
  <c r="D2016" i="2"/>
  <c r="E2016" i="2" s="1"/>
  <c r="AB2015" i="2"/>
  <c r="AA2015" i="2"/>
  <c r="X2015" i="2"/>
  <c r="Y2015" i="2" s="1"/>
  <c r="W2015" i="2"/>
  <c r="V2015" i="2"/>
  <c r="T2015" i="2"/>
  <c r="U2015" i="2"/>
  <c r="S2015" i="2"/>
  <c r="R2015" i="2"/>
  <c r="P2015" i="2"/>
  <c r="Q2015" i="2" s="1"/>
  <c r="L2015" i="2"/>
  <c r="M2015" i="2" s="1"/>
  <c r="K2015" i="2"/>
  <c r="H2015" i="2"/>
  <c r="F2015" i="2" s="1"/>
  <c r="I2015" i="2"/>
  <c r="G2015" i="2"/>
  <c r="D2015" i="2"/>
  <c r="AB2014" i="2"/>
  <c r="AC2014" i="2" s="1"/>
  <c r="X2014" i="2"/>
  <c r="T2014" i="2"/>
  <c r="R2014" i="2" s="1"/>
  <c r="U2014" i="2"/>
  <c r="P2014" i="2"/>
  <c r="O2014" i="2" s="1"/>
  <c r="L2014" i="2"/>
  <c r="J2014" i="2" s="1"/>
  <c r="H2014" i="2"/>
  <c r="G2014" i="2" s="1"/>
  <c r="D2014" i="2"/>
  <c r="AB2013" i="2"/>
  <c r="Z2013" i="2" s="1"/>
  <c r="AC2013" i="2"/>
  <c r="AA2013" i="2"/>
  <c r="X2013" i="2"/>
  <c r="W2013" i="2"/>
  <c r="T2013" i="2"/>
  <c r="S2013" i="2" s="1"/>
  <c r="P2013" i="2"/>
  <c r="Q2013" i="2" s="1"/>
  <c r="N2013" i="2"/>
  <c r="L2013" i="2"/>
  <c r="M2013" i="2"/>
  <c r="K2013" i="2"/>
  <c r="J2013" i="2"/>
  <c r="H2013" i="2"/>
  <c r="I2013" i="2" s="1"/>
  <c r="D2013" i="2"/>
  <c r="E2013" i="2" s="1"/>
  <c r="AB2012" i="2"/>
  <c r="AC2012" i="2" s="1"/>
  <c r="AA2012" i="2"/>
  <c r="X2012" i="2"/>
  <c r="T2012" i="2"/>
  <c r="U2012" i="2" s="1"/>
  <c r="P2012" i="2"/>
  <c r="N2012" i="2"/>
  <c r="L2012" i="2"/>
  <c r="M2012" i="2"/>
  <c r="K2012" i="2"/>
  <c r="J2012" i="2"/>
  <c r="H2012" i="2"/>
  <c r="I2012" i="2" s="1"/>
  <c r="D2012" i="2"/>
  <c r="E2012" i="2" s="1"/>
  <c r="C2012" i="2" s="1"/>
  <c r="AB2011" i="2"/>
  <c r="AA2011" i="2" s="1"/>
  <c r="X2011" i="2"/>
  <c r="T2011" i="2"/>
  <c r="S2011" i="2" s="1"/>
  <c r="U2011" i="2"/>
  <c r="R2011" i="2"/>
  <c r="P2011" i="2"/>
  <c r="O2011" i="2"/>
  <c r="L2011" i="2"/>
  <c r="K2011" i="2" s="1"/>
  <c r="H2011" i="2"/>
  <c r="G2011" i="2" s="1"/>
  <c r="I2011" i="2"/>
  <c r="F2011" i="2"/>
  <c r="D2011" i="2"/>
  <c r="AB2010" i="2"/>
  <c r="AC2010" i="2"/>
  <c r="Z2010" i="2"/>
  <c r="X2010" i="2"/>
  <c r="Y2010" i="2"/>
  <c r="W2010" i="2"/>
  <c r="T2010" i="2"/>
  <c r="S2010" i="2" s="1"/>
  <c r="P2010" i="2"/>
  <c r="Q2010" i="2" s="1"/>
  <c r="L2010" i="2"/>
  <c r="M2010" i="2"/>
  <c r="H2010" i="2"/>
  <c r="F2010" i="2"/>
  <c r="D2010" i="2"/>
  <c r="E2010" i="2" s="1"/>
  <c r="AB2009" i="2"/>
  <c r="AC2009" i="2" s="1"/>
  <c r="AA2009" i="2"/>
  <c r="X2009" i="2"/>
  <c r="W2009" i="2" s="1"/>
  <c r="T2009" i="2"/>
  <c r="S2009" i="2" s="1"/>
  <c r="P2009" i="2"/>
  <c r="Q2009" i="2"/>
  <c r="L2009" i="2"/>
  <c r="K2009" i="2" s="1"/>
  <c r="J2009" i="2"/>
  <c r="H2009" i="2"/>
  <c r="D2009" i="2"/>
  <c r="E2009" i="2" s="1"/>
  <c r="C2009" i="2" s="1"/>
  <c r="AB2008" i="2"/>
  <c r="AA2008" i="2" s="1"/>
  <c r="AC2008" i="2"/>
  <c r="X2008" i="2"/>
  <c r="Y2008" i="2" s="1"/>
  <c r="V2008" i="2"/>
  <c r="T2008" i="2"/>
  <c r="R2008" i="2" s="1"/>
  <c r="U2008" i="2"/>
  <c r="P2008" i="2"/>
  <c r="Q2008" i="2" s="1"/>
  <c r="O2008" i="2"/>
  <c r="L2008" i="2"/>
  <c r="J2008" i="2" s="1"/>
  <c r="M2008" i="2"/>
  <c r="K2008" i="2"/>
  <c r="H2008" i="2"/>
  <c r="D2008" i="2"/>
  <c r="E2008" i="2" s="1"/>
  <c r="AB2007" i="2"/>
  <c r="Z2007" i="2" s="1"/>
  <c r="X2007" i="2"/>
  <c r="V2007" i="2" s="1"/>
  <c r="Y2007" i="2"/>
  <c r="T2007" i="2"/>
  <c r="S2007" i="2" s="1"/>
  <c r="U2007" i="2"/>
  <c r="R2007" i="2"/>
  <c r="P2007" i="2"/>
  <c r="N2007" i="2" s="1"/>
  <c r="Q2007" i="2"/>
  <c r="O2007" i="2"/>
  <c r="L2007" i="2"/>
  <c r="K2007" i="2"/>
  <c r="H2007" i="2"/>
  <c r="D2007" i="2"/>
  <c r="E2007" i="2" s="1"/>
  <c r="C2007" i="2" s="1"/>
  <c r="AB2006" i="2"/>
  <c r="AA2006" i="2" s="1"/>
  <c r="X2006" i="2"/>
  <c r="W2006" i="2" s="1"/>
  <c r="T2006" i="2"/>
  <c r="S2006" i="2" s="1"/>
  <c r="U2006" i="2"/>
  <c r="R2006" i="2"/>
  <c r="P2006" i="2"/>
  <c r="Q2006" i="2" s="1"/>
  <c r="O2006" i="2"/>
  <c r="N2006" i="2"/>
  <c r="L2006" i="2"/>
  <c r="M2006" i="2"/>
  <c r="J2006" i="2"/>
  <c r="H2006" i="2"/>
  <c r="G2006" i="2" s="1"/>
  <c r="I2006" i="2"/>
  <c r="D2006" i="2"/>
  <c r="E2006" i="2" s="1"/>
  <c r="AB2005" i="2"/>
  <c r="X2005" i="2"/>
  <c r="Y2005" i="2"/>
  <c r="T2005" i="2"/>
  <c r="R2005" i="2" s="1"/>
  <c r="P2005" i="2"/>
  <c r="Q2005" i="2" s="1"/>
  <c r="N2005" i="2"/>
  <c r="L2005" i="2"/>
  <c r="J2005" i="2" s="1"/>
  <c r="M2005" i="2"/>
  <c r="K2005" i="2"/>
  <c r="H2005" i="2"/>
  <c r="I2005" i="2"/>
  <c r="G2005" i="2"/>
  <c r="F2005" i="2"/>
  <c r="D2005" i="2"/>
  <c r="AB2004" i="2"/>
  <c r="X2004" i="2"/>
  <c r="Y2004" i="2"/>
  <c r="W2004" i="2"/>
  <c r="V2004" i="2"/>
  <c r="T2004" i="2"/>
  <c r="S2004" i="2" s="1"/>
  <c r="P2004" i="2"/>
  <c r="O2004" i="2" s="1"/>
  <c r="L2004" i="2"/>
  <c r="M2004" i="2" s="1"/>
  <c r="K2004" i="2"/>
  <c r="H2004" i="2"/>
  <c r="F2004" i="2" s="1"/>
  <c r="I2004" i="2"/>
  <c r="D2004" i="2"/>
  <c r="E2004" i="2" s="1"/>
  <c r="AB2003" i="2"/>
  <c r="AC2003" i="2"/>
  <c r="AA2003" i="2"/>
  <c r="X2003" i="2"/>
  <c r="W2003" i="2" s="1"/>
  <c r="Y2003" i="2"/>
  <c r="T2003" i="2"/>
  <c r="U2003" i="2"/>
  <c r="P2003" i="2"/>
  <c r="Q2003" i="2"/>
  <c r="L2003" i="2"/>
  <c r="J2003" i="2"/>
  <c r="H2003" i="2"/>
  <c r="I2003" i="2"/>
  <c r="G2003" i="2"/>
  <c r="F2003" i="2"/>
  <c r="D2003" i="2"/>
  <c r="E2003" i="2" s="1"/>
  <c r="C2003" i="2" s="1"/>
  <c r="AB2002" i="2"/>
  <c r="AC2002" i="2" s="1"/>
  <c r="AA2002" i="2"/>
  <c r="X2002" i="2"/>
  <c r="W2002" i="2"/>
  <c r="T2002" i="2"/>
  <c r="U2002" i="2"/>
  <c r="P2002" i="2"/>
  <c r="Q2002" i="2" s="1"/>
  <c r="O2002" i="2"/>
  <c r="N2002" i="2"/>
  <c r="L2002" i="2"/>
  <c r="K2002" i="2"/>
  <c r="H2002" i="2"/>
  <c r="I2002" i="2" s="1"/>
  <c r="D2002" i="2"/>
  <c r="E2002" i="2" s="1"/>
  <c r="AB2001" i="2"/>
  <c r="X2001" i="2"/>
  <c r="V2001" i="2" s="1"/>
  <c r="Y2001" i="2"/>
  <c r="T2001" i="2"/>
  <c r="U2001" i="2"/>
  <c r="S2001" i="2"/>
  <c r="P2001" i="2"/>
  <c r="N2001" i="2" s="1"/>
  <c r="Q2001" i="2"/>
  <c r="O2001" i="2"/>
  <c r="L2001" i="2"/>
  <c r="H2001" i="2"/>
  <c r="D2001" i="2"/>
  <c r="E2001" i="2" s="1"/>
  <c r="AB2000" i="2"/>
  <c r="Z2000" i="2" s="1"/>
  <c r="AC2000" i="2"/>
  <c r="X2000" i="2"/>
  <c r="V2000" i="2"/>
  <c r="T2000" i="2"/>
  <c r="R2000" i="2" s="1"/>
  <c r="U2000" i="2"/>
  <c r="S2000" i="2"/>
  <c r="P2000" i="2"/>
  <c r="O2000" i="2"/>
  <c r="L2000" i="2"/>
  <c r="H2000" i="2"/>
  <c r="I2000" i="2" s="1"/>
  <c r="D2000" i="2"/>
  <c r="E2000" i="2" s="1"/>
  <c r="AB1999" i="2"/>
  <c r="X1999" i="2"/>
  <c r="V1999" i="2"/>
  <c r="T1999" i="2"/>
  <c r="U1999" i="2" s="1"/>
  <c r="S1999" i="2"/>
  <c r="R1999" i="2"/>
  <c r="P1999" i="2"/>
  <c r="Q1999" i="2"/>
  <c r="N1999" i="2"/>
  <c r="L1999" i="2"/>
  <c r="K1999" i="2" s="1"/>
  <c r="M1999" i="2"/>
  <c r="H1999" i="2"/>
  <c r="I1999" i="2" s="1"/>
  <c r="D1999" i="2"/>
  <c r="E1999" i="2" s="1"/>
  <c r="AB1998" i="2"/>
  <c r="X1998" i="2"/>
  <c r="V1998" i="2"/>
  <c r="T1998" i="2"/>
  <c r="U1998" i="2"/>
  <c r="S1998" i="2"/>
  <c r="R1998" i="2"/>
  <c r="P1998" i="2"/>
  <c r="Q1998" i="2"/>
  <c r="O1998" i="2"/>
  <c r="N1998" i="2"/>
  <c r="L1998" i="2"/>
  <c r="M1998" i="2"/>
  <c r="K1998" i="2"/>
  <c r="J1998" i="2"/>
  <c r="H1998" i="2"/>
  <c r="I1998" i="2" s="1"/>
  <c r="G1998" i="2" s="1"/>
  <c r="D1998" i="2"/>
  <c r="E1998" i="2" s="1"/>
  <c r="AB1997" i="2"/>
  <c r="Z1997" i="2" s="1"/>
  <c r="AC1997" i="2"/>
  <c r="AA1997" i="2"/>
  <c r="X1997" i="2"/>
  <c r="T1997" i="2"/>
  <c r="P1997" i="2"/>
  <c r="N1997" i="2" s="1"/>
  <c r="Q1997" i="2"/>
  <c r="O1997" i="2"/>
  <c r="L1997" i="2"/>
  <c r="H1997" i="2"/>
  <c r="I1997" i="2" s="1"/>
  <c r="D1997" i="2"/>
  <c r="AB1996" i="2"/>
  <c r="AA1996" i="2" s="1"/>
  <c r="Z1996" i="2"/>
  <c r="X1996" i="2"/>
  <c r="T1996" i="2"/>
  <c r="P1996" i="2"/>
  <c r="N1996" i="2" s="1"/>
  <c r="L1996" i="2"/>
  <c r="K1996" i="2" s="1"/>
  <c r="M1996" i="2"/>
  <c r="H1996" i="2"/>
  <c r="D1996" i="2"/>
  <c r="AB1995" i="2"/>
  <c r="AA1995" i="2"/>
  <c r="X1995" i="2"/>
  <c r="Y1995" i="2"/>
  <c r="V1995" i="2"/>
  <c r="W1995" i="2"/>
  <c r="T1995" i="2"/>
  <c r="R1995" i="2" s="1"/>
  <c r="U1995" i="2"/>
  <c r="P1995" i="2"/>
  <c r="Q1995" i="2"/>
  <c r="N1995" i="2"/>
  <c r="L1995" i="2"/>
  <c r="H1995" i="2"/>
  <c r="I1995" i="2" s="1"/>
  <c r="D1995" i="2"/>
  <c r="E1995" i="2" s="1"/>
  <c r="AB1994" i="2"/>
  <c r="AC1994" i="2" s="1"/>
  <c r="Z1994" i="2"/>
  <c r="X1994" i="2"/>
  <c r="Y1994" i="2"/>
  <c r="T1994" i="2"/>
  <c r="P1994" i="2"/>
  <c r="O1994" i="2" s="1"/>
  <c r="N1994" i="2"/>
  <c r="L1994" i="2"/>
  <c r="H1994" i="2"/>
  <c r="I1994" i="2" s="1"/>
  <c r="D1994" i="2"/>
  <c r="AB1993" i="2"/>
  <c r="AA1993" i="2" s="1"/>
  <c r="AC1993" i="2"/>
  <c r="Z1993" i="2"/>
  <c r="X1993" i="2"/>
  <c r="W1993" i="2" s="1"/>
  <c r="Y1993" i="2"/>
  <c r="V1993" i="2"/>
  <c r="T1993" i="2"/>
  <c r="S1993" i="2"/>
  <c r="P1993" i="2"/>
  <c r="N1993" i="2" s="1"/>
  <c r="L1993" i="2"/>
  <c r="H1993" i="2"/>
  <c r="D1993" i="2"/>
  <c r="AB1992" i="2"/>
  <c r="AA1992" i="2" s="1"/>
  <c r="AC1992" i="2"/>
  <c r="Z1992" i="2"/>
  <c r="X1992" i="2"/>
  <c r="Y1992" i="2"/>
  <c r="W1992" i="2"/>
  <c r="V1992" i="2"/>
  <c r="T1992" i="2"/>
  <c r="R1992" i="2" s="1"/>
  <c r="U1992" i="2"/>
  <c r="P1992" i="2"/>
  <c r="L1992" i="2"/>
  <c r="M1992" i="2"/>
  <c r="K1992" i="2"/>
  <c r="J1992" i="2"/>
  <c r="H1992" i="2"/>
  <c r="D1992" i="2"/>
  <c r="AB1991" i="2"/>
  <c r="Z1991" i="2"/>
  <c r="X1991" i="2"/>
  <c r="Y1991" i="2"/>
  <c r="W1991" i="2"/>
  <c r="V1991" i="2"/>
  <c r="T1991" i="2"/>
  <c r="S1991" i="2" s="1"/>
  <c r="U1991" i="2"/>
  <c r="R1991" i="2"/>
  <c r="P1991" i="2"/>
  <c r="Q1991" i="2"/>
  <c r="O1991" i="2"/>
  <c r="N1991" i="2"/>
  <c r="L1991" i="2"/>
  <c r="K1991" i="2"/>
  <c r="H1991" i="2"/>
  <c r="I1991" i="2" s="1"/>
  <c r="D1991" i="2"/>
  <c r="AB1990" i="2"/>
  <c r="Z1990" i="2" s="1"/>
  <c r="AC1990" i="2"/>
  <c r="AA1990" i="2"/>
  <c r="X1990" i="2"/>
  <c r="T1990" i="2"/>
  <c r="R1990" i="2" s="1"/>
  <c r="U1990" i="2"/>
  <c r="S1990" i="2"/>
  <c r="P1990" i="2"/>
  <c r="N1990" i="2" s="1"/>
  <c r="Q1990" i="2"/>
  <c r="L1990" i="2"/>
  <c r="H1990" i="2"/>
  <c r="D1990" i="2"/>
  <c r="AB1989" i="2"/>
  <c r="AA1989" i="2"/>
  <c r="X1989" i="2"/>
  <c r="T1989" i="2"/>
  <c r="R1989" i="2" s="1"/>
  <c r="P1989" i="2"/>
  <c r="N1989" i="2" s="1"/>
  <c r="Q1989" i="2"/>
  <c r="L1989" i="2"/>
  <c r="M1989" i="2" s="1"/>
  <c r="J1989" i="2"/>
  <c r="H1989" i="2"/>
  <c r="I1989" i="2" s="1"/>
  <c r="G1989" i="2" s="1"/>
  <c r="D1989" i="2"/>
  <c r="AB1988" i="2"/>
  <c r="X1988" i="2"/>
  <c r="Y1988" i="2"/>
  <c r="W1988" i="2"/>
  <c r="V1988" i="2"/>
  <c r="T1988" i="2"/>
  <c r="R1988" i="2" s="1"/>
  <c r="U1988" i="2"/>
  <c r="P1988" i="2"/>
  <c r="L1988" i="2"/>
  <c r="M1988" i="2"/>
  <c r="K1988" i="2"/>
  <c r="J1988" i="2"/>
  <c r="H1988" i="2"/>
  <c r="D1988" i="2"/>
  <c r="AB1987" i="2"/>
  <c r="X1987" i="2"/>
  <c r="V1987" i="2" s="1"/>
  <c r="T1987" i="2"/>
  <c r="S1987" i="2" s="1"/>
  <c r="U1987" i="2"/>
  <c r="R1987" i="2"/>
  <c r="P1987" i="2"/>
  <c r="N1987" i="2"/>
  <c r="L1987" i="2"/>
  <c r="J1987" i="2"/>
  <c r="H1987" i="2"/>
  <c r="D1987" i="2"/>
  <c r="E1987" i="2" s="1"/>
  <c r="B1987" i="2" s="1"/>
  <c r="AB1986" i="2"/>
  <c r="AC1986" i="2" s="1"/>
  <c r="AA1986" i="2"/>
  <c r="X1986" i="2"/>
  <c r="T1986" i="2"/>
  <c r="R1986" i="2" s="1"/>
  <c r="P1986" i="2"/>
  <c r="Q1986" i="2" s="1"/>
  <c r="L1986" i="2"/>
  <c r="H1986" i="2"/>
  <c r="D1986" i="2"/>
  <c r="E1986" i="2" s="1"/>
  <c r="AB1985" i="2"/>
  <c r="AC1985" i="2" s="1"/>
  <c r="X1985" i="2"/>
  <c r="V1985" i="2" s="1"/>
  <c r="T1985" i="2"/>
  <c r="P1985" i="2"/>
  <c r="L1985" i="2"/>
  <c r="M1985" i="2"/>
  <c r="K1985" i="2"/>
  <c r="J1985" i="2"/>
  <c r="H1985" i="2"/>
  <c r="D1985" i="2"/>
  <c r="AB1984" i="2"/>
  <c r="AC1984" i="2"/>
  <c r="AA1984" i="2"/>
  <c r="Z1984" i="2"/>
  <c r="X1984" i="2"/>
  <c r="T1984" i="2"/>
  <c r="S1984" i="2"/>
  <c r="R1984" i="2"/>
  <c r="P1984" i="2"/>
  <c r="L1984" i="2"/>
  <c r="J1984" i="2" s="1"/>
  <c r="H1984" i="2"/>
  <c r="I1984" i="2" s="1"/>
  <c r="D1984" i="2"/>
  <c r="E1984" i="2" s="1"/>
  <c r="AB1983" i="2"/>
  <c r="X1983" i="2"/>
  <c r="T1983" i="2"/>
  <c r="U1983" i="2"/>
  <c r="S1983" i="2"/>
  <c r="R1983" i="2"/>
  <c r="P1983" i="2"/>
  <c r="N1983" i="2" s="1"/>
  <c r="L1983" i="2"/>
  <c r="M1983" i="2"/>
  <c r="H1983" i="2"/>
  <c r="I1983" i="2" s="1"/>
  <c r="G1983" i="2" s="1"/>
  <c r="D1983" i="2"/>
  <c r="E1983" i="2" s="1"/>
  <c r="AB1982" i="2"/>
  <c r="Z1982" i="2"/>
  <c r="X1982" i="2"/>
  <c r="V1982" i="2"/>
  <c r="T1982" i="2"/>
  <c r="U1982" i="2"/>
  <c r="R1982" i="2"/>
  <c r="S1982" i="2"/>
  <c r="P1982" i="2"/>
  <c r="O1982" i="2" s="1"/>
  <c r="Q1982" i="2"/>
  <c r="N1982" i="2"/>
  <c r="L1982" i="2"/>
  <c r="M1982" i="2"/>
  <c r="K1982" i="2"/>
  <c r="J1982" i="2"/>
  <c r="H1982" i="2"/>
  <c r="D1982" i="2"/>
  <c r="AB1981" i="2"/>
  <c r="AC1981" i="2"/>
  <c r="AA1981" i="2"/>
  <c r="Z1981" i="2"/>
  <c r="X1981" i="2"/>
  <c r="T1981" i="2"/>
  <c r="P1981" i="2"/>
  <c r="N1981" i="2" s="1"/>
  <c r="L1981" i="2"/>
  <c r="M1981" i="2" s="1"/>
  <c r="K1981" i="2"/>
  <c r="H1981" i="2"/>
  <c r="D1981" i="2"/>
  <c r="AB1980" i="2"/>
  <c r="Z1980" i="2" s="1"/>
  <c r="AC1980" i="2"/>
  <c r="X1980" i="2"/>
  <c r="Y1980" i="2" s="1"/>
  <c r="W1980" i="2"/>
  <c r="T1980" i="2"/>
  <c r="R1980" i="2"/>
  <c r="P1980" i="2"/>
  <c r="N1980" i="2" s="1"/>
  <c r="L1980" i="2"/>
  <c r="M1980" i="2" s="1"/>
  <c r="J1980" i="2"/>
  <c r="H1980" i="2"/>
  <c r="D1980" i="2"/>
  <c r="AB1979" i="2"/>
  <c r="X1979" i="2"/>
  <c r="V1979" i="2"/>
  <c r="W1979" i="2"/>
  <c r="T1979" i="2"/>
  <c r="R1979" i="2" s="1"/>
  <c r="U1979" i="2"/>
  <c r="P1979" i="2"/>
  <c r="Q1979" i="2" s="1"/>
  <c r="O1979" i="2"/>
  <c r="L1979" i="2"/>
  <c r="H1979" i="2"/>
  <c r="I1979" i="2" s="1"/>
  <c r="D1979" i="2"/>
  <c r="E1979" i="2" s="1"/>
  <c r="AB1978" i="2"/>
  <c r="Z1978" i="2"/>
  <c r="X1978" i="2"/>
  <c r="W1978" i="2"/>
  <c r="V1978" i="2"/>
  <c r="T1978" i="2"/>
  <c r="U1978" i="2" s="1"/>
  <c r="P1978" i="2"/>
  <c r="Q1978" i="2" s="1"/>
  <c r="O1978" i="2"/>
  <c r="N1978" i="2"/>
  <c r="L1978" i="2"/>
  <c r="M1978" i="2" s="1"/>
  <c r="H1978" i="2"/>
  <c r="D1978" i="2"/>
  <c r="AB1977" i="2"/>
  <c r="AC1977" i="2" s="1"/>
  <c r="AA1977" i="2"/>
  <c r="X1977" i="2"/>
  <c r="Y1977" i="2"/>
  <c r="T1977" i="2"/>
  <c r="P1977" i="2"/>
  <c r="Q1977" i="2"/>
  <c r="N1977" i="2"/>
  <c r="O1977" i="2"/>
  <c r="L1977" i="2"/>
  <c r="H1977" i="2"/>
  <c r="I1977" i="2" s="1"/>
  <c r="D1977" i="2"/>
  <c r="E1977" i="2" s="1"/>
  <c r="AB1976" i="2"/>
  <c r="X1976" i="2"/>
  <c r="Y1976" i="2"/>
  <c r="W1976" i="2"/>
  <c r="V1976" i="2"/>
  <c r="T1976" i="2"/>
  <c r="R1976" i="2" s="1"/>
  <c r="P1976" i="2"/>
  <c r="O1976" i="2" s="1"/>
  <c r="Q1976" i="2"/>
  <c r="L1976" i="2"/>
  <c r="M1976" i="2" s="1"/>
  <c r="K1976" i="2"/>
  <c r="H1976" i="2"/>
  <c r="I1976" i="2" s="1"/>
  <c r="D1976" i="2"/>
  <c r="E1976" i="2" s="1"/>
  <c r="C1976" i="2" s="1"/>
  <c r="AB1975" i="2"/>
  <c r="X1975" i="2"/>
  <c r="V1975" i="2" s="1"/>
  <c r="T1975" i="2"/>
  <c r="S1975" i="2" s="1"/>
  <c r="U1975" i="2"/>
  <c r="R1975" i="2"/>
  <c r="P1975" i="2"/>
  <c r="Q1975" i="2"/>
  <c r="O1975" i="2"/>
  <c r="N1975" i="2"/>
  <c r="L1975" i="2"/>
  <c r="H1975" i="2"/>
  <c r="I1975" i="2" s="1"/>
  <c r="D1975" i="2"/>
  <c r="E1975" i="2" s="1"/>
  <c r="AB1974" i="2"/>
  <c r="X1974" i="2"/>
  <c r="T1974" i="2"/>
  <c r="U1974" i="2"/>
  <c r="S1974" i="2"/>
  <c r="R1974" i="2"/>
  <c r="P1974" i="2"/>
  <c r="O1974" i="2" s="1"/>
  <c r="L1974" i="2"/>
  <c r="H1974" i="2"/>
  <c r="D1974" i="2"/>
  <c r="E1974" i="2" s="1"/>
  <c r="C1974" i="2" s="1"/>
  <c r="AB1973" i="2"/>
  <c r="AA1973" i="2" s="1"/>
  <c r="Z1973" i="2"/>
  <c r="X1973" i="2"/>
  <c r="Y1973" i="2"/>
  <c r="W1973" i="2"/>
  <c r="V1973" i="2"/>
  <c r="T1973" i="2"/>
  <c r="R1973" i="2" s="1"/>
  <c r="P1973" i="2"/>
  <c r="O1973" i="2" s="1"/>
  <c r="N1973" i="2"/>
  <c r="L1973" i="2"/>
  <c r="M1973" i="2" s="1"/>
  <c r="H1973" i="2"/>
  <c r="D1973" i="2"/>
  <c r="AB1972" i="2"/>
  <c r="AC1972" i="2" s="1"/>
  <c r="AA1972" i="2"/>
  <c r="X1972" i="2"/>
  <c r="Y1972" i="2"/>
  <c r="T1972" i="2"/>
  <c r="U1972" i="2" s="1"/>
  <c r="P1972" i="2"/>
  <c r="Q1972" i="2" s="1"/>
  <c r="L1972" i="2"/>
  <c r="M1972" i="2"/>
  <c r="H1972" i="2"/>
  <c r="I1972" i="2" s="1"/>
  <c r="G1972" i="2" s="1"/>
  <c r="D1972" i="2"/>
  <c r="E1972" i="2" s="1"/>
  <c r="B1972" i="2" s="1"/>
  <c r="AB1971" i="2"/>
  <c r="AA1971" i="2" s="1"/>
  <c r="Z1971" i="2"/>
  <c r="X1971" i="2"/>
  <c r="Y1971" i="2"/>
  <c r="W1971" i="2"/>
  <c r="V1971" i="2"/>
  <c r="T1971" i="2"/>
  <c r="P1971" i="2"/>
  <c r="Q1971" i="2"/>
  <c r="O1971" i="2"/>
  <c r="L1971" i="2"/>
  <c r="J1971" i="2" s="1"/>
  <c r="H1971" i="2"/>
  <c r="I1971" i="2" s="1"/>
  <c r="D1971" i="2"/>
  <c r="AB1970" i="2"/>
  <c r="AC1970" i="2" s="1"/>
  <c r="X1970" i="2"/>
  <c r="T1970" i="2"/>
  <c r="S1970" i="2" s="1"/>
  <c r="U1970" i="2"/>
  <c r="R1970" i="2"/>
  <c r="P1970" i="2"/>
  <c r="Q1970" i="2"/>
  <c r="O1970" i="2"/>
  <c r="N1970" i="2"/>
  <c r="L1970" i="2"/>
  <c r="K1970" i="2" s="1"/>
  <c r="M1970" i="2"/>
  <c r="J1970" i="2"/>
  <c r="H1970" i="2"/>
  <c r="D1970" i="2"/>
  <c r="E1970" i="2" s="1"/>
  <c r="AB1969" i="2"/>
  <c r="AC1969" i="2" s="1"/>
  <c r="X1969" i="2"/>
  <c r="V1969" i="2"/>
  <c r="T1969" i="2"/>
  <c r="U1969" i="2"/>
  <c r="S1969" i="2"/>
  <c r="R1969" i="2"/>
  <c r="P1969" i="2"/>
  <c r="N1969" i="2"/>
  <c r="L1969" i="2"/>
  <c r="M1969" i="2"/>
  <c r="J1969" i="2"/>
  <c r="K1969" i="2"/>
  <c r="H1969" i="2"/>
  <c r="D1969" i="2"/>
  <c r="AB1968" i="2"/>
  <c r="X1968" i="2"/>
  <c r="Y1968" i="2" s="1"/>
  <c r="T1968" i="2"/>
  <c r="R1968" i="2"/>
  <c r="P1968" i="2"/>
  <c r="Q1968" i="2" s="1"/>
  <c r="O1968" i="2"/>
  <c r="L1968" i="2"/>
  <c r="J1968" i="2" s="1"/>
  <c r="H1968" i="2"/>
  <c r="I1968" i="2" s="1"/>
  <c r="D1968" i="2"/>
  <c r="E1968" i="2" s="1"/>
  <c r="AB1967" i="2"/>
  <c r="AC1967" i="2" s="1"/>
  <c r="AA1967" i="2"/>
  <c r="Z1967" i="2"/>
  <c r="X1967" i="2"/>
  <c r="T1967" i="2"/>
  <c r="U1967" i="2"/>
  <c r="P1967" i="2"/>
  <c r="Q1967" i="2"/>
  <c r="N1967" i="2"/>
  <c r="L1967" i="2"/>
  <c r="M1967" i="2" s="1"/>
  <c r="H1967" i="2"/>
  <c r="I1967" i="2" s="1"/>
  <c r="D1967" i="2"/>
  <c r="E1967" i="2" s="1"/>
  <c r="AB1966" i="2"/>
  <c r="Z1966" i="2" s="1"/>
  <c r="X1966" i="2"/>
  <c r="T1966" i="2"/>
  <c r="U1966" i="2" s="1"/>
  <c r="P1966" i="2"/>
  <c r="Q1966" i="2" s="1"/>
  <c r="L1966" i="2"/>
  <c r="M1966" i="2" s="1"/>
  <c r="K1966" i="2"/>
  <c r="H1966" i="2"/>
  <c r="I1966" i="2" s="1"/>
  <c r="D1966" i="2"/>
  <c r="E1966" i="2" s="1"/>
  <c r="AB1965" i="2"/>
  <c r="AA1965" i="2" s="1"/>
  <c r="AC1965" i="2"/>
  <c r="Z1965" i="2"/>
  <c r="X1965" i="2"/>
  <c r="T1965" i="2"/>
  <c r="U1965" i="2" s="1"/>
  <c r="P1965" i="2"/>
  <c r="Q1965" i="2" s="1"/>
  <c r="O1965" i="2"/>
  <c r="L1965" i="2"/>
  <c r="M1965" i="2"/>
  <c r="H1965" i="2"/>
  <c r="D1965" i="2"/>
  <c r="E1965" i="2" s="1"/>
  <c r="AB1964" i="2"/>
  <c r="AC1964" i="2" s="1"/>
  <c r="X1964" i="2"/>
  <c r="Y1964" i="2" s="1"/>
  <c r="T1964" i="2"/>
  <c r="U1964" i="2" s="1"/>
  <c r="R1964" i="2"/>
  <c r="P1964" i="2"/>
  <c r="Q1964" i="2"/>
  <c r="L1964" i="2"/>
  <c r="M1964" i="2" s="1"/>
  <c r="J1964" i="2"/>
  <c r="H1964" i="2"/>
  <c r="I1964" i="2" s="1"/>
  <c r="D1964" i="2"/>
  <c r="E1964" i="2" s="1"/>
  <c r="AB1963" i="2"/>
  <c r="AC1963" i="2"/>
  <c r="X1963" i="2"/>
  <c r="Y1963" i="2"/>
  <c r="V1963" i="2"/>
  <c r="W1963" i="2"/>
  <c r="T1963" i="2"/>
  <c r="U1963" i="2" s="1"/>
  <c r="P1963" i="2"/>
  <c r="N1963" i="2" s="1"/>
  <c r="Q1963" i="2"/>
  <c r="O1963" i="2"/>
  <c r="L1963" i="2"/>
  <c r="M1963" i="2"/>
  <c r="H1963" i="2"/>
  <c r="D1963" i="2"/>
  <c r="E1963" i="2" s="1"/>
  <c r="AB1962" i="2"/>
  <c r="AC1962" i="2" s="1"/>
  <c r="Z1962" i="2"/>
  <c r="AA1962" i="2"/>
  <c r="X1962" i="2"/>
  <c r="Y1962" i="2" s="1"/>
  <c r="T1962" i="2"/>
  <c r="U1962" i="2" s="1"/>
  <c r="R1962" i="2"/>
  <c r="P1962" i="2"/>
  <c r="Q1962" i="2"/>
  <c r="L1962" i="2"/>
  <c r="M1962" i="2" s="1"/>
  <c r="J1962" i="2"/>
  <c r="H1962" i="2"/>
  <c r="I1962" i="2" s="1"/>
  <c r="D1962" i="2"/>
  <c r="E1962" i="2" s="1"/>
  <c r="AB1961" i="2"/>
  <c r="AC1961" i="2"/>
  <c r="X1961" i="2"/>
  <c r="Y1961" i="2"/>
  <c r="V1961" i="2"/>
  <c r="W1961" i="2"/>
  <c r="T1961" i="2"/>
  <c r="U1961" i="2" s="1"/>
  <c r="P1961" i="2"/>
  <c r="N1961" i="2" s="1"/>
  <c r="Q1961" i="2"/>
  <c r="O1961" i="2"/>
  <c r="L1961" i="2"/>
  <c r="M1961" i="2"/>
  <c r="H1961" i="2"/>
  <c r="D1961" i="2"/>
  <c r="E1961" i="2" s="1"/>
  <c r="AB1960" i="2"/>
  <c r="AC1960" i="2" s="1"/>
  <c r="Z1960" i="2"/>
  <c r="AA1960" i="2"/>
  <c r="X1960" i="2"/>
  <c r="Y1960" i="2" s="1"/>
  <c r="T1960" i="2"/>
  <c r="U1960" i="2" s="1"/>
  <c r="R1960" i="2"/>
  <c r="P1960" i="2"/>
  <c r="Q1960" i="2" s="1"/>
  <c r="L1960" i="2"/>
  <c r="M1960" i="2" s="1"/>
  <c r="J1960" i="2"/>
  <c r="H1960" i="2"/>
  <c r="I1960" i="2" s="1"/>
  <c r="D1960" i="2"/>
  <c r="E1960" i="2" s="1"/>
  <c r="AB1959" i="2"/>
  <c r="AC1959" i="2"/>
  <c r="X1959" i="2"/>
  <c r="Y1959" i="2"/>
  <c r="V1959" i="2"/>
  <c r="W1959" i="2"/>
  <c r="T1959" i="2"/>
  <c r="U1959" i="2" s="1"/>
  <c r="P1959" i="2"/>
  <c r="N1959" i="2" s="1"/>
  <c r="Q1959" i="2"/>
  <c r="O1959" i="2"/>
  <c r="L1959" i="2"/>
  <c r="M1959" i="2"/>
  <c r="H1959" i="2"/>
  <c r="D1959" i="2"/>
  <c r="E1959" i="2" s="1"/>
  <c r="AB1958" i="2"/>
  <c r="AC1958" i="2" s="1"/>
  <c r="Z1958" i="2"/>
  <c r="AA1958" i="2"/>
  <c r="X1958" i="2"/>
  <c r="Y1958" i="2" s="1"/>
  <c r="T1958" i="2"/>
  <c r="U1958" i="2" s="1"/>
  <c r="R1958" i="2"/>
  <c r="P1958" i="2"/>
  <c r="Q1958" i="2"/>
  <c r="L1958" i="2"/>
  <c r="M1958" i="2" s="1"/>
  <c r="J1958" i="2"/>
  <c r="H1958" i="2"/>
  <c r="I1958" i="2" s="1"/>
  <c r="D1958" i="2"/>
  <c r="E1958" i="2" s="1"/>
  <c r="AB1957" i="2"/>
  <c r="AC1957" i="2"/>
  <c r="X1957" i="2"/>
  <c r="Y1957" i="2"/>
  <c r="V1957" i="2"/>
  <c r="W1957" i="2"/>
  <c r="T1957" i="2"/>
  <c r="U1957" i="2" s="1"/>
  <c r="P1957" i="2"/>
  <c r="N1957" i="2" s="1"/>
  <c r="Q1957" i="2"/>
  <c r="O1957" i="2"/>
  <c r="L1957" i="2"/>
  <c r="M1957" i="2"/>
  <c r="H1957" i="2"/>
  <c r="D1957" i="2"/>
  <c r="E1957" i="2" s="1"/>
  <c r="AB1956" i="2"/>
  <c r="AC1956" i="2" s="1"/>
  <c r="X1956" i="2"/>
  <c r="T1956" i="2"/>
  <c r="R1956" i="2" s="1"/>
  <c r="U1956" i="2"/>
  <c r="S1956" i="2"/>
  <c r="P1956" i="2"/>
  <c r="L1956" i="2"/>
  <c r="M1956" i="2" s="1"/>
  <c r="H1956" i="2"/>
  <c r="D1956" i="2"/>
  <c r="E1956" i="2" s="1"/>
  <c r="C1956" i="2" s="1"/>
  <c r="AB1955" i="2"/>
  <c r="X1955" i="2"/>
  <c r="T1955" i="2"/>
  <c r="P1955" i="2"/>
  <c r="Q1955" i="2" s="1"/>
  <c r="L1955" i="2"/>
  <c r="H1955" i="2"/>
  <c r="I1955" i="2" s="1"/>
  <c r="D1955" i="2"/>
  <c r="AB1954" i="2"/>
  <c r="AC1954" i="2"/>
  <c r="Z1954" i="2"/>
  <c r="AA1954" i="2"/>
  <c r="X1954" i="2"/>
  <c r="T1954" i="2"/>
  <c r="U1954" i="2" s="1"/>
  <c r="R1954" i="2"/>
  <c r="P1954" i="2"/>
  <c r="L1954" i="2"/>
  <c r="H1954" i="2"/>
  <c r="D1954" i="2"/>
  <c r="E1954" i="2" s="1"/>
  <c r="AB1953" i="2"/>
  <c r="X1953" i="2"/>
  <c r="Y1953" i="2" s="1"/>
  <c r="V1953" i="2"/>
  <c r="T1953" i="2"/>
  <c r="P1953" i="2"/>
  <c r="Q1953" i="2"/>
  <c r="N1953" i="2"/>
  <c r="O1953" i="2"/>
  <c r="L1953" i="2"/>
  <c r="H1953" i="2"/>
  <c r="I1953" i="2" s="1"/>
  <c r="G1953" i="2" s="1"/>
  <c r="D1953" i="2"/>
  <c r="AB1952" i="2"/>
  <c r="AC1952" i="2"/>
  <c r="X1952" i="2"/>
  <c r="T1952" i="2"/>
  <c r="U1952" i="2"/>
  <c r="R1952" i="2"/>
  <c r="S1952" i="2"/>
  <c r="P1952" i="2"/>
  <c r="L1952" i="2"/>
  <c r="M1952" i="2" s="1"/>
  <c r="J1952" i="2"/>
  <c r="H1952" i="2"/>
  <c r="D1952" i="2"/>
  <c r="AB1951" i="2"/>
  <c r="X1951" i="2"/>
  <c r="T1951" i="2"/>
  <c r="P1951" i="2"/>
  <c r="Q1951" i="2" s="1"/>
  <c r="O1951" i="2"/>
  <c r="L1951" i="2"/>
  <c r="H1951" i="2"/>
  <c r="I1951" i="2" s="1"/>
  <c r="D1951" i="2"/>
  <c r="AB1950" i="2"/>
  <c r="AA1950" i="2" s="1"/>
  <c r="AC1950" i="2"/>
  <c r="Z1950" i="2"/>
  <c r="X1950" i="2"/>
  <c r="T1950" i="2"/>
  <c r="U1950" i="2" s="1"/>
  <c r="R1950" i="2"/>
  <c r="P1950" i="2"/>
  <c r="L1950" i="2"/>
  <c r="H1950" i="2"/>
  <c r="D1950" i="2"/>
  <c r="E1950" i="2" s="1"/>
  <c r="AB1949" i="2"/>
  <c r="X1949" i="2"/>
  <c r="Y1949" i="2" s="1"/>
  <c r="V1949" i="2"/>
  <c r="T1949" i="2"/>
  <c r="P1949" i="2"/>
  <c r="O1949" i="2" s="1"/>
  <c r="Q1949" i="2"/>
  <c r="N1949" i="2"/>
  <c r="L1949" i="2"/>
  <c r="H1949" i="2"/>
  <c r="I1949" i="2" s="1"/>
  <c r="G1949" i="2" s="1"/>
  <c r="D1949" i="2"/>
  <c r="AB1948" i="2"/>
  <c r="AC1948" i="2"/>
  <c r="X1948" i="2"/>
  <c r="T1948" i="2"/>
  <c r="U1948" i="2"/>
  <c r="R1948" i="2"/>
  <c r="S1948" i="2"/>
  <c r="P1948" i="2"/>
  <c r="L1948" i="2"/>
  <c r="J1948" i="2" s="1"/>
  <c r="H1948" i="2"/>
  <c r="D1948" i="2"/>
  <c r="E1948" i="2" s="1"/>
  <c r="C1948" i="2" s="1"/>
  <c r="AB1947" i="2"/>
  <c r="X1947" i="2"/>
  <c r="V1947" i="2" s="1"/>
  <c r="T1947" i="2"/>
  <c r="P1947" i="2"/>
  <c r="O1947" i="2" s="1"/>
  <c r="L1947" i="2"/>
  <c r="H1947" i="2"/>
  <c r="I1947" i="2" s="1"/>
  <c r="F1947" i="2" s="1"/>
  <c r="D1947" i="2"/>
  <c r="AB1946" i="2"/>
  <c r="AA1946" i="2"/>
  <c r="X1946" i="2"/>
  <c r="T1946" i="2"/>
  <c r="R1946" i="2" s="1"/>
  <c r="P1946" i="2"/>
  <c r="L1946" i="2"/>
  <c r="K1946" i="2" s="1"/>
  <c r="H1946" i="2"/>
  <c r="D1946" i="2"/>
  <c r="E1946" i="2" s="1"/>
  <c r="AB1945" i="2"/>
  <c r="X1945" i="2"/>
  <c r="T1945" i="2"/>
  <c r="P1945" i="2"/>
  <c r="N1945" i="2" s="1"/>
  <c r="L1945" i="2"/>
  <c r="H1945" i="2"/>
  <c r="I1945" i="2" s="1"/>
  <c r="G1945" i="2" s="1"/>
  <c r="D1945" i="2"/>
  <c r="AB1944" i="2"/>
  <c r="Z1944" i="2" s="1"/>
  <c r="X1944" i="2"/>
  <c r="T1944" i="2"/>
  <c r="S1944" i="2" s="1"/>
  <c r="P1944" i="2"/>
  <c r="L1944" i="2"/>
  <c r="J1944" i="2"/>
  <c r="H1944" i="2"/>
  <c r="D1944" i="2"/>
  <c r="E1944" i="2" s="1"/>
  <c r="C1944" i="2" s="1"/>
  <c r="AB1943" i="2"/>
  <c r="X1943" i="2"/>
  <c r="V1943" i="2" s="1"/>
  <c r="T1943" i="2"/>
  <c r="P1943" i="2"/>
  <c r="O1943" i="2" s="1"/>
  <c r="L1943" i="2"/>
  <c r="H1943" i="2"/>
  <c r="I1943" i="2" s="1"/>
  <c r="D1943" i="2"/>
  <c r="AB1942" i="2"/>
  <c r="AA1942" i="2"/>
  <c r="X1942" i="2"/>
  <c r="T1942" i="2"/>
  <c r="R1942" i="2"/>
  <c r="P1942" i="2"/>
  <c r="L1942" i="2"/>
  <c r="K1942" i="2" s="1"/>
  <c r="H1942" i="2"/>
  <c r="D1942" i="2"/>
  <c r="AB1941" i="2"/>
  <c r="X1941" i="2"/>
  <c r="W1941" i="2"/>
  <c r="T1941" i="2"/>
  <c r="P1941" i="2"/>
  <c r="N1941" i="2"/>
  <c r="L1941" i="2"/>
  <c r="H1941" i="2"/>
  <c r="D1941" i="2"/>
  <c r="AB1940" i="2"/>
  <c r="Z1940" i="2"/>
  <c r="X1940" i="2"/>
  <c r="T1940" i="2"/>
  <c r="S1940" i="2"/>
  <c r="P1940" i="2"/>
  <c r="L1940" i="2"/>
  <c r="J1940" i="2"/>
  <c r="H1940" i="2"/>
  <c r="D1940" i="2"/>
  <c r="E1940" i="2" s="1"/>
  <c r="AB1939" i="2"/>
  <c r="X1939" i="2"/>
  <c r="V1939" i="2" s="1"/>
  <c r="T1939" i="2"/>
  <c r="P1939" i="2"/>
  <c r="O1939" i="2"/>
  <c r="L1939" i="2"/>
  <c r="H1939" i="2"/>
  <c r="I1939" i="2" s="1"/>
  <c r="D1939" i="2"/>
  <c r="AB1938" i="2"/>
  <c r="AA1938" i="2" s="1"/>
  <c r="X1938" i="2"/>
  <c r="T1938" i="2"/>
  <c r="R1938" i="2"/>
  <c r="P1938" i="2"/>
  <c r="L1938" i="2"/>
  <c r="K1938" i="2" s="1"/>
  <c r="H1938" i="2"/>
  <c r="D1938" i="2"/>
  <c r="E1938" i="2" s="1"/>
  <c r="B1938" i="2" s="1"/>
  <c r="AB1937" i="2"/>
  <c r="X1937" i="2"/>
  <c r="W1937" i="2" s="1"/>
  <c r="T1937" i="2"/>
  <c r="P1937" i="2"/>
  <c r="N1937" i="2" s="1"/>
  <c r="L1937" i="2"/>
  <c r="H1937" i="2"/>
  <c r="I1937" i="2" s="1"/>
  <c r="D1937" i="2"/>
  <c r="AB1936" i="2"/>
  <c r="Z1936" i="2"/>
  <c r="X1936" i="2"/>
  <c r="T1936" i="2"/>
  <c r="P1936" i="2"/>
  <c r="L1936" i="2"/>
  <c r="J1936" i="2"/>
  <c r="H1936" i="2"/>
  <c r="D1936" i="2"/>
  <c r="E1936" i="2" s="1"/>
  <c r="AB1935" i="2"/>
  <c r="X1935" i="2"/>
  <c r="V1935" i="2"/>
  <c r="T1935" i="2"/>
  <c r="P1935" i="2"/>
  <c r="O1935" i="2" s="1"/>
  <c r="L1935" i="2"/>
  <c r="H1935" i="2"/>
  <c r="I1935" i="2" s="1"/>
  <c r="F1935" i="2" s="1"/>
  <c r="D1935" i="2"/>
  <c r="AB1934" i="2"/>
  <c r="AA1934" i="2" s="1"/>
  <c r="X1934" i="2"/>
  <c r="T1934" i="2"/>
  <c r="R1934" i="2" s="1"/>
  <c r="P1934" i="2"/>
  <c r="L1934" i="2"/>
  <c r="K1934" i="2"/>
  <c r="H1934" i="2"/>
  <c r="D1934" i="2"/>
  <c r="E1934" i="2" s="1"/>
  <c r="B1934" i="2" s="1"/>
  <c r="AB1933" i="2"/>
  <c r="X1933" i="2"/>
  <c r="W1933" i="2" s="1"/>
  <c r="T1933" i="2"/>
  <c r="P1933" i="2"/>
  <c r="N1933" i="2" s="1"/>
  <c r="L1933" i="2"/>
  <c r="H1933" i="2"/>
  <c r="I1933" i="2" s="1"/>
  <c r="D1933" i="2"/>
  <c r="AB1932" i="2"/>
  <c r="Z1932" i="2" s="1"/>
  <c r="X1932" i="2"/>
  <c r="T1932" i="2"/>
  <c r="S1932" i="2"/>
  <c r="P1932" i="2"/>
  <c r="L1932" i="2"/>
  <c r="J1932" i="2" s="1"/>
  <c r="H1932" i="2"/>
  <c r="D1932" i="2"/>
  <c r="AB1931" i="2"/>
  <c r="X1931" i="2"/>
  <c r="V1931" i="2"/>
  <c r="T1931" i="2"/>
  <c r="P1931" i="2"/>
  <c r="O1931" i="2" s="1"/>
  <c r="L1931" i="2"/>
  <c r="H1931" i="2"/>
  <c r="D1931" i="2"/>
  <c r="AB1930" i="2"/>
  <c r="AA1930" i="2"/>
  <c r="X1930" i="2"/>
  <c r="T1930" i="2"/>
  <c r="R1930" i="2"/>
  <c r="P1930" i="2"/>
  <c r="L1930" i="2"/>
  <c r="K1930" i="2"/>
  <c r="H1930" i="2"/>
  <c r="D1930" i="2"/>
  <c r="E1930" i="2" s="1"/>
  <c r="AB1929" i="2"/>
  <c r="X1929" i="2"/>
  <c r="W1929" i="2" s="1"/>
  <c r="T1929" i="2"/>
  <c r="P1929" i="2"/>
  <c r="N1929" i="2"/>
  <c r="L1929" i="2"/>
  <c r="H1929" i="2"/>
  <c r="I1929" i="2" s="1"/>
  <c r="D1929" i="2"/>
  <c r="AB1928" i="2"/>
  <c r="Z1928" i="2" s="1"/>
  <c r="X1928" i="2"/>
  <c r="T1928" i="2"/>
  <c r="S1928" i="2"/>
  <c r="P1928" i="2"/>
  <c r="L1928" i="2"/>
  <c r="J1928" i="2" s="1"/>
  <c r="H1928" i="2"/>
  <c r="D1928" i="2"/>
  <c r="E1928" i="2" s="1"/>
  <c r="C1928" i="2" s="1"/>
  <c r="AB1927" i="2"/>
  <c r="X1927" i="2"/>
  <c r="V1927" i="2" s="1"/>
  <c r="T1927" i="2"/>
  <c r="P1927" i="2"/>
  <c r="L1927" i="2"/>
  <c r="H1927" i="2"/>
  <c r="I1927" i="2" s="1"/>
  <c r="D1927" i="2"/>
  <c r="AB1926" i="2"/>
  <c r="AA1926" i="2" s="1"/>
  <c r="X1926" i="2"/>
  <c r="T1926" i="2"/>
  <c r="R1926" i="2"/>
  <c r="P1926" i="2"/>
  <c r="L1926" i="2"/>
  <c r="K1926" i="2" s="1"/>
  <c r="H1926" i="2"/>
  <c r="D1926" i="2"/>
  <c r="E1926" i="2" s="1"/>
  <c r="AB1925" i="2"/>
  <c r="X1925" i="2"/>
  <c r="W1925" i="2"/>
  <c r="T1925" i="2"/>
  <c r="P1925" i="2"/>
  <c r="N1925" i="2" s="1"/>
  <c r="L1925" i="2"/>
  <c r="H1925" i="2"/>
  <c r="I1925" i="2" s="1"/>
  <c r="G1925" i="2" s="1"/>
  <c r="D1925" i="2"/>
  <c r="AB1924" i="2"/>
  <c r="Z1924" i="2" s="1"/>
  <c r="X1924" i="2"/>
  <c r="T1924" i="2"/>
  <c r="S1924" i="2" s="1"/>
  <c r="P1924" i="2"/>
  <c r="L1924" i="2"/>
  <c r="J1924" i="2"/>
  <c r="H1924" i="2"/>
  <c r="D1924" i="2"/>
  <c r="E1924" i="2" s="1"/>
  <c r="C1924" i="2" s="1"/>
  <c r="AB1923" i="2"/>
  <c r="X1923" i="2"/>
  <c r="V1923" i="2" s="1"/>
  <c r="T1923" i="2"/>
  <c r="P1923" i="2"/>
  <c r="O1923" i="2" s="1"/>
  <c r="L1923" i="2"/>
  <c r="H1923" i="2"/>
  <c r="I1923" i="2" s="1"/>
  <c r="D1923" i="2"/>
  <c r="AB1922" i="2"/>
  <c r="X1922" i="2"/>
  <c r="T1922" i="2"/>
  <c r="R1922" i="2" s="1"/>
  <c r="P1922" i="2"/>
  <c r="L1922" i="2"/>
  <c r="K1922" i="2"/>
  <c r="H1922" i="2"/>
  <c r="D1922" i="2"/>
  <c r="E1922" i="2" s="1"/>
  <c r="AB1921" i="2"/>
  <c r="X1921" i="2"/>
  <c r="W1921" i="2" s="1"/>
  <c r="T1921" i="2"/>
  <c r="P1921" i="2"/>
  <c r="N1921" i="2"/>
  <c r="L1921" i="2"/>
  <c r="H1921" i="2"/>
  <c r="I1921" i="2" s="1"/>
  <c r="D1921" i="2"/>
  <c r="AB1920" i="2"/>
  <c r="Z1920" i="2" s="1"/>
  <c r="X1920" i="2"/>
  <c r="T1920" i="2"/>
  <c r="S1920" i="2" s="1"/>
  <c r="P1920" i="2"/>
  <c r="L1920" i="2"/>
  <c r="J1920" i="2" s="1"/>
  <c r="H1920" i="2"/>
  <c r="D1920" i="2"/>
  <c r="E1920" i="2" s="1"/>
  <c r="C1920" i="2" s="1"/>
  <c r="AB1919" i="2"/>
  <c r="X1919" i="2"/>
  <c r="V1919" i="2"/>
  <c r="T1919" i="2"/>
  <c r="P1919" i="2"/>
  <c r="O1919" i="2" s="1"/>
  <c r="L1919" i="2"/>
  <c r="H1919" i="2"/>
  <c r="D1919" i="2"/>
  <c r="AB1918" i="2"/>
  <c r="AA1918" i="2"/>
  <c r="X1918" i="2"/>
  <c r="T1918" i="2"/>
  <c r="R1918" i="2" s="1"/>
  <c r="P1918" i="2"/>
  <c r="L1918" i="2"/>
  <c r="H1918" i="2"/>
  <c r="D1918" i="2"/>
  <c r="E1918" i="2" s="1"/>
  <c r="B1918" i="2" s="1"/>
  <c r="AB1917" i="2"/>
  <c r="X1917" i="2"/>
  <c r="W1917" i="2" s="1"/>
  <c r="T1917" i="2"/>
  <c r="P1917" i="2"/>
  <c r="N1917" i="2" s="1"/>
  <c r="L1917" i="2"/>
  <c r="H1917" i="2"/>
  <c r="I1917" i="2" s="1"/>
  <c r="D1917" i="2"/>
  <c r="AB1916" i="2"/>
  <c r="Z1916" i="2"/>
  <c r="X1916" i="2"/>
  <c r="T1916" i="2"/>
  <c r="S1916" i="2" s="1"/>
  <c r="P1916" i="2"/>
  <c r="L1916" i="2"/>
  <c r="J1916" i="2" s="1"/>
  <c r="H1916" i="2"/>
  <c r="D1916" i="2"/>
  <c r="E1916" i="2" s="1"/>
  <c r="AB1915" i="2"/>
  <c r="X1915" i="2"/>
  <c r="V1915" i="2" s="1"/>
  <c r="T1915" i="2"/>
  <c r="P1915" i="2"/>
  <c r="O1915" i="2"/>
  <c r="L1915" i="2"/>
  <c r="H1915" i="2"/>
  <c r="D1915" i="2"/>
  <c r="AB1914" i="2"/>
  <c r="AA1914" i="2" s="1"/>
  <c r="X1914" i="2"/>
  <c r="T1914" i="2"/>
  <c r="R1914" i="2"/>
  <c r="P1914" i="2"/>
  <c r="L1914" i="2"/>
  <c r="K1914" i="2" s="1"/>
  <c r="H1914" i="2"/>
  <c r="D1914" i="2"/>
  <c r="E1914" i="2" s="1"/>
  <c r="AB1913" i="2"/>
  <c r="X1913" i="2"/>
  <c r="T1913" i="2"/>
  <c r="P1913" i="2"/>
  <c r="N1913" i="2" s="1"/>
  <c r="L1913" i="2"/>
  <c r="H1913" i="2"/>
  <c r="I1913" i="2" s="1"/>
  <c r="D1913" i="2"/>
  <c r="AB1912" i="2"/>
  <c r="Z1912" i="2"/>
  <c r="X1912" i="2"/>
  <c r="T1912" i="2"/>
  <c r="S1912" i="2"/>
  <c r="P1912" i="2"/>
  <c r="L1912" i="2"/>
  <c r="J1912" i="2"/>
  <c r="H1912" i="2"/>
  <c r="D1912" i="2"/>
  <c r="AB1911" i="2"/>
  <c r="X1911" i="2"/>
  <c r="V1911" i="2"/>
  <c r="T1911" i="2"/>
  <c r="P1911" i="2"/>
  <c r="O1911" i="2"/>
  <c r="L1911" i="2"/>
  <c r="H1911" i="2"/>
  <c r="I1911" i="2" s="1"/>
  <c r="D1911" i="2"/>
  <c r="AB1910" i="2"/>
  <c r="AA1910" i="2" s="1"/>
  <c r="X1910" i="2"/>
  <c r="T1910" i="2"/>
  <c r="R1910" i="2" s="1"/>
  <c r="P1910" i="2"/>
  <c r="L1910" i="2"/>
  <c r="K1910" i="2"/>
  <c r="H1910" i="2"/>
  <c r="D1910" i="2"/>
  <c r="AB1909" i="2"/>
  <c r="X1909" i="2"/>
  <c r="W1909" i="2" s="1"/>
  <c r="T1909" i="2"/>
  <c r="P1909" i="2"/>
  <c r="N1909" i="2" s="1"/>
  <c r="L1909" i="2"/>
  <c r="H1909" i="2"/>
  <c r="D1909" i="2"/>
  <c r="AB1908" i="2"/>
  <c r="Z1908" i="2" s="1"/>
  <c r="X1908" i="2"/>
  <c r="T1908" i="2"/>
  <c r="S1908" i="2"/>
  <c r="P1908" i="2"/>
  <c r="L1908" i="2"/>
  <c r="J1908" i="2" s="1"/>
  <c r="H1908" i="2"/>
  <c r="D1908" i="2"/>
  <c r="E1908" i="2" s="1"/>
  <c r="AB1907" i="2"/>
  <c r="X1907" i="2"/>
  <c r="V1907" i="2" s="1"/>
  <c r="T1907" i="2"/>
  <c r="P1907" i="2"/>
  <c r="O1907" i="2" s="1"/>
  <c r="L1907" i="2"/>
  <c r="H1907" i="2"/>
  <c r="I1907" i="2" s="1"/>
  <c r="D1907" i="2"/>
  <c r="AB1906" i="2"/>
  <c r="AA1906" i="2"/>
  <c r="X1906" i="2"/>
  <c r="T1906" i="2"/>
  <c r="R1906" i="2" s="1"/>
  <c r="P1906" i="2"/>
  <c r="L1906" i="2"/>
  <c r="K1906" i="2" s="1"/>
  <c r="H1906" i="2"/>
  <c r="D1906" i="2"/>
  <c r="E1906" i="2" s="1"/>
  <c r="AB1905" i="2"/>
  <c r="X1905" i="2"/>
  <c r="W1905" i="2"/>
  <c r="T1905" i="2"/>
  <c r="P1905" i="2"/>
  <c r="N1905" i="2"/>
  <c r="L1905" i="2"/>
  <c r="H1905" i="2"/>
  <c r="D1905" i="2"/>
  <c r="AB1904" i="2"/>
  <c r="Z1904" i="2" s="1"/>
  <c r="X1904" i="2"/>
  <c r="T1904" i="2"/>
  <c r="P1904" i="2"/>
  <c r="L1904" i="2"/>
  <c r="J1904" i="2" s="1"/>
  <c r="H1904" i="2"/>
  <c r="D1904" i="2"/>
  <c r="E1904" i="2" s="1"/>
  <c r="AB1903" i="2"/>
  <c r="X1903" i="2"/>
  <c r="V1903" i="2" s="1"/>
  <c r="T1903" i="2"/>
  <c r="P1903" i="2"/>
  <c r="O1903" i="2" s="1"/>
  <c r="L1903" i="2"/>
  <c r="H1903" i="2"/>
  <c r="I1903" i="2" s="1"/>
  <c r="D1903" i="2"/>
  <c r="AB1902" i="2"/>
  <c r="AA1902" i="2"/>
  <c r="X1902" i="2"/>
  <c r="T1902" i="2"/>
  <c r="R1902" i="2"/>
  <c r="P1902" i="2"/>
  <c r="L1902" i="2"/>
  <c r="K1902" i="2"/>
  <c r="H1902" i="2"/>
  <c r="D1902" i="2"/>
  <c r="AB1901" i="2"/>
  <c r="X1901" i="2"/>
  <c r="W1901" i="2"/>
  <c r="T1901" i="2"/>
  <c r="P1901" i="2"/>
  <c r="N1901" i="2" s="1"/>
  <c r="L1901" i="2"/>
  <c r="H1901" i="2"/>
  <c r="I1901" i="2" s="1"/>
  <c r="D1901" i="2"/>
  <c r="AB1900" i="2"/>
  <c r="Z1900" i="2" s="1"/>
  <c r="X1900" i="2"/>
  <c r="T1900" i="2"/>
  <c r="S1900" i="2"/>
  <c r="P1900" i="2"/>
  <c r="L1900" i="2"/>
  <c r="J1900" i="2"/>
  <c r="H1900" i="2"/>
  <c r="D1900" i="2"/>
  <c r="AB1899" i="2"/>
  <c r="X1899" i="2"/>
  <c r="V1899" i="2"/>
  <c r="T1899" i="2"/>
  <c r="P1899" i="2"/>
  <c r="O1899" i="2"/>
  <c r="L1899" i="2"/>
  <c r="H1899" i="2"/>
  <c r="I1899" i="2" s="1"/>
  <c r="F1899" i="2" s="1"/>
  <c r="D1899" i="2"/>
  <c r="AB1898" i="2"/>
  <c r="AA1898" i="2" s="1"/>
  <c r="X1898" i="2"/>
  <c r="T1898" i="2"/>
  <c r="R1898" i="2"/>
  <c r="P1898" i="2"/>
  <c r="L1898" i="2"/>
  <c r="K1898" i="2" s="1"/>
  <c r="H1898" i="2"/>
  <c r="D1898" i="2"/>
  <c r="AB1897" i="2"/>
  <c r="AA1897" i="2" s="1"/>
  <c r="X1897" i="2"/>
  <c r="Y1897" i="2" s="1"/>
  <c r="T1897" i="2"/>
  <c r="S1897" i="2" s="1"/>
  <c r="P1897" i="2"/>
  <c r="N1897" i="2"/>
  <c r="L1897" i="2"/>
  <c r="K1897" i="2"/>
  <c r="H1897" i="2"/>
  <c r="I1897" i="2" s="1"/>
  <c r="F1897" i="2" s="1"/>
  <c r="D1897" i="2"/>
  <c r="E1897" i="2" s="1"/>
  <c r="AB1896" i="2"/>
  <c r="X1896" i="2"/>
  <c r="W1896" i="2" s="1"/>
  <c r="T1896" i="2"/>
  <c r="S1896" i="2"/>
  <c r="P1896" i="2"/>
  <c r="O1896" i="2"/>
  <c r="L1896" i="2"/>
  <c r="J1896" i="2" s="1"/>
  <c r="M1896" i="2"/>
  <c r="H1896" i="2"/>
  <c r="D1896" i="2"/>
  <c r="AB1895" i="2"/>
  <c r="X1895" i="2"/>
  <c r="V1895" i="2"/>
  <c r="T1895" i="2"/>
  <c r="S1895" i="2" s="1"/>
  <c r="P1895" i="2"/>
  <c r="L1895" i="2"/>
  <c r="K1895" i="2"/>
  <c r="H1895" i="2"/>
  <c r="I1895" i="2" s="1"/>
  <c r="F1895" i="2" s="1"/>
  <c r="D1895" i="2"/>
  <c r="AB1894" i="2"/>
  <c r="Z1894" i="2" s="1"/>
  <c r="X1894" i="2"/>
  <c r="W1894" i="2"/>
  <c r="T1894" i="2"/>
  <c r="S1894" i="2" s="1"/>
  <c r="P1894" i="2"/>
  <c r="O1894" i="2"/>
  <c r="L1894" i="2"/>
  <c r="K1894" i="2" s="1"/>
  <c r="M1894" i="2"/>
  <c r="H1894" i="2"/>
  <c r="I1894" i="2" s="1"/>
  <c r="D1894" i="2"/>
  <c r="E1894" i="2" s="1"/>
  <c r="AB1893" i="2"/>
  <c r="AA1893" i="2" s="1"/>
  <c r="X1893" i="2"/>
  <c r="Y1893" i="2" s="1"/>
  <c r="V1893" i="2"/>
  <c r="W1893" i="2"/>
  <c r="T1893" i="2"/>
  <c r="P1893" i="2"/>
  <c r="N1893" i="2" s="1"/>
  <c r="L1893" i="2"/>
  <c r="K1893" i="2" s="1"/>
  <c r="H1893" i="2"/>
  <c r="D1893" i="2"/>
  <c r="E1893" i="2" s="1"/>
  <c r="AB1892" i="2"/>
  <c r="Z1892" i="2" s="1"/>
  <c r="X1892" i="2"/>
  <c r="W1892" i="2" s="1"/>
  <c r="T1892" i="2"/>
  <c r="U1892" i="2"/>
  <c r="R1892" i="2"/>
  <c r="S1892" i="2"/>
  <c r="P1892" i="2"/>
  <c r="O1892" i="2" s="1"/>
  <c r="L1892" i="2"/>
  <c r="K1892" i="2" s="1"/>
  <c r="H1892" i="2"/>
  <c r="D1892" i="2"/>
  <c r="E1892" i="2" s="1"/>
  <c r="C1892" i="2" s="1"/>
  <c r="AB1891" i="2"/>
  <c r="AA1891" i="2" s="1"/>
  <c r="X1891" i="2"/>
  <c r="Y1891" i="2"/>
  <c r="V1891" i="2"/>
  <c r="T1891" i="2"/>
  <c r="S1891" i="2"/>
  <c r="P1891" i="2"/>
  <c r="O1891" i="2" s="1"/>
  <c r="Q1891" i="2"/>
  <c r="L1891" i="2"/>
  <c r="H1891" i="2"/>
  <c r="I1891" i="2" s="1"/>
  <c r="D1891" i="2"/>
  <c r="E1891" i="2" s="1"/>
  <c r="AB1890" i="2"/>
  <c r="AC1890" i="2"/>
  <c r="X1890" i="2"/>
  <c r="W1890" i="2"/>
  <c r="T1890" i="2"/>
  <c r="R1890" i="2"/>
  <c r="P1890" i="2"/>
  <c r="L1890" i="2"/>
  <c r="H1890" i="2"/>
  <c r="I1890" i="2" s="1"/>
  <c r="D1890" i="2"/>
  <c r="AB1889" i="2"/>
  <c r="AA1889" i="2" s="1"/>
  <c r="X1889" i="2"/>
  <c r="W1889" i="2" s="1"/>
  <c r="Y1889" i="2"/>
  <c r="V1889" i="2"/>
  <c r="T1889" i="2"/>
  <c r="S1889" i="2" s="1"/>
  <c r="P1889" i="2"/>
  <c r="N1889" i="2" s="1"/>
  <c r="Q1889" i="2"/>
  <c r="L1889" i="2"/>
  <c r="K1889" i="2"/>
  <c r="H1889" i="2"/>
  <c r="D1889" i="2"/>
  <c r="AB1888" i="2"/>
  <c r="Z1888" i="2"/>
  <c r="X1888" i="2"/>
  <c r="W1888" i="2" s="1"/>
  <c r="T1888" i="2"/>
  <c r="U1888" i="2"/>
  <c r="P1888" i="2"/>
  <c r="Q1888" i="2"/>
  <c r="O1888" i="2"/>
  <c r="N1888" i="2"/>
  <c r="L1888" i="2"/>
  <c r="M1888" i="2" s="1"/>
  <c r="J1888" i="2"/>
  <c r="K1888" i="2"/>
  <c r="H1888" i="2"/>
  <c r="D1888" i="2"/>
  <c r="E1888" i="2" s="1"/>
  <c r="AB1887" i="2"/>
  <c r="AC1887" i="2" s="1"/>
  <c r="AA1887" i="2"/>
  <c r="Z1887" i="2"/>
  <c r="X1887" i="2"/>
  <c r="Y1887" i="2"/>
  <c r="V1887" i="2"/>
  <c r="W1887" i="2"/>
  <c r="T1887" i="2"/>
  <c r="U1887" i="2" s="1"/>
  <c r="S1887" i="2"/>
  <c r="P1887" i="2"/>
  <c r="Q1887" i="2" s="1"/>
  <c r="L1887" i="2"/>
  <c r="M1887" i="2"/>
  <c r="K1887" i="2"/>
  <c r="J1887" i="2"/>
  <c r="H1887" i="2"/>
  <c r="I1887" i="2" s="1"/>
  <c r="F1887" i="2" s="1"/>
  <c r="D1887" i="2"/>
  <c r="AB1886" i="2"/>
  <c r="AC1886" i="2"/>
  <c r="Z1886" i="2"/>
  <c r="AA1886" i="2"/>
  <c r="X1886" i="2"/>
  <c r="V1886" i="2" s="1"/>
  <c r="W1886" i="2"/>
  <c r="T1886" i="2"/>
  <c r="R1886" i="2"/>
  <c r="P1886" i="2"/>
  <c r="L1886" i="2"/>
  <c r="M1886" i="2"/>
  <c r="H1886" i="2"/>
  <c r="I1886" i="2" s="1"/>
  <c r="D1886" i="2"/>
  <c r="E1886" i="2" s="1"/>
  <c r="AB1885" i="2"/>
  <c r="X1885" i="2"/>
  <c r="Y1885" i="2" s="1"/>
  <c r="V1885" i="2"/>
  <c r="W1885" i="2"/>
  <c r="T1885" i="2"/>
  <c r="U1885" i="2"/>
  <c r="S1885" i="2"/>
  <c r="R1885" i="2"/>
  <c r="P1885" i="2"/>
  <c r="Q1885" i="2" s="1"/>
  <c r="O1885" i="2"/>
  <c r="L1885" i="2"/>
  <c r="M1885" i="2" s="1"/>
  <c r="H1885" i="2"/>
  <c r="I1885" i="2" s="1"/>
  <c r="D1885" i="2"/>
  <c r="AB1884" i="2"/>
  <c r="Z1884" i="2" s="1"/>
  <c r="X1884" i="2"/>
  <c r="T1884" i="2"/>
  <c r="U1884" i="2"/>
  <c r="R1884" i="2"/>
  <c r="S1884" i="2"/>
  <c r="P1884" i="2"/>
  <c r="Q1884" i="2"/>
  <c r="O1884" i="2"/>
  <c r="N1884" i="2"/>
  <c r="L1884" i="2"/>
  <c r="M1884" i="2"/>
  <c r="J1884" i="2"/>
  <c r="K1884" i="2"/>
  <c r="H1884" i="2"/>
  <c r="I1884" i="2" s="1"/>
  <c r="D1884" i="2"/>
  <c r="E1884" i="2" s="1"/>
  <c r="AB1883" i="2"/>
  <c r="AC1883" i="2"/>
  <c r="AA1883" i="2"/>
  <c r="Z1883" i="2"/>
  <c r="X1883" i="2"/>
  <c r="Y1883" i="2"/>
  <c r="V1883" i="2"/>
  <c r="W1883" i="2"/>
  <c r="T1883" i="2"/>
  <c r="P1883" i="2"/>
  <c r="O1883" i="2" s="1"/>
  <c r="Q1883" i="2"/>
  <c r="N1883" i="2"/>
  <c r="L1883" i="2"/>
  <c r="K1883" i="2" s="1"/>
  <c r="H1883" i="2"/>
  <c r="I1883" i="2" s="1"/>
  <c r="F1883" i="2" s="1"/>
  <c r="D1883" i="2"/>
  <c r="AB1882" i="2"/>
  <c r="X1882" i="2"/>
  <c r="V1882" i="2" s="1"/>
  <c r="T1882" i="2"/>
  <c r="U1882" i="2" s="1"/>
  <c r="R1882" i="2"/>
  <c r="S1882" i="2"/>
  <c r="P1882" i="2"/>
  <c r="L1882" i="2"/>
  <c r="K1882" i="2"/>
  <c r="H1882" i="2"/>
  <c r="I1882" i="2" s="1"/>
  <c r="D1882" i="2"/>
  <c r="AB1881" i="2"/>
  <c r="AC1881" i="2" s="1"/>
  <c r="X1881" i="2"/>
  <c r="Y1881" i="2" s="1"/>
  <c r="T1881" i="2"/>
  <c r="S1881" i="2" s="1"/>
  <c r="U1881" i="2"/>
  <c r="R1881" i="2"/>
  <c r="P1881" i="2"/>
  <c r="O1881" i="2" s="1"/>
  <c r="Q1881" i="2"/>
  <c r="L1881" i="2"/>
  <c r="H1881" i="2"/>
  <c r="D1881" i="2"/>
  <c r="E1881" i="2" s="1"/>
  <c r="AB1880" i="2"/>
  <c r="AA1880" i="2" s="1"/>
  <c r="AC1880" i="2"/>
  <c r="X1880" i="2"/>
  <c r="W1880" i="2" s="1"/>
  <c r="T1880" i="2"/>
  <c r="P1880" i="2"/>
  <c r="N1880" i="2" s="1"/>
  <c r="Q1880" i="2"/>
  <c r="L1880" i="2"/>
  <c r="J1880" i="2" s="1"/>
  <c r="M1880" i="2"/>
  <c r="K1880" i="2"/>
  <c r="H1880" i="2"/>
  <c r="D1880" i="2"/>
  <c r="AB1879" i="2"/>
  <c r="AA1879" i="2" s="1"/>
  <c r="AC1879" i="2"/>
  <c r="X1879" i="2"/>
  <c r="W1879" i="2" s="1"/>
  <c r="Y1879" i="2"/>
  <c r="T1879" i="2"/>
  <c r="S1879" i="2" s="1"/>
  <c r="P1879" i="2"/>
  <c r="Q1879" i="2" s="1"/>
  <c r="L1879" i="2"/>
  <c r="J1879" i="2"/>
  <c r="H1879" i="2"/>
  <c r="I1879" i="2" s="1"/>
  <c r="D1879" i="2"/>
  <c r="AB1878" i="2"/>
  <c r="AA1878" i="2" s="1"/>
  <c r="X1878" i="2"/>
  <c r="W1878" i="2" s="1"/>
  <c r="T1878" i="2"/>
  <c r="S1878" i="2" s="1"/>
  <c r="P1878" i="2"/>
  <c r="Q1878" i="2" s="1"/>
  <c r="O1878" i="2"/>
  <c r="L1878" i="2"/>
  <c r="H1878" i="2"/>
  <c r="I1878" i="2" s="1"/>
  <c r="D1878" i="2"/>
  <c r="AB1877" i="2"/>
  <c r="X1877" i="2"/>
  <c r="V1877" i="2" s="1"/>
  <c r="T1877" i="2"/>
  <c r="R1877" i="2"/>
  <c r="P1877" i="2"/>
  <c r="N1877" i="2"/>
  <c r="L1877" i="2"/>
  <c r="H1877" i="2"/>
  <c r="I1877" i="2" s="1"/>
  <c r="D1877" i="2"/>
  <c r="E1877" i="2" s="1"/>
  <c r="C1877" i="2" s="1"/>
  <c r="AB1876" i="2"/>
  <c r="AA1876" i="2"/>
  <c r="X1876" i="2"/>
  <c r="T1876" i="2"/>
  <c r="U1876" i="2"/>
  <c r="R1876" i="2"/>
  <c r="S1876" i="2"/>
  <c r="P1876" i="2"/>
  <c r="Q1876" i="2" s="1"/>
  <c r="O1876" i="2"/>
  <c r="N1876" i="2"/>
  <c r="L1876" i="2"/>
  <c r="M1876" i="2"/>
  <c r="J1876" i="2"/>
  <c r="K1876" i="2"/>
  <c r="H1876" i="2"/>
  <c r="I1876" i="2" s="1"/>
  <c r="D1876" i="2"/>
  <c r="AB1875" i="2"/>
  <c r="AA1875" i="2"/>
  <c r="X1875" i="2"/>
  <c r="T1875" i="2"/>
  <c r="P1875" i="2"/>
  <c r="Q1875" i="2"/>
  <c r="N1875" i="2"/>
  <c r="O1875" i="2"/>
  <c r="L1875" i="2"/>
  <c r="H1875" i="2"/>
  <c r="D1875" i="2"/>
  <c r="E1875" i="2" s="1"/>
  <c r="AB1874" i="2"/>
  <c r="AC1874" i="2"/>
  <c r="Z1874" i="2"/>
  <c r="AA1874" i="2"/>
  <c r="X1874" i="2"/>
  <c r="Y1874" i="2" s="1"/>
  <c r="V1874" i="2"/>
  <c r="T1874" i="2"/>
  <c r="U1874" i="2" s="1"/>
  <c r="P1874" i="2"/>
  <c r="O1874" i="2" s="1"/>
  <c r="Q1874" i="2"/>
  <c r="L1874" i="2"/>
  <c r="M1874" i="2" s="1"/>
  <c r="H1874" i="2"/>
  <c r="D1874" i="2"/>
  <c r="E1874" i="2" s="1"/>
  <c r="AB1873" i="2"/>
  <c r="AC1873" i="2" s="1"/>
  <c r="AA1873" i="2"/>
  <c r="Z1873" i="2"/>
  <c r="X1873" i="2"/>
  <c r="Y1873" i="2"/>
  <c r="V1873" i="2"/>
  <c r="W1873" i="2"/>
  <c r="T1873" i="2"/>
  <c r="U1873" i="2" s="1"/>
  <c r="S1873" i="2"/>
  <c r="R1873" i="2"/>
  <c r="P1873" i="2"/>
  <c r="N1873" i="2"/>
  <c r="L1873" i="2"/>
  <c r="M1873" i="2"/>
  <c r="H1873" i="2"/>
  <c r="I1873" i="2" s="1"/>
  <c r="G1873" i="2" s="1"/>
  <c r="D1873" i="2"/>
  <c r="E1873" i="2" s="1"/>
  <c r="AB1872" i="2"/>
  <c r="X1872" i="2"/>
  <c r="V1872" i="2" s="1"/>
  <c r="T1872" i="2"/>
  <c r="R1872" i="2"/>
  <c r="P1872" i="2"/>
  <c r="L1872" i="2"/>
  <c r="J1872" i="2" s="1"/>
  <c r="H1872" i="2"/>
  <c r="I1872" i="2" s="1"/>
  <c r="D1872" i="2"/>
  <c r="AB1871" i="2"/>
  <c r="X1871" i="2"/>
  <c r="W1871" i="2" s="1"/>
  <c r="T1871" i="2"/>
  <c r="U1871" i="2"/>
  <c r="S1871" i="2"/>
  <c r="R1871" i="2"/>
  <c r="P1871" i="2"/>
  <c r="Q1871" i="2" s="1"/>
  <c r="N1871" i="2"/>
  <c r="O1871" i="2"/>
  <c r="L1871" i="2"/>
  <c r="M1871" i="2"/>
  <c r="K1871" i="2"/>
  <c r="J1871" i="2"/>
  <c r="H1871" i="2"/>
  <c r="I1871" i="2" s="1"/>
  <c r="F1871" i="2" s="1"/>
  <c r="D1871" i="2"/>
  <c r="AB1870" i="2"/>
  <c r="AC1870" i="2"/>
  <c r="Z1870" i="2"/>
  <c r="AA1870" i="2"/>
  <c r="X1870" i="2"/>
  <c r="Y1870" i="2" s="1"/>
  <c r="W1870" i="2"/>
  <c r="T1870" i="2"/>
  <c r="P1870" i="2"/>
  <c r="Q1870" i="2"/>
  <c r="O1870" i="2"/>
  <c r="N1870" i="2"/>
  <c r="L1870" i="2"/>
  <c r="M1870" i="2" s="1"/>
  <c r="J1870" i="2"/>
  <c r="K1870" i="2"/>
  <c r="H1870" i="2"/>
  <c r="I1870" i="2" s="1"/>
  <c r="D1870" i="2"/>
  <c r="E1870" i="2" s="1"/>
  <c r="AB1869" i="2"/>
  <c r="AC1869" i="2" s="1"/>
  <c r="Z1869" i="2"/>
  <c r="AA1869" i="2"/>
  <c r="X1869" i="2"/>
  <c r="V1869" i="2"/>
  <c r="W1869" i="2"/>
  <c r="T1869" i="2"/>
  <c r="P1869" i="2"/>
  <c r="O1869" i="2" s="1"/>
  <c r="L1869" i="2"/>
  <c r="K1869" i="2" s="1"/>
  <c r="J1869" i="2"/>
  <c r="H1869" i="2"/>
  <c r="I1869" i="2" s="1"/>
  <c r="G1869" i="2" s="1"/>
  <c r="D1869" i="2"/>
  <c r="E1869" i="2" s="1"/>
  <c r="C1869" i="2" s="1"/>
  <c r="AB1868" i="2"/>
  <c r="Z1868" i="2"/>
  <c r="X1868" i="2"/>
  <c r="T1868" i="2"/>
  <c r="S1868" i="2" s="1"/>
  <c r="P1868" i="2"/>
  <c r="Q1868" i="2" s="1"/>
  <c r="N1868" i="2"/>
  <c r="L1868" i="2"/>
  <c r="H1868" i="2"/>
  <c r="I1868" i="2" s="1"/>
  <c r="D1868" i="2"/>
  <c r="AB1867" i="2"/>
  <c r="Z1867" i="2" s="1"/>
  <c r="X1867" i="2"/>
  <c r="T1867" i="2"/>
  <c r="S1867" i="2" s="1"/>
  <c r="U1867" i="2"/>
  <c r="P1867" i="2"/>
  <c r="L1867" i="2"/>
  <c r="H1867" i="2"/>
  <c r="I1867" i="2" s="1"/>
  <c r="G1867" i="2" s="1"/>
  <c r="D1867" i="2"/>
  <c r="E1867" i="2" s="1"/>
  <c r="AB1866" i="2"/>
  <c r="AA1866" i="2" s="1"/>
  <c r="AC1866" i="2"/>
  <c r="Z1866" i="2"/>
  <c r="X1866" i="2"/>
  <c r="W1866" i="2" s="1"/>
  <c r="T1866" i="2"/>
  <c r="R1866" i="2" s="1"/>
  <c r="P1866" i="2"/>
  <c r="Q1866" i="2"/>
  <c r="N1866" i="2"/>
  <c r="L1866" i="2"/>
  <c r="M1866" i="2"/>
  <c r="J1866" i="2"/>
  <c r="K1866" i="2"/>
  <c r="H1866" i="2"/>
  <c r="D1866" i="2"/>
  <c r="AB1865" i="2"/>
  <c r="AA1865" i="2" s="1"/>
  <c r="X1865" i="2"/>
  <c r="W1865" i="2" s="1"/>
  <c r="Y1865" i="2"/>
  <c r="T1865" i="2"/>
  <c r="R1865" i="2" s="1"/>
  <c r="U1865" i="2"/>
  <c r="P1865" i="2"/>
  <c r="Q1865" i="2" s="1"/>
  <c r="L1865" i="2"/>
  <c r="K1865" i="2" s="1"/>
  <c r="H1865" i="2"/>
  <c r="I1865" i="2" s="1"/>
  <c r="D1865" i="2"/>
  <c r="AB1864" i="2"/>
  <c r="AA1864" i="2" s="1"/>
  <c r="X1864" i="2"/>
  <c r="V1864" i="2" s="1"/>
  <c r="Y1864" i="2"/>
  <c r="W1864" i="2"/>
  <c r="T1864" i="2"/>
  <c r="R1864" i="2" s="1"/>
  <c r="P1864" i="2"/>
  <c r="N1864" i="2" s="1"/>
  <c r="Q1864" i="2"/>
  <c r="O1864" i="2"/>
  <c r="L1864" i="2"/>
  <c r="J1864" i="2" s="1"/>
  <c r="H1864" i="2"/>
  <c r="D1864" i="2"/>
  <c r="E1864" i="2" s="1"/>
  <c r="AB1863" i="2"/>
  <c r="AC1863" i="2"/>
  <c r="AA1863" i="2"/>
  <c r="X1863" i="2"/>
  <c r="T1863" i="2"/>
  <c r="U1863" i="2" s="1"/>
  <c r="S1863" i="2"/>
  <c r="R1863" i="2"/>
  <c r="P1863" i="2"/>
  <c r="Q1863" i="2"/>
  <c r="N1863" i="2"/>
  <c r="O1863" i="2"/>
  <c r="L1863" i="2"/>
  <c r="M1863" i="2" s="1"/>
  <c r="J1863" i="2"/>
  <c r="H1863" i="2"/>
  <c r="D1863" i="2"/>
  <c r="E1863" i="2" s="1"/>
  <c r="AB1862" i="2"/>
  <c r="AA1862" i="2" s="1"/>
  <c r="AC1862" i="2"/>
  <c r="X1862" i="2"/>
  <c r="T1862" i="2"/>
  <c r="S1862" i="2" s="1"/>
  <c r="P1862" i="2"/>
  <c r="O1862" i="2" s="1"/>
  <c r="L1862" i="2"/>
  <c r="K1862" i="2" s="1"/>
  <c r="M1862" i="2"/>
  <c r="J1862" i="2"/>
  <c r="H1862" i="2"/>
  <c r="I1862" i="2" s="1"/>
  <c r="D1862" i="2"/>
  <c r="E1862" i="2" s="1"/>
  <c r="AB1861" i="2"/>
  <c r="Z1861" i="2" s="1"/>
  <c r="X1861" i="2"/>
  <c r="V1861" i="2" s="1"/>
  <c r="T1861" i="2"/>
  <c r="P1861" i="2"/>
  <c r="L1861" i="2"/>
  <c r="H1861" i="2"/>
  <c r="D1861" i="2"/>
  <c r="E1861" i="2" s="1"/>
  <c r="AB1860" i="2"/>
  <c r="AC1860" i="2"/>
  <c r="X1860" i="2"/>
  <c r="W1860" i="2" s="1"/>
  <c r="Y1860" i="2"/>
  <c r="T1860" i="2"/>
  <c r="R1860" i="2"/>
  <c r="P1860" i="2"/>
  <c r="L1860" i="2"/>
  <c r="K1860" i="2" s="1"/>
  <c r="H1860" i="2"/>
  <c r="D1860" i="2"/>
  <c r="AB1859" i="2"/>
  <c r="X1859" i="2"/>
  <c r="V1859" i="2"/>
  <c r="T1859" i="2"/>
  <c r="S1859" i="2" s="1"/>
  <c r="U1859" i="2"/>
  <c r="P1859" i="2"/>
  <c r="N1859" i="2" s="1"/>
  <c r="Q1859" i="2"/>
  <c r="O1859" i="2"/>
  <c r="L1859" i="2"/>
  <c r="J1859" i="2" s="1"/>
  <c r="M1859" i="2"/>
  <c r="H1859" i="2"/>
  <c r="D1859" i="2"/>
  <c r="E1859" i="2" s="1"/>
  <c r="AB1858" i="2"/>
  <c r="AC1858" i="2"/>
  <c r="Z1858" i="2"/>
  <c r="AA1858" i="2"/>
  <c r="X1858" i="2"/>
  <c r="Y1858" i="2"/>
  <c r="V1858" i="2"/>
  <c r="T1858" i="2"/>
  <c r="P1858" i="2"/>
  <c r="Q1858" i="2"/>
  <c r="N1858" i="2"/>
  <c r="O1858" i="2"/>
  <c r="L1858" i="2"/>
  <c r="M1858" i="2"/>
  <c r="J1858" i="2"/>
  <c r="K1858" i="2"/>
  <c r="H1858" i="2"/>
  <c r="D1858" i="2"/>
  <c r="AB1857" i="2"/>
  <c r="AC1857" i="2"/>
  <c r="AA1857" i="2"/>
  <c r="Z1857" i="2"/>
  <c r="X1857" i="2"/>
  <c r="Y1857" i="2"/>
  <c r="V1857" i="2"/>
  <c r="W1857" i="2"/>
  <c r="T1857" i="2"/>
  <c r="U1857" i="2"/>
  <c r="S1857" i="2"/>
  <c r="P1857" i="2"/>
  <c r="N1857" i="2" s="1"/>
  <c r="L1857" i="2"/>
  <c r="J1857" i="2" s="1"/>
  <c r="H1857" i="2"/>
  <c r="D1857" i="2"/>
  <c r="E1857" i="2" s="1"/>
  <c r="AB1856" i="2"/>
  <c r="X1856" i="2"/>
  <c r="W1856" i="2"/>
  <c r="T1856" i="2"/>
  <c r="R1856" i="2"/>
  <c r="P1856" i="2"/>
  <c r="O1856" i="2"/>
  <c r="L1856" i="2"/>
  <c r="J1856" i="2"/>
  <c r="H1856" i="2"/>
  <c r="I1856" i="2" s="1"/>
  <c r="D1856" i="2"/>
  <c r="E1856" i="2" s="1"/>
  <c r="AB1855" i="2"/>
  <c r="AC1855" i="2"/>
  <c r="AA1855" i="2"/>
  <c r="Z1855" i="2"/>
  <c r="X1855" i="2"/>
  <c r="Y1855" i="2"/>
  <c r="W1855" i="2"/>
  <c r="V1855" i="2"/>
  <c r="T1855" i="2"/>
  <c r="U1855" i="2"/>
  <c r="S1855" i="2"/>
  <c r="R1855" i="2"/>
  <c r="P1855" i="2"/>
  <c r="Q1855" i="2"/>
  <c r="O1855" i="2"/>
  <c r="N1855" i="2"/>
  <c r="L1855" i="2"/>
  <c r="M1855" i="2"/>
  <c r="K1855" i="2"/>
  <c r="J1855" i="2"/>
  <c r="H1855" i="2"/>
  <c r="I1855" i="2" s="1"/>
  <c r="F1855" i="2" s="1"/>
  <c r="D1855" i="2"/>
  <c r="AB1854" i="2"/>
  <c r="AA1854" i="2" s="1"/>
  <c r="AC1854" i="2"/>
  <c r="Z1854" i="2"/>
  <c r="X1854" i="2"/>
  <c r="V1854" i="2" s="1"/>
  <c r="Y1854" i="2"/>
  <c r="T1854" i="2"/>
  <c r="S1854" i="2" s="1"/>
  <c r="P1854" i="2"/>
  <c r="N1854" i="2" s="1"/>
  <c r="Q1854" i="2"/>
  <c r="L1854" i="2"/>
  <c r="K1854" i="2" s="1"/>
  <c r="M1854" i="2"/>
  <c r="J1854" i="2"/>
  <c r="H1854" i="2"/>
  <c r="I1854" i="2" s="1"/>
  <c r="D1854" i="2"/>
  <c r="E1854" i="2" s="1"/>
  <c r="C1854" i="2" s="1"/>
  <c r="AB1853" i="2"/>
  <c r="AC1853" i="2"/>
  <c r="AA1853" i="2"/>
  <c r="Z1853" i="2"/>
  <c r="X1853" i="2"/>
  <c r="Y1853" i="2"/>
  <c r="W1853" i="2"/>
  <c r="V1853" i="2"/>
  <c r="T1853" i="2"/>
  <c r="U1853" i="2"/>
  <c r="S1853" i="2"/>
  <c r="R1853" i="2"/>
  <c r="P1853" i="2"/>
  <c r="Q1853" i="2"/>
  <c r="O1853" i="2"/>
  <c r="N1853" i="2"/>
  <c r="L1853" i="2"/>
  <c r="M1853" i="2"/>
  <c r="K1853" i="2"/>
  <c r="J1853" i="2"/>
  <c r="H1853" i="2"/>
  <c r="D1853" i="2"/>
  <c r="AB1852" i="2"/>
  <c r="AC1852" i="2"/>
  <c r="AA1852" i="2"/>
  <c r="Z1852" i="2"/>
  <c r="X1852" i="2"/>
  <c r="Y1852" i="2" s="1"/>
  <c r="W1852" i="2"/>
  <c r="V1852" i="2"/>
  <c r="T1852" i="2"/>
  <c r="U1852" i="2"/>
  <c r="S1852" i="2"/>
  <c r="R1852" i="2"/>
  <c r="P1852" i="2"/>
  <c r="Q1852" i="2" s="1"/>
  <c r="O1852" i="2"/>
  <c r="N1852" i="2"/>
  <c r="L1852" i="2"/>
  <c r="M1852" i="2"/>
  <c r="K1852" i="2"/>
  <c r="J1852" i="2"/>
  <c r="H1852" i="2"/>
  <c r="I1852" i="2" s="1"/>
  <c r="F1852" i="2" s="1"/>
  <c r="D1852" i="2"/>
  <c r="E1852" i="2" s="1"/>
  <c r="AB1851" i="2"/>
  <c r="AA1851" i="2"/>
  <c r="X1851" i="2"/>
  <c r="V1851" i="2" s="1"/>
  <c r="Y1851" i="2"/>
  <c r="W1851" i="2"/>
  <c r="T1851" i="2"/>
  <c r="S1851" i="2" s="1"/>
  <c r="P1851" i="2"/>
  <c r="N1851" i="2" s="1"/>
  <c r="Q1851" i="2"/>
  <c r="O1851" i="2"/>
  <c r="L1851" i="2"/>
  <c r="K1851" i="2"/>
  <c r="H1851" i="2"/>
  <c r="I1851" i="2" s="1"/>
  <c r="D1851" i="2"/>
  <c r="AB1850" i="2"/>
  <c r="AC1850" i="2"/>
  <c r="AA1850" i="2"/>
  <c r="Z1850" i="2"/>
  <c r="X1850" i="2"/>
  <c r="Y1850" i="2" s="1"/>
  <c r="W1850" i="2"/>
  <c r="V1850" i="2"/>
  <c r="T1850" i="2"/>
  <c r="U1850" i="2"/>
  <c r="S1850" i="2"/>
  <c r="R1850" i="2"/>
  <c r="P1850" i="2"/>
  <c r="Q1850" i="2" s="1"/>
  <c r="O1850" i="2"/>
  <c r="N1850" i="2"/>
  <c r="L1850" i="2"/>
  <c r="M1850" i="2"/>
  <c r="K1850" i="2"/>
  <c r="J1850" i="2"/>
  <c r="H1850" i="2"/>
  <c r="I1850" i="2" s="1"/>
  <c r="G1850" i="2" s="1"/>
  <c r="D1850" i="2"/>
  <c r="E1850" i="2" s="1"/>
  <c r="AB1849" i="2"/>
  <c r="Z1849" i="2" s="1"/>
  <c r="AC1849" i="2"/>
  <c r="AA1849" i="2"/>
  <c r="X1849" i="2"/>
  <c r="W1849" i="2" s="1"/>
  <c r="Y1849" i="2"/>
  <c r="T1849" i="2"/>
  <c r="R1849" i="2" s="1"/>
  <c r="U1849" i="2"/>
  <c r="S1849" i="2"/>
  <c r="P1849" i="2"/>
  <c r="O1849" i="2" s="1"/>
  <c r="Q1849" i="2"/>
  <c r="L1849" i="2"/>
  <c r="J1849" i="2" s="1"/>
  <c r="M1849" i="2"/>
  <c r="K1849" i="2"/>
  <c r="H1849" i="2"/>
  <c r="D1849" i="2"/>
  <c r="E1849" i="2" s="1"/>
  <c r="AB1848" i="2"/>
  <c r="Z1848" i="2" s="1"/>
  <c r="AC1848" i="2"/>
  <c r="AA1848" i="2"/>
  <c r="X1848" i="2"/>
  <c r="W1848" i="2" s="1"/>
  <c r="Y1848" i="2"/>
  <c r="T1848" i="2"/>
  <c r="R1848" i="2" s="1"/>
  <c r="U1848" i="2"/>
  <c r="S1848" i="2"/>
  <c r="P1848" i="2"/>
  <c r="O1848" i="2" s="1"/>
  <c r="Q1848" i="2"/>
  <c r="L1848" i="2"/>
  <c r="J1848" i="2" s="1"/>
  <c r="M1848" i="2"/>
  <c r="K1848" i="2"/>
  <c r="H1848" i="2"/>
  <c r="I1848" i="2" s="1"/>
  <c r="D1848" i="2"/>
  <c r="E1848" i="2" s="1"/>
  <c r="AB1847" i="2"/>
  <c r="AA1847" i="2" s="1"/>
  <c r="Z1847" i="2"/>
  <c r="X1847" i="2"/>
  <c r="W1847" i="2"/>
  <c r="T1847" i="2"/>
  <c r="S1847" i="2" s="1"/>
  <c r="U1847" i="2"/>
  <c r="P1847" i="2"/>
  <c r="O1847" i="2" s="1"/>
  <c r="L1847" i="2"/>
  <c r="K1847" i="2" s="1"/>
  <c r="H1847" i="2"/>
  <c r="I1847" i="2" s="1"/>
  <c r="D1847" i="2"/>
  <c r="E1847" i="2" s="1"/>
  <c r="AB1846" i="2"/>
  <c r="AA1846" i="2" s="1"/>
  <c r="AC1846" i="2"/>
  <c r="X1846" i="2"/>
  <c r="W1846" i="2" s="1"/>
  <c r="T1846" i="2"/>
  <c r="S1846" i="2" s="1"/>
  <c r="U1846" i="2"/>
  <c r="R1846" i="2"/>
  <c r="P1846" i="2"/>
  <c r="O1846" i="2"/>
  <c r="L1846" i="2"/>
  <c r="K1846" i="2" s="1"/>
  <c r="M1846" i="2"/>
  <c r="H1846" i="2"/>
  <c r="I1846" i="2" s="1"/>
  <c r="G1846" i="2" s="1"/>
  <c r="D1846" i="2"/>
  <c r="E1846" i="2" s="1"/>
  <c r="AB1845" i="2"/>
  <c r="AC1845" i="2" s="1"/>
  <c r="Z1845" i="2"/>
  <c r="X1845" i="2"/>
  <c r="Y1845" i="2"/>
  <c r="W1845" i="2"/>
  <c r="V1845" i="2"/>
  <c r="T1845" i="2"/>
  <c r="U1845" i="2" s="1"/>
  <c r="P1845" i="2"/>
  <c r="Q1845" i="2"/>
  <c r="O1845" i="2"/>
  <c r="N1845" i="2"/>
  <c r="L1845" i="2"/>
  <c r="M1845" i="2" s="1"/>
  <c r="H1845" i="2"/>
  <c r="D1845" i="2"/>
  <c r="E1845" i="2" s="1"/>
  <c r="AB1844" i="2"/>
  <c r="AC1844" i="2" s="1"/>
  <c r="Z1844" i="2"/>
  <c r="X1844" i="2"/>
  <c r="Y1844" i="2"/>
  <c r="W1844" i="2"/>
  <c r="V1844" i="2"/>
  <c r="T1844" i="2"/>
  <c r="U1844" i="2" s="1"/>
  <c r="S1844" i="2"/>
  <c r="R1844" i="2"/>
  <c r="P1844" i="2"/>
  <c r="Q1844" i="2"/>
  <c r="O1844" i="2"/>
  <c r="N1844" i="2"/>
  <c r="L1844" i="2"/>
  <c r="M1844" i="2" s="1"/>
  <c r="H1844" i="2"/>
  <c r="D1844" i="2"/>
  <c r="E1844" i="2" s="1"/>
  <c r="AB1843" i="2"/>
  <c r="AA1843" i="2" s="1"/>
  <c r="X1843" i="2"/>
  <c r="W1843" i="2" s="1"/>
  <c r="T1843" i="2"/>
  <c r="S1843" i="2" s="1"/>
  <c r="R1843" i="2"/>
  <c r="P1843" i="2"/>
  <c r="O1843" i="2" s="1"/>
  <c r="L1843" i="2"/>
  <c r="K1843" i="2" s="1"/>
  <c r="M1843" i="2"/>
  <c r="H1843" i="2"/>
  <c r="I1843" i="2" s="1"/>
  <c r="D1843" i="2"/>
  <c r="E1843" i="2" s="1"/>
  <c r="AB1842" i="2"/>
  <c r="Z1842" i="2" s="1"/>
  <c r="X1842" i="2"/>
  <c r="W1842" i="2"/>
  <c r="T1842" i="2"/>
  <c r="R1842" i="2" s="1"/>
  <c r="U1842" i="2"/>
  <c r="S1842" i="2"/>
  <c r="P1842" i="2"/>
  <c r="L1842" i="2"/>
  <c r="J1842" i="2" s="1"/>
  <c r="K1842" i="2"/>
  <c r="H1842" i="2"/>
  <c r="D1842" i="2"/>
  <c r="AB1841" i="2"/>
  <c r="AC1841" i="2" s="1"/>
  <c r="AA1841" i="2"/>
  <c r="X1841" i="2"/>
  <c r="W1841" i="2" s="1"/>
  <c r="Y1841" i="2"/>
  <c r="V1841" i="2"/>
  <c r="T1841" i="2"/>
  <c r="U1841" i="2" s="1"/>
  <c r="S1841" i="2"/>
  <c r="R1841" i="2"/>
  <c r="P1841" i="2"/>
  <c r="O1841" i="2" s="1"/>
  <c r="Q1841" i="2"/>
  <c r="N1841" i="2"/>
  <c r="L1841" i="2"/>
  <c r="M1841" i="2" s="1"/>
  <c r="K1841" i="2"/>
  <c r="J1841" i="2"/>
  <c r="H1841" i="2"/>
  <c r="I1841" i="2" s="1"/>
  <c r="G1841" i="2" s="1"/>
  <c r="D1841" i="2"/>
  <c r="AB1840" i="2"/>
  <c r="AC1840" i="2" s="1"/>
  <c r="AA1840" i="2"/>
  <c r="X1840" i="2"/>
  <c r="V1840" i="2" s="1"/>
  <c r="Y1840" i="2"/>
  <c r="W1840" i="2"/>
  <c r="T1840" i="2"/>
  <c r="U1840" i="2" s="1"/>
  <c r="P1840" i="2"/>
  <c r="N1840" i="2" s="1"/>
  <c r="Q1840" i="2"/>
  <c r="O1840" i="2"/>
  <c r="L1840" i="2"/>
  <c r="M1840" i="2" s="1"/>
  <c r="J1840" i="2"/>
  <c r="K1840" i="2"/>
  <c r="H1840" i="2"/>
  <c r="I1840" i="2" s="1"/>
  <c r="F1840" i="2" s="1"/>
  <c r="D1840" i="2"/>
  <c r="E1840" i="2" s="1"/>
  <c r="B1840" i="2" s="1"/>
  <c r="AB1839" i="2"/>
  <c r="AA1839" i="2" s="1"/>
  <c r="AC1839" i="2"/>
  <c r="Z1839" i="2"/>
  <c r="X1839" i="2"/>
  <c r="V1839" i="2"/>
  <c r="T1839" i="2"/>
  <c r="S1839" i="2" s="1"/>
  <c r="U1839" i="2"/>
  <c r="R1839" i="2"/>
  <c r="P1839" i="2"/>
  <c r="Q1839" i="2" s="1"/>
  <c r="N1839" i="2"/>
  <c r="O1839" i="2"/>
  <c r="L1839" i="2"/>
  <c r="K1839" i="2" s="1"/>
  <c r="M1839" i="2"/>
  <c r="H1839" i="2"/>
  <c r="D1839" i="2"/>
  <c r="AB1838" i="2"/>
  <c r="Z1838" i="2" s="1"/>
  <c r="X1838" i="2"/>
  <c r="Y1838" i="2" s="1"/>
  <c r="W1838" i="2"/>
  <c r="V1838" i="2"/>
  <c r="T1838" i="2"/>
  <c r="R1838" i="2" s="1"/>
  <c r="U1838" i="2"/>
  <c r="S1838" i="2"/>
  <c r="P1838" i="2"/>
  <c r="Q1838" i="2" s="1"/>
  <c r="O1838" i="2"/>
  <c r="L1838" i="2"/>
  <c r="J1838" i="2" s="1"/>
  <c r="H1838" i="2"/>
  <c r="I1838" i="2" s="1"/>
  <c r="D1838" i="2"/>
  <c r="E1838" i="2" s="1"/>
  <c r="AB1837" i="2"/>
  <c r="AC1837" i="2" s="1"/>
  <c r="AA1837" i="2"/>
  <c r="Z1837" i="2"/>
  <c r="X1837" i="2"/>
  <c r="Y1837" i="2"/>
  <c r="V1837" i="2"/>
  <c r="W1837" i="2"/>
  <c r="T1837" i="2"/>
  <c r="U1837" i="2" s="1"/>
  <c r="R1837" i="2"/>
  <c r="P1837" i="2"/>
  <c r="Q1837" i="2"/>
  <c r="N1837" i="2"/>
  <c r="O1837" i="2"/>
  <c r="L1837" i="2"/>
  <c r="M1837" i="2" s="1"/>
  <c r="H1837" i="2"/>
  <c r="D1837" i="2"/>
  <c r="AB1836" i="2"/>
  <c r="AA1836" i="2" s="1"/>
  <c r="AC1836" i="2"/>
  <c r="Z1836" i="2"/>
  <c r="X1836" i="2"/>
  <c r="W1836" i="2" s="1"/>
  <c r="T1836" i="2"/>
  <c r="S1836" i="2" s="1"/>
  <c r="P1836" i="2"/>
  <c r="L1836" i="2"/>
  <c r="K1836" i="2" s="1"/>
  <c r="J1836" i="2"/>
  <c r="H1836" i="2"/>
  <c r="I1836" i="2" s="1"/>
  <c r="G1836" i="2" s="1"/>
  <c r="D1836" i="2"/>
  <c r="AB1835" i="2"/>
  <c r="AC1835" i="2" s="1"/>
  <c r="Z1835" i="2"/>
  <c r="X1835" i="2"/>
  <c r="Y1835" i="2"/>
  <c r="V1835" i="2"/>
  <c r="W1835" i="2"/>
  <c r="T1835" i="2"/>
  <c r="U1835" i="2" s="1"/>
  <c r="P1835" i="2"/>
  <c r="Q1835" i="2"/>
  <c r="N1835" i="2"/>
  <c r="O1835" i="2"/>
  <c r="L1835" i="2"/>
  <c r="M1835" i="2" s="1"/>
  <c r="H1835" i="2"/>
  <c r="D1835" i="2"/>
  <c r="AB1834" i="2"/>
  <c r="AA1834" i="2" s="1"/>
  <c r="AC1834" i="2"/>
  <c r="Z1834" i="2"/>
  <c r="X1834" i="2"/>
  <c r="W1834" i="2" s="1"/>
  <c r="T1834" i="2"/>
  <c r="S1834" i="2" s="1"/>
  <c r="U1834" i="2"/>
  <c r="R1834" i="2"/>
  <c r="P1834" i="2"/>
  <c r="O1834" i="2" s="1"/>
  <c r="Q1834" i="2"/>
  <c r="N1834" i="2"/>
  <c r="L1834" i="2"/>
  <c r="K1834" i="2" s="1"/>
  <c r="H1834" i="2"/>
  <c r="D1834" i="2"/>
  <c r="E1834" i="2" s="1"/>
  <c r="AB1833" i="2"/>
  <c r="X1833" i="2"/>
  <c r="V1833" i="2" s="1"/>
  <c r="W1833" i="2"/>
  <c r="T1833" i="2"/>
  <c r="R1833" i="2" s="1"/>
  <c r="U1833" i="2"/>
  <c r="S1833" i="2"/>
  <c r="P1833" i="2"/>
  <c r="N1833" i="2" s="1"/>
  <c r="L1833" i="2"/>
  <c r="J1833" i="2" s="1"/>
  <c r="M1833" i="2"/>
  <c r="K1833" i="2"/>
  <c r="H1833" i="2"/>
  <c r="I1833" i="2" s="1"/>
  <c r="D1833" i="2"/>
  <c r="AB1832" i="2"/>
  <c r="AA1832" i="2" s="1"/>
  <c r="X1832" i="2"/>
  <c r="W1832" i="2" s="1"/>
  <c r="T1832" i="2"/>
  <c r="P1832" i="2"/>
  <c r="O1832" i="2" s="1"/>
  <c r="N1832" i="2"/>
  <c r="L1832" i="2"/>
  <c r="K1832" i="2" s="1"/>
  <c r="M1832" i="2"/>
  <c r="J1832" i="2"/>
  <c r="H1832" i="2"/>
  <c r="D1832" i="2"/>
  <c r="E1832" i="2" s="1"/>
  <c r="B1832" i="2" s="1"/>
  <c r="AB1831" i="2"/>
  <c r="AC1831" i="2" s="1"/>
  <c r="AA1831" i="2"/>
  <c r="Z1831" i="2"/>
  <c r="X1831" i="2"/>
  <c r="V1831" i="2"/>
  <c r="T1831" i="2"/>
  <c r="R1831" i="2" s="1"/>
  <c r="S1831" i="2"/>
  <c r="P1831" i="2"/>
  <c r="N1831" i="2"/>
  <c r="O1831" i="2"/>
  <c r="L1831" i="2"/>
  <c r="M1831" i="2"/>
  <c r="K1831" i="2"/>
  <c r="J1831" i="2"/>
  <c r="H1831" i="2"/>
  <c r="D1831" i="2"/>
  <c r="E1831" i="2" s="1"/>
  <c r="AB1830" i="2"/>
  <c r="AC1830" i="2"/>
  <c r="Z1830" i="2"/>
  <c r="X1830" i="2"/>
  <c r="Y1830" i="2"/>
  <c r="T1830" i="2"/>
  <c r="P1830" i="2"/>
  <c r="O1830" i="2" s="1"/>
  <c r="Q1830" i="2"/>
  <c r="N1830" i="2"/>
  <c r="L1830" i="2"/>
  <c r="K1830" i="2" s="1"/>
  <c r="J1830" i="2"/>
  <c r="H1830" i="2"/>
  <c r="I1830" i="2" s="1"/>
  <c r="D1830" i="2"/>
  <c r="E1830" i="2" s="1"/>
  <c r="B1830" i="2" s="1"/>
  <c r="AB1829" i="2"/>
  <c r="AC1829" i="2" s="1"/>
  <c r="AA1829" i="2"/>
  <c r="X1829" i="2"/>
  <c r="W1829" i="2" s="1"/>
  <c r="Y1829" i="2"/>
  <c r="V1829" i="2"/>
  <c r="T1829" i="2"/>
  <c r="P1829" i="2"/>
  <c r="N1829" i="2"/>
  <c r="L1829" i="2"/>
  <c r="J1829" i="2"/>
  <c r="K1829" i="2"/>
  <c r="H1829" i="2"/>
  <c r="D1829" i="2"/>
  <c r="E1829" i="2" s="1"/>
  <c r="AB1828" i="2"/>
  <c r="AC1828" i="2" s="1"/>
  <c r="AA1828" i="2"/>
  <c r="X1828" i="2"/>
  <c r="Y1828" i="2" s="1"/>
  <c r="T1828" i="2"/>
  <c r="U1828" i="2" s="1"/>
  <c r="P1828" i="2"/>
  <c r="Q1828" i="2" s="1"/>
  <c r="L1828" i="2"/>
  <c r="H1828" i="2"/>
  <c r="I1828" i="2" s="1"/>
  <c r="D1828" i="2"/>
  <c r="AB1827" i="2"/>
  <c r="AC1827" i="2"/>
  <c r="AA1827" i="2"/>
  <c r="Z1827" i="2"/>
  <c r="X1827" i="2"/>
  <c r="V1827" i="2" s="1"/>
  <c r="T1827" i="2"/>
  <c r="U1827" i="2" s="1"/>
  <c r="R1827" i="2"/>
  <c r="P1827" i="2"/>
  <c r="Q1827" i="2" s="1"/>
  <c r="L1827" i="2"/>
  <c r="H1827" i="2"/>
  <c r="I1827" i="2" s="1"/>
  <c r="D1827" i="2"/>
  <c r="AB1826" i="2"/>
  <c r="Z1826" i="2" s="1"/>
  <c r="X1826" i="2"/>
  <c r="Y1826" i="2" s="1"/>
  <c r="V1826" i="2"/>
  <c r="T1826" i="2"/>
  <c r="U1826" i="2" s="1"/>
  <c r="P1826" i="2"/>
  <c r="Q1826" i="2" s="1"/>
  <c r="N1826" i="2"/>
  <c r="L1826" i="2"/>
  <c r="M1826" i="2" s="1"/>
  <c r="H1826" i="2"/>
  <c r="I1826" i="2" s="1"/>
  <c r="D1826" i="2"/>
  <c r="AB1825" i="2"/>
  <c r="Z1825" i="2" s="1"/>
  <c r="AC1825" i="2"/>
  <c r="AA1825" i="2"/>
  <c r="X1825" i="2"/>
  <c r="V1825" i="2" s="1"/>
  <c r="W1825" i="2"/>
  <c r="T1825" i="2"/>
  <c r="U1825" i="2"/>
  <c r="S1825" i="2"/>
  <c r="R1825" i="2"/>
  <c r="P1825" i="2"/>
  <c r="N1825" i="2" s="1"/>
  <c r="L1825" i="2"/>
  <c r="M1825" i="2" s="1"/>
  <c r="J1825" i="2"/>
  <c r="H1825" i="2"/>
  <c r="D1825" i="2"/>
  <c r="AB1824" i="2"/>
  <c r="Z1824" i="2" s="1"/>
  <c r="X1824" i="2"/>
  <c r="V1824" i="2" s="1"/>
  <c r="T1824" i="2"/>
  <c r="P1824" i="2"/>
  <c r="Q1824" i="2" s="1"/>
  <c r="O1824" i="2"/>
  <c r="L1824" i="2"/>
  <c r="K1824" i="2" s="1"/>
  <c r="M1824" i="2"/>
  <c r="J1824" i="2"/>
  <c r="H1824" i="2"/>
  <c r="D1824" i="2"/>
  <c r="E1824" i="2" s="1"/>
  <c r="B1824" i="2" s="1"/>
  <c r="AB1823" i="2"/>
  <c r="AC1823" i="2"/>
  <c r="X1823" i="2"/>
  <c r="T1823" i="2"/>
  <c r="U1823" i="2" s="1"/>
  <c r="R1823" i="2"/>
  <c r="P1823" i="2"/>
  <c r="N1823" i="2"/>
  <c r="O1823" i="2"/>
  <c r="L1823" i="2"/>
  <c r="M1823" i="2" s="1"/>
  <c r="H1823" i="2"/>
  <c r="I1823" i="2" s="1"/>
  <c r="D1823" i="2"/>
  <c r="AB1822" i="2"/>
  <c r="AC1822" i="2" s="1"/>
  <c r="Z1822" i="2"/>
  <c r="X1822" i="2"/>
  <c r="T1822" i="2"/>
  <c r="R1822" i="2" s="1"/>
  <c r="P1822" i="2"/>
  <c r="N1822" i="2" s="1"/>
  <c r="L1822" i="2"/>
  <c r="J1822" i="2" s="1"/>
  <c r="H1822" i="2"/>
  <c r="D1822" i="2"/>
  <c r="AB1821" i="2"/>
  <c r="AC1821" i="2" s="1"/>
  <c r="Z1821" i="2"/>
  <c r="X1821" i="2"/>
  <c r="Y1821" i="2"/>
  <c r="V1821" i="2"/>
  <c r="T1821" i="2"/>
  <c r="U1821" i="2" s="1"/>
  <c r="P1821" i="2"/>
  <c r="L1821" i="2"/>
  <c r="M1821" i="2"/>
  <c r="K1821" i="2"/>
  <c r="J1821" i="2"/>
  <c r="H1821" i="2"/>
  <c r="D1821" i="2"/>
  <c r="AB1820" i="2"/>
  <c r="Z1820" i="2" s="1"/>
  <c r="X1820" i="2"/>
  <c r="Y1820" i="2" s="1"/>
  <c r="V1820" i="2"/>
  <c r="T1820" i="2"/>
  <c r="U1820" i="2" s="1"/>
  <c r="P1820" i="2"/>
  <c r="L1820" i="2"/>
  <c r="J1820" i="2"/>
  <c r="H1820" i="2"/>
  <c r="D1820" i="2"/>
  <c r="AB1819" i="2"/>
  <c r="AC1819" i="2" s="1"/>
  <c r="Z1819" i="2"/>
  <c r="X1819" i="2"/>
  <c r="Y1819" i="2"/>
  <c r="V1819" i="2"/>
  <c r="W1819" i="2"/>
  <c r="T1819" i="2"/>
  <c r="U1819" i="2" s="1"/>
  <c r="R1819" i="2"/>
  <c r="P1819" i="2"/>
  <c r="Q1819" i="2"/>
  <c r="N1819" i="2"/>
  <c r="L1819" i="2"/>
  <c r="M1819" i="2" s="1"/>
  <c r="H1819" i="2"/>
  <c r="D1819" i="2"/>
  <c r="AB1818" i="2"/>
  <c r="Z1818" i="2" s="1"/>
  <c r="X1818" i="2"/>
  <c r="T1818" i="2"/>
  <c r="R1818" i="2"/>
  <c r="S1818" i="2"/>
  <c r="P1818" i="2"/>
  <c r="N1818" i="2" s="1"/>
  <c r="Q1818" i="2"/>
  <c r="O1818" i="2"/>
  <c r="L1818" i="2"/>
  <c r="M1818" i="2" s="1"/>
  <c r="J1818" i="2"/>
  <c r="H1818" i="2"/>
  <c r="D1818" i="2"/>
  <c r="AB1817" i="2"/>
  <c r="Z1817" i="2" s="1"/>
  <c r="AA1817" i="2"/>
  <c r="X1817" i="2"/>
  <c r="V1817" i="2"/>
  <c r="W1817" i="2"/>
  <c r="T1817" i="2"/>
  <c r="U1817" i="2" s="1"/>
  <c r="P1817" i="2"/>
  <c r="Q1817" i="2" s="1"/>
  <c r="O1817" i="2"/>
  <c r="L1817" i="2"/>
  <c r="M1817" i="2" s="1"/>
  <c r="H1817" i="2"/>
  <c r="I1817" i="2" s="1"/>
  <c r="D1817" i="2"/>
  <c r="E1817" i="2" s="1"/>
  <c r="AB1816" i="2"/>
  <c r="X1816" i="2"/>
  <c r="Y1816" i="2" s="1"/>
  <c r="W1816" i="2"/>
  <c r="T1816" i="2"/>
  <c r="R1816" i="2"/>
  <c r="S1816" i="2"/>
  <c r="P1816" i="2"/>
  <c r="O1816" i="2" s="1"/>
  <c r="Q1816" i="2"/>
  <c r="N1816" i="2"/>
  <c r="L1816" i="2"/>
  <c r="J1816" i="2"/>
  <c r="K1816" i="2"/>
  <c r="H1816" i="2"/>
  <c r="D1816" i="2"/>
  <c r="E1816" i="2" s="1"/>
  <c r="AB1815" i="2"/>
  <c r="X1815" i="2"/>
  <c r="V1815" i="2"/>
  <c r="T1815" i="2"/>
  <c r="P1815" i="2"/>
  <c r="N1815" i="2" s="1"/>
  <c r="O1815" i="2"/>
  <c r="L1815" i="2"/>
  <c r="M1815" i="2"/>
  <c r="K1815" i="2"/>
  <c r="J1815" i="2"/>
  <c r="H1815" i="2"/>
  <c r="I1815" i="2" s="1"/>
  <c r="D1815" i="2"/>
  <c r="E1815" i="2" s="1"/>
  <c r="AB1814" i="2"/>
  <c r="AC1814" i="2"/>
  <c r="Z1814" i="2"/>
  <c r="X1814" i="2"/>
  <c r="Y1814" i="2" s="1"/>
  <c r="T1814" i="2"/>
  <c r="P1814" i="2"/>
  <c r="Q1814" i="2" s="1"/>
  <c r="L1814" i="2"/>
  <c r="H1814" i="2"/>
  <c r="D1814" i="2"/>
  <c r="E1814" i="2" s="1"/>
  <c r="B1814" i="2" s="1"/>
  <c r="AB1813" i="2"/>
  <c r="Z1813" i="2" s="1"/>
  <c r="AC1813" i="2"/>
  <c r="AA1813" i="2"/>
  <c r="X1813" i="2"/>
  <c r="Y1813" i="2" s="1"/>
  <c r="V1813" i="2"/>
  <c r="T1813" i="2"/>
  <c r="P1813" i="2"/>
  <c r="N1813" i="2" s="1"/>
  <c r="L1813" i="2"/>
  <c r="J1813" i="2" s="1"/>
  <c r="H1813" i="2"/>
  <c r="I1813" i="2" s="1"/>
  <c r="D1813" i="2"/>
  <c r="AB1812" i="2"/>
  <c r="AC1812" i="2" s="1"/>
  <c r="Z1812" i="2"/>
  <c r="X1812" i="2"/>
  <c r="V1812" i="2" s="1"/>
  <c r="Y1812" i="2"/>
  <c r="W1812" i="2"/>
  <c r="T1812" i="2"/>
  <c r="U1812" i="2" s="1"/>
  <c r="R1812" i="2"/>
  <c r="P1812" i="2"/>
  <c r="Q1812" i="2"/>
  <c r="L1812" i="2"/>
  <c r="H1812" i="2"/>
  <c r="I1812" i="2" s="1"/>
  <c r="D1812" i="2"/>
  <c r="AB1811" i="2"/>
  <c r="AC1811" i="2"/>
  <c r="AA1811" i="2"/>
  <c r="Z1811" i="2"/>
  <c r="X1811" i="2"/>
  <c r="T1811" i="2"/>
  <c r="U1811" i="2" s="1"/>
  <c r="S1811" i="2"/>
  <c r="P1811" i="2"/>
  <c r="O1811" i="2" s="1"/>
  <c r="Q1811" i="2"/>
  <c r="N1811" i="2"/>
  <c r="L1811" i="2"/>
  <c r="H1811" i="2"/>
  <c r="I1811" i="2" s="1"/>
  <c r="F1811" i="2" s="1"/>
  <c r="D1811" i="2"/>
  <c r="AB1810" i="2"/>
  <c r="X1810" i="2"/>
  <c r="Y1810" i="2" s="1"/>
  <c r="W1810" i="2"/>
  <c r="T1810" i="2"/>
  <c r="S1810" i="2" s="1"/>
  <c r="U1810" i="2"/>
  <c r="R1810" i="2"/>
  <c r="P1810" i="2"/>
  <c r="Q1810" i="2" s="1"/>
  <c r="O1810" i="2"/>
  <c r="L1810" i="2"/>
  <c r="M1810" i="2"/>
  <c r="J1810" i="2"/>
  <c r="H1810" i="2"/>
  <c r="I1810" i="2" s="1"/>
  <c r="D1810" i="2"/>
  <c r="AB1809" i="2"/>
  <c r="AC1809" i="2" s="1"/>
  <c r="X1809" i="2"/>
  <c r="T1809" i="2"/>
  <c r="U1809" i="2" s="1"/>
  <c r="S1809" i="2"/>
  <c r="P1809" i="2"/>
  <c r="N1809" i="2"/>
  <c r="O1809" i="2"/>
  <c r="L1809" i="2"/>
  <c r="M1809" i="2" s="1"/>
  <c r="J1809" i="2"/>
  <c r="H1809" i="2"/>
  <c r="I1809" i="2" s="1"/>
  <c r="G1809" i="2" s="1"/>
  <c r="D1809" i="2"/>
  <c r="AB1808" i="2"/>
  <c r="Z1808" i="2" s="1"/>
  <c r="X1808" i="2"/>
  <c r="V1808" i="2"/>
  <c r="W1808" i="2"/>
  <c r="T1808" i="2"/>
  <c r="R1808" i="2"/>
  <c r="S1808" i="2"/>
  <c r="P1808" i="2"/>
  <c r="Q1808" i="2" s="1"/>
  <c r="N1808" i="2"/>
  <c r="L1808" i="2"/>
  <c r="M1808" i="2"/>
  <c r="J1808" i="2"/>
  <c r="K1808" i="2"/>
  <c r="H1808" i="2"/>
  <c r="D1808" i="2"/>
  <c r="E1808" i="2" s="1"/>
  <c r="B1808" i="2" s="1"/>
  <c r="AB1807" i="2"/>
  <c r="AC1807" i="2"/>
  <c r="X1807" i="2"/>
  <c r="T1807" i="2"/>
  <c r="U1807" i="2" s="1"/>
  <c r="P1807" i="2"/>
  <c r="N1807" i="2"/>
  <c r="O1807" i="2"/>
  <c r="L1807" i="2"/>
  <c r="J1807" i="2" s="1"/>
  <c r="M1807" i="2"/>
  <c r="K1807" i="2"/>
  <c r="H1807" i="2"/>
  <c r="I1807" i="2" s="1"/>
  <c r="F1807" i="2" s="1"/>
  <c r="D1807" i="2"/>
  <c r="AB1806" i="2"/>
  <c r="AA1806" i="2" s="1"/>
  <c r="AC1806" i="2"/>
  <c r="Z1806" i="2"/>
  <c r="X1806" i="2"/>
  <c r="T1806" i="2"/>
  <c r="R1806" i="2"/>
  <c r="P1806" i="2"/>
  <c r="N1806" i="2"/>
  <c r="O1806" i="2"/>
  <c r="L1806" i="2"/>
  <c r="J1806" i="2" s="1"/>
  <c r="H1806" i="2"/>
  <c r="I1806" i="2" s="1"/>
  <c r="D1806" i="2"/>
  <c r="E1806" i="2" s="1"/>
  <c r="AB1805" i="2"/>
  <c r="AC1805" i="2" s="1"/>
  <c r="X1805" i="2"/>
  <c r="T1805" i="2"/>
  <c r="U1805" i="2" s="1"/>
  <c r="P1805" i="2"/>
  <c r="L1805" i="2"/>
  <c r="M1805" i="2" s="1"/>
  <c r="K1805" i="2"/>
  <c r="H1805" i="2"/>
  <c r="I1805" i="2" s="1"/>
  <c r="F1805" i="2" s="1"/>
  <c r="D1805" i="2"/>
  <c r="E1805" i="2" s="1"/>
  <c r="AB1804" i="2"/>
  <c r="Z1804" i="2" s="1"/>
  <c r="AA1804" i="2"/>
  <c r="X1804" i="2"/>
  <c r="Y1804" i="2"/>
  <c r="W1804" i="2"/>
  <c r="V1804" i="2"/>
  <c r="T1804" i="2"/>
  <c r="R1804" i="2" s="1"/>
  <c r="U1804" i="2"/>
  <c r="S1804" i="2"/>
  <c r="P1804" i="2"/>
  <c r="L1804" i="2"/>
  <c r="J1804" i="2"/>
  <c r="H1804" i="2"/>
  <c r="I1804" i="2" s="1"/>
  <c r="D1804" i="2"/>
  <c r="E1804" i="2" s="1"/>
  <c r="AB1803" i="2"/>
  <c r="Z1803" i="2" s="1"/>
  <c r="AC1803" i="2"/>
  <c r="AA1803" i="2"/>
  <c r="X1803" i="2"/>
  <c r="W1803" i="2" s="1"/>
  <c r="Y1803" i="2"/>
  <c r="V1803" i="2"/>
  <c r="T1803" i="2"/>
  <c r="R1803" i="2" s="1"/>
  <c r="U1803" i="2"/>
  <c r="S1803" i="2"/>
  <c r="P1803" i="2"/>
  <c r="Q1803" i="2"/>
  <c r="N1803" i="2"/>
  <c r="L1803" i="2"/>
  <c r="M1803" i="2"/>
  <c r="H1803" i="2"/>
  <c r="D1803" i="2"/>
  <c r="E1803" i="2" s="1"/>
  <c r="AB1802" i="2"/>
  <c r="Z1802" i="2"/>
  <c r="AA1802" i="2"/>
  <c r="X1802" i="2"/>
  <c r="Y1802" i="2"/>
  <c r="W1802" i="2"/>
  <c r="V1802" i="2"/>
  <c r="T1802" i="2"/>
  <c r="R1802" i="2"/>
  <c r="S1802" i="2"/>
  <c r="P1802" i="2"/>
  <c r="N1802" i="2"/>
  <c r="L1802" i="2"/>
  <c r="H1802" i="2"/>
  <c r="D1802" i="2"/>
  <c r="AB1801" i="2"/>
  <c r="X1801" i="2"/>
  <c r="W1801" i="2" s="1"/>
  <c r="V1801" i="2"/>
  <c r="T1801" i="2"/>
  <c r="R1801" i="2" s="1"/>
  <c r="U1801" i="2"/>
  <c r="S1801" i="2"/>
  <c r="P1801" i="2"/>
  <c r="Q1801" i="2"/>
  <c r="N1801" i="2"/>
  <c r="O1801" i="2"/>
  <c r="L1801" i="2"/>
  <c r="J1801" i="2" s="1"/>
  <c r="M1801" i="2"/>
  <c r="K1801" i="2"/>
  <c r="H1801" i="2"/>
  <c r="D1801" i="2"/>
  <c r="E1801" i="2" s="1"/>
  <c r="AB1800" i="2"/>
  <c r="X1800" i="2"/>
  <c r="T1800" i="2"/>
  <c r="S1800" i="2" s="1"/>
  <c r="R1800" i="2"/>
  <c r="P1800" i="2"/>
  <c r="N1800" i="2" s="1"/>
  <c r="Q1800" i="2"/>
  <c r="O1800" i="2"/>
  <c r="L1800" i="2"/>
  <c r="J1800" i="2"/>
  <c r="K1800" i="2"/>
  <c r="H1800" i="2"/>
  <c r="I1800" i="2" s="1"/>
  <c r="G1800" i="2" s="1"/>
  <c r="D1800" i="2"/>
  <c r="AB1799" i="2"/>
  <c r="X1799" i="2"/>
  <c r="V1799" i="2" s="1"/>
  <c r="T1799" i="2"/>
  <c r="R1799" i="2"/>
  <c r="S1799" i="2"/>
  <c r="P1799" i="2"/>
  <c r="N1799" i="2"/>
  <c r="O1799" i="2"/>
  <c r="L1799" i="2"/>
  <c r="J1799" i="2"/>
  <c r="H1799" i="2"/>
  <c r="D1799" i="2"/>
  <c r="E1799" i="2" s="1"/>
  <c r="AB1798" i="2"/>
  <c r="AC1798" i="2" s="1"/>
  <c r="Z1798" i="2"/>
  <c r="X1798" i="2"/>
  <c r="Y1798" i="2" s="1"/>
  <c r="T1798" i="2"/>
  <c r="P1798" i="2"/>
  <c r="Q1798" i="2"/>
  <c r="O1798" i="2"/>
  <c r="L1798" i="2"/>
  <c r="J1798" i="2"/>
  <c r="K1798" i="2"/>
  <c r="H1798" i="2"/>
  <c r="I1798" i="2" s="1"/>
  <c r="D1798" i="2"/>
  <c r="E1798" i="2" s="1"/>
  <c r="B1798" i="2" s="1"/>
  <c r="AB1797" i="2"/>
  <c r="Z1797" i="2" s="1"/>
  <c r="AC1797" i="2"/>
  <c r="AA1797" i="2"/>
  <c r="X1797" i="2"/>
  <c r="Y1797" i="2"/>
  <c r="V1797" i="2"/>
  <c r="W1797" i="2"/>
  <c r="T1797" i="2"/>
  <c r="P1797" i="2"/>
  <c r="N1797" i="2"/>
  <c r="L1797" i="2"/>
  <c r="J1797" i="2" s="1"/>
  <c r="K1797" i="2"/>
  <c r="H1797" i="2"/>
  <c r="D1797" i="2"/>
  <c r="E1797" i="2" s="1"/>
  <c r="AB1796" i="2"/>
  <c r="AC1796" i="2" s="1"/>
  <c r="Z1796" i="2"/>
  <c r="AA1796" i="2"/>
  <c r="X1796" i="2"/>
  <c r="Y1796" i="2" s="1"/>
  <c r="W1796" i="2"/>
  <c r="V1796" i="2"/>
  <c r="T1796" i="2"/>
  <c r="U1796" i="2" s="1"/>
  <c r="R1796" i="2"/>
  <c r="P1796" i="2"/>
  <c r="Q1796" i="2" s="1"/>
  <c r="L1796" i="2"/>
  <c r="H1796" i="2"/>
  <c r="D1796" i="2"/>
  <c r="AB1795" i="2"/>
  <c r="Z1795" i="2" s="1"/>
  <c r="AC1795" i="2"/>
  <c r="AA1795" i="2"/>
  <c r="X1795" i="2"/>
  <c r="W1795" i="2" s="1"/>
  <c r="V1795" i="2"/>
  <c r="T1795" i="2"/>
  <c r="U1795" i="2"/>
  <c r="S1795" i="2"/>
  <c r="R1795" i="2"/>
  <c r="P1795" i="2"/>
  <c r="O1795" i="2" s="1"/>
  <c r="Q1795" i="2"/>
  <c r="N1795" i="2"/>
  <c r="L1795" i="2"/>
  <c r="H1795" i="2"/>
  <c r="I1795" i="2" s="1"/>
  <c r="F1795" i="2" s="1"/>
  <c r="D1795" i="2"/>
  <c r="E1795" i="2" s="1"/>
  <c r="B1795" i="2" s="1"/>
  <c r="AB1794" i="2"/>
  <c r="Z1794" i="2" s="1"/>
  <c r="AA1794" i="2"/>
  <c r="X1794" i="2"/>
  <c r="T1794" i="2"/>
  <c r="P1794" i="2"/>
  <c r="N1794" i="2"/>
  <c r="L1794" i="2"/>
  <c r="H1794" i="2"/>
  <c r="I1794" i="2" s="1"/>
  <c r="D1794" i="2"/>
  <c r="AB1793" i="2"/>
  <c r="AC1793" i="2"/>
  <c r="AA1793" i="2"/>
  <c r="X1793" i="2"/>
  <c r="V1793" i="2" s="1"/>
  <c r="W1793" i="2"/>
  <c r="T1793" i="2"/>
  <c r="R1793" i="2" s="1"/>
  <c r="P1793" i="2"/>
  <c r="L1793" i="2"/>
  <c r="K1793" i="2" s="1"/>
  <c r="M1793" i="2"/>
  <c r="H1793" i="2"/>
  <c r="I1793" i="2" s="1"/>
  <c r="D1793" i="2"/>
  <c r="AB1792" i="2"/>
  <c r="Z1792" i="2"/>
  <c r="X1792" i="2"/>
  <c r="V1792" i="2" s="1"/>
  <c r="W1792" i="2"/>
  <c r="T1792" i="2"/>
  <c r="P1792" i="2"/>
  <c r="O1792" i="2" s="1"/>
  <c r="Q1792" i="2"/>
  <c r="L1792" i="2"/>
  <c r="M1792" i="2"/>
  <c r="H1792" i="2"/>
  <c r="I1792" i="2" s="1"/>
  <c r="D1792" i="2"/>
  <c r="E1792" i="2" s="1"/>
  <c r="AB1791" i="2"/>
  <c r="AC1791" i="2" s="1"/>
  <c r="X1791" i="2"/>
  <c r="T1791" i="2"/>
  <c r="S1791" i="2" s="1"/>
  <c r="U1791" i="2"/>
  <c r="P1791" i="2"/>
  <c r="N1791" i="2"/>
  <c r="O1791" i="2"/>
  <c r="L1791" i="2"/>
  <c r="M1791" i="2"/>
  <c r="K1791" i="2"/>
  <c r="J1791" i="2"/>
  <c r="H1791" i="2"/>
  <c r="I1791" i="2" s="1"/>
  <c r="F1791" i="2" s="1"/>
  <c r="D1791" i="2"/>
  <c r="AB1790" i="2"/>
  <c r="AA1790" i="2" s="1"/>
  <c r="AC1790" i="2"/>
  <c r="Z1790" i="2"/>
  <c r="X1790" i="2"/>
  <c r="T1790" i="2"/>
  <c r="R1790" i="2" s="1"/>
  <c r="P1790" i="2"/>
  <c r="N1790" i="2"/>
  <c r="O1790" i="2"/>
  <c r="L1790" i="2"/>
  <c r="J1790" i="2" s="1"/>
  <c r="K1790" i="2"/>
  <c r="H1790" i="2"/>
  <c r="D1790" i="2"/>
  <c r="E1790" i="2" s="1"/>
  <c r="B1790" i="2" s="1"/>
  <c r="AB1789" i="2"/>
  <c r="Z1789" i="2" s="1"/>
  <c r="AC1789" i="2"/>
  <c r="AA1789" i="2"/>
  <c r="X1789" i="2"/>
  <c r="Y1789" i="2"/>
  <c r="V1789" i="2"/>
  <c r="T1789" i="2"/>
  <c r="U1789" i="2" s="1"/>
  <c r="P1789" i="2"/>
  <c r="L1789" i="2"/>
  <c r="H1789" i="2"/>
  <c r="I1789" i="2" s="1"/>
  <c r="F1789" i="2" s="1"/>
  <c r="D1789" i="2"/>
  <c r="AB1788" i="2"/>
  <c r="AA1788" i="2" s="1"/>
  <c r="Z1788" i="2"/>
  <c r="X1788" i="2"/>
  <c r="Y1788" i="2"/>
  <c r="W1788" i="2"/>
  <c r="V1788" i="2"/>
  <c r="T1788" i="2"/>
  <c r="S1788" i="2" s="1"/>
  <c r="U1788" i="2"/>
  <c r="R1788" i="2"/>
  <c r="P1788" i="2"/>
  <c r="L1788" i="2"/>
  <c r="J1788" i="2"/>
  <c r="H1788" i="2"/>
  <c r="I1788" i="2" s="1"/>
  <c r="F1788" i="2" s="1"/>
  <c r="D1788" i="2"/>
  <c r="AB1787" i="2"/>
  <c r="Z1787" i="2" s="1"/>
  <c r="AC1787" i="2"/>
  <c r="AA1787" i="2"/>
  <c r="X1787" i="2"/>
  <c r="Y1787" i="2" s="1"/>
  <c r="T1787" i="2"/>
  <c r="R1787" i="2" s="1"/>
  <c r="U1787" i="2"/>
  <c r="S1787" i="2"/>
  <c r="P1787" i="2"/>
  <c r="N1787" i="2" s="1"/>
  <c r="Q1787" i="2"/>
  <c r="L1787" i="2"/>
  <c r="M1787" i="2"/>
  <c r="H1787" i="2"/>
  <c r="D1787" i="2"/>
  <c r="E1787" i="2" s="1"/>
  <c r="AB1786" i="2"/>
  <c r="AA1786" i="2" s="1"/>
  <c r="Z1786" i="2"/>
  <c r="X1786" i="2"/>
  <c r="Y1786" i="2"/>
  <c r="W1786" i="2"/>
  <c r="V1786" i="2"/>
  <c r="T1786" i="2"/>
  <c r="R1786" i="2"/>
  <c r="S1786" i="2"/>
  <c r="P1786" i="2"/>
  <c r="Q1786" i="2"/>
  <c r="O1786" i="2"/>
  <c r="N1786" i="2"/>
  <c r="L1786" i="2"/>
  <c r="M1786" i="2" s="1"/>
  <c r="J1786" i="2"/>
  <c r="K1786" i="2"/>
  <c r="H1786" i="2"/>
  <c r="D1786" i="2"/>
  <c r="E1786" i="2" s="1"/>
  <c r="B1786" i="2" s="1"/>
  <c r="AB1785" i="2"/>
  <c r="Z1785" i="2" s="1"/>
  <c r="AA1785" i="2"/>
  <c r="X1785" i="2"/>
  <c r="T1785" i="2"/>
  <c r="R1785" i="2" s="1"/>
  <c r="U1785" i="2"/>
  <c r="S1785" i="2"/>
  <c r="P1785" i="2"/>
  <c r="Q1785" i="2"/>
  <c r="L1785" i="2"/>
  <c r="J1785" i="2" s="1"/>
  <c r="M1785" i="2"/>
  <c r="K1785" i="2"/>
  <c r="H1785" i="2"/>
  <c r="I1785" i="2" s="1"/>
  <c r="D1785" i="2"/>
  <c r="E1785" i="2" s="1"/>
  <c r="AB1784" i="2"/>
  <c r="X1784" i="2"/>
  <c r="Y1784" i="2" s="1"/>
  <c r="W1784" i="2"/>
  <c r="T1784" i="2"/>
  <c r="P1784" i="2"/>
  <c r="N1784" i="2" s="1"/>
  <c r="Q1784" i="2"/>
  <c r="O1784" i="2"/>
  <c r="L1784" i="2"/>
  <c r="M1784" i="2"/>
  <c r="H1784" i="2"/>
  <c r="I1784" i="2" s="1"/>
  <c r="D1784" i="2"/>
  <c r="E1784" i="2" s="1"/>
  <c r="AB1783" i="2"/>
  <c r="AC1783" i="2" s="1"/>
  <c r="X1783" i="2"/>
  <c r="T1783" i="2"/>
  <c r="U1783" i="2"/>
  <c r="P1783" i="2"/>
  <c r="N1783" i="2" s="1"/>
  <c r="Q1783" i="2"/>
  <c r="L1783" i="2"/>
  <c r="H1783" i="2"/>
  <c r="D1783" i="2"/>
  <c r="E1783" i="2" s="1"/>
  <c r="AB1782" i="2"/>
  <c r="AC1782" i="2"/>
  <c r="X1782" i="2"/>
  <c r="V1782" i="2" s="1"/>
  <c r="Y1782" i="2"/>
  <c r="W1782" i="2"/>
  <c r="T1782" i="2"/>
  <c r="U1782" i="2"/>
  <c r="P1782" i="2"/>
  <c r="N1782" i="2" s="1"/>
  <c r="L1782" i="2"/>
  <c r="M1782" i="2"/>
  <c r="H1782" i="2"/>
  <c r="I1782" i="2" s="1"/>
  <c r="D1782" i="2"/>
  <c r="AB1781" i="2"/>
  <c r="Z1781" i="2" s="1"/>
  <c r="AC1781" i="2"/>
  <c r="AA1781" i="2"/>
  <c r="X1781" i="2"/>
  <c r="Y1781" i="2"/>
  <c r="W1781" i="2"/>
  <c r="V1781" i="2"/>
  <c r="T1781" i="2"/>
  <c r="R1781" i="2" s="1"/>
  <c r="U1781" i="2"/>
  <c r="S1781" i="2"/>
  <c r="P1781" i="2"/>
  <c r="Q1781" i="2"/>
  <c r="O1781" i="2"/>
  <c r="N1781" i="2"/>
  <c r="L1781" i="2"/>
  <c r="J1781" i="2" s="1"/>
  <c r="M1781" i="2"/>
  <c r="K1781" i="2"/>
  <c r="H1781" i="2"/>
  <c r="D1781" i="2"/>
  <c r="E1781" i="2" s="1"/>
  <c r="AB1780" i="2"/>
  <c r="Z1780" i="2" s="1"/>
  <c r="AC1780" i="2"/>
  <c r="AA1780" i="2"/>
  <c r="X1780" i="2"/>
  <c r="Y1780" i="2"/>
  <c r="W1780" i="2"/>
  <c r="V1780" i="2"/>
  <c r="T1780" i="2"/>
  <c r="R1780" i="2" s="1"/>
  <c r="U1780" i="2"/>
  <c r="S1780" i="2"/>
  <c r="P1780" i="2"/>
  <c r="Q1780" i="2"/>
  <c r="O1780" i="2"/>
  <c r="N1780" i="2"/>
  <c r="L1780" i="2"/>
  <c r="J1780" i="2" s="1"/>
  <c r="M1780" i="2"/>
  <c r="K1780" i="2"/>
  <c r="H1780" i="2"/>
  <c r="I1780" i="2" s="1"/>
  <c r="D1780" i="2"/>
  <c r="AB1779" i="2"/>
  <c r="AC1779" i="2" s="1"/>
  <c r="AA1779" i="2"/>
  <c r="X1779" i="2"/>
  <c r="Y1779" i="2"/>
  <c r="W1779" i="2"/>
  <c r="V1779" i="2"/>
  <c r="T1779" i="2"/>
  <c r="U1779" i="2" s="1"/>
  <c r="P1779" i="2"/>
  <c r="Q1779" i="2"/>
  <c r="O1779" i="2"/>
  <c r="N1779" i="2"/>
  <c r="L1779" i="2"/>
  <c r="M1779" i="2" s="1"/>
  <c r="K1779" i="2"/>
  <c r="H1779" i="2"/>
  <c r="I1779" i="2" s="1"/>
  <c r="D1779" i="2"/>
  <c r="AB1778" i="2"/>
  <c r="Z1778" i="2" s="1"/>
  <c r="AC1778" i="2"/>
  <c r="AA1778" i="2"/>
  <c r="X1778" i="2"/>
  <c r="Y1778" i="2"/>
  <c r="W1778" i="2"/>
  <c r="V1778" i="2"/>
  <c r="T1778" i="2"/>
  <c r="R1778" i="2" s="1"/>
  <c r="U1778" i="2"/>
  <c r="S1778" i="2"/>
  <c r="P1778" i="2"/>
  <c r="Q1778" i="2"/>
  <c r="O1778" i="2"/>
  <c r="N1778" i="2"/>
  <c r="L1778" i="2"/>
  <c r="J1778" i="2" s="1"/>
  <c r="M1778" i="2"/>
  <c r="K1778" i="2"/>
  <c r="H1778" i="2"/>
  <c r="I1778" i="2" s="1"/>
  <c r="D1778" i="2"/>
  <c r="E1778" i="2" s="1"/>
  <c r="AB1777" i="2"/>
  <c r="Z1777" i="2"/>
  <c r="X1777" i="2"/>
  <c r="W1777" i="2" s="1"/>
  <c r="Y1777" i="2"/>
  <c r="T1777" i="2"/>
  <c r="R1777" i="2" s="1"/>
  <c r="P1777" i="2"/>
  <c r="L1777" i="2"/>
  <c r="J1777" i="2"/>
  <c r="H1777" i="2"/>
  <c r="I1777" i="2" s="1"/>
  <c r="D1777" i="2"/>
  <c r="AB1776" i="2"/>
  <c r="X1776" i="2"/>
  <c r="V1776" i="2" s="1"/>
  <c r="Y1776" i="2"/>
  <c r="W1776" i="2"/>
  <c r="T1776" i="2"/>
  <c r="U1776" i="2"/>
  <c r="P1776" i="2"/>
  <c r="N1776" i="2" s="1"/>
  <c r="Q1776" i="2"/>
  <c r="O1776" i="2"/>
  <c r="L1776" i="2"/>
  <c r="M1776" i="2"/>
  <c r="H1776" i="2"/>
  <c r="I1776" i="2" s="1"/>
  <c r="D1776" i="2"/>
  <c r="AB1775" i="2"/>
  <c r="Z1775" i="2" s="1"/>
  <c r="AC1775" i="2"/>
  <c r="AA1775" i="2"/>
  <c r="X1775" i="2"/>
  <c r="Y1775" i="2"/>
  <c r="W1775" i="2"/>
  <c r="V1775" i="2"/>
  <c r="T1775" i="2"/>
  <c r="R1775" i="2" s="1"/>
  <c r="U1775" i="2"/>
  <c r="S1775" i="2"/>
  <c r="P1775" i="2"/>
  <c r="Q1775" i="2"/>
  <c r="O1775" i="2"/>
  <c r="N1775" i="2"/>
  <c r="L1775" i="2"/>
  <c r="J1775" i="2" s="1"/>
  <c r="M1775" i="2"/>
  <c r="K1775" i="2"/>
  <c r="H1775" i="2"/>
  <c r="I1775" i="2" s="1"/>
  <c r="D1775" i="2"/>
  <c r="E1775" i="2" s="1"/>
  <c r="AB1774" i="2"/>
  <c r="Z1774" i="2" s="1"/>
  <c r="AC1774" i="2"/>
  <c r="AA1774" i="2"/>
  <c r="X1774" i="2"/>
  <c r="Y1774" i="2"/>
  <c r="W1774" i="2"/>
  <c r="V1774" i="2"/>
  <c r="T1774" i="2"/>
  <c r="R1774" i="2" s="1"/>
  <c r="U1774" i="2"/>
  <c r="S1774" i="2"/>
  <c r="P1774" i="2"/>
  <c r="Q1774" i="2"/>
  <c r="O1774" i="2"/>
  <c r="N1774" i="2"/>
  <c r="L1774" i="2"/>
  <c r="J1774" i="2" s="1"/>
  <c r="M1774" i="2"/>
  <c r="K1774" i="2"/>
  <c r="H1774" i="2"/>
  <c r="I1774" i="2" s="1"/>
  <c r="G1774" i="2" s="1"/>
  <c r="D1774" i="2"/>
  <c r="AB1773" i="2"/>
  <c r="Z1773" i="2" s="1"/>
  <c r="AC1773" i="2"/>
  <c r="AA1773" i="2"/>
  <c r="X1773" i="2"/>
  <c r="Y1773" i="2"/>
  <c r="W1773" i="2"/>
  <c r="V1773" i="2"/>
  <c r="T1773" i="2"/>
  <c r="R1773" i="2" s="1"/>
  <c r="U1773" i="2"/>
  <c r="S1773" i="2"/>
  <c r="P1773" i="2"/>
  <c r="Q1773" i="2"/>
  <c r="O1773" i="2"/>
  <c r="N1773" i="2"/>
  <c r="L1773" i="2"/>
  <c r="J1773" i="2" s="1"/>
  <c r="M1773" i="2"/>
  <c r="K1773" i="2"/>
  <c r="H1773" i="2"/>
  <c r="I1773" i="2" s="1"/>
  <c r="D1773" i="2"/>
  <c r="E1773" i="2" s="1"/>
  <c r="AB1772" i="2"/>
  <c r="X1772" i="2"/>
  <c r="Y1772" i="2"/>
  <c r="T1772" i="2"/>
  <c r="S1772" i="2"/>
  <c r="P1772" i="2"/>
  <c r="Q1772" i="2" s="1"/>
  <c r="O1772" i="2"/>
  <c r="L1772" i="2"/>
  <c r="M1772" i="2"/>
  <c r="K1772" i="2"/>
  <c r="J1772" i="2"/>
  <c r="H1772" i="2"/>
  <c r="I1772" i="2" s="1"/>
  <c r="D1772" i="2"/>
  <c r="AB1771" i="2"/>
  <c r="Z1771" i="2" s="1"/>
  <c r="AC1771" i="2"/>
  <c r="X1771" i="2"/>
  <c r="Y1771" i="2" s="1"/>
  <c r="T1771" i="2"/>
  <c r="U1771" i="2"/>
  <c r="S1771" i="2"/>
  <c r="R1771" i="2"/>
  <c r="P1771" i="2"/>
  <c r="Q1771" i="2" s="1"/>
  <c r="L1771" i="2"/>
  <c r="M1771" i="2"/>
  <c r="H1771" i="2"/>
  <c r="D1771" i="2"/>
  <c r="E1771" i="2" s="1"/>
  <c r="AB1770" i="2"/>
  <c r="Z1770" i="2" s="1"/>
  <c r="X1770" i="2"/>
  <c r="Y1770" i="2"/>
  <c r="W1770" i="2"/>
  <c r="V1770" i="2"/>
  <c r="T1770" i="2"/>
  <c r="P1770" i="2"/>
  <c r="Q1770" i="2"/>
  <c r="L1770" i="2"/>
  <c r="K1770" i="2"/>
  <c r="H1770" i="2"/>
  <c r="D1770" i="2"/>
  <c r="AB1769" i="2"/>
  <c r="AC1769" i="2"/>
  <c r="X1769" i="2"/>
  <c r="V1769" i="2" s="1"/>
  <c r="Y1769" i="2"/>
  <c r="T1769" i="2"/>
  <c r="U1769" i="2" s="1"/>
  <c r="P1769" i="2"/>
  <c r="L1769" i="2"/>
  <c r="J1769" i="2" s="1"/>
  <c r="M1769" i="2"/>
  <c r="K1769" i="2"/>
  <c r="H1769" i="2"/>
  <c r="I1769" i="2" s="1"/>
  <c r="D1769" i="2"/>
  <c r="AB1768" i="2"/>
  <c r="AC1768" i="2" s="1"/>
  <c r="AA1768" i="2"/>
  <c r="Z1768" i="2"/>
  <c r="X1768" i="2"/>
  <c r="Y1768" i="2"/>
  <c r="W1768" i="2"/>
  <c r="V1768" i="2"/>
  <c r="T1768" i="2"/>
  <c r="P1768" i="2"/>
  <c r="N1768" i="2"/>
  <c r="L1768" i="2"/>
  <c r="H1768" i="2"/>
  <c r="D1768" i="2"/>
  <c r="E1768" i="2" s="1"/>
  <c r="AB1767" i="2"/>
  <c r="AC1767" i="2"/>
  <c r="AA1767" i="2"/>
  <c r="Z1767" i="2"/>
  <c r="X1767" i="2"/>
  <c r="Y1767" i="2" s="1"/>
  <c r="W1767" i="2"/>
  <c r="T1767" i="2"/>
  <c r="U1767" i="2"/>
  <c r="S1767" i="2"/>
  <c r="R1767" i="2"/>
  <c r="P1767" i="2"/>
  <c r="Q1767" i="2" s="1"/>
  <c r="L1767" i="2"/>
  <c r="M1767" i="2"/>
  <c r="K1767" i="2"/>
  <c r="J1767" i="2"/>
  <c r="H1767" i="2"/>
  <c r="I1767" i="2" s="1"/>
  <c r="D1767" i="2"/>
  <c r="E1767" i="2" s="1"/>
  <c r="AB1766" i="2"/>
  <c r="AC1766" i="2"/>
  <c r="X1766" i="2"/>
  <c r="T1766" i="2"/>
  <c r="U1766" i="2"/>
  <c r="P1766" i="2"/>
  <c r="N1766" i="2" s="1"/>
  <c r="Q1766" i="2"/>
  <c r="L1766" i="2"/>
  <c r="H1766" i="2"/>
  <c r="D1766" i="2"/>
  <c r="AB1765" i="2"/>
  <c r="AA1765" i="2" s="1"/>
  <c r="X1765" i="2"/>
  <c r="W1765" i="2" s="1"/>
  <c r="T1765" i="2"/>
  <c r="U1765" i="2"/>
  <c r="S1765" i="2"/>
  <c r="R1765" i="2"/>
  <c r="P1765" i="2"/>
  <c r="N1765" i="2" s="1"/>
  <c r="Q1765" i="2"/>
  <c r="O1765" i="2"/>
  <c r="L1765" i="2"/>
  <c r="M1765" i="2"/>
  <c r="K1765" i="2"/>
  <c r="J1765" i="2"/>
  <c r="H1765" i="2"/>
  <c r="I1765" i="2" s="1"/>
  <c r="D1765" i="2"/>
  <c r="AB1764" i="2"/>
  <c r="AC1764" i="2" s="1"/>
  <c r="Z1764" i="2"/>
  <c r="X1764" i="2"/>
  <c r="V1764" i="2" s="1"/>
  <c r="Y1764" i="2"/>
  <c r="W1764" i="2"/>
  <c r="T1764" i="2"/>
  <c r="U1764" i="2"/>
  <c r="P1764" i="2"/>
  <c r="O1764" i="2" s="1"/>
  <c r="N1764" i="2"/>
  <c r="L1764" i="2"/>
  <c r="J1764" i="2"/>
  <c r="H1764" i="2"/>
  <c r="I1764" i="2" s="1"/>
  <c r="D1764" i="2"/>
  <c r="AB1763" i="2"/>
  <c r="Z1763" i="2" s="1"/>
  <c r="X1763" i="2"/>
  <c r="W1763" i="2" s="1"/>
  <c r="T1763" i="2"/>
  <c r="R1763" i="2" s="1"/>
  <c r="U1763" i="2"/>
  <c r="S1763" i="2"/>
  <c r="P1763" i="2"/>
  <c r="Q1763" i="2"/>
  <c r="O1763" i="2"/>
  <c r="N1763" i="2"/>
  <c r="L1763" i="2"/>
  <c r="J1763" i="2" s="1"/>
  <c r="M1763" i="2"/>
  <c r="K1763" i="2"/>
  <c r="H1763" i="2"/>
  <c r="I1763" i="2" s="1"/>
  <c r="D1763" i="2"/>
  <c r="E1763" i="2" s="1"/>
  <c r="AB1762" i="2"/>
  <c r="AC1762" i="2"/>
  <c r="Z1762" i="2"/>
  <c r="X1762" i="2"/>
  <c r="Y1762" i="2"/>
  <c r="W1762" i="2"/>
  <c r="V1762" i="2"/>
  <c r="T1762" i="2"/>
  <c r="S1762" i="2" s="1"/>
  <c r="P1762" i="2"/>
  <c r="L1762" i="2"/>
  <c r="J1762" i="2" s="1"/>
  <c r="M1762" i="2"/>
  <c r="K1762" i="2"/>
  <c r="H1762" i="2"/>
  <c r="D1762" i="2"/>
  <c r="E1762" i="2" s="1"/>
  <c r="AB1761" i="2"/>
  <c r="AC1761" i="2"/>
  <c r="AA1761" i="2"/>
  <c r="Z1761" i="2"/>
  <c r="X1761" i="2"/>
  <c r="Y1761" i="2"/>
  <c r="V1761" i="2"/>
  <c r="T1761" i="2"/>
  <c r="U1761" i="2"/>
  <c r="R1761" i="2"/>
  <c r="P1761" i="2"/>
  <c r="O1761" i="2"/>
  <c r="L1761" i="2"/>
  <c r="J1761" i="2" s="1"/>
  <c r="M1761" i="2"/>
  <c r="K1761" i="2"/>
  <c r="H1761" i="2"/>
  <c r="I1761" i="2" s="1"/>
  <c r="D1761" i="2"/>
  <c r="AB1760" i="2"/>
  <c r="AC1760" i="2" s="1"/>
  <c r="X1760" i="2"/>
  <c r="Y1760" i="2"/>
  <c r="T1760" i="2"/>
  <c r="U1760" i="2" s="1"/>
  <c r="P1760" i="2"/>
  <c r="Q1760" i="2"/>
  <c r="N1760" i="2"/>
  <c r="L1760" i="2"/>
  <c r="H1760" i="2"/>
  <c r="I1760" i="2" s="1"/>
  <c r="D1760" i="2"/>
  <c r="E1760" i="2" s="1"/>
  <c r="AB1759" i="2"/>
  <c r="X1759" i="2"/>
  <c r="Y1759" i="2" s="1"/>
  <c r="T1759" i="2"/>
  <c r="U1759" i="2"/>
  <c r="S1759" i="2"/>
  <c r="R1759" i="2"/>
  <c r="P1759" i="2"/>
  <c r="Q1759" i="2" s="1"/>
  <c r="L1759" i="2"/>
  <c r="H1759" i="2"/>
  <c r="I1759" i="2" s="1"/>
  <c r="D1759" i="2"/>
  <c r="E1759" i="2" s="1"/>
  <c r="AB1758" i="2"/>
  <c r="Z1758" i="2" s="1"/>
  <c r="X1758" i="2"/>
  <c r="T1758" i="2"/>
  <c r="R1758" i="2"/>
  <c r="P1758" i="2"/>
  <c r="O1758" i="2" s="1"/>
  <c r="Q1758" i="2"/>
  <c r="L1758" i="2"/>
  <c r="H1758" i="2"/>
  <c r="I1758" i="2" s="1"/>
  <c r="D1758" i="2"/>
  <c r="E1758" i="2" s="1"/>
  <c r="AB1757" i="2"/>
  <c r="AA1757" i="2" s="1"/>
  <c r="X1757" i="2"/>
  <c r="Y1757" i="2"/>
  <c r="W1757" i="2"/>
  <c r="V1757" i="2"/>
  <c r="T1757" i="2"/>
  <c r="U1757" i="2" s="1"/>
  <c r="S1757" i="2"/>
  <c r="R1757" i="2"/>
  <c r="P1757" i="2"/>
  <c r="Q1757" i="2"/>
  <c r="N1757" i="2"/>
  <c r="L1757" i="2"/>
  <c r="H1757" i="2"/>
  <c r="D1757" i="2"/>
  <c r="AB1756" i="2"/>
  <c r="X1756" i="2"/>
  <c r="Y1756" i="2" s="1"/>
  <c r="T1756" i="2"/>
  <c r="U1756" i="2"/>
  <c r="P1756" i="2"/>
  <c r="N1756" i="2" s="1"/>
  <c r="L1756" i="2"/>
  <c r="M1756" i="2" s="1"/>
  <c r="H1756" i="2"/>
  <c r="D1756" i="2"/>
  <c r="E1756" i="2" s="1"/>
  <c r="AB1755" i="2"/>
  <c r="X1755" i="2"/>
  <c r="Y1755" i="2"/>
  <c r="T1755" i="2"/>
  <c r="S1755" i="2" s="1"/>
  <c r="P1755" i="2"/>
  <c r="Q1755" i="2" s="1"/>
  <c r="O1755" i="2"/>
  <c r="N1755" i="2"/>
  <c r="L1755" i="2"/>
  <c r="M1755" i="2"/>
  <c r="K1755" i="2"/>
  <c r="J1755" i="2"/>
  <c r="H1755" i="2"/>
  <c r="I1755" i="2" s="1"/>
  <c r="D1755" i="2"/>
  <c r="E1755" i="2" s="1"/>
  <c r="AB1754" i="2"/>
  <c r="X1754" i="2"/>
  <c r="Y1754" i="2"/>
  <c r="W1754" i="2"/>
  <c r="T1754" i="2"/>
  <c r="S1754" i="2" s="1"/>
  <c r="P1754" i="2"/>
  <c r="Q1754" i="2"/>
  <c r="L1754" i="2"/>
  <c r="M1754" i="2"/>
  <c r="K1754" i="2"/>
  <c r="J1754" i="2"/>
  <c r="H1754" i="2"/>
  <c r="I1754" i="2" s="1"/>
  <c r="D1754" i="2"/>
  <c r="AB1753" i="2"/>
  <c r="AC1753" i="2"/>
  <c r="AA1753" i="2"/>
  <c r="Z1753" i="2"/>
  <c r="X1753" i="2"/>
  <c r="Y1753" i="2" s="1"/>
  <c r="T1753" i="2"/>
  <c r="U1753" i="2" s="1"/>
  <c r="P1753" i="2"/>
  <c r="Q1753" i="2"/>
  <c r="L1753" i="2"/>
  <c r="H1753" i="2"/>
  <c r="D1753" i="2"/>
  <c r="E1753" i="2" s="1"/>
  <c r="AB1752" i="2"/>
  <c r="X1752" i="2"/>
  <c r="T1752" i="2"/>
  <c r="P1752" i="2"/>
  <c r="N1752" i="2" s="1"/>
  <c r="L1752" i="2"/>
  <c r="K1752" i="2" s="1"/>
  <c r="H1752" i="2"/>
  <c r="I1752" i="2" s="1"/>
  <c r="D1752" i="2"/>
  <c r="E1752" i="2" s="1"/>
  <c r="AB1751" i="2"/>
  <c r="AC1751" i="2"/>
  <c r="AA1751" i="2"/>
  <c r="Z1751" i="2"/>
  <c r="X1751" i="2"/>
  <c r="V1751" i="2" s="1"/>
  <c r="Y1751" i="2"/>
  <c r="W1751" i="2"/>
  <c r="T1751" i="2"/>
  <c r="U1751" i="2"/>
  <c r="S1751" i="2"/>
  <c r="R1751" i="2"/>
  <c r="P1751" i="2"/>
  <c r="Q1751" i="2"/>
  <c r="N1751" i="2"/>
  <c r="L1751" i="2"/>
  <c r="H1751" i="2"/>
  <c r="I1751" i="2" s="1"/>
  <c r="D1751" i="2"/>
  <c r="E1751" i="2" s="1"/>
  <c r="AB1750" i="2"/>
  <c r="AC1750" i="2" s="1"/>
  <c r="X1750" i="2"/>
  <c r="T1750" i="2"/>
  <c r="R1750" i="2" s="1"/>
  <c r="P1750" i="2"/>
  <c r="Q1750" i="2"/>
  <c r="O1750" i="2"/>
  <c r="N1750" i="2"/>
  <c r="L1750" i="2"/>
  <c r="H1750" i="2"/>
  <c r="D1750" i="2"/>
  <c r="AB1749" i="2"/>
  <c r="AC1749" i="2" s="1"/>
  <c r="X1749" i="2"/>
  <c r="Y1749" i="2" s="1"/>
  <c r="V1749" i="2"/>
  <c r="T1749" i="2"/>
  <c r="U1749" i="2"/>
  <c r="S1749" i="2"/>
  <c r="R1749" i="2"/>
  <c r="P1749" i="2"/>
  <c r="Q1749" i="2" s="1"/>
  <c r="O1749" i="2"/>
  <c r="L1749" i="2"/>
  <c r="M1749" i="2"/>
  <c r="K1749" i="2"/>
  <c r="J1749" i="2"/>
  <c r="H1749" i="2"/>
  <c r="I1749" i="2" s="1"/>
  <c r="D1749" i="2"/>
  <c r="AB1748" i="2"/>
  <c r="AC1748" i="2" s="1"/>
  <c r="X1748" i="2"/>
  <c r="W1748" i="2"/>
  <c r="T1748" i="2"/>
  <c r="S1748" i="2" s="1"/>
  <c r="U1748" i="2"/>
  <c r="R1748" i="2"/>
  <c r="P1748" i="2"/>
  <c r="N1748" i="2" s="1"/>
  <c r="L1748" i="2"/>
  <c r="J1748" i="2" s="1"/>
  <c r="H1748" i="2"/>
  <c r="I1748" i="2" s="1"/>
  <c r="D1748" i="2"/>
  <c r="AB1747" i="2"/>
  <c r="AC1747" i="2"/>
  <c r="AA1747" i="2"/>
  <c r="Z1747" i="2"/>
  <c r="X1747" i="2"/>
  <c r="T1747" i="2"/>
  <c r="U1747" i="2" s="1"/>
  <c r="P1747" i="2"/>
  <c r="Q1747" i="2"/>
  <c r="O1747" i="2"/>
  <c r="N1747" i="2"/>
  <c r="L1747" i="2"/>
  <c r="M1747" i="2" s="1"/>
  <c r="J1747" i="2"/>
  <c r="H1747" i="2"/>
  <c r="I1747" i="2" s="1"/>
  <c r="D1747" i="2"/>
  <c r="E1747" i="2" s="1"/>
  <c r="AB1746" i="2"/>
  <c r="AC1746" i="2" s="1"/>
  <c r="Z1746" i="2"/>
  <c r="X1746" i="2"/>
  <c r="T1746" i="2"/>
  <c r="U1746" i="2"/>
  <c r="P1746" i="2"/>
  <c r="L1746" i="2"/>
  <c r="K1746" i="2" s="1"/>
  <c r="H1746" i="2"/>
  <c r="D1746" i="2"/>
  <c r="E1746" i="2" s="1"/>
  <c r="AB1745" i="2"/>
  <c r="Z1745" i="2" s="1"/>
  <c r="AC1745" i="2"/>
  <c r="AA1745" i="2"/>
  <c r="X1745" i="2"/>
  <c r="T1745" i="2"/>
  <c r="R1745" i="2"/>
  <c r="P1745" i="2"/>
  <c r="O1745" i="2"/>
  <c r="L1745" i="2"/>
  <c r="M1745" i="2"/>
  <c r="H1745" i="2"/>
  <c r="D1745" i="2"/>
  <c r="AB1744" i="2"/>
  <c r="AC1744" i="2"/>
  <c r="AA1744" i="2"/>
  <c r="Z1744" i="2"/>
  <c r="X1744" i="2"/>
  <c r="V1744" i="2" s="1"/>
  <c r="Y1744" i="2"/>
  <c r="W1744" i="2"/>
  <c r="T1744" i="2"/>
  <c r="U1744" i="2"/>
  <c r="R1744" i="2"/>
  <c r="P1744" i="2"/>
  <c r="Q1744" i="2" s="1"/>
  <c r="L1744" i="2"/>
  <c r="M1744" i="2" s="1"/>
  <c r="H1744" i="2"/>
  <c r="I1744" i="2" s="1"/>
  <c r="G1744" i="2" s="1"/>
  <c r="D1744" i="2"/>
  <c r="E1744" i="2" s="1"/>
  <c r="AB1743" i="2"/>
  <c r="Z1743" i="2" s="1"/>
  <c r="AC1743" i="2"/>
  <c r="AA1743" i="2"/>
  <c r="X1743" i="2"/>
  <c r="Y1743" i="2"/>
  <c r="V1743" i="2"/>
  <c r="T1743" i="2"/>
  <c r="U1743" i="2" s="1"/>
  <c r="S1743" i="2"/>
  <c r="P1743" i="2"/>
  <c r="L1743" i="2"/>
  <c r="M1743" i="2"/>
  <c r="K1743" i="2"/>
  <c r="J1743" i="2"/>
  <c r="H1743" i="2"/>
  <c r="I1743" i="2" s="1"/>
  <c r="G1743" i="2" s="1"/>
  <c r="D1743" i="2"/>
  <c r="E1743" i="2" s="1"/>
  <c r="AB1742" i="2"/>
  <c r="Z1742" i="2" s="1"/>
  <c r="AC1742" i="2"/>
  <c r="AA1742" i="2"/>
  <c r="X1742" i="2"/>
  <c r="Y1742" i="2"/>
  <c r="T1742" i="2"/>
  <c r="R1742" i="2" s="1"/>
  <c r="U1742" i="2"/>
  <c r="S1742" i="2"/>
  <c r="P1742" i="2"/>
  <c r="Q1742" i="2"/>
  <c r="L1742" i="2"/>
  <c r="M1742" i="2" s="1"/>
  <c r="H1742" i="2"/>
  <c r="I1742" i="2" s="1"/>
  <c r="D1742" i="2"/>
  <c r="E1742" i="2" s="1"/>
  <c r="AB1741" i="2"/>
  <c r="AA1741" i="2"/>
  <c r="X1741" i="2"/>
  <c r="W1741" i="2" s="1"/>
  <c r="T1741" i="2"/>
  <c r="R1741" i="2"/>
  <c r="P1741" i="2"/>
  <c r="N1741" i="2" s="1"/>
  <c r="Q1741" i="2"/>
  <c r="L1741" i="2"/>
  <c r="M1741" i="2" s="1"/>
  <c r="H1741" i="2"/>
  <c r="D1741" i="2"/>
  <c r="E1741" i="2" s="1"/>
  <c r="AB1740" i="2"/>
  <c r="X1740" i="2"/>
  <c r="Y1740" i="2"/>
  <c r="T1740" i="2"/>
  <c r="U1740" i="2"/>
  <c r="S1740" i="2"/>
  <c r="R1740" i="2"/>
  <c r="P1740" i="2"/>
  <c r="Q1740" i="2" s="1"/>
  <c r="O1740" i="2"/>
  <c r="N1740" i="2"/>
  <c r="L1740" i="2"/>
  <c r="M1740" i="2"/>
  <c r="K1740" i="2"/>
  <c r="J1740" i="2"/>
  <c r="H1740" i="2"/>
  <c r="I1740" i="2" s="1"/>
  <c r="D1740" i="2"/>
  <c r="AB1739" i="2"/>
  <c r="X1739" i="2"/>
  <c r="Y1739" i="2"/>
  <c r="T1739" i="2"/>
  <c r="S1739" i="2" s="1"/>
  <c r="P1739" i="2"/>
  <c r="Q1739" i="2" s="1"/>
  <c r="O1739" i="2"/>
  <c r="L1739" i="2"/>
  <c r="M1739" i="2"/>
  <c r="K1739" i="2"/>
  <c r="J1739" i="2"/>
  <c r="H1739" i="2"/>
  <c r="I1739" i="2" s="1"/>
  <c r="D1739" i="2"/>
  <c r="E1739" i="2" s="1"/>
  <c r="AB1738" i="2"/>
  <c r="X1738" i="2"/>
  <c r="T1738" i="2"/>
  <c r="S1738" i="2" s="1"/>
  <c r="P1738" i="2"/>
  <c r="Q1738" i="2"/>
  <c r="L1738" i="2"/>
  <c r="J1738" i="2" s="1"/>
  <c r="M1738" i="2"/>
  <c r="K1738" i="2"/>
  <c r="H1738" i="2"/>
  <c r="I1738" i="2" s="1"/>
  <c r="D1738" i="2"/>
  <c r="E1738" i="2" s="1"/>
  <c r="AB1737" i="2"/>
  <c r="AA1737" i="2" s="1"/>
  <c r="Z1737" i="2"/>
  <c r="X1737" i="2"/>
  <c r="T1737" i="2"/>
  <c r="P1737" i="2"/>
  <c r="Q1737" i="2" s="1"/>
  <c r="L1737" i="2"/>
  <c r="K1737" i="2"/>
  <c r="H1737" i="2"/>
  <c r="D1737" i="2"/>
  <c r="AB1736" i="2"/>
  <c r="AC1736" i="2"/>
  <c r="Z1736" i="2"/>
  <c r="X1736" i="2"/>
  <c r="Y1736" i="2" s="1"/>
  <c r="T1736" i="2"/>
  <c r="P1736" i="2"/>
  <c r="Q1736" i="2"/>
  <c r="O1736" i="2"/>
  <c r="L1736" i="2"/>
  <c r="K1736" i="2" s="1"/>
  <c r="H1736" i="2"/>
  <c r="I1736" i="2" s="1"/>
  <c r="D1736" i="2"/>
  <c r="AB1735" i="2"/>
  <c r="AC1735" i="2"/>
  <c r="AA1735" i="2"/>
  <c r="Z1735" i="2"/>
  <c r="X1735" i="2"/>
  <c r="V1735" i="2" s="1"/>
  <c r="Y1735" i="2"/>
  <c r="W1735" i="2"/>
  <c r="T1735" i="2"/>
  <c r="U1735" i="2"/>
  <c r="S1735" i="2"/>
  <c r="R1735" i="2"/>
  <c r="P1735" i="2"/>
  <c r="Q1735" i="2"/>
  <c r="L1735" i="2"/>
  <c r="H1735" i="2"/>
  <c r="I1735" i="2" s="1"/>
  <c r="D1735" i="2"/>
  <c r="E1735" i="2" s="1"/>
  <c r="C1735" i="2" s="1"/>
  <c r="AB1734" i="2"/>
  <c r="Z1734" i="2" s="1"/>
  <c r="AC1734" i="2"/>
  <c r="AA1734" i="2"/>
  <c r="X1734" i="2"/>
  <c r="Y1734" i="2"/>
  <c r="W1734" i="2"/>
  <c r="V1734" i="2"/>
  <c r="T1734" i="2"/>
  <c r="U1734" i="2"/>
  <c r="R1734" i="2"/>
  <c r="P1734" i="2"/>
  <c r="Q1734" i="2"/>
  <c r="O1734" i="2"/>
  <c r="N1734" i="2"/>
  <c r="L1734" i="2"/>
  <c r="H1734" i="2"/>
  <c r="D1734" i="2"/>
  <c r="E1734" i="2" s="1"/>
  <c r="AB1733" i="2"/>
  <c r="AC1733" i="2"/>
  <c r="X1733" i="2"/>
  <c r="W1733" i="2" s="1"/>
  <c r="V1733" i="2"/>
  <c r="T1733" i="2"/>
  <c r="R1733" i="2"/>
  <c r="P1733" i="2"/>
  <c r="O1733" i="2" s="1"/>
  <c r="L1733" i="2"/>
  <c r="J1733" i="2" s="1"/>
  <c r="H1733" i="2"/>
  <c r="I1733" i="2" s="1"/>
  <c r="D1733" i="2"/>
  <c r="E1733" i="2" s="1"/>
  <c r="AB1732" i="2"/>
  <c r="AC1732" i="2" s="1"/>
  <c r="X1732" i="2"/>
  <c r="W1732" i="2"/>
  <c r="T1732" i="2"/>
  <c r="S1732" i="2" s="1"/>
  <c r="U1732" i="2"/>
  <c r="R1732" i="2"/>
  <c r="P1732" i="2"/>
  <c r="N1732" i="2"/>
  <c r="L1732" i="2"/>
  <c r="J1732" i="2" s="1"/>
  <c r="H1732" i="2"/>
  <c r="I1732" i="2" s="1"/>
  <c r="D1732" i="2"/>
  <c r="AB1731" i="2"/>
  <c r="AC1731" i="2"/>
  <c r="AA1731" i="2"/>
  <c r="X1731" i="2"/>
  <c r="W1731" i="2"/>
  <c r="T1731" i="2"/>
  <c r="U1731" i="2" s="1"/>
  <c r="P1731" i="2"/>
  <c r="Q1731" i="2"/>
  <c r="O1731" i="2"/>
  <c r="N1731" i="2"/>
  <c r="L1731" i="2"/>
  <c r="J1731" i="2" s="1"/>
  <c r="M1731" i="2"/>
  <c r="K1731" i="2"/>
  <c r="H1731" i="2"/>
  <c r="I1731" i="2" s="1"/>
  <c r="G1731" i="2" s="1"/>
  <c r="D1731" i="2"/>
  <c r="E1731" i="2" s="1"/>
  <c r="AB1730" i="2"/>
  <c r="AC1730" i="2" s="1"/>
  <c r="X1730" i="2"/>
  <c r="Y1730" i="2"/>
  <c r="T1730" i="2"/>
  <c r="U1730" i="2" s="1"/>
  <c r="P1730" i="2"/>
  <c r="L1730" i="2"/>
  <c r="M1730" i="2"/>
  <c r="H1730" i="2"/>
  <c r="D1730" i="2"/>
  <c r="AB1729" i="2"/>
  <c r="AC1729" i="2" s="1"/>
  <c r="AA1729" i="2"/>
  <c r="X1729" i="2"/>
  <c r="T1729" i="2"/>
  <c r="U1729" i="2"/>
  <c r="S1729" i="2"/>
  <c r="P1729" i="2"/>
  <c r="O1729" i="2" s="1"/>
  <c r="L1729" i="2"/>
  <c r="M1729" i="2"/>
  <c r="H1729" i="2"/>
  <c r="I1729" i="2" s="1"/>
  <c r="D1729" i="2"/>
  <c r="AB1728" i="2"/>
  <c r="Z1728" i="2" s="1"/>
  <c r="AC1728" i="2"/>
  <c r="AA1728" i="2"/>
  <c r="X1728" i="2"/>
  <c r="Y1728" i="2"/>
  <c r="W1728" i="2"/>
  <c r="V1728" i="2"/>
  <c r="T1728" i="2"/>
  <c r="U1728" i="2"/>
  <c r="P1728" i="2"/>
  <c r="L1728" i="2"/>
  <c r="M1728" i="2"/>
  <c r="H1728" i="2"/>
  <c r="D1728" i="2"/>
  <c r="E1728" i="2" s="1"/>
  <c r="AB1727" i="2"/>
  <c r="Z1727" i="2" s="1"/>
  <c r="AC1727" i="2"/>
  <c r="AA1727" i="2"/>
  <c r="X1727" i="2"/>
  <c r="Y1727" i="2"/>
  <c r="V1727" i="2"/>
  <c r="T1727" i="2"/>
  <c r="U1727" i="2" s="1"/>
  <c r="S1727" i="2"/>
  <c r="R1727" i="2"/>
  <c r="P1727" i="2"/>
  <c r="L1727" i="2"/>
  <c r="M1727" i="2"/>
  <c r="K1727" i="2"/>
  <c r="H1727" i="2"/>
  <c r="D1727" i="2"/>
  <c r="E1727" i="2" s="1"/>
  <c r="AB1726" i="2"/>
  <c r="AC1726" i="2"/>
  <c r="AA1726" i="2"/>
  <c r="Z1726" i="2"/>
  <c r="X1726" i="2"/>
  <c r="V1726" i="2" s="1"/>
  <c r="Y1726" i="2"/>
  <c r="W1726" i="2"/>
  <c r="T1726" i="2"/>
  <c r="U1726" i="2"/>
  <c r="S1726" i="2"/>
  <c r="R1726" i="2"/>
  <c r="P1726" i="2"/>
  <c r="N1726" i="2" s="1"/>
  <c r="Q1726" i="2"/>
  <c r="O1726" i="2"/>
  <c r="L1726" i="2"/>
  <c r="M1726" i="2"/>
  <c r="J1726" i="2"/>
  <c r="H1726" i="2"/>
  <c r="I1726" i="2" s="1"/>
  <c r="D1726" i="2"/>
  <c r="E1726" i="2" s="1"/>
  <c r="AB1725" i="2"/>
  <c r="AA1725" i="2"/>
  <c r="X1725" i="2"/>
  <c r="V1725" i="2" s="1"/>
  <c r="Y1725" i="2"/>
  <c r="W1725" i="2"/>
  <c r="T1725" i="2"/>
  <c r="U1725" i="2" s="1"/>
  <c r="P1725" i="2"/>
  <c r="Q1725" i="2" s="1"/>
  <c r="N1725" i="2"/>
  <c r="L1725" i="2"/>
  <c r="J1725" i="2" s="1"/>
  <c r="M1725" i="2"/>
  <c r="K1725" i="2"/>
  <c r="H1725" i="2"/>
  <c r="D1725" i="2"/>
  <c r="AB1724" i="2"/>
  <c r="AA1724" i="2" s="1"/>
  <c r="X1724" i="2"/>
  <c r="Y1724" i="2"/>
  <c r="T1724" i="2"/>
  <c r="R1724" i="2"/>
  <c r="P1724" i="2"/>
  <c r="O1724" i="2" s="1"/>
  <c r="L1724" i="2"/>
  <c r="J1724" i="2"/>
  <c r="H1724" i="2"/>
  <c r="I1724" i="2" s="1"/>
  <c r="D1724" i="2"/>
  <c r="AB1723" i="2"/>
  <c r="X1723" i="2"/>
  <c r="Y1723" i="2"/>
  <c r="T1723" i="2"/>
  <c r="S1723" i="2"/>
  <c r="P1723" i="2"/>
  <c r="Q1723" i="2" s="1"/>
  <c r="O1723" i="2"/>
  <c r="N1723" i="2"/>
  <c r="L1723" i="2"/>
  <c r="M1723" i="2"/>
  <c r="K1723" i="2"/>
  <c r="J1723" i="2"/>
  <c r="H1723" i="2"/>
  <c r="I1723" i="2" s="1"/>
  <c r="D1723" i="2"/>
  <c r="E1723" i="2" s="1"/>
  <c r="AB1722" i="2"/>
  <c r="X1722" i="2"/>
  <c r="Y1722" i="2" s="1"/>
  <c r="T1722" i="2"/>
  <c r="S1722" i="2"/>
  <c r="P1722" i="2"/>
  <c r="Q1722" i="2" s="1"/>
  <c r="L1722" i="2"/>
  <c r="M1722" i="2"/>
  <c r="K1722" i="2"/>
  <c r="J1722" i="2"/>
  <c r="H1722" i="2"/>
  <c r="I1722" i="2" s="1"/>
  <c r="D1722" i="2"/>
  <c r="AB1721" i="2"/>
  <c r="Z1721" i="2" s="1"/>
  <c r="AC1721" i="2"/>
  <c r="AA1721" i="2"/>
  <c r="X1721" i="2"/>
  <c r="V1721" i="2" s="1"/>
  <c r="T1721" i="2"/>
  <c r="P1721" i="2"/>
  <c r="Q1721" i="2"/>
  <c r="L1721" i="2"/>
  <c r="K1721" i="2" s="1"/>
  <c r="H1721" i="2"/>
  <c r="I1721" i="2" s="1"/>
  <c r="D1721" i="2"/>
  <c r="E1721" i="2" s="1"/>
  <c r="AB1720" i="2"/>
  <c r="AC1720" i="2" s="1"/>
  <c r="Z1720" i="2"/>
  <c r="X1720" i="2"/>
  <c r="V1720" i="2" s="1"/>
  <c r="Y1720" i="2"/>
  <c r="W1720" i="2"/>
  <c r="T1720" i="2"/>
  <c r="P1720" i="2"/>
  <c r="O1720" i="2" s="1"/>
  <c r="Q1720" i="2"/>
  <c r="L1720" i="2"/>
  <c r="H1720" i="2"/>
  <c r="I1720" i="2" s="1"/>
  <c r="D1720" i="2"/>
  <c r="E1720" i="2" s="1"/>
  <c r="C1720" i="2" s="1"/>
  <c r="AB1719" i="2"/>
  <c r="AC1719" i="2" s="1"/>
  <c r="X1719" i="2"/>
  <c r="W1719" i="2"/>
  <c r="T1719" i="2"/>
  <c r="U1719" i="2" s="1"/>
  <c r="P1719" i="2"/>
  <c r="O1719" i="2"/>
  <c r="L1719" i="2"/>
  <c r="M1719" i="2"/>
  <c r="H1719" i="2"/>
  <c r="I1719" i="2" s="1"/>
  <c r="G1719" i="2" s="1"/>
  <c r="D1719" i="2"/>
  <c r="E1719" i="2" s="1"/>
  <c r="AB1718" i="2"/>
  <c r="AA1718" i="2" s="1"/>
  <c r="X1718" i="2"/>
  <c r="Y1718" i="2" s="1"/>
  <c r="T1718" i="2"/>
  <c r="S1718" i="2"/>
  <c r="P1718" i="2"/>
  <c r="Q1718" i="2"/>
  <c r="L1718" i="2"/>
  <c r="H1718" i="2"/>
  <c r="I1718" i="2" s="1"/>
  <c r="D1718" i="2"/>
  <c r="AB1717" i="2"/>
  <c r="AC1717" i="2"/>
  <c r="X1717" i="2"/>
  <c r="W1717" i="2"/>
  <c r="T1717" i="2"/>
  <c r="U1717" i="2" s="1"/>
  <c r="P1717" i="2"/>
  <c r="O1717" i="2" s="1"/>
  <c r="L1717" i="2"/>
  <c r="M1717" i="2" s="1"/>
  <c r="H1717" i="2"/>
  <c r="I1717" i="2" s="1"/>
  <c r="D1717" i="2"/>
  <c r="E1717" i="2" s="1"/>
  <c r="AB1716" i="2"/>
  <c r="AA1716" i="2"/>
  <c r="X1716" i="2"/>
  <c r="Y1716" i="2" s="1"/>
  <c r="T1716" i="2"/>
  <c r="S1716" i="2"/>
  <c r="P1716" i="2"/>
  <c r="Q1716" i="2"/>
  <c r="L1716" i="2"/>
  <c r="K1716" i="2"/>
  <c r="H1716" i="2"/>
  <c r="I1716" i="2" s="1"/>
  <c r="D1716" i="2"/>
  <c r="AB1715" i="2"/>
  <c r="AC1715" i="2" s="1"/>
  <c r="X1715" i="2"/>
  <c r="T1715" i="2"/>
  <c r="U1715" i="2"/>
  <c r="P1715" i="2"/>
  <c r="O1715" i="2" s="1"/>
  <c r="L1715" i="2"/>
  <c r="M1715" i="2"/>
  <c r="H1715" i="2"/>
  <c r="D1715" i="2"/>
  <c r="E1715" i="2" s="1"/>
  <c r="AB1714" i="2"/>
  <c r="AA1714" i="2"/>
  <c r="X1714" i="2"/>
  <c r="Y1714" i="2" s="1"/>
  <c r="T1714" i="2"/>
  <c r="S1714" i="2" s="1"/>
  <c r="P1714" i="2"/>
  <c r="Q1714" i="2"/>
  <c r="L1714" i="2"/>
  <c r="K1714" i="2"/>
  <c r="H1714" i="2"/>
  <c r="I1714" i="2" s="1"/>
  <c r="D1714" i="2"/>
  <c r="E1714" i="2" s="1"/>
  <c r="AB1713" i="2"/>
  <c r="AC1713" i="2" s="1"/>
  <c r="X1713" i="2"/>
  <c r="T1713" i="2"/>
  <c r="U1713" i="2" s="1"/>
  <c r="P1713" i="2"/>
  <c r="L1713" i="2"/>
  <c r="M1713" i="2"/>
  <c r="H1713" i="2"/>
  <c r="D1713" i="2"/>
  <c r="E1713" i="2" s="1"/>
  <c r="AB1712" i="2"/>
  <c r="AA1712" i="2" s="1"/>
  <c r="X1712" i="2"/>
  <c r="Y1712" i="2" s="1"/>
  <c r="T1712" i="2"/>
  <c r="S1712" i="2"/>
  <c r="P1712" i="2"/>
  <c r="Q1712" i="2" s="1"/>
  <c r="L1712" i="2"/>
  <c r="K1712" i="2" s="1"/>
  <c r="H1712" i="2"/>
  <c r="I1712" i="2" s="1"/>
  <c r="D1712" i="2"/>
  <c r="E1712" i="2" s="1"/>
  <c r="AB1711" i="2"/>
  <c r="X1711" i="2"/>
  <c r="W1711" i="2" s="1"/>
  <c r="T1711" i="2"/>
  <c r="P1711" i="2"/>
  <c r="L1711" i="2"/>
  <c r="H1711" i="2"/>
  <c r="D1711" i="2"/>
  <c r="AB1710" i="2"/>
  <c r="AA1710" i="2"/>
  <c r="X1710" i="2"/>
  <c r="T1710" i="2"/>
  <c r="S1710" i="2"/>
  <c r="P1710" i="2"/>
  <c r="L1710" i="2"/>
  <c r="K1710" i="2"/>
  <c r="H1710" i="2"/>
  <c r="D1710" i="2"/>
  <c r="AB1709" i="2"/>
  <c r="X1709" i="2"/>
  <c r="W1709" i="2"/>
  <c r="T1709" i="2"/>
  <c r="P1709" i="2"/>
  <c r="O1709" i="2" s="1"/>
  <c r="L1709" i="2"/>
  <c r="H1709" i="2"/>
  <c r="D1709" i="2"/>
  <c r="AB1708" i="2"/>
  <c r="X1708" i="2"/>
  <c r="T1708" i="2"/>
  <c r="S1708" i="2"/>
  <c r="P1708" i="2"/>
  <c r="L1708" i="2"/>
  <c r="K1708" i="2"/>
  <c r="H1708" i="2"/>
  <c r="D1708" i="2"/>
  <c r="E1708" i="2" s="1"/>
  <c r="AB1707" i="2"/>
  <c r="X1707" i="2"/>
  <c r="W1707" i="2" s="1"/>
  <c r="T1707" i="2"/>
  <c r="P1707" i="2"/>
  <c r="O1707" i="2" s="1"/>
  <c r="L1707" i="2"/>
  <c r="H1707" i="2"/>
  <c r="D1707" i="2"/>
  <c r="AB1706" i="2"/>
  <c r="X1706" i="2"/>
  <c r="T1706" i="2"/>
  <c r="P1706" i="2"/>
  <c r="L1706" i="2"/>
  <c r="K1706" i="2" s="1"/>
  <c r="H1706" i="2"/>
  <c r="D1706" i="2"/>
  <c r="E1706" i="2" s="1"/>
  <c r="AB1705" i="2"/>
  <c r="X1705" i="2"/>
  <c r="W1705" i="2"/>
  <c r="T1705" i="2"/>
  <c r="P1705" i="2"/>
  <c r="O1705" i="2" s="1"/>
  <c r="L1705" i="2"/>
  <c r="H1705" i="2"/>
  <c r="I1705" i="2" s="1"/>
  <c r="D1705" i="2"/>
  <c r="AB1704" i="2"/>
  <c r="AA1704" i="2"/>
  <c r="X1704" i="2"/>
  <c r="T1704" i="2"/>
  <c r="P1704" i="2"/>
  <c r="L1704" i="2"/>
  <c r="H1704" i="2"/>
  <c r="D1704" i="2"/>
  <c r="AB1703" i="2"/>
  <c r="X1703" i="2"/>
  <c r="W1703" i="2"/>
  <c r="T1703" i="2"/>
  <c r="P1703" i="2"/>
  <c r="O1703" i="2" s="1"/>
  <c r="L1703" i="2"/>
  <c r="H1703" i="2"/>
  <c r="D1703" i="2"/>
  <c r="AB1702" i="2"/>
  <c r="AA1702" i="2"/>
  <c r="X1702" i="2"/>
  <c r="T1702" i="2"/>
  <c r="S1702" i="2"/>
  <c r="P1702" i="2"/>
  <c r="L1702" i="2"/>
  <c r="H1702" i="2"/>
  <c r="D1702" i="2"/>
  <c r="AB1701" i="2"/>
  <c r="X1701" i="2"/>
  <c r="W1701" i="2" s="1"/>
  <c r="T1701" i="2"/>
  <c r="P1701" i="2"/>
  <c r="O1701" i="2"/>
  <c r="L1701" i="2"/>
  <c r="H1701" i="2"/>
  <c r="I1701" i="2" s="1"/>
  <c r="D1701" i="2"/>
  <c r="AB1700" i="2"/>
  <c r="AA1700" i="2" s="1"/>
  <c r="X1700" i="2"/>
  <c r="T1700" i="2"/>
  <c r="S1700" i="2" s="1"/>
  <c r="P1700" i="2"/>
  <c r="L1700" i="2"/>
  <c r="K1700" i="2" s="1"/>
  <c r="H1700" i="2"/>
  <c r="D1700" i="2"/>
  <c r="AB1699" i="2"/>
  <c r="X1699" i="2"/>
  <c r="T1699" i="2"/>
  <c r="P1699" i="2"/>
  <c r="O1699" i="2"/>
  <c r="L1699" i="2"/>
  <c r="H1699" i="2"/>
  <c r="D1699" i="2"/>
  <c r="AB1698" i="2"/>
  <c r="AA1698" i="2"/>
  <c r="X1698" i="2"/>
  <c r="T1698" i="2"/>
  <c r="S1698" i="2" s="1"/>
  <c r="P1698" i="2"/>
  <c r="L1698" i="2"/>
  <c r="K1698" i="2"/>
  <c r="H1698" i="2"/>
  <c r="D1698" i="2"/>
  <c r="E1698" i="2" s="1"/>
  <c r="AB1697" i="2"/>
  <c r="X1697" i="2"/>
  <c r="T1697" i="2"/>
  <c r="P1697" i="2"/>
  <c r="L1697" i="2"/>
  <c r="H1697" i="2"/>
  <c r="I1697" i="2" s="1"/>
  <c r="D1697" i="2"/>
  <c r="AB1696" i="2"/>
  <c r="AA1696" i="2"/>
  <c r="X1696" i="2"/>
  <c r="T1696" i="2"/>
  <c r="S1696" i="2"/>
  <c r="P1696" i="2"/>
  <c r="L1696" i="2"/>
  <c r="K1696" i="2" s="1"/>
  <c r="H1696" i="2"/>
  <c r="D1696" i="2"/>
  <c r="E1696" i="2" s="1"/>
  <c r="AB1695" i="2"/>
  <c r="X1695" i="2"/>
  <c r="W1695" i="2" s="1"/>
  <c r="T1695" i="2"/>
  <c r="P1695" i="2"/>
  <c r="L1695" i="2"/>
  <c r="H1695" i="2"/>
  <c r="D1695" i="2"/>
  <c r="AB1694" i="2"/>
  <c r="AA1694" i="2" s="1"/>
  <c r="X1694" i="2"/>
  <c r="T1694" i="2"/>
  <c r="S1694" i="2" s="1"/>
  <c r="P1694" i="2"/>
  <c r="L1694" i="2"/>
  <c r="H1694" i="2"/>
  <c r="D1694" i="2"/>
  <c r="AB1693" i="2"/>
  <c r="X1693" i="2"/>
  <c r="W1693" i="2" s="1"/>
  <c r="T1693" i="2"/>
  <c r="P1693" i="2"/>
  <c r="O1693" i="2" s="1"/>
  <c r="L1693" i="2"/>
  <c r="H1693" i="2"/>
  <c r="D1693" i="2"/>
  <c r="AB1692" i="2"/>
  <c r="X1692" i="2"/>
  <c r="T1692" i="2"/>
  <c r="S1692" i="2"/>
  <c r="P1692" i="2"/>
  <c r="L1692" i="2"/>
  <c r="M1692" i="2" s="1"/>
  <c r="H1692" i="2"/>
  <c r="D1692" i="2"/>
  <c r="E1692" i="2" s="1"/>
  <c r="C1692" i="2" s="1"/>
  <c r="AB1691" i="2"/>
  <c r="X1691" i="2"/>
  <c r="W1691" i="2" s="1"/>
  <c r="T1691" i="2"/>
  <c r="P1691" i="2"/>
  <c r="O1691" i="2" s="1"/>
  <c r="L1691" i="2"/>
  <c r="H1691" i="2"/>
  <c r="I1691" i="2" s="1"/>
  <c r="G1691" i="2" s="1"/>
  <c r="D1691" i="2"/>
  <c r="AB1690" i="2"/>
  <c r="X1690" i="2"/>
  <c r="T1690" i="2"/>
  <c r="P1690" i="2"/>
  <c r="L1690" i="2"/>
  <c r="M1690" i="2" s="1"/>
  <c r="H1690" i="2"/>
  <c r="D1690" i="2"/>
  <c r="E1690" i="2" s="1"/>
  <c r="C1690" i="2" s="1"/>
  <c r="AB1689" i="2"/>
  <c r="X1689" i="2"/>
  <c r="W1689" i="2" s="1"/>
  <c r="T1689" i="2"/>
  <c r="P1689" i="2"/>
  <c r="O1689" i="2"/>
  <c r="L1689" i="2"/>
  <c r="H1689" i="2"/>
  <c r="D1689" i="2"/>
  <c r="AB1688" i="2"/>
  <c r="AA1688" i="2" s="1"/>
  <c r="X1688" i="2"/>
  <c r="T1688" i="2"/>
  <c r="P1688" i="2"/>
  <c r="L1688" i="2"/>
  <c r="H1688" i="2"/>
  <c r="D1688" i="2"/>
  <c r="E1688" i="2" s="1"/>
  <c r="AB1687" i="2"/>
  <c r="X1687" i="2"/>
  <c r="W1687" i="2"/>
  <c r="T1687" i="2"/>
  <c r="P1687" i="2"/>
  <c r="O1687" i="2" s="1"/>
  <c r="L1687" i="2"/>
  <c r="H1687" i="2"/>
  <c r="I1687" i="2" s="1"/>
  <c r="G1687" i="2" s="1"/>
  <c r="D1687" i="2"/>
  <c r="AB1686" i="2"/>
  <c r="AA1686" i="2" s="1"/>
  <c r="X1686" i="2"/>
  <c r="T1686" i="2"/>
  <c r="S1686" i="2" s="1"/>
  <c r="P1686" i="2"/>
  <c r="L1686" i="2"/>
  <c r="H1686" i="2"/>
  <c r="D1686" i="2"/>
  <c r="AB1685" i="2"/>
  <c r="X1685" i="2"/>
  <c r="W1685" i="2" s="1"/>
  <c r="T1685" i="2"/>
  <c r="P1685" i="2"/>
  <c r="O1685" i="2"/>
  <c r="L1685" i="2"/>
  <c r="H1685" i="2"/>
  <c r="I1685" i="2" s="1"/>
  <c r="G1685" i="2" s="1"/>
  <c r="D1685" i="2"/>
  <c r="AB1684" i="2"/>
  <c r="AA1684" i="2" s="1"/>
  <c r="X1684" i="2"/>
  <c r="T1684" i="2"/>
  <c r="S1684" i="2"/>
  <c r="P1684" i="2"/>
  <c r="L1684" i="2"/>
  <c r="H1684" i="2"/>
  <c r="D1684" i="2"/>
  <c r="AB1683" i="2"/>
  <c r="X1683" i="2"/>
  <c r="T1683" i="2"/>
  <c r="P1683" i="2"/>
  <c r="O1683" i="2" s="1"/>
  <c r="L1683" i="2"/>
  <c r="H1683" i="2"/>
  <c r="I1683" i="2" s="1"/>
  <c r="G1683" i="2" s="1"/>
  <c r="D1683" i="2"/>
  <c r="AB1682" i="2"/>
  <c r="AA1682" i="2"/>
  <c r="X1682" i="2"/>
  <c r="T1682" i="2"/>
  <c r="S1682" i="2" s="1"/>
  <c r="P1682" i="2"/>
  <c r="L1682" i="2"/>
  <c r="M1682" i="2" s="1"/>
  <c r="K1682" i="2" s="1"/>
  <c r="H1682" i="2"/>
  <c r="D1682" i="2"/>
  <c r="E1682" i="2" s="1"/>
  <c r="AB1681" i="2"/>
  <c r="X1681" i="2"/>
  <c r="T1681" i="2"/>
  <c r="P1681" i="2"/>
  <c r="L1681" i="2"/>
  <c r="H1681" i="2"/>
  <c r="I1681" i="2" s="1"/>
  <c r="D1681" i="2"/>
  <c r="AB1680" i="2"/>
  <c r="AA1680" i="2"/>
  <c r="X1680" i="2"/>
  <c r="T1680" i="2"/>
  <c r="S1680" i="2" s="1"/>
  <c r="P1680" i="2"/>
  <c r="L1680" i="2"/>
  <c r="M1680" i="2" s="1"/>
  <c r="K1680" i="2" s="1"/>
  <c r="H1680" i="2"/>
  <c r="D1680" i="2"/>
  <c r="E1680" i="2" s="1"/>
  <c r="AB1679" i="2"/>
  <c r="X1679" i="2"/>
  <c r="W1679" i="2"/>
  <c r="T1679" i="2"/>
  <c r="P1679" i="2"/>
  <c r="L1679" i="2"/>
  <c r="H1679" i="2"/>
  <c r="D1679" i="2"/>
  <c r="AB1678" i="2"/>
  <c r="AA1678" i="2" s="1"/>
  <c r="X1678" i="2"/>
  <c r="T1678" i="2"/>
  <c r="S1678" i="2"/>
  <c r="P1678" i="2"/>
  <c r="L1678" i="2"/>
  <c r="H1678" i="2"/>
  <c r="D1678" i="2"/>
  <c r="AB1677" i="2"/>
  <c r="X1677" i="2"/>
  <c r="W1677" i="2" s="1"/>
  <c r="T1677" i="2"/>
  <c r="P1677" i="2"/>
  <c r="O1677" i="2"/>
  <c r="L1677" i="2"/>
  <c r="H1677" i="2"/>
  <c r="D1677" i="2"/>
  <c r="AB1676" i="2"/>
  <c r="X1676" i="2"/>
  <c r="T1676" i="2"/>
  <c r="S1676" i="2" s="1"/>
  <c r="P1676" i="2"/>
  <c r="L1676" i="2"/>
  <c r="M1676" i="2" s="1"/>
  <c r="K1676" i="2" s="1"/>
  <c r="H1676" i="2"/>
  <c r="D1676" i="2"/>
  <c r="E1676" i="2" s="1"/>
  <c r="AB1675" i="2"/>
  <c r="X1675" i="2"/>
  <c r="W1675" i="2"/>
  <c r="T1675" i="2"/>
  <c r="P1675" i="2"/>
  <c r="O1675" i="2" s="1"/>
  <c r="L1675" i="2"/>
  <c r="H1675" i="2"/>
  <c r="I1675" i="2" s="1"/>
  <c r="G1675" i="2" s="1"/>
  <c r="D1675" i="2"/>
  <c r="AB1674" i="2"/>
  <c r="X1674" i="2"/>
  <c r="T1674" i="2"/>
  <c r="P1674" i="2"/>
  <c r="L1674" i="2"/>
  <c r="M1674" i="2" s="1"/>
  <c r="H1674" i="2"/>
  <c r="D1674" i="2"/>
  <c r="E1674" i="2" s="1"/>
  <c r="AB1673" i="2"/>
  <c r="X1673" i="2"/>
  <c r="W1673" i="2"/>
  <c r="T1673" i="2"/>
  <c r="P1673" i="2"/>
  <c r="O1673" i="2" s="1"/>
  <c r="L1673" i="2"/>
  <c r="H1673" i="2"/>
  <c r="I1673" i="2" s="1"/>
  <c r="D1673" i="2"/>
  <c r="AB1672" i="2"/>
  <c r="AA1672" i="2"/>
  <c r="X1672" i="2"/>
  <c r="T1672" i="2"/>
  <c r="P1672" i="2"/>
  <c r="L1672" i="2"/>
  <c r="H1672" i="2"/>
  <c r="D1672" i="2"/>
  <c r="E1672" i="2" s="1"/>
  <c r="AB1671" i="2"/>
  <c r="X1671" i="2"/>
  <c r="W1671" i="2" s="1"/>
  <c r="T1671" i="2"/>
  <c r="P1671" i="2"/>
  <c r="O1671" i="2"/>
  <c r="L1671" i="2"/>
  <c r="H1671" i="2"/>
  <c r="I1671" i="2" s="1"/>
  <c r="G1671" i="2" s="1"/>
  <c r="D1671" i="2"/>
  <c r="AB1670" i="2"/>
  <c r="AA1670" i="2" s="1"/>
  <c r="X1670" i="2"/>
  <c r="T1670" i="2"/>
  <c r="S1670" i="2"/>
  <c r="P1670" i="2"/>
  <c r="L1670" i="2"/>
  <c r="H1670" i="2"/>
  <c r="D1670" i="2"/>
  <c r="AB1669" i="2"/>
  <c r="X1669" i="2"/>
  <c r="W1669" i="2" s="1"/>
  <c r="T1669" i="2"/>
  <c r="P1669" i="2"/>
  <c r="O1669" i="2"/>
  <c r="L1669" i="2"/>
  <c r="H1669" i="2"/>
  <c r="I1669" i="2" s="1"/>
  <c r="D1669" i="2"/>
  <c r="AB1668" i="2"/>
  <c r="AA1668" i="2" s="1"/>
  <c r="X1668" i="2"/>
  <c r="T1668" i="2"/>
  <c r="S1668" i="2"/>
  <c r="P1668" i="2"/>
  <c r="L1668" i="2"/>
  <c r="H1668" i="2"/>
  <c r="D1668" i="2"/>
  <c r="AB1667" i="2"/>
  <c r="X1667" i="2"/>
  <c r="T1667" i="2"/>
  <c r="P1667" i="2"/>
  <c r="O1667" i="2" s="1"/>
  <c r="L1667" i="2"/>
  <c r="H1667" i="2"/>
  <c r="I1667" i="2" s="1"/>
  <c r="D1667" i="2"/>
  <c r="AB1666" i="2"/>
  <c r="AA1666" i="2"/>
  <c r="X1666" i="2"/>
  <c r="T1666" i="2"/>
  <c r="S1666" i="2"/>
  <c r="P1666" i="2"/>
  <c r="L1666" i="2"/>
  <c r="M1666" i="2" s="1"/>
  <c r="H1666" i="2"/>
  <c r="D1666" i="2"/>
  <c r="E1666" i="2" s="1"/>
  <c r="AB1665" i="2"/>
  <c r="X1665" i="2"/>
  <c r="T1665" i="2"/>
  <c r="P1665" i="2"/>
  <c r="L1665" i="2"/>
  <c r="H1665" i="2"/>
  <c r="I1665" i="2" s="1"/>
  <c r="D1665" i="2"/>
  <c r="AB1664" i="2"/>
  <c r="AA1664" i="2"/>
  <c r="X1664" i="2"/>
  <c r="T1664" i="2"/>
  <c r="S1664" i="2" s="1"/>
  <c r="P1664" i="2"/>
  <c r="L1664" i="2"/>
  <c r="M1664" i="2" s="1"/>
  <c r="H1664" i="2"/>
  <c r="D1664" i="2"/>
  <c r="E1664" i="2" s="1"/>
  <c r="C1664" i="2" s="1"/>
  <c r="AB1663" i="2"/>
  <c r="X1663" i="2"/>
  <c r="W1663" i="2" s="1"/>
  <c r="T1663" i="2"/>
  <c r="P1663" i="2"/>
  <c r="L1663" i="2"/>
  <c r="H1663" i="2"/>
  <c r="D1663" i="2"/>
  <c r="AB1662" i="2"/>
  <c r="AA1662" i="2"/>
  <c r="X1662" i="2"/>
  <c r="T1662" i="2"/>
  <c r="S1662" i="2"/>
  <c r="P1662" i="2"/>
  <c r="L1662" i="2"/>
  <c r="M1662" i="2" s="1"/>
  <c r="H1662" i="2"/>
  <c r="D1662" i="2"/>
  <c r="AB1661" i="2"/>
  <c r="X1661" i="2"/>
  <c r="W1661" i="2" s="1"/>
  <c r="T1661" i="2"/>
  <c r="P1661" i="2"/>
  <c r="O1661" i="2" s="1"/>
  <c r="L1661" i="2"/>
  <c r="H1661" i="2"/>
  <c r="D1661" i="2"/>
  <c r="AB1660" i="2"/>
  <c r="X1660" i="2"/>
  <c r="T1660" i="2"/>
  <c r="S1660" i="2"/>
  <c r="P1660" i="2"/>
  <c r="L1660" i="2"/>
  <c r="M1660" i="2" s="1"/>
  <c r="H1660" i="2"/>
  <c r="D1660" i="2"/>
  <c r="E1660" i="2" s="1"/>
  <c r="C1660" i="2" s="1"/>
  <c r="AB1659" i="2"/>
  <c r="X1659" i="2"/>
  <c r="W1659" i="2"/>
  <c r="T1659" i="2"/>
  <c r="P1659" i="2"/>
  <c r="O1659" i="2" s="1"/>
  <c r="L1659" i="2"/>
  <c r="H1659" i="2"/>
  <c r="I1659" i="2" s="1"/>
  <c r="D1659" i="2"/>
  <c r="AB1658" i="2"/>
  <c r="X1658" i="2"/>
  <c r="T1658" i="2"/>
  <c r="P1658" i="2"/>
  <c r="L1658" i="2"/>
  <c r="M1658" i="2" s="1"/>
  <c r="H1658" i="2"/>
  <c r="D1658" i="2"/>
  <c r="E1658" i="2" s="1"/>
  <c r="C1658" i="2" s="1"/>
  <c r="AB1657" i="2"/>
  <c r="X1657" i="2"/>
  <c r="W1657" i="2"/>
  <c r="T1657" i="2"/>
  <c r="P1657" i="2"/>
  <c r="O1657" i="2" s="1"/>
  <c r="L1657" i="2"/>
  <c r="H1657" i="2"/>
  <c r="I1657" i="2" s="1"/>
  <c r="G1657" i="2" s="1"/>
  <c r="D1657" i="2"/>
  <c r="AB1656" i="2"/>
  <c r="AA1656" i="2"/>
  <c r="X1656" i="2"/>
  <c r="T1656" i="2"/>
  <c r="P1656" i="2"/>
  <c r="L1656" i="2"/>
  <c r="H1656" i="2"/>
  <c r="D1656" i="2"/>
  <c r="AB1655" i="2"/>
  <c r="X1655" i="2"/>
  <c r="W1655" i="2" s="1"/>
  <c r="T1655" i="2"/>
  <c r="P1655" i="2"/>
  <c r="O1655" i="2"/>
  <c r="L1655" i="2"/>
  <c r="H1655" i="2"/>
  <c r="I1655" i="2" s="1"/>
  <c r="G1655" i="2" s="1"/>
  <c r="D1655" i="2"/>
  <c r="AB1654" i="2"/>
  <c r="AA1654" i="2" s="1"/>
  <c r="X1654" i="2"/>
  <c r="T1654" i="2"/>
  <c r="S1654" i="2"/>
  <c r="P1654" i="2"/>
  <c r="L1654" i="2"/>
  <c r="H1654" i="2"/>
  <c r="D1654" i="2"/>
  <c r="AB1653" i="2"/>
  <c r="X1653" i="2"/>
  <c r="W1653" i="2" s="1"/>
  <c r="T1653" i="2"/>
  <c r="P1653" i="2"/>
  <c r="O1653" i="2"/>
  <c r="L1653" i="2"/>
  <c r="H1653" i="2"/>
  <c r="I1653" i="2" s="1"/>
  <c r="D1653" i="2"/>
  <c r="AB1652" i="2"/>
  <c r="AA1652" i="2" s="1"/>
  <c r="X1652" i="2"/>
  <c r="T1652" i="2"/>
  <c r="S1652" i="2"/>
  <c r="P1652" i="2"/>
  <c r="L1652" i="2"/>
  <c r="H1652" i="2"/>
  <c r="D1652" i="2"/>
  <c r="AB1651" i="2"/>
  <c r="X1651" i="2"/>
  <c r="T1651" i="2"/>
  <c r="P1651" i="2"/>
  <c r="O1651" i="2" s="1"/>
  <c r="L1651" i="2"/>
  <c r="H1651" i="2"/>
  <c r="I1651" i="2" s="1"/>
  <c r="G1651" i="2" s="1"/>
  <c r="D1651" i="2"/>
  <c r="AB1650" i="2"/>
  <c r="AA1650" i="2" s="1"/>
  <c r="X1650" i="2"/>
  <c r="T1650" i="2"/>
  <c r="S1650" i="2" s="1"/>
  <c r="P1650" i="2"/>
  <c r="L1650" i="2"/>
  <c r="M1650" i="2" s="1"/>
  <c r="K1650" i="2" s="1"/>
  <c r="H1650" i="2"/>
  <c r="D1650" i="2"/>
  <c r="E1650" i="2" s="1"/>
  <c r="AB1649" i="2"/>
  <c r="X1649" i="2"/>
  <c r="T1649" i="2"/>
  <c r="P1649" i="2"/>
  <c r="L1649" i="2"/>
  <c r="H1649" i="2"/>
  <c r="I1649" i="2" s="1"/>
  <c r="D1649" i="2"/>
  <c r="AB1648" i="2"/>
  <c r="AA1648" i="2"/>
  <c r="X1648" i="2"/>
  <c r="T1648" i="2"/>
  <c r="S1648" i="2" s="1"/>
  <c r="P1648" i="2"/>
  <c r="L1648" i="2"/>
  <c r="M1648" i="2" s="1"/>
  <c r="K1648" i="2" s="1"/>
  <c r="H1648" i="2"/>
  <c r="D1648" i="2"/>
  <c r="E1648" i="2" s="1"/>
  <c r="AB1647" i="2"/>
  <c r="X1647" i="2"/>
  <c r="W1647" i="2"/>
  <c r="T1647" i="2"/>
  <c r="P1647" i="2"/>
  <c r="L1647" i="2"/>
  <c r="H1647" i="2"/>
  <c r="D1647" i="2"/>
  <c r="AB1646" i="2"/>
  <c r="AA1646" i="2" s="1"/>
  <c r="X1646" i="2"/>
  <c r="T1646" i="2"/>
  <c r="S1646" i="2"/>
  <c r="P1646" i="2"/>
  <c r="L1646" i="2"/>
  <c r="H1646" i="2"/>
  <c r="D1646" i="2"/>
  <c r="E1646" i="2" s="1"/>
  <c r="C1646" i="2" s="1"/>
  <c r="AB1645" i="2"/>
  <c r="X1645" i="2"/>
  <c r="W1645" i="2" s="1"/>
  <c r="T1645" i="2"/>
  <c r="P1645" i="2"/>
  <c r="O1645" i="2"/>
  <c r="L1645" i="2"/>
  <c r="H1645" i="2"/>
  <c r="D1645" i="2"/>
  <c r="AB1644" i="2"/>
  <c r="X1644" i="2"/>
  <c r="T1644" i="2"/>
  <c r="S1644" i="2" s="1"/>
  <c r="P1644" i="2"/>
  <c r="L1644" i="2"/>
  <c r="M1644" i="2" s="1"/>
  <c r="K1644" i="2" s="1"/>
  <c r="H1644" i="2"/>
  <c r="D1644" i="2"/>
  <c r="E1644" i="2" s="1"/>
  <c r="AB1643" i="2"/>
  <c r="X1643" i="2"/>
  <c r="W1643" i="2"/>
  <c r="T1643" i="2"/>
  <c r="P1643" i="2"/>
  <c r="O1643" i="2" s="1"/>
  <c r="L1643" i="2"/>
  <c r="H1643" i="2"/>
  <c r="I1643" i="2" s="1"/>
  <c r="G1643" i="2" s="1"/>
  <c r="D1643" i="2"/>
  <c r="AB1642" i="2"/>
  <c r="X1642" i="2"/>
  <c r="T1642" i="2"/>
  <c r="P1642" i="2"/>
  <c r="L1642" i="2"/>
  <c r="M1642" i="2" s="1"/>
  <c r="K1642" i="2" s="1"/>
  <c r="H1642" i="2"/>
  <c r="D1642" i="2"/>
  <c r="AB1641" i="2"/>
  <c r="X1641" i="2"/>
  <c r="W1641" i="2"/>
  <c r="T1641" i="2"/>
  <c r="P1641" i="2"/>
  <c r="O1641" i="2"/>
  <c r="L1641" i="2"/>
  <c r="H1641" i="2"/>
  <c r="D1641" i="2"/>
  <c r="AB1640" i="2"/>
  <c r="AA1640" i="2"/>
  <c r="X1640" i="2"/>
  <c r="T1640" i="2"/>
  <c r="P1640" i="2"/>
  <c r="L1640" i="2"/>
  <c r="H1640" i="2"/>
  <c r="D1640" i="2"/>
  <c r="E1640" i="2" s="1"/>
  <c r="AB1639" i="2"/>
  <c r="X1639" i="2"/>
  <c r="W1639" i="2" s="1"/>
  <c r="T1639" i="2"/>
  <c r="P1639" i="2"/>
  <c r="O1639" i="2"/>
  <c r="L1639" i="2"/>
  <c r="H1639" i="2"/>
  <c r="I1639" i="2" s="1"/>
  <c r="G1639" i="2" s="1"/>
  <c r="D1639" i="2"/>
  <c r="AB1638" i="2"/>
  <c r="AA1638" i="2" s="1"/>
  <c r="X1638" i="2"/>
  <c r="T1638" i="2"/>
  <c r="S1638" i="2"/>
  <c r="P1638" i="2"/>
  <c r="L1638" i="2"/>
  <c r="H1638" i="2"/>
  <c r="D1638" i="2"/>
  <c r="AB1637" i="2"/>
  <c r="X1637" i="2"/>
  <c r="W1637" i="2" s="1"/>
  <c r="T1637" i="2"/>
  <c r="P1637" i="2"/>
  <c r="O1637" i="2" s="1"/>
  <c r="L1637" i="2"/>
  <c r="H1637" i="2"/>
  <c r="I1637" i="2" s="1"/>
  <c r="D1637" i="2"/>
  <c r="AB1636" i="2"/>
  <c r="AA1636" i="2" s="1"/>
  <c r="X1636" i="2"/>
  <c r="T1636" i="2"/>
  <c r="S1636" i="2"/>
  <c r="P1636" i="2"/>
  <c r="L1636" i="2"/>
  <c r="M1636" i="2" s="1"/>
  <c r="H1636" i="2"/>
  <c r="D1636" i="2"/>
  <c r="AB1635" i="2"/>
  <c r="X1635" i="2"/>
  <c r="T1635" i="2"/>
  <c r="P1635" i="2"/>
  <c r="O1635" i="2" s="1"/>
  <c r="L1635" i="2"/>
  <c r="H1635" i="2"/>
  <c r="I1635" i="2" s="1"/>
  <c r="D1635" i="2"/>
  <c r="AB1634" i="2"/>
  <c r="AA1634" i="2"/>
  <c r="X1634" i="2"/>
  <c r="T1634" i="2"/>
  <c r="S1634" i="2" s="1"/>
  <c r="P1634" i="2"/>
  <c r="L1634" i="2"/>
  <c r="M1634" i="2" s="1"/>
  <c r="H1634" i="2"/>
  <c r="D1634" i="2"/>
  <c r="E1634" i="2" s="1"/>
  <c r="C1634" i="2" s="1"/>
  <c r="AB1633" i="2"/>
  <c r="X1633" i="2"/>
  <c r="T1633" i="2"/>
  <c r="P1633" i="2"/>
  <c r="L1633" i="2"/>
  <c r="H1633" i="2"/>
  <c r="I1633" i="2" s="1"/>
  <c r="G1633" i="2" s="1"/>
  <c r="D1633" i="2"/>
  <c r="AB1632" i="2"/>
  <c r="AA1632" i="2"/>
  <c r="X1632" i="2"/>
  <c r="T1632" i="2"/>
  <c r="S1632" i="2" s="1"/>
  <c r="P1632" i="2"/>
  <c r="L1632" i="2"/>
  <c r="M1632" i="2" s="1"/>
  <c r="H1632" i="2"/>
  <c r="D1632" i="2"/>
  <c r="AB1631" i="2"/>
  <c r="X1631" i="2"/>
  <c r="V1631" i="2" s="1"/>
  <c r="W1631" i="2"/>
  <c r="T1631" i="2"/>
  <c r="P1631" i="2"/>
  <c r="L1631" i="2"/>
  <c r="H1631" i="2"/>
  <c r="I1631" i="2" s="1"/>
  <c r="F1631" i="2" s="1"/>
  <c r="D1631" i="2"/>
  <c r="AB1630" i="2"/>
  <c r="X1630" i="2"/>
  <c r="T1630" i="2"/>
  <c r="S1630" i="2" s="1"/>
  <c r="R1630" i="2"/>
  <c r="P1630" i="2"/>
  <c r="L1630" i="2"/>
  <c r="H1630" i="2"/>
  <c r="D1630" i="2"/>
  <c r="AB1629" i="2"/>
  <c r="X1629" i="2"/>
  <c r="T1629" i="2"/>
  <c r="P1629" i="2"/>
  <c r="N1629" i="2"/>
  <c r="O1629" i="2"/>
  <c r="L1629" i="2"/>
  <c r="H1629" i="2"/>
  <c r="D1629" i="2"/>
  <c r="AB1628" i="2"/>
  <c r="AA1628" i="2" s="1"/>
  <c r="Z1628" i="2"/>
  <c r="X1628" i="2"/>
  <c r="T1628" i="2"/>
  <c r="P1628" i="2"/>
  <c r="L1628" i="2"/>
  <c r="M1628" i="2" s="1"/>
  <c r="H1628" i="2"/>
  <c r="D1628" i="2"/>
  <c r="AB1627" i="2"/>
  <c r="X1627" i="2"/>
  <c r="W1627" i="2" s="1"/>
  <c r="V1627" i="2"/>
  <c r="T1627" i="2"/>
  <c r="P1627" i="2"/>
  <c r="L1627" i="2"/>
  <c r="H1627" i="2"/>
  <c r="I1627" i="2" s="1"/>
  <c r="D1627" i="2"/>
  <c r="AB1626" i="2"/>
  <c r="X1626" i="2"/>
  <c r="T1626" i="2"/>
  <c r="S1626" i="2" s="1"/>
  <c r="R1626" i="2"/>
  <c r="P1626" i="2"/>
  <c r="L1626" i="2"/>
  <c r="H1626" i="2"/>
  <c r="D1626" i="2"/>
  <c r="AB1625" i="2"/>
  <c r="X1625" i="2"/>
  <c r="T1625" i="2"/>
  <c r="P1625" i="2"/>
  <c r="N1625" i="2" s="1"/>
  <c r="O1625" i="2"/>
  <c r="L1625" i="2"/>
  <c r="H1625" i="2"/>
  <c r="D1625" i="2"/>
  <c r="AB1624" i="2"/>
  <c r="Z1624" i="2"/>
  <c r="AA1624" i="2"/>
  <c r="X1624" i="2"/>
  <c r="T1624" i="2"/>
  <c r="P1624" i="2"/>
  <c r="L1624" i="2"/>
  <c r="H1624" i="2"/>
  <c r="D1624" i="2"/>
  <c r="AB1623" i="2"/>
  <c r="X1623" i="2"/>
  <c r="V1623" i="2" s="1"/>
  <c r="W1623" i="2"/>
  <c r="T1623" i="2"/>
  <c r="P1623" i="2"/>
  <c r="L1623" i="2"/>
  <c r="H1623" i="2"/>
  <c r="D1623" i="2"/>
  <c r="AB1622" i="2"/>
  <c r="X1622" i="2"/>
  <c r="T1622" i="2"/>
  <c r="S1622" i="2" s="1"/>
  <c r="R1622" i="2"/>
  <c r="P1622" i="2"/>
  <c r="L1622" i="2"/>
  <c r="H1622" i="2"/>
  <c r="D1622" i="2"/>
  <c r="E1622" i="2" s="1"/>
  <c r="AB1621" i="2"/>
  <c r="X1621" i="2"/>
  <c r="T1621" i="2"/>
  <c r="P1621" i="2"/>
  <c r="N1621" i="2"/>
  <c r="O1621" i="2"/>
  <c r="L1621" i="2"/>
  <c r="H1621" i="2"/>
  <c r="D1621" i="2"/>
  <c r="AB1620" i="2"/>
  <c r="AA1620" i="2" s="1"/>
  <c r="Z1620" i="2"/>
  <c r="X1620" i="2"/>
  <c r="T1620" i="2"/>
  <c r="P1620" i="2"/>
  <c r="L1620" i="2"/>
  <c r="H1620" i="2"/>
  <c r="D1620" i="2"/>
  <c r="AB1619" i="2"/>
  <c r="X1619" i="2"/>
  <c r="V1619" i="2"/>
  <c r="W1619" i="2"/>
  <c r="T1619" i="2"/>
  <c r="P1619" i="2"/>
  <c r="L1619" i="2"/>
  <c r="H1619" i="2"/>
  <c r="I1619" i="2" s="1"/>
  <c r="D1619" i="2"/>
  <c r="AB1618" i="2"/>
  <c r="X1618" i="2"/>
  <c r="T1618" i="2"/>
  <c r="S1618" i="2" s="1"/>
  <c r="P1618" i="2"/>
  <c r="L1618" i="2"/>
  <c r="H1618" i="2"/>
  <c r="D1618" i="2"/>
  <c r="E1618" i="2" s="1"/>
  <c r="AB1617" i="2"/>
  <c r="X1617" i="2"/>
  <c r="T1617" i="2"/>
  <c r="P1617" i="2"/>
  <c r="N1617" i="2"/>
  <c r="O1617" i="2"/>
  <c r="L1617" i="2"/>
  <c r="H1617" i="2"/>
  <c r="D1617" i="2"/>
  <c r="AB1616" i="2"/>
  <c r="AA1616" i="2" s="1"/>
  <c r="Z1616" i="2"/>
  <c r="X1616" i="2"/>
  <c r="T1616" i="2"/>
  <c r="P1616" i="2"/>
  <c r="L1616" i="2"/>
  <c r="H1616" i="2"/>
  <c r="D1616" i="2"/>
  <c r="E1616" i="2" s="1"/>
  <c r="AB1615" i="2"/>
  <c r="AA1615" i="2" s="1"/>
  <c r="X1615" i="2"/>
  <c r="V1615" i="2" s="1"/>
  <c r="T1615" i="2"/>
  <c r="P1615" i="2"/>
  <c r="N1615" i="2" s="1"/>
  <c r="O1615" i="2"/>
  <c r="L1615" i="2"/>
  <c r="H1615" i="2"/>
  <c r="D1615" i="2"/>
  <c r="E1615" i="2" s="1"/>
  <c r="AB1614" i="2"/>
  <c r="Z1614" i="2" s="1"/>
  <c r="X1614" i="2"/>
  <c r="W1614" i="2"/>
  <c r="T1614" i="2"/>
  <c r="R1614" i="2" s="1"/>
  <c r="U1614" i="2"/>
  <c r="S1614" i="2"/>
  <c r="P1614" i="2"/>
  <c r="N1614" i="2"/>
  <c r="L1614" i="2"/>
  <c r="H1614" i="2"/>
  <c r="D1614" i="2"/>
  <c r="E1614" i="2" s="1"/>
  <c r="AB1613" i="2"/>
  <c r="Z1613" i="2" s="1"/>
  <c r="AC1613" i="2"/>
  <c r="X1613" i="2"/>
  <c r="V1613" i="2" s="1"/>
  <c r="T1613" i="2"/>
  <c r="R1613" i="2" s="1"/>
  <c r="S1613" i="2"/>
  <c r="P1613" i="2"/>
  <c r="N1613" i="2" s="1"/>
  <c r="Q1613" i="2"/>
  <c r="O1613" i="2"/>
  <c r="L1613" i="2"/>
  <c r="M1613" i="2" s="1"/>
  <c r="H1613" i="2"/>
  <c r="D1613" i="2"/>
  <c r="AB1612" i="2"/>
  <c r="Z1612" i="2" s="1"/>
  <c r="AC1612" i="2"/>
  <c r="AA1612" i="2"/>
  <c r="X1612" i="2"/>
  <c r="Y1612" i="2" s="1"/>
  <c r="T1612" i="2"/>
  <c r="S1612" i="2" s="1"/>
  <c r="R1612" i="2"/>
  <c r="P1612" i="2"/>
  <c r="N1612" i="2" s="1"/>
  <c r="O1612" i="2"/>
  <c r="L1612" i="2"/>
  <c r="M1612" i="2" s="1"/>
  <c r="H1612" i="2"/>
  <c r="D1612" i="2"/>
  <c r="AB1611" i="2"/>
  <c r="Z1611" i="2" s="1"/>
  <c r="X1611" i="2"/>
  <c r="W1611" i="2" s="1"/>
  <c r="Y1611" i="2"/>
  <c r="V1611" i="2"/>
  <c r="T1611" i="2"/>
  <c r="R1611" i="2" s="1"/>
  <c r="P1611" i="2"/>
  <c r="N1611" i="2" s="1"/>
  <c r="L1611" i="2"/>
  <c r="M1611" i="2" s="1"/>
  <c r="H1611" i="2"/>
  <c r="I1611" i="2" s="1"/>
  <c r="D1611" i="2"/>
  <c r="E1611" i="2" s="1"/>
  <c r="AB1610" i="2"/>
  <c r="X1610" i="2"/>
  <c r="T1610" i="2"/>
  <c r="U1610" i="2" s="1"/>
  <c r="R1610" i="2"/>
  <c r="S1610" i="2"/>
  <c r="P1610" i="2"/>
  <c r="Q1610" i="2"/>
  <c r="N1610" i="2"/>
  <c r="L1610" i="2"/>
  <c r="M1610" i="2" s="1"/>
  <c r="J1610" i="2" s="1"/>
  <c r="H1610" i="2"/>
  <c r="I1610" i="2" s="1"/>
  <c r="D1610" i="2"/>
  <c r="E1610" i="2" s="1"/>
  <c r="AB1609" i="2"/>
  <c r="Z1609" i="2"/>
  <c r="X1609" i="2"/>
  <c r="T1609" i="2"/>
  <c r="R1609" i="2" s="1"/>
  <c r="P1609" i="2"/>
  <c r="Q1609" i="2" s="1"/>
  <c r="N1609" i="2"/>
  <c r="L1609" i="2"/>
  <c r="M1609" i="2" s="1"/>
  <c r="J1609" i="2" s="1"/>
  <c r="H1609" i="2"/>
  <c r="D1609" i="2"/>
  <c r="E1609" i="2" s="1"/>
  <c r="AB1608" i="2"/>
  <c r="X1608" i="2"/>
  <c r="V1608" i="2" s="1"/>
  <c r="T1608" i="2"/>
  <c r="P1608" i="2"/>
  <c r="O1608" i="2" s="1"/>
  <c r="N1608" i="2"/>
  <c r="L1608" i="2"/>
  <c r="M1608" i="2" s="1"/>
  <c r="H1608" i="2"/>
  <c r="I1608" i="2" s="1"/>
  <c r="D1608" i="2"/>
  <c r="AB1607" i="2"/>
  <c r="Z1607" i="2" s="1"/>
  <c r="AC1607" i="2"/>
  <c r="X1607" i="2"/>
  <c r="W1607" i="2"/>
  <c r="T1607" i="2"/>
  <c r="U1607" i="2"/>
  <c r="R1607" i="2"/>
  <c r="P1607" i="2"/>
  <c r="L1607" i="2"/>
  <c r="H1607" i="2"/>
  <c r="I1607" i="2" s="1"/>
  <c r="D1607" i="2"/>
  <c r="AB1606" i="2"/>
  <c r="Z1606" i="2" s="1"/>
  <c r="AC1606" i="2"/>
  <c r="AA1606" i="2"/>
  <c r="X1606" i="2"/>
  <c r="V1606" i="2" s="1"/>
  <c r="W1606" i="2"/>
  <c r="T1606" i="2"/>
  <c r="U1606" i="2" s="1"/>
  <c r="S1606" i="2"/>
  <c r="R1606" i="2"/>
  <c r="P1606" i="2"/>
  <c r="N1606" i="2"/>
  <c r="L1606" i="2"/>
  <c r="H1606" i="2"/>
  <c r="I1606" i="2" s="1"/>
  <c r="D1606" i="2"/>
  <c r="E1606" i="2" s="1"/>
  <c r="AB1605" i="2"/>
  <c r="AA1605" i="2" s="1"/>
  <c r="Z1605" i="2"/>
  <c r="X1605" i="2"/>
  <c r="Y1605" i="2"/>
  <c r="W1605" i="2"/>
  <c r="V1605" i="2"/>
  <c r="T1605" i="2"/>
  <c r="S1605" i="2" s="1"/>
  <c r="U1605" i="2"/>
  <c r="P1605" i="2"/>
  <c r="O1605" i="2" s="1"/>
  <c r="L1605" i="2"/>
  <c r="M1605" i="2" s="1"/>
  <c r="H1605" i="2"/>
  <c r="I1605" i="2" s="1"/>
  <c r="D1605" i="2"/>
  <c r="AB1604" i="2"/>
  <c r="AC1604" i="2" s="1"/>
  <c r="AA1604" i="2"/>
  <c r="Z1604" i="2"/>
  <c r="X1604" i="2"/>
  <c r="W1604" i="2" s="1"/>
  <c r="V1604" i="2"/>
  <c r="T1604" i="2"/>
  <c r="P1604" i="2"/>
  <c r="O1604" i="2" s="1"/>
  <c r="L1604" i="2"/>
  <c r="M1604" i="2" s="1"/>
  <c r="H1604" i="2"/>
  <c r="I1604" i="2" s="1"/>
  <c r="F1604" i="2" s="1"/>
  <c r="D1604" i="2"/>
  <c r="AB1603" i="2"/>
  <c r="Z1603" i="2"/>
  <c r="AA1603" i="2"/>
  <c r="X1603" i="2"/>
  <c r="W1603" i="2" s="1"/>
  <c r="Y1603" i="2"/>
  <c r="T1603" i="2"/>
  <c r="S1603" i="2" s="1"/>
  <c r="P1603" i="2"/>
  <c r="N1603" i="2" s="1"/>
  <c r="Q1603" i="2"/>
  <c r="O1603" i="2"/>
  <c r="L1603" i="2"/>
  <c r="M1603" i="2" s="1"/>
  <c r="J1603" i="2" s="1"/>
  <c r="H1603" i="2"/>
  <c r="I1603" i="2" s="1"/>
  <c r="G1603" i="2" s="1"/>
  <c r="D1603" i="2"/>
  <c r="AB1602" i="2"/>
  <c r="AA1602" i="2" s="1"/>
  <c r="Z1602" i="2"/>
  <c r="X1602" i="2"/>
  <c r="T1602" i="2"/>
  <c r="U1602" i="2"/>
  <c r="S1602" i="2"/>
  <c r="R1602" i="2"/>
  <c r="P1602" i="2"/>
  <c r="O1602" i="2" s="1"/>
  <c r="N1602" i="2"/>
  <c r="L1602" i="2"/>
  <c r="H1602" i="2"/>
  <c r="D1602" i="2"/>
  <c r="AB1601" i="2"/>
  <c r="Z1601" i="2"/>
  <c r="X1601" i="2"/>
  <c r="T1601" i="2"/>
  <c r="R1601" i="2" s="1"/>
  <c r="P1601" i="2"/>
  <c r="Q1601" i="2"/>
  <c r="O1601" i="2"/>
  <c r="L1601" i="2"/>
  <c r="H1601" i="2"/>
  <c r="D1601" i="2"/>
  <c r="E1601" i="2" s="1"/>
  <c r="AB1600" i="2"/>
  <c r="AA1600" i="2" s="1"/>
  <c r="X1600" i="2"/>
  <c r="V1600" i="2" s="1"/>
  <c r="Y1600" i="2"/>
  <c r="T1600" i="2"/>
  <c r="R1600" i="2" s="1"/>
  <c r="P1600" i="2"/>
  <c r="L1600" i="2"/>
  <c r="M1600" i="2" s="1"/>
  <c r="K1600" i="2" s="1"/>
  <c r="H1600" i="2"/>
  <c r="D1600" i="2"/>
  <c r="E1600" i="2" s="1"/>
  <c r="AB1599" i="2"/>
  <c r="AC1599" i="2" s="1"/>
  <c r="AA1599" i="2"/>
  <c r="X1599" i="2"/>
  <c r="T1599" i="2"/>
  <c r="R1599" i="2"/>
  <c r="P1599" i="2"/>
  <c r="L1599" i="2"/>
  <c r="H1599" i="2"/>
  <c r="I1599" i="2" s="1"/>
  <c r="D1599" i="2"/>
  <c r="AB1598" i="2"/>
  <c r="AC1598" i="2"/>
  <c r="AA1598" i="2"/>
  <c r="Z1598" i="2"/>
  <c r="X1598" i="2"/>
  <c r="Y1598" i="2"/>
  <c r="V1598" i="2"/>
  <c r="W1598" i="2"/>
  <c r="T1598" i="2"/>
  <c r="S1598" i="2"/>
  <c r="P1598" i="2"/>
  <c r="N1598" i="2" s="1"/>
  <c r="L1598" i="2"/>
  <c r="H1598" i="2"/>
  <c r="D1598" i="2"/>
  <c r="AB1597" i="2"/>
  <c r="Z1597" i="2" s="1"/>
  <c r="AA1597" i="2"/>
  <c r="X1597" i="2"/>
  <c r="Y1597" i="2" s="1"/>
  <c r="V1597" i="2"/>
  <c r="T1597" i="2"/>
  <c r="P1597" i="2"/>
  <c r="Q1597" i="2" s="1"/>
  <c r="L1597" i="2"/>
  <c r="M1597" i="2" s="1"/>
  <c r="H1597" i="2"/>
  <c r="D1597" i="2"/>
  <c r="AB1596" i="2"/>
  <c r="AC1596" i="2"/>
  <c r="AA1596" i="2"/>
  <c r="X1596" i="2"/>
  <c r="W1596" i="2" s="1"/>
  <c r="V1596" i="2"/>
  <c r="T1596" i="2"/>
  <c r="S1596" i="2" s="1"/>
  <c r="R1596" i="2"/>
  <c r="P1596" i="2"/>
  <c r="Q1596" i="2" s="1"/>
  <c r="N1596" i="2"/>
  <c r="O1596" i="2"/>
  <c r="L1596" i="2"/>
  <c r="M1596" i="2" s="1"/>
  <c r="H1596" i="2"/>
  <c r="I1596" i="2" s="1"/>
  <c r="F1596" i="2" s="1"/>
  <c r="D1596" i="2"/>
  <c r="AB1595" i="2"/>
  <c r="X1595" i="2"/>
  <c r="T1595" i="2"/>
  <c r="R1595" i="2"/>
  <c r="S1595" i="2"/>
  <c r="P1595" i="2"/>
  <c r="N1595" i="2" s="1"/>
  <c r="Q1595" i="2"/>
  <c r="O1595" i="2"/>
  <c r="L1595" i="2"/>
  <c r="M1595" i="2" s="1"/>
  <c r="H1595" i="2"/>
  <c r="D1595" i="2"/>
  <c r="E1595" i="2" s="1"/>
  <c r="B1595" i="2" s="1"/>
  <c r="AB1594" i="2"/>
  <c r="X1594" i="2"/>
  <c r="W1594" i="2" s="1"/>
  <c r="V1594" i="2"/>
  <c r="T1594" i="2"/>
  <c r="U1594" i="2" s="1"/>
  <c r="P1594" i="2"/>
  <c r="N1594" i="2" s="1"/>
  <c r="O1594" i="2"/>
  <c r="L1594" i="2"/>
  <c r="M1594" i="2" s="1"/>
  <c r="H1594" i="2"/>
  <c r="I1594" i="2" s="1"/>
  <c r="D1594" i="2"/>
  <c r="E1594" i="2" s="1"/>
  <c r="C1594" i="2" s="1"/>
  <c r="AB1593" i="2"/>
  <c r="AC1593" i="2" s="1"/>
  <c r="Z1593" i="2"/>
  <c r="X1593" i="2"/>
  <c r="W1593" i="2" s="1"/>
  <c r="T1593" i="2"/>
  <c r="P1593" i="2"/>
  <c r="L1593" i="2"/>
  <c r="M1593" i="2" s="1"/>
  <c r="H1593" i="2"/>
  <c r="I1593" i="2" s="1"/>
  <c r="D1593" i="2"/>
  <c r="AB1592" i="2"/>
  <c r="AA1592" i="2" s="1"/>
  <c r="AC1592" i="2"/>
  <c r="Z1592" i="2"/>
  <c r="X1592" i="2"/>
  <c r="V1592" i="2"/>
  <c r="T1592" i="2"/>
  <c r="P1592" i="2"/>
  <c r="O1592" i="2" s="1"/>
  <c r="N1592" i="2"/>
  <c r="L1592" i="2"/>
  <c r="M1592" i="2" s="1"/>
  <c r="H1592" i="2"/>
  <c r="D1592" i="2"/>
  <c r="E1592" i="2" s="1"/>
  <c r="AB1591" i="2"/>
  <c r="Z1591" i="2" s="1"/>
  <c r="AA1591" i="2"/>
  <c r="X1591" i="2"/>
  <c r="W1591" i="2" s="1"/>
  <c r="T1591" i="2"/>
  <c r="R1591" i="2" s="1"/>
  <c r="U1591" i="2"/>
  <c r="P1591" i="2"/>
  <c r="N1591" i="2" s="1"/>
  <c r="L1591" i="2"/>
  <c r="H1591" i="2"/>
  <c r="I1591" i="2" s="1"/>
  <c r="G1591" i="2" s="1"/>
  <c r="D1591" i="2"/>
  <c r="AB1590" i="2"/>
  <c r="AC1590" i="2" s="1"/>
  <c r="AA1590" i="2"/>
  <c r="Z1590" i="2"/>
  <c r="X1590" i="2"/>
  <c r="W1590" i="2" s="1"/>
  <c r="Y1590" i="2"/>
  <c r="V1590" i="2"/>
  <c r="T1590" i="2"/>
  <c r="S1590" i="2" s="1"/>
  <c r="U1590" i="2"/>
  <c r="R1590" i="2"/>
  <c r="P1590" i="2"/>
  <c r="N1590" i="2" s="1"/>
  <c r="L1590" i="2"/>
  <c r="H1590" i="2"/>
  <c r="D1590" i="2"/>
  <c r="E1590" i="2" s="1"/>
  <c r="AB1589" i="2"/>
  <c r="Z1589" i="2"/>
  <c r="AA1589" i="2"/>
  <c r="X1589" i="2"/>
  <c r="W1589" i="2" s="1"/>
  <c r="Y1589" i="2"/>
  <c r="V1589" i="2"/>
  <c r="T1589" i="2"/>
  <c r="R1589" i="2" s="1"/>
  <c r="U1589" i="2"/>
  <c r="S1589" i="2"/>
  <c r="P1589" i="2"/>
  <c r="O1589" i="2" s="1"/>
  <c r="L1589" i="2"/>
  <c r="H1589" i="2"/>
  <c r="D1589" i="2"/>
  <c r="AB1588" i="2"/>
  <c r="AC1588" i="2" s="1"/>
  <c r="AA1588" i="2"/>
  <c r="Z1588" i="2"/>
  <c r="X1588" i="2"/>
  <c r="V1588" i="2" s="1"/>
  <c r="W1588" i="2"/>
  <c r="T1588" i="2"/>
  <c r="P1588" i="2"/>
  <c r="N1588" i="2" s="1"/>
  <c r="L1588" i="2"/>
  <c r="H1588" i="2"/>
  <c r="D1588" i="2"/>
  <c r="AB1587" i="2"/>
  <c r="Z1587" i="2" s="1"/>
  <c r="X1587" i="2"/>
  <c r="Y1587" i="2"/>
  <c r="W1587" i="2"/>
  <c r="T1587" i="2"/>
  <c r="S1587" i="2" s="1"/>
  <c r="R1587" i="2"/>
  <c r="P1587" i="2"/>
  <c r="Q1587" i="2"/>
  <c r="O1587" i="2"/>
  <c r="N1587" i="2"/>
  <c r="L1587" i="2"/>
  <c r="H1587" i="2"/>
  <c r="D1587" i="2"/>
  <c r="AB1586" i="2"/>
  <c r="Z1586" i="2" s="1"/>
  <c r="AA1586" i="2"/>
  <c r="X1586" i="2"/>
  <c r="T1586" i="2"/>
  <c r="R1586" i="2" s="1"/>
  <c r="U1586" i="2"/>
  <c r="P1586" i="2"/>
  <c r="N1586" i="2" s="1"/>
  <c r="L1586" i="2"/>
  <c r="M1586" i="2" s="1"/>
  <c r="H1586" i="2"/>
  <c r="I1586" i="2" s="1"/>
  <c r="D1586" i="2"/>
  <c r="E1586" i="2" s="1"/>
  <c r="AB1585" i="2"/>
  <c r="X1585" i="2"/>
  <c r="T1585" i="2"/>
  <c r="S1585" i="2" s="1"/>
  <c r="R1585" i="2"/>
  <c r="P1585" i="2"/>
  <c r="Q1585" i="2"/>
  <c r="O1585" i="2"/>
  <c r="L1585" i="2"/>
  <c r="H1585" i="2"/>
  <c r="I1585" i="2" s="1"/>
  <c r="G1585" i="2" s="1"/>
  <c r="D1585" i="2"/>
  <c r="E1585" i="2" s="1"/>
  <c r="AB1584" i="2"/>
  <c r="X1584" i="2"/>
  <c r="Y1584" i="2" s="1"/>
  <c r="T1584" i="2"/>
  <c r="S1584" i="2" s="1"/>
  <c r="R1584" i="2"/>
  <c r="P1584" i="2"/>
  <c r="L1584" i="2"/>
  <c r="M1584" i="2" s="1"/>
  <c r="K1584" i="2" s="1"/>
  <c r="H1584" i="2"/>
  <c r="D1584" i="2"/>
  <c r="E1584" i="2" s="1"/>
  <c r="AB1583" i="2"/>
  <c r="AC1583" i="2"/>
  <c r="Z1583" i="2"/>
  <c r="AA1583" i="2"/>
  <c r="X1583" i="2"/>
  <c r="Y1583" i="2" s="1"/>
  <c r="V1583" i="2"/>
  <c r="T1583" i="2"/>
  <c r="P1583" i="2"/>
  <c r="L1583" i="2"/>
  <c r="H1583" i="2"/>
  <c r="I1583" i="2" s="1"/>
  <c r="D1583" i="2"/>
  <c r="AB1582" i="2"/>
  <c r="AA1582" i="2" s="1"/>
  <c r="AC1582" i="2"/>
  <c r="Z1582" i="2"/>
  <c r="X1582" i="2"/>
  <c r="W1582" i="2" s="1"/>
  <c r="Y1582" i="2"/>
  <c r="V1582" i="2"/>
  <c r="T1582" i="2"/>
  <c r="S1582" i="2" s="1"/>
  <c r="R1582" i="2"/>
  <c r="P1582" i="2"/>
  <c r="L1582" i="2"/>
  <c r="M1582" i="2" s="1"/>
  <c r="H1582" i="2"/>
  <c r="I1582" i="2" s="1"/>
  <c r="F1582" i="2" s="1"/>
  <c r="D1582" i="2"/>
  <c r="AB1581" i="2"/>
  <c r="Z1581" i="2" s="1"/>
  <c r="AA1581" i="2"/>
  <c r="X1581" i="2"/>
  <c r="Y1581" i="2" s="1"/>
  <c r="W1581" i="2"/>
  <c r="V1581" i="2"/>
  <c r="T1581" i="2"/>
  <c r="R1581" i="2" s="1"/>
  <c r="U1581" i="2"/>
  <c r="P1581" i="2"/>
  <c r="Q1581" i="2" s="1"/>
  <c r="N1581" i="2"/>
  <c r="L1581" i="2"/>
  <c r="H1581" i="2"/>
  <c r="D1581" i="2"/>
  <c r="E1581" i="2" s="1"/>
  <c r="AB1580" i="2"/>
  <c r="AC1580" i="2" s="1"/>
  <c r="Z1580" i="2"/>
  <c r="X1580" i="2"/>
  <c r="T1580" i="2"/>
  <c r="U1580" i="2"/>
  <c r="S1580" i="2"/>
  <c r="R1580" i="2"/>
  <c r="P1580" i="2"/>
  <c r="L1580" i="2"/>
  <c r="M1580" i="2" s="1"/>
  <c r="J1580" i="2" s="1"/>
  <c r="H1580" i="2"/>
  <c r="D1580" i="2"/>
  <c r="E1580" i="2" s="1"/>
  <c r="AB1579" i="2"/>
  <c r="X1579" i="2"/>
  <c r="V1579" i="2" s="1"/>
  <c r="T1579" i="2"/>
  <c r="P1579" i="2"/>
  <c r="N1579" i="2" s="1"/>
  <c r="Q1579" i="2"/>
  <c r="O1579" i="2"/>
  <c r="L1579" i="2"/>
  <c r="M1579" i="2" s="1"/>
  <c r="H1579" i="2"/>
  <c r="D1579" i="2"/>
  <c r="AB1578" i="2"/>
  <c r="AA1578" i="2" s="1"/>
  <c r="AC1578" i="2"/>
  <c r="Z1578" i="2"/>
  <c r="X1578" i="2"/>
  <c r="Y1578" i="2"/>
  <c r="W1578" i="2"/>
  <c r="V1578" i="2"/>
  <c r="T1578" i="2"/>
  <c r="S1578" i="2" s="1"/>
  <c r="R1578" i="2"/>
  <c r="P1578" i="2"/>
  <c r="Q1578" i="2" s="1"/>
  <c r="O1578" i="2"/>
  <c r="N1578" i="2"/>
  <c r="L1578" i="2"/>
  <c r="M1578" i="2" s="1"/>
  <c r="H1578" i="2"/>
  <c r="I1578" i="2" s="1"/>
  <c r="D1578" i="2"/>
  <c r="E1578" i="2" s="1"/>
  <c r="B1578" i="2" s="1"/>
  <c r="AB1577" i="2"/>
  <c r="X1577" i="2"/>
  <c r="Y1577" i="2"/>
  <c r="W1577" i="2"/>
  <c r="V1577" i="2"/>
  <c r="T1577" i="2"/>
  <c r="U1577" i="2"/>
  <c r="P1577" i="2"/>
  <c r="Q1577" i="2" s="1"/>
  <c r="O1577" i="2"/>
  <c r="N1577" i="2"/>
  <c r="L1577" i="2"/>
  <c r="M1577" i="2" s="1"/>
  <c r="H1577" i="2"/>
  <c r="D1577" i="2"/>
  <c r="E1577" i="2" s="1"/>
  <c r="AB1576" i="2"/>
  <c r="AC1576" i="2"/>
  <c r="AA1576" i="2"/>
  <c r="Z1576" i="2"/>
  <c r="X1576" i="2"/>
  <c r="W1576" i="2"/>
  <c r="T1576" i="2"/>
  <c r="U1576" i="2" s="1"/>
  <c r="S1576" i="2"/>
  <c r="R1576" i="2"/>
  <c r="P1576" i="2"/>
  <c r="Q1576" i="2" s="1"/>
  <c r="O1576" i="2"/>
  <c r="N1576" i="2"/>
  <c r="L1576" i="2"/>
  <c r="H1576" i="2"/>
  <c r="I1576" i="2" s="1"/>
  <c r="D1576" i="2"/>
  <c r="AB1575" i="2"/>
  <c r="AC1575" i="2" s="1"/>
  <c r="Z1575" i="2"/>
  <c r="X1575" i="2"/>
  <c r="T1575" i="2"/>
  <c r="U1575" i="2" s="1"/>
  <c r="P1575" i="2"/>
  <c r="Q1575" i="2"/>
  <c r="L1575" i="2"/>
  <c r="M1575" i="2" s="1"/>
  <c r="H1575" i="2"/>
  <c r="D1575" i="2"/>
  <c r="AB1574" i="2"/>
  <c r="AC1574" i="2"/>
  <c r="AA1574" i="2"/>
  <c r="Z1574" i="2"/>
  <c r="X1574" i="2"/>
  <c r="Y1574" i="2" s="1"/>
  <c r="V1574" i="2"/>
  <c r="T1574" i="2"/>
  <c r="U1574" i="2" s="1"/>
  <c r="S1574" i="2"/>
  <c r="R1574" i="2"/>
  <c r="P1574" i="2"/>
  <c r="Q1574" i="2" s="1"/>
  <c r="O1574" i="2"/>
  <c r="L1574" i="2"/>
  <c r="H1574" i="2"/>
  <c r="I1574" i="2" s="1"/>
  <c r="D1574" i="2"/>
  <c r="AB1573" i="2"/>
  <c r="X1573" i="2"/>
  <c r="Y1573" i="2"/>
  <c r="W1573" i="2"/>
  <c r="V1573" i="2"/>
  <c r="T1573" i="2"/>
  <c r="S1573" i="2"/>
  <c r="P1573" i="2"/>
  <c r="Q1573" i="2" s="1"/>
  <c r="O1573" i="2"/>
  <c r="N1573" i="2"/>
  <c r="L1573" i="2"/>
  <c r="H1573" i="2"/>
  <c r="D1573" i="2"/>
  <c r="E1573" i="2" s="1"/>
  <c r="AB1572" i="2"/>
  <c r="AC1572" i="2" s="1"/>
  <c r="AA1572" i="2"/>
  <c r="Z1572" i="2"/>
  <c r="X1572" i="2"/>
  <c r="Y1572" i="2" s="1"/>
  <c r="W1572" i="2"/>
  <c r="V1572" i="2"/>
  <c r="T1572" i="2"/>
  <c r="S1572" i="2" s="1"/>
  <c r="U1572" i="2"/>
  <c r="R1572" i="2"/>
  <c r="P1572" i="2"/>
  <c r="Q1572" i="2" s="1"/>
  <c r="N1572" i="2"/>
  <c r="L1572" i="2"/>
  <c r="H1572" i="2"/>
  <c r="I1572" i="2" s="1"/>
  <c r="D1572" i="2"/>
  <c r="AB1571" i="2"/>
  <c r="X1571" i="2"/>
  <c r="Y1571" i="2"/>
  <c r="T1571" i="2"/>
  <c r="U1571" i="2"/>
  <c r="S1571" i="2"/>
  <c r="R1571" i="2"/>
  <c r="P1571" i="2"/>
  <c r="Q1571" i="2"/>
  <c r="L1571" i="2"/>
  <c r="H1571" i="2"/>
  <c r="D1571" i="2"/>
  <c r="E1571" i="2" s="1"/>
  <c r="AB1570" i="2"/>
  <c r="AC1570" i="2"/>
  <c r="X1570" i="2"/>
  <c r="Y1570" i="2"/>
  <c r="W1570" i="2"/>
  <c r="V1570" i="2"/>
  <c r="T1570" i="2"/>
  <c r="U1570" i="2"/>
  <c r="P1570" i="2"/>
  <c r="Q1570" i="2"/>
  <c r="O1570" i="2"/>
  <c r="N1570" i="2"/>
  <c r="L1570" i="2"/>
  <c r="M1570" i="2" s="1"/>
  <c r="H1570" i="2"/>
  <c r="D1570" i="2"/>
  <c r="E1570" i="2" s="1"/>
  <c r="AB1569" i="2"/>
  <c r="X1569" i="2"/>
  <c r="V1569" i="2"/>
  <c r="T1569" i="2"/>
  <c r="P1569" i="2"/>
  <c r="N1569" i="2"/>
  <c r="L1569" i="2"/>
  <c r="H1569" i="2"/>
  <c r="I1569" i="2" s="1"/>
  <c r="G1569" i="2" s="1"/>
  <c r="D1569" i="2"/>
  <c r="E1569" i="2" s="1"/>
  <c r="AB1568" i="2"/>
  <c r="X1568" i="2"/>
  <c r="V1568" i="2"/>
  <c r="T1568" i="2"/>
  <c r="P1568" i="2"/>
  <c r="N1568" i="2" s="1"/>
  <c r="L1568" i="2"/>
  <c r="H1568" i="2"/>
  <c r="D1568" i="2"/>
  <c r="AB1567" i="2"/>
  <c r="Z1567" i="2" s="1"/>
  <c r="AC1567" i="2"/>
  <c r="X1567" i="2"/>
  <c r="Y1567" i="2" s="1"/>
  <c r="W1567" i="2"/>
  <c r="V1567" i="2"/>
  <c r="T1567" i="2"/>
  <c r="U1567" i="2"/>
  <c r="R1567" i="2"/>
  <c r="P1567" i="2"/>
  <c r="O1567" i="2" s="1"/>
  <c r="Q1567" i="2"/>
  <c r="N1567" i="2"/>
  <c r="L1567" i="2"/>
  <c r="M1567" i="2" s="1"/>
  <c r="H1567" i="2"/>
  <c r="D1567" i="2"/>
  <c r="AB1566" i="2"/>
  <c r="AA1566" i="2" s="1"/>
  <c r="AC1566" i="2"/>
  <c r="Z1566" i="2"/>
  <c r="X1566" i="2"/>
  <c r="Y1566" i="2" s="1"/>
  <c r="V1566" i="2"/>
  <c r="T1566" i="2"/>
  <c r="P1566" i="2"/>
  <c r="L1566" i="2"/>
  <c r="M1566" i="2" s="1"/>
  <c r="H1566" i="2"/>
  <c r="I1566" i="2" s="1"/>
  <c r="D1566" i="2"/>
  <c r="AB1565" i="2"/>
  <c r="X1565" i="2"/>
  <c r="Y1565" i="2" s="1"/>
  <c r="W1565" i="2"/>
  <c r="V1565" i="2"/>
  <c r="T1565" i="2"/>
  <c r="U1565" i="2"/>
  <c r="R1565" i="2"/>
  <c r="P1565" i="2"/>
  <c r="O1565" i="2" s="1"/>
  <c r="Q1565" i="2"/>
  <c r="N1565" i="2"/>
  <c r="L1565" i="2"/>
  <c r="H1565" i="2"/>
  <c r="I1565" i="2" s="1"/>
  <c r="G1565" i="2" s="1"/>
  <c r="D1565" i="2"/>
  <c r="AB1564" i="2"/>
  <c r="AC1564" i="2" s="1"/>
  <c r="AA1564" i="2"/>
  <c r="Z1564" i="2"/>
  <c r="X1564" i="2"/>
  <c r="Y1564" i="2"/>
  <c r="V1564" i="2"/>
  <c r="T1564" i="2"/>
  <c r="S1564" i="2" s="1"/>
  <c r="U1564" i="2"/>
  <c r="R1564" i="2"/>
  <c r="P1564" i="2"/>
  <c r="Q1564" i="2" s="1"/>
  <c r="N1564" i="2"/>
  <c r="L1564" i="2"/>
  <c r="H1564" i="2"/>
  <c r="D1564" i="2"/>
  <c r="AB1563" i="2"/>
  <c r="Z1563" i="2" s="1"/>
  <c r="AC1563" i="2"/>
  <c r="X1563" i="2"/>
  <c r="Y1563" i="2" s="1"/>
  <c r="W1563" i="2"/>
  <c r="V1563" i="2"/>
  <c r="T1563" i="2"/>
  <c r="U1563" i="2"/>
  <c r="R1563" i="2"/>
  <c r="P1563" i="2"/>
  <c r="O1563" i="2" s="1"/>
  <c r="Q1563" i="2"/>
  <c r="N1563" i="2"/>
  <c r="L1563" i="2"/>
  <c r="M1563" i="2" s="1"/>
  <c r="H1563" i="2"/>
  <c r="D1563" i="2"/>
  <c r="AB1562" i="2"/>
  <c r="AA1562" i="2" s="1"/>
  <c r="AC1562" i="2"/>
  <c r="Z1562" i="2"/>
  <c r="X1562" i="2"/>
  <c r="Y1562" i="2" s="1"/>
  <c r="V1562" i="2"/>
  <c r="T1562" i="2"/>
  <c r="P1562" i="2"/>
  <c r="L1562" i="2"/>
  <c r="M1562" i="2" s="1"/>
  <c r="H1562" i="2"/>
  <c r="I1562" i="2" s="1"/>
  <c r="D1562" i="2"/>
  <c r="AB1561" i="2"/>
  <c r="Z1561" i="2" s="1"/>
  <c r="AC1561" i="2"/>
  <c r="X1561" i="2"/>
  <c r="Y1561" i="2" s="1"/>
  <c r="W1561" i="2"/>
  <c r="V1561" i="2"/>
  <c r="T1561" i="2"/>
  <c r="U1561" i="2"/>
  <c r="R1561" i="2"/>
  <c r="P1561" i="2"/>
  <c r="O1561" i="2" s="1"/>
  <c r="Q1561" i="2"/>
  <c r="N1561" i="2"/>
  <c r="L1561" i="2"/>
  <c r="H1561" i="2"/>
  <c r="I1561" i="2" s="1"/>
  <c r="G1561" i="2" s="1"/>
  <c r="D1561" i="2"/>
  <c r="E1561" i="2" s="1"/>
  <c r="AB1560" i="2"/>
  <c r="AC1560" i="2"/>
  <c r="AA1560" i="2"/>
  <c r="Z1560" i="2"/>
  <c r="X1560" i="2"/>
  <c r="V1560" i="2" s="1"/>
  <c r="T1560" i="2"/>
  <c r="U1560" i="2" s="1"/>
  <c r="S1560" i="2"/>
  <c r="R1560" i="2"/>
  <c r="P1560" i="2"/>
  <c r="Q1560" i="2"/>
  <c r="N1560" i="2"/>
  <c r="L1560" i="2"/>
  <c r="M1560" i="2" s="1"/>
  <c r="H1560" i="2"/>
  <c r="I1560" i="2" s="1"/>
  <c r="D1560" i="2"/>
  <c r="E1560" i="2" s="1"/>
  <c r="C1560" i="2" s="1"/>
  <c r="AB1559" i="2"/>
  <c r="X1559" i="2"/>
  <c r="Y1559" i="2"/>
  <c r="W1559" i="2"/>
  <c r="V1559" i="2"/>
  <c r="T1559" i="2"/>
  <c r="R1559" i="2" s="1"/>
  <c r="U1559" i="2"/>
  <c r="P1559" i="2"/>
  <c r="Q1559" i="2" s="1"/>
  <c r="O1559" i="2"/>
  <c r="N1559" i="2"/>
  <c r="L1559" i="2"/>
  <c r="H1559" i="2"/>
  <c r="I1559" i="2" s="1"/>
  <c r="D1559" i="2"/>
  <c r="AB1558" i="2"/>
  <c r="AC1558" i="2" s="1"/>
  <c r="AA1558" i="2"/>
  <c r="Z1558" i="2"/>
  <c r="X1558" i="2"/>
  <c r="Y1558" i="2"/>
  <c r="V1558" i="2"/>
  <c r="T1558" i="2"/>
  <c r="S1558" i="2" s="1"/>
  <c r="U1558" i="2"/>
  <c r="R1558" i="2"/>
  <c r="P1558" i="2"/>
  <c r="Q1558" i="2" s="1"/>
  <c r="N1558" i="2"/>
  <c r="L1558" i="2"/>
  <c r="H1558" i="2"/>
  <c r="I1558" i="2" s="1"/>
  <c r="D1558" i="2"/>
  <c r="AB1557" i="2"/>
  <c r="X1557" i="2"/>
  <c r="Y1557" i="2"/>
  <c r="W1557" i="2"/>
  <c r="V1557" i="2"/>
  <c r="T1557" i="2"/>
  <c r="R1557" i="2" s="1"/>
  <c r="P1557" i="2"/>
  <c r="Q1557" i="2" s="1"/>
  <c r="O1557" i="2"/>
  <c r="N1557" i="2"/>
  <c r="L1557" i="2"/>
  <c r="H1557" i="2"/>
  <c r="I1557" i="2" s="1"/>
  <c r="D1557" i="2"/>
  <c r="E1557" i="2" s="1"/>
  <c r="AB1556" i="2"/>
  <c r="Z1556" i="2"/>
  <c r="X1556" i="2"/>
  <c r="T1556" i="2"/>
  <c r="U1556" i="2"/>
  <c r="S1556" i="2"/>
  <c r="R1556" i="2"/>
  <c r="P1556" i="2"/>
  <c r="N1556" i="2" s="1"/>
  <c r="L1556" i="2"/>
  <c r="H1556" i="2"/>
  <c r="I1556" i="2" s="1"/>
  <c r="D1556" i="2"/>
  <c r="E1556" i="2" s="1"/>
  <c r="C1556" i="2" s="1"/>
  <c r="AB1555" i="2"/>
  <c r="X1555" i="2"/>
  <c r="Y1555" i="2"/>
  <c r="W1555" i="2"/>
  <c r="V1555" i="2"/>
  <c r="T1555" i="2"/>
  <c r="R1555" i="2" s="1"/>
  <c r="P1555" i="2"/>
  <c r="Q1555" i="2" s="1"/>
  <c r="O1555" i="2"/>
  <c r="N1555" i="2"/>
  <c r="L1555" i="2"/>
  <c r="M1555" i="2" s="1"/>
  <c r="H1555" i="2"/>
  <c r="D1555" i="2"/>
  <c r="E1555" i="2" s="1"/>
  <c r="AB1554" i="2"/>
  <c r="AC1554" i="2" s="1"/>
  <c r="AA1554" i="2"/>
  <c r="Z1554" i="2"/>
  <c r="X1554" i="2"/>
  <c r="V1554" i="2" s="1"/>
  <c r="Y1554" i="2"/>
  <c r="T1554" i="2"/>
  <c r="P1554" i="2"/>
  <c r="L1554" i="2"/>
  <c r="M1554" i="2" s="1"/>
  <c r="K1554" i="2" s="1"/>
  <c r="H1554" i="2"/>
  <c r="I1554" i="2" s="1"/>
  <c r="D1554" i="2"/>
  <c r="AB1553" i="2"/>
  <c r="Z1553" i="2" s="1"/>
  <c r="AC1553" i="2"/>
  <c r="X1553" i="2"/>
  <c r="V1553" i="2" s="1"/>
  <c r="T1553" i="2"/>
  <c r="P1553" i="2"/>
  <c r="Q1553" i="2"/>
  <c r="O1553" i="2"/>
  <c r="N1553" i="2"/>
  <c r="L1553" i="2"/>
  <c r="M1553" i="2" s="1"/>
  <c r="H1553" i="2"/>
  <c r="I1553" i="2" s="1"/>
  <c r="D1553" i="2"/>
  <c r="E1553" i="2" s="1"/>
  <c r="AB1552" i="2"/>
  <c r="AC1552" i="2"/>
  <c r="AA1552" i="2"/>
  <c r="Z1552" i="2"/>
  <c r="X1552" i="2"/>
  <c r="Y1552" i="2" s="1"/>
  <c r="V1552" i="2"/>
  <c r="T1552" i="2"/>
  <c r="U1552" i="2" s="1"/>
  <c r="S1552" i="2"/>
  <c r="R1552" i="2"/>
  <c r="P1552" i="2"/>
  <c r="N1552" i="2" s="1"/>
  <c r="Q1552" i="2"/>
  <c r="L1552" i="2"/>
  <c r="H1552" i="2"/>
  <c r="D1552" i="2"/>
  <c r="AB1551" i="2"/>
  <c r="Z1551" i="2" s="1"/>
  <c r="AC1551" i="2"/>
  <c r="X1551" i="2"/>
  <c r="V1551" i="2"/>
  <c r="T1551" i="2"/>
  <c r="P1551" i="2"/>
  <c r="Q1551" i="2"/>
  <c r="O1551" i="2"/>
  <c r="N1551" i="2"/>
  <c r="L1551" i="2"/>
  <c r="M1551" i="2" s="1"/>
  <c r="H1551" i="2"/>
  <c r="D1551" i="2"/>
  <c r="E1551" i="2" s="1"/>
  <c r="AB1550" i="2"/>
  <c r="AC1550" i="2"/>
  <c r="AA1550" i="2"/>
  <c r="Z1550" i="2"/>
  <c r="X1550" i="2"/>
  <c r="Y1550" i="2" s="1"/>
  <c r="V1550" i="2"/>
  <c r="T1550" i="2"/>
  <c r="U1550" i="2" s="1"/>
  <c r="S1550" i="2"/>
  <c r="R1550" i="2"/>
  <c r="P1550" i="2"/>
  <c r="N1550" i="2" s="1"/>
  <c r="Q1550" i="2"/>
  <c r="L1550" i="2"/>
  <c r="H1550" i="2"/>
  <c r="D1550" i="2"/>
  <c r="E1550" i="2" s="1"/>
  <c r="AB1549" i="2"/>
  <c r="AC1549" i="2" s="1"/>
  <c r="Z1549" i="2"/>
  <c r="X1549" i="2"/>
  <c r="Y1549" i="2" s="1"/>
  <c r="W1549" i="2"/>
  <c r="V1549" i="2"/>
  <c r="T1549" i="2"/>
  <c r="R1549" i="2" s="1"/>
  <c r="U1549" i="2"/>
  <c r="P1549" i="2"/>
  <c r="N1549" i="2"/>
  <c r="L1549" i="2"/>
  <c r="M1549" i="2" s="1"/>
  <c r="H1549" i="2"/>
  <c r="I1549" i="2" s="1"/>
  <c r="G1549" i="2" s="1"/>
  <c r="D1549" i="2"/>
  <c r="E1549" i="2" s="1"/>
  <c r="AB1548" i="2"/>
  <c r="AC1548" i="2" s="1"/>
  <c r="X1548" i="2"/>
  <c r="Y1548" i="2"/>
  <c r="V1548" i="2"/>
  <c r="T1548" i="2"/>
  <c r="U1548" i="2"/>
  <c r="S1548" i="2"/>
  <c r="R1548" i="2"/>
  <c r="P1548" i="2"/>
  <c r="Q1548" i="2" s="1"/>
  <c r="N1548" i="2"/>
  <c r="L1548" i="2"/>
  <c r="M1548" i="2" s="1"/>
  <c r="K1548" i="2" s="1"/>
  <c r="H1548" i="2"/>
  <c r="I1548" i="2" s="1"/>
  <c r="D1548" i="2"/>
  <c r="AB1547" i="2"/>
  <c r="AC1547" i="2"/>
  <c r="Z1547" i="2"/>
  <c r="X1547" i="2"/>
  <c r="Y1547" i="2"/>
  <c r="W1547" i="2"/>
  <c r="V1547" i="2"/>
  <c r="T1547" i="2"/>
  <c r="U1547" i="2" s="1"/>
  <c r="R1547" i="2"/>
  <c r="P1547" i="2"/>
  <c r="Q1547" i="2" s="1"/>
  <c r="O1547" i="2"/>
  <c r="N1547" i="2"/>
  <c r="L1547" i="2"/>
  <c r="M1547" i="2" s="1"/>
  <c r="H1547" i="2"/>
  <c r="D1547" i="2"/>
  <c r="E1547" i="2" s="1"/>
  <c r="AB1546" i="2"/>
  <c r="AC1546" i="2"/>
  <c r="AA1546" i="2"/>
  <c r="Z1546" i="2"/>
  <c r="X1546" i="2"/>
  <c r="Y1546" i="2" s="1"/>
  <c r="V1546" i="2"/>
  <c r="T1546" i="2"/>
  <c r="U1546" i="2" s="1"/>
  <c r="S1546" i="2"/>
  <c r="R1546" i="2"/>
  <c r="P1546" i="2"/>
  <c r="N1546" i="2" s="1"/>
  <c r="Q1546" i="2"/>
  <c r="L1546" i="2"/>
  <c r="H1546" i="2"/>
  <c r="I1546" i="2" s="1"/>
  <c r="D1546" i="2"/>
  <c r="AB1545" i="2"/>
  <c r="AC1545" i="2" s="1"/>
  <c r="Z1545" i="2"/>
  <c r="X1545" i="2"/>
  <c r="Y1545" i="2" s="1"/>
  <c r="W1545" i="2"/>
  <c r="V1545" i="2"/>
  <c r="T1545" i="2"/>
  <c r="R1545" i="2" s="1"/>
  <c r="U1545" i="2"/>
  <c r="P1545" i="2"/>
  <c r="N1545" i="2" s="1"/>
  <c r="L1545" i="2"/>
  <c r="H1545" i="2"/>
  <c r="I1545" i="2" s="1"/>
  <c r="D1545" i="2"/>
  <c r="E1545" i="2" s="1"/>
  <c r="AB1544" i="2"/>
  <c r="AC1544" i="2"/>
  <c r="AA1544" i="2"/>
  <c r="Z1544" i="2"/>
  <c r="X1544" i="2"/>
  <c r="Y1544" i="2" s="1"/>
  <c r="V1544" i="2"/>
  <c r="T1544" i="2"/>
  <c r="U1544" i="2" s="1"/>
  <c r="S1544" i="2"/>
  <c r="R1544" i="2"/>
  <c r="P1544" i="2"/>
  <c r="N1544" i="2" s="1"/>
  <c r="Q1544" i="2"/>
  <c r="L1544" i="2"/>
  <c r="H1544" i="2"/>
  <c r="I1544" i="2" s="1"/>
  <c r="D1544" i="2"/>
  <c r="E1544" i="2" s="1"/>
  <c r="B1544" i="2" s="1"/>
  <c r="AB1543" i="2"/>
  <c r="X1543" i="2"/>
  <c r="Y1543" i="2" s="1"/>
  <c r="T1543" i="2"/>
  <c r="U1543" i="2"/>
  <c r="R1543" i="2"/>
  <c r="P1543" i="2"/>
  <c r="Q1543" i="2"/>
  <c r="O1543" i="2"/>
  <c r="N1543" i="2"/>
  <c r="L1543" i="2"/>
  <c r="H1543" i="2"/>
  <c r="D1543" i="2"/>
  <c r="AB1542" i="2"/>
  <c r="AC1542" i="2" s="1"/>
  <c r="AA1542" i="2"/>
  <c r="Z1542" i="2"/>
  <c r="X1542" i="2"/>
  <c r="V1542" i="2" s="1"/>
  <c r="Y1542" i="2"/>
  <c r="T1542" i="2"/>
  <c r="R1542" i="2" s="1"/>
  <c r="P1542" i="2"/>
  <c r="L1542" i="2"/>
  <c r="M1542" i="2" s="1"/>
  <c r="K1542" i="2" s="1"/>
  <c r="H1542" i="2"/>
  <c r="D1542" i="2"/>
  <c r="AB1541" i="2"/>
  <c r="AC1541" i="2" s="1"/>
  <c r="Z1541" i="2"/>
  <c r="X1541" i="2"/>
  <c r="Y1541" i="2" s="1"/>
  <c r="W1541" i="2"/>
  <c r="V1541" i="2"/>
  <c r="T1541" i="2"/>
  <c r="R1541" i="2" s="1"/>
  <c r="U1541" i="2"/>
  <c r="P1541" i="2"/>
  <c r="N1541" i="2" s="1"/>
  <c r="L1541" i="2"/>
  <c r="M1541" i="2" s="1"/>
  <c r="H1541" i="2"/>
  <c r="I1541" i="2" s="1"/>
  <c r="G1541" i="2" s="1"/>
  <c r="D1541" i="2"/>
  <c r="E1541" i="2" s="1"/>
  <c r="AB1540" i="2"/>
  <c r="AC1540" i="2"/>
  <c r="X1540" i="2"/>
  <c r="Y1540" i="2"/>
  <c r="V1540" i="2"/>
  <c r="T1540" i="2"/>
  <c r="U1540" i="2"/>
  <c r="S1540" i="2"/>
  <c r="R1540" i="2"/>
  <c r="P1540" i="2"/>
  <c r="Q1540" i="2" s="1"/>
  <c r="N1540" i="2"/>
  <c r="L1540" i="2"/>
  <c r="H1540" i="2"/>
  <c r="D1540" i="2"/>
  <c r="E1540" i="2" s="1"/>
  <c r="AB1539" i="2"/>
  <c r="AC1539" i="2" s="1"/>
  <c r="Z1539" i="2"/>
  <c r="X1539" i="2"/>
  <c r="Y1539" i="2" s="1"/>
  <c r="W1539" i="2"/>
  <c r="V1539" i="2"/>
  <c r="T1539" i="2"/>
  <c r="R1539" i="2" s="1"/>
  <c r="U1539" i="2"/>
  <c r="P1539" i="2"/>
  <c r="N1539" i="2" s="1"/>
  <c r="L1539" i="2"/>
  <c r="M1539" i="2" s="1"/>
  <c r="H1539" i="2"/>
  <c r="I1539" i="2" s="1"/>
  <c r="G1539" i="2" s="1"/>
  <c r="D1539" i="2"/>
  <c r="AB1538" i="2"/>
  <c r="AC1538" i="2"/>
  <c r="AA1538" i="2"/>
  <c r="Z1538" i="2"/>
  <c r="X1538" i="2"/>
  <c r="Y1538" i="2" s="1"/>
  <c r="V1538" i="2"/>
  <c r="T1538" i="2"/>
  <c r="U1538" i="2" s="1"/>
  <c r="S1538" i="2"/>
  <c r="R1538" i="2"/>
  <c r="P1538" i="2"/>
  <c r="N1538" i="2" s="1"/>
  <c r="Q1538" i="2"/>
  <c r="L1538" i="2"/>
  <c r="H1538" i="2"/>
  <c r="I1538" i="2" s="1"/>
  <c r="D1538" i="2"/>
  <c r="AB1537" i="2"/>
  <c r="AC1537" i="2" s="1"/>
  <c r="Z1537" i="2"/>
  <c r="X1537" i="2"/>
  <c r="Y1537" i="2" s="1"/>
  <c r="W1537" i="2"/>
  <c r="V1537" i="2"/>
  <c r="T1537" i="2"/>
  <c r="R1537" i="2" s="1"/>
  <c r="U1537" i="2"/>
  <c r="P1537" i="2"/>
  <c r="N1537" i="2" s="1"/>
  <c r="L1537" i="2"/>
  <c r="M1537" i="2" s="1"/>
  <c r="H1537" i="2"/>
  <c r="I1537" i="2" s="1"/>
  <c r="G1537" i="2" s="1"/>
  <c r="D1537" i="2"/>
  <c r="E1537" i="2" s="1"/>
  <c r="AB1536" i="2"/>
  <c r="AC1536" i="2"/>
  <c r="X1536" i="2"/>
  <c r="Y1536" i="2"/>
  <c r="V1536" i="2"/>
  <c r="T1536" i="2"/>
  <c r="U1536" i="2"/>
  <c r="S1536" i="2"/>
  <c r="R1536" i="2"/>
  <c r="P1536" i="2"/>
  <c r="Q1536" i="2" s="1"/>
  <c r="N1536" i="2"/>
  <c r="L1536" i="2"/>
  <c r="M1536" i="2" s="1"/>
  <c r="K1536" i="2" s="1"/>
  <c r="H1536" i="2"/>
  <c r="D1536" i="2"/>
  <c r="E1536" i="2" s="1"/>
  <c r="AB1535" i="2"/>
  <c r="Z1535" i="2"/>
  <c r="X1535" i="2"/>
  <c r="T1535" i="2"/>
  <c r="P1535" i="2"/>
  <c r="L1535" i="2"/>
  <c r="M1535" i="2" s="1"/>
  <c r="H1535" i="2"/>
  <c r="D1535" i="2"/>
  <c r="E1535" i="2" s="1"/>
  <c r="B1535" i="2" s="1"/>
  <c r="AB1534" i="2"/>
  <c r="AA1534" i="2"/>
  <c r="X1534" i="2"/>
  <c r="V1534" i="2" s="1"/>
  <c r="T1534" i="2"/>
  <c r="S1534" i="2" s="1"/>
  <c r="P1534" i="2"/>
  <c r="N1534" i="2" s="1"/>
  <c r="L1534" i="2"/>
  <c r="M1534" i="2" s="1"/>
  <c r="H1534" i="2"/>
  <c r="D1534" i="2"/>
  <c r="AB1533" i="2"/>
  <c r="Z1533" i="2" s="1"/>
  <c r="X1533" i="2"/>
  <c r="W1533" i="2" s="1"/>
  <c r="Y1533" i="2"/>
  <c r="V1533" i="2"/>
  <c r="T1533" i="2"/>
  <c r="R1533" i="2" s="1"/>
  <c r="P1533" i="2"/>
  <c r="O1533" i="2" s="1"/>
  <c r="Q1533" i="2"/>
  <c r="L1533" i="2"/>
  <c r="H1533" i="2"/>
  <c r="I1533" i="2" s="1"/>
  <c r="G1533" i="2" s="1"/>
  <c r="D1533" i="2"/>
  <c r="E1533" i="2" s="1"/>
  <c r="B1533" i="2" s="1"/>
  <c r="AB1532" i="2"/>
  <c r="X1532" i="2"/>
  <c r="V1532" i="2" s="1"/>
  <c r="T1532" i="2"/>
  <c r="S1532" i="2" s="1"/>
  <c r="P1532" i="2"/>
  <c r="N1532" i="2"/>
  <c r="L1532" i="2"/>
  <c r="H1532" i="2"/>
  <c r="I1532" i="2" s="1"/>
  <c r="F1532" i="2" s="1"/>
  <c r="D1532" i="2"/>
  <c r="E1532" i="2" s="1"/>
  <c r="B1532" i="2" s="1"/>
  <c r="AB1531" i="2"/>
  <c r="Z1531" i="2"/>
  <c r="X1531" i="2"/>
  <c r="Y1531" i="2"/>
  <c r="W1531" i="2"/>
  <c r="V1531" i="2"/>
  <c r="T1531" i="2"/>
  <c r="R1531" i="2"/>
  <c r="P1531" i="2"/>
  <c r="O1531" i="2" s="1"/>
  <c r="Q1531" i="2"/>
  <c r="N1531" i="2"/>
  <c r="L1531" i="2"/>
  <c r="M1531" i="2" s="1"/>
  <c r="J1531" i="2" s="1"/>
  <c r="H1531" i="2"/>
  <c r="D1531" i="2"/>
  <c r="AB1530" i="2"/>
  <c r="X1530" i="2"/>
  <c r="V1530" i="2" s="1"/>
  <c r="T1530" i="2"/>
  <c r="P1530" i="2"/>
  <c r="N1530" i="2" s="1"/>
  <c r="L1530" i="2"/>
  <c r="H1530" i="2"/>
  <c r="I1530" i="2" s="1"/>
  <c r="D1530" i="2"/>
  <c r="E1530" i="2" s="1"/>
  <c r="C1530" i="2" s="1"/>
  <c r="AB1529" i="2"/>
  <c r="Z1529" i="2" s="1"/>
  <c r="X1529" i="2"/>
  <c r="Y1529" i="2"/>
  <c r="T1529" i="2"/>
  <c r="R1529" i="2"/>
  <c r="P1529" i="2"/>
  <c r="Q1529" i="2" s="1"/>
  <c r="O1529" i="2"/>
  <c r="N1529" i="2"/>
  <c r="L1529" i="2"/>
  <c r="M1529" i="2" s="1"/>
  <c r="H1529" i="2"/>
  <c r="D1529" i="2"/>
  <c r="E1529" i="2" s="1"/>
  <c r="AB1528" i="2"/>
  <c r="AC1528" i="2" s="1"/>
  <c r="AA1528" i="2"/>
  <c r="X1528" i="2"/>
  <c r="T1528" i="2"/>
  <c r="U1528" i="2"/>
  <c r="S1528" i="2"/>
  <c r="P1528" i="2"/>
  <c r="N1528" i="2"/>
  <c r="L1528" i="2"/>
  <c r="H1528" i="2"/>
  <c r="D1528" i="2"/>
  <c r="E1528" i="2" s="1"/>
  <c r="AB1527" i="2"/>
  <c r="Z1527" i="2" s="1"/>
  <c r="X1527" i="2"/>
  <c r="W1527" i="2" s="1"/>
  <c r="T1527" i="2"/>
  <c r="R1527" i="2"/>
  <c r="P1527" i="2"/>
  <c r="L1527" i="2"/>
  <c r="H1527" i="2"/>
  <c r="D1527" i="2"/>
  <c r="AB1526" i="2"/>
  <c r="AC1526" i="2"/>
  <c r="AA1526" i="2"/>
  <c r="Z1526" i="2"/>
  <c r="X1526" i="2"/>
  <c r="V1526" i="2"/>
  <c r="T1526" i="2"/>
  <c r="S1526" i="2" s="1"/>
  <c r="U1526" i="2"/>
  <c r="P1526" i="2"/>
  <c r="L1526" i="2"/>
  <c r="M1526" i="2" s="1"/>
  <c r="K1526" i="2" s="1"/>
  <c r="H1526" i="2"/>
  <c r="D1526" i="2"/>
  <c r="AB1525" i="2"/>
  <c r="Z1525" i="2" s="1"/>
  <c r="X1525" i="2"/>
  <c r="W1525" i="2"/>
  <c r="T1525" i="2"/>
  <c r="R1525" i="2" s="1"/>
  <c r="P1525" i="2"/>
  <c r="O1525" i="2" s="1"/>
  <c r="L1525" i="2"/>
  <c r="H1525" i="2"/>
  <c r="D1525" i="2"/>
  <c r="AB1524" i="2"/>
  <c r="AC1524" i="2"/>
  <c r="AA1524" i="2"/>
  <c r="Z1524" i="2"/>
  <c r="X1524" i="2"/>
  <c r="V1524" i="2" s="1"/>
  <c r="T1524" i="2"/>
  <c r="S1524" i="2" s="1"/>
  <c r="U1524" i="2"/>
  <c r="R1524" i="2"/>
  <c r="P1524" i="2"/>
  <c r="N1524" i="2" s="1"/>
  <c r="L1524" i="2"/>
  <c r="M1524" i="2" s="1"/>
  <c r="H1524" i="2"/>
  <c r="D1524" i="2"/>
  <c r="AB1523" i="2"/>
  <c r="Z1523" i="2" s="1"/>
  <c r="X1523" i="2"/>
  <c r="T1523" i="2"/>
  <c r="R1523" i="2" s="1"/>
  <c r="P1523" i="2"/>
  <c r="O1523" i="2"/>
  <c r="L1523" i="2"/>
  <c r="M1523" i="2" s="1"/>
  <c r="J1523" i="2" s="1"/>
  <c r="H1523" i="2"/>
  <c r="D1523" i="2"/>
  <c r="E1523" i="2" s="1"/>
  <c r="AB1522" i="2"/>
  <c r="Z1522" i="2"/>
  <c r="X1522" i="2"/>
  <c r="V1522" i="2" s="1"/>
  <c r="T1522" i="2"/>
  <c r="U1522" i="2" s="1"/>
  <c r="S1522" i="2"/>
  <c r="R1522" i="2"/>
  <c r="P1522" i="2"/>
  <c r="N1522" i="2"/>
  <c r="L1522" i="2"/>
  <c r="H1522" i="2"/>
  <c r="I1522" i="2" s="1"/>
  <c r="D1522" i="2"/>
  <c r="AB1521" i="2"/>
  <c r="X1521" i="2"/>
  <c r="Y1521" i="2"/>
  <c r="W1521" i="2"/>
  <c r="T1521" i="2"/>
  <c r="R1521" i="2"/>
  <c r="P1521" i="2"/>
  <c r="L1521" i="2"/>
  <c r="H1521" i="2"/>
  <c r="I1521" i="2" s="1"/>
  <c r="D1521" i="2"/>
  <c r="E1521" i="2" s="1"/>
  <c r="B1521" i="2" s="1"/>
  <c r="AB1520" i="2"/>
  <c r="AA1520" i="2" s="1"/>
  <c r="X1520" i="2"/>
  <c r="V1520" i="2" s="1"/>
  <c r="T1520" i="2"/>
  <c r="S1520" i="2" s="1"/>
  <c r="U1520" i="2"/>
  <c r="R1520" i="2"/>
  <c r="P1520" i="2"/>
  <c r="N1520" i="2" s="1"/>
  <c r="L1520" i="2"/>
  <c r="H1520" i="2"/>
  <c r="D1520" i="2"/>
  <c r="AB1519" i="2"/>
  <c r="Z1519" i="2" s="1"/>
  <c r="X1519" i="2"/>
  <c r="Y1519" i="2"/>
  <c r="W1519" i="2"/>
  <c r="T1519" i="2"/>
  <c r="P1519" i="2"/>
  <c r="Q1519" i="2" s="1"/>
  <c r="O1519" i="2"/>
  <c r="L1519" i="2"/>
  <c r="M1519" i="2" s="1"/>
  <c r="J1519" i="2" s="1"/>
  <c r="H1519" i="2"/>
  <c r="D1519" i="2"/>
  <c r="E1519" i="2" s="1"/>
  <c r="AB1518" i="2"/>
  <c r="AA1518" i="2" s="1"/>
  <c r="X1518" i="2"/>
  <c r="V1518" i="2"/>
  <c r="T1518" i="2"/>
  <c r="S1518" i="2" s="1"/>
  <c r="P1518" i="2"/>
  <c r="N1518" i="2" s="1"/>
  <c r="L1518" i="2"/>
  <c r="H1518" i="2"/>
  <c r="I1518" i="2" s="1"/>
  <c r="D1518" i="2"/>
  <c r="E1518" i="2" s="1"/>
  <c r="C1518" i="2" s="1"/>
  <c r="AB1517" i="2"/>
  <c r="Z1517" i="2" s="1"/>
  <c r="X1517" i="2"/>
  <c r="T1517" i="2"/>
  <c r="R1517" i="2"/>
  <c r="P1517" i="2"/>
  <c r="Q1517" i="2" s="1"/>
  <c r="O1517" i="2"/>
  <c r="L1517" i="2"/>
  <c r="H1517" i="2"/>
  <c r="D1517" i="2"/>
  <c r="AB1516" i="2"/>
  <c r="X1516" i="2"/>
  <c r="V1516" i="2" s="1"/>
  <c r="T1516" i="2"/>
  <c r="S1516" i="2" s="1"/>
  <c r="P1516" i="2"/>
  <c r="N1516" i="2" s="1"/>
  <c r="L1516" i="2"/>
  <c r="M1516" i="2" s="1"/>
  <c r="H1516" i="2"/>
  <c r="D1516" i="2"/>
  <c r="AB1515" i="2"/>
  <c r="Z1515" i="2" s="1"/>
  <c r="X1515" i="2"/>
  <c r="W1515" i="2" s="1"/>
  <c r="Y1515" i="2"/>
  <c r="V1515" i="2"/>
  <c r="T1515" i="2"/>
  <c r="R1515" i="2" s="1"/>
  <c r="P1515" i="2"/>
  <c r="Q1515" i="2" s="1"/>
  <c r="L1515" i="2"/>
  <c r="M1515" i="2" s="1"/>
  <c r="J1515" i="2" s="1"/>
  <c r="H1515" i="2"/>
  <c r="D1515" i="2"/>
  <c r="AB1514" i="2"/>
  <c r="X1514" i="2"/>
  <c r="V1514" i="2"/>
  <c r="T1514" i="2"/>
  <c r="P1514" i="2"/>
  <c r="N1514" i="2"/>
  <c r="L1514" i="2"/>
  <c r="H1514" i="2"/>
  <c r="I1514" i="2" s="1"/>
  <c r="F1514" i="2" s="1"/>
  <c r="D1514" i="2"/>
  <c r="E1514" i="2" s="1"/>
  <c r="C1514" i="2" s="1"/>
  <c r="AB1513" i="2"/>
  <c r="Z1513" i="2"/>
  <c r="X1513" i="2"/>
  <c r="Y1513" i="2"/>
  <c r="W1513" i="2"/>
  <c r="V1513" i="2"/>
  <c r="T1513" i="2"/>
  <c r="R1513" i="2" s="1"/>
  <c r="P1513" i="2"/>
  <c r="O1513" i="2" s="1"/>
  <c r="Q1513" i="2"/>
  <c r="N1513" i="2"/>
  <c r="L1513" i="2"/>
  <c r="H1513" i="2"/>
  <c r="D1513" i="2"/>
  <c r="E1513" i="2" s="1"/>
  <c r="AB1512" i="2"/>
  <c r="X1512" i="2"/>
  <c r="T1512" i="2"/>
  <c r="P1512" i="2"/>
  <c r="N1512" i="2"/>
  <c r="L1512" i="2"/>
  <c r="H1512" i="2"/>
  <c r="I1512" i="2" s="1"/>
  <c r="F1512" i="2" s="1"/>
  <c r="D1512" i="2"/>
  <c r="AB1511" i="2"/>
  <c r="Z1511" i="2" s="1"/>
  <c r="X1511" i="2"/>
  <c r="W1511" i="2"/>
  <c r="T1511" i="2"/>
  <c r="R1511" i="2" s="1"/>
  <c r="P1511" i="2"/>
  <c r="Q1511" i="2" s="1"/>
  <c r="O1511" i="2"/>
  <c r="N1511" i="2"/>
  <c r="L1511" i="2"/>
  <c r="H1511" i="2"/>
  <c r="I1511" i="2" s="1"/>
  <c r="F1511" i="2" s="1"/>
  <c r="D1511" i="2"/>
  <c r="AB1510" i="2"/>
  <c r="AC1510" i="2" s="1"/>
  <c r="X1510" i="2"/>
  <c r="V1510" i="2"/>
  <c r="T1510" i="2"/>
  <c r="U1510" i="2" s="1"/>
  <c r="S1510" i="2"/>
  <c r="P1510" i="2"/>
  <c r="L1510" i="2"/>
  <c r="H1510" i="2"/>
  <c r="D1510" i="2"/>
  <c r="AB1509" i="2"/>
  <c r="Z1509" i="2" s="1"/>
  <c r="X1509" i="2"/>
  <c r="W1509" i="2" s="1"/>
  <c r="T1509" i="2"/>
  <c r="R1509" i="2" s="1"/>
  <c r="P1509" i="2"/>
  <c r="O1509" i="2"/>
  <c r="L1509" i="2"/>
  <c r="H1509" i="2"/>
  <c r="I1509" i="2" s="1"/>
  <c r="G1509" i="2" s="1"/>
  <c r="D1509" i="2"/>
  <c r="E1509" i="2" s="1"/>
  <c r="B1509" i="2" s="1"/>
  <c r="AB1508" i="2"/>
  <c r="AA1508" i="2" s="1"/>
  <c r="AC1508" i="2"/>
  <c r="Z1508" i="2"/>
  <c r="X1508" i="2"/>
  <c r="V1508" i="2" s="1"/>
  <c r="T1508" i="2"/>
  <c r="U1508" i="2"/>
  <c r="P1508" i="2"/>
  <c r="N1508" i="2"/>
  <c r="L1508" i="2"/>
  <c r="M1508" i="2" s="1"/>
  <c r="K1508" i="2" s="1"/>
  <c r="H1508" i="2"/>
  <c r="D1508" i="2"/>
  <c r="AB1507" i="2"/>
  <c r="Z1507" i="2" s="1"/>
  <c r="X1507" i="2"/>
  <c r="T1507" i="2"/>
  <c r="R1507" i="2" s="1"/>
  <c r="P1507" i="2"/>
  <c r="O1507" i="2"/>
  <c r="L1507" i="2"/>
  <c r="M1507" i="2" s="1"/>
  <c r="J1507" i="2" s="1"/>
  <c r="H1507" i="2"/>
  <c r="I1507" i="2" s="1"/>
  <c r="G1507" i="2" s="1"/>
  <c r="D1507" i="2"/>
  <c r="AB1506" i="2"/>
  <c r="Z1506" i="2" s="1"/>
  <c r="X1506" i="2"/>
  <c r="V1506" i="2" s="1"/>
  <c r="T1506" i="2"/>
  <c r="U1506" i="2" s="1"/>
  <c r="S1506" i="2"/>
  <c r="P1506" i="2"/>
  <c r="N1506" i="2"/>
  <c r="L1506" i="2"/>
  <c r="H1506" i="2"/>
  <c r="D1506" i="2"/>
  <c r="AB1505" i="2"/>
  <c r="X1505" i="2"/>
  <c r="T1505" i="2"/>
  <c r="R1505" i="2"/>
  <c r="P1505" i="2"/>
  <c r="L1505" i="2"/>
  <c r="M1505" i="2" s="1"/>
  <c r="J1505" i="2" s="1"/>
  <c r="H1505" i="2"/>
  <c r="I1505" i="2" s="1"/>
  <c r="D1505" i="2"/>
  <c r="AB1504" i="2"/>
  <c r="AA1504" i="2" s="1"/>
  <c r="X1504" i="2"/>
  <c r="V1504" i="2"/>
  <c r="T1504" i="2"/>
  <c r="U1504" i="2"/>
  <c r="S1504" i="2"/>
  <c r="R1504" i="2"/>
  <c r="P1504" i="2"/>
  <c r="N1504" i="2" s="1"/>
  <c r="L1504" i="2"/>
  <c r="H1504" i="2"/>
  <c r="I1504" i="2" s="1"/>
  <c r="F1504" i="2" s="1"/>
  <c r="D1504" i="2"/>
  <c r="E1504" i="2" s="1"/>
  <c r="AB1503" i="2"/>
  <c r="Z1503" i="2" s="1"/>
  <c r="X1503" i="2"/>
  <c r="Y1503" i="2" s="1"/>
  <c r="W1503" i="2"/>
  <c r="T1503" i="2"/>
  <c r="P1503" i="2"/>
  <c r="Q1503" i="2"/>
  <c r="O1503" i="2"/>
  <c r="L1503" i="2"/>
  <c r="H1503" i="2"/>
  <c r="D1503" i="2"/>
  <c r="AB1502" i="2"/>
  <c r="AA1502" i="2" s="1"/>
  <c r="X1502" i="2"/>
  <c r="V1502" i="2" s="1"/>
  <c r="T1502" i="2"/>
  <c r="S1502" i="2" s="1"/>
  <c r="P1502" i="2"/>
  <c r="N1502" i="2"/>
  <c r="L1502" i="2"/>
  <c r="H1502" i="2"/>
  <c r="I1502" i="2" s="1"/>
  <c r="F1502" i="2" s="1"/>
  <c r="D1502" i="2"/>
  <c r="AB1501" i="2"/>
  <c r="Z1501" i="2"/>
  <c r="X1501" i="2"/>
  <c r="Y1501" i="2"/>
  <c r="W1501" i="2"/>
  <c r="V1501" i="2"/>
  <c r="T1501" i="2"/>
  <c r="R1501" i="2"/>
  <c r="P1501" i="2"/>
  <c r="O1501" i="2" s="1"/>
  <c r="Q1501" i="2"/>
  <c r="L1501" i="2"/>
  <c r="H1501" i="2"/>
  <c r="D1501" i="2"/>
  <c r="AB1500" i="2"/>
  <c r="X1500" i="2"/>
  <c r="V1500" i="2" s="1"/>
  <c r="T1500" i="2"/>
  <c r="S1500" i="2"/>
  <c r="P1500" i="2"/>
  <c r="N1500" i="2" s="1"/>
  <c r="L1500" i="2"/>
  <c r="H1500" i="2"/>
  <c r="I1500" i="2" s="1"/>
  <c r="F1500" i="2" s="1"/>
  <c r="D1500" i="2"/>
  <c r="AB1499" i="2"/>
  <c r="Z1499" i="2"/>
  <c r="X1499" i="2"/>
  <c r="Y1499" i="2"/>
  <c r="W1499" i="2"/>
  <c r="V1499" i="2"/>
  <c r="T1499" i="2"/>
  <c r="R1499" i="2"/>
  <c r="P1499" i="2"/>
  <c r="O1499" i="2" s="1"/>
  <c r="Q1499" i="2"/>
  <c r="N1499" i="2"/>
  <c r="L1499" i="2"/>
  <c r="M1499" i="2" s="1"/>
  <c r="H1499" i="2"/>
  <c r="D1499" i="2"/>
  <c r="AB1498" i="2"/>
  <c r="X1498" i="2"/>
  <c r="V1498" i="2" s="1"/>
  <c r="T1498" i="2"/>
  <c r="P1498" i="2"/>
  <c r="N1498" i="2" s="1"/>
  <c r="L1498" i="2"/>
  <c r="H1498" i="2"/>
  <c r="I1498" i="2" s="1"/>
  <c r="D1498" i="2"/>
  <c r="E1498" i="2" s="1"/>
  <c r="AB1497" i="2"/>
  <c r="Z1497" i="2" s="1"/>
  <c r="X1497" i="2"/>
  <c r="Y1497" i="2" s="1"/>
  <c r="T1497" i="2"/>
  <c r="R1497" i="2"/>
  <c r="P1497" i="2"/>
  <c r="Q1497" i="2" s="1"/>
  <c r="O1497" i="2"/>
  <c r="N1497" i="2"/>
  <c r="L1497" i="2"/>
  <c r="H1497" i="2"/>
  <c r="D1497" i="2"/>
  <c r="E1497" i="2" s="1"/>
  <c r="AB1496" i="2"/>
  <c r="AC1496" i="2" s="1"/>
  <c r="AA1496" i="2"/>
  <c r="X1496" i="2"/>
  <c r="T1496" i="2"/>
  <c r="U1496" i="2"/>
  <c r="S1496" i="2"/>
  <c r="P1496" i="2"/>
  <c r="N1496" i="2"/>
  <c r="L1496" i="2"/>
  <c r="H1496" i="2"/>
  <c r="D1496" i="2"/>
  <c r="AB1495" i="2"/>
  <c r="Z1495" i="2" s="1"/>
  <c r="X1495" i="2"/>
  <c r="W1495" i="2" s="1"/>
  <c r="T1495" i="2"/>
  <c r="R1495" i="2"/>
  <c r="P1495" i="2"/>
  <c r="L1495" i="2"/>
  <c r="H1495" i="2"/>
  <c r="D1495" i="2"/>
  <c r="E1495" i="2" s="1"/>
  <c r="B1495" i="2" s="1"/>
  <c r="AB1494" i="2"/>
  <c r="AC1494" i="2" s="1"/>
  <c r="AA1494" i="2"/>
  <c r="Z1494" i="2"/>
  <c r="X1494" i="2"/>
  <c r="V1494" i="2"/>
  <c r="T1494" i="2"/>
  <c r="U1494" i="2"/>
  <c r="S1494" i="2"/>
  <c r="P1494" i="2"/>
  <c r="L1494" i="2"/>
  <c r="M1494" i="2" s="1"/>
  <c r="H1494" i="2"/>
  <c r="I1494" i="2" s="1"/>
  <c r="D1494" i="2"/>
  <c r="AB1493" i="2"/>
  <c r="Z1493" i="2"/>
  <c r="X1493" i="2"/>
  <c r="W1493" i="2" s="1"/>
  <c r="T1493" i="2"/>
  <c r="R1493" i="2" s="1"/>
  <c r="P1493" i="2"/>
  <c r="O1493" i="2" s="1"/>
  <c r="L1493" i="2"/>
  <c r="M1493" i="2" s="1"/>
  <c r="J1493" i="2" s="1"/>
  <c r="H1493" i="2"/>
  <c r="D1493" i="2"/>
  <c r="AB1492" i="2"/>
  <c r="AA1492" i="2" s="1"/>
  <c r="Z1492" i="2"/>
  <c r="X1492" i="2"/>
  <c r="V1492" i="2"/>
  <c r="T1492" i="2"/>
  <c r="U1492" i="2" s="1"/>
  <c r="S1492" i="2"/>
  <c r="R1492" i="2"/>
  <c r="P1492" i="2"/>
  <c r="N1492" i="2"/>
  <c r="L1492" i="2"/>
  <c r="M1492" i="2" s="1"/>
  <c r="K1492" i="2" s="1"/>
  <c r="H1492" i="2"/>
  <c r="D1492" i="2"/>
  <c r="E1492" i="2" s="1"/>
  <c r="AB1491" i="2"/>
  <c r="Z1491" i="2" s="1"/>
  <c r="X1491" i="2"/>
  <c r="T1491" i="2"/>
  <c r="R1491" i="2" s="1"/>
  <c r="P1491" i="2"/>
  <c r="O1491" i="2"/>
  <c r="L1491" i="2"/>
  <c r="M1491" i="2" s="1"/>
  <c r="H1491" i="2"/>
  <c r="D1491" i="2"/>
  <c r="E1491" i="2" s="1"/>
  <c r="AB1490" i="2"/>
  <c r="AA1490" i="2"/>
  <c r="X1490" i="2"/>
  <c r="V1490" i="2"/>
  <c r="T1490" i="2"/>
  <c r="S1490" i="2" s="1"/>
  <c r="P1490" i="2"/>
  <c r="N1490" i="2" s="1"/>
  <c r="L1490" i="2"/>
  <c r="M1490" i="2" s="1"/>
  <c r="H1490" i="2"/>
  <c r="I1490" i="2" s="1"/>
  <c r="D1490" i="2"/>
  <c r="AB1489" i="2"/>
  <c r="X1489" i="2"/>
  <c r="Y1489" i="2" s="1"/>
  <c r="T1489" i="2"/>
  <c r="R1489" i="2"/>
  <c r="P1489" i="2"/>
  <c r="L1489" i="2"/>
  <c r="M1489" i="2" s="1"/>
  <c r="J1489" i="2" s="1"/>
  <c r="H1489" i="2"/>
  <c r="I1489" i="2" s="1"/>
  <c r="D1489" i="2"/>
  <c r="AB1488" i="2"/>
  <c r="AA1488" i="2"/>
  <c r="X1488" i="2"/>
  <c r="V1488" i="2"/>
  <c r="T1488" i="2"/>
  <c r="U1488" i="2"/>
  <c r="S1488" i="2"/>
  <c r="R1488" i="2"/>
  <c r="P1488" i="2"/>
  <c r="N1488" i="2"/>
  <c r="L1488" i="2"/>
  <c r="M1488" i="2" s="1"/>
  <c r="H1488" i="2"/>
  <c r="D1488" i="2"/>
  <c r="AB1487" i="2"/>
  <c r="Z1487" i="2" s="1"/>
  <c r="X1487" i="2"/>
  <c r="Y1487" i="2" s="1"/>
  <c r="W1487" i="2"/>
  <c r="T1487" i="2"/>
  <c r="P1487" i="2"/>
  <c r="Q1487" i="2"/>
  <c r="O1487" i="2"/>
  <c r="L1487" i="2"/>
  <c r="H1487" i="2"/>
  <c r="D1487" i="2"/>
  <c r="E1487" i="2" s="1"/>
  <c r="B1487" i="2" s="1"/>
  <c r="AB1486" i="2"/>
  <c r="X1486" i="2"/>
  <c r="V1486" i="2"/>
  <c r="T1486" i="2"/>
  <c r="S1486" i="2"/>
  <c r="P1486" i="2"/>
  <c r="N1486" i="2"/>
  <c r="L1486" i="2"/>
  <c r="M1486" i="2" s="1"/>
  <c r="H1486" i="2"/>
  <c r="I1486" i="2" s="1"/>
  <c r="D1486" i="2"/>
  <c r="AB1485" i="2"/>
  <c r="Z1485" i="2" s="1"/>
  <c r="X1485" i="2"/>
  <c r="Y1485" i="2"/>
  <c r="W1485" i="2"/>
  <c r="V1485" i="2"/>
  <c r="T1485" i="2"/>
  <c r="R1485" i="2" s="1"/>
  <c r="P1485" i="2"/>
  <c r="L1485" i="2"/>
  <c r="H1485" i="2"/>
  <c r="I1485" i="2" s="1"/>
  <c r="D1485" i="2"/>
  <c r="AB1484" i="2"/>
  <c r="X1484" i="2"/>
  <c r="V1484" i="2" s="1"/>
  <c r="T1484" i="2"/>
  <c r="P1484" i="2"/>
  <c r="N1484" i="2" s="1"/>
  <c r="L1484" i="2"/>
  <c r="M1484" i="2" s="1"/>
  <c r="H1484" i="2"/>
  <c r="I1484" i="2" s="1"/>
  <c r="F1484" i="2" s="1"/>
  <c r="D1484" i="2"/>
  <c r="AB1483" i="2"/>
  <c r="Z1483" i="2"/>
  <c r="X1483" i="2"/>
  <c r="Y1483" i="2" s="1"/>
  <c r="W1483" i="2"/>
  <c r="V1483" i="2"/>
  <c r="T1483" i="2"/>
  <c r="R1483" i="2"/>
  <c r="P1483" i="2"/>
  <c r="Q1483" i="2"/>
  <c r="O1483" i="2"/>
  <c r="N1483" i="2"/>
  <c r="L1483" i="2"/>
  <c r="M1483" i="2" s="1"/>
  <c r="H1483" i="2"/>
  <c r="D1483" i="2"/>
  <c r="AB1482" i="2"/>
  <c r="AC1482" i="2"/>
  <c r="AA1482" i="2"/>
  <c r="X1482" i="2"/>
  <c r="T1482" i="2"/>
  <c r="P1482" i="2"/>
  <c r="L1482" i="2"/>
  <c r="H1482" i="2"/>
  <c r="I1482" i="2" s="1"/>
  <c r="F1482" i="2" s="1"/>
  <c r="D1482" i="2"/>
  <c r="AB1481" i="2"/>
  <c r="Z1481" i="2"/>
  <c r="X1481" i="2"/>
  <c r="Y1481" i="2"/>
  <c r="W1481" i="2"/>
  <c r="V1481" i="2"/>
  <c r="T1481" i="2"/>
  <c r="R1481" i="2"/>
  <c r="P1481" i="2"/>
  <c r="O1481" i="2" s="1"/>
  <c r="Q1481" i="2"/>
  <c r="N1481" i="2"/>
  <c r="L1481" i="2"/>
  <c r="M1481" i="2" s="1"/>
  <c r="H1481" i="2"/>
  <c r="D1481" i="2"/>
  <c r="AB1480" i="2"/>
  <c r="AC1480" i="2"/>
  <c r="AA1480" i="2"/>
  <c r="X1480" i="2"/>
  <c r="T1480" i="2"/>
  <c r="U1480" i="2" s="1"/>
  <c r="S1480" i="2"/>
  <c r="P1480" i="2"/>
  <c r="L1480" i="2"/>
  <c r="H1480" i="2"/>
  <c r="D1480" i="2"/>
  <c r="AB1479" i="2"/>
  <c r="Z1479" i="2"/>
  <c r="X1479" i="2"/>
  <c r="T1479" i="2"/>
  <c r="R1479" i="2" s="1"/>
  <c r="P1479" i="2"/>
  <c r="Q1479" i="2"/>
  <c r="O1479" i="2"/>
  <c r="N1479" i="2"/>
  <c r="L1479" i="2"/>
  <c r="H1479" i="2"/>
  <c r="I1479" i="2" s="1"/>
  <c r="D1479" i="2"/>
  <c r="E1479" i="2" s="1"/>
  <c r="AB1478" i="2"/>
  <c r="AC1478" i="2"/>
  <c r="AA1478" i="2"/>
  <c r="Z1478" i="2"/>
  <c r="X1478" i="2"/>
  <c r="V1478" i="2" s="1"/>
  <c r="T1478" i="2"/>
  <c r="S1478" i="2" s="1"/>
  <c r="U1478" i="2"/>
  <c r="P1478" i="2"/>
  <c r="L1478" i="2"/>
  <c r="H1478" i="2"/>
  <c r="D1478" i="2"/>
  <c r="AB1477" i="2"/>
  <c r="X1477" i="2"/>
  <c r="T1477" i="2"/>
  <c r="R1477" i="2" s="1"/>
  <c r="P1477" i="2"/>
  <c r="L1477" i="2"/>
  <c r="H1477" i="2"/>
  <c r="I1477" i="2" s="1"/>
  <c r="D1477" i="2"/>
  <c r="E1477" i="2" s="1"/>
  <c r="AB1476" i="2"/>
  <c r="AA1476" i="2"/>
  <c r="X1476" i="2"/>
  <c r="V1476" i="2" s="1"/>
  <c r="T1476" i="2"/>
  <c r="U1476" i="2"/>
  <c r="S1476" i="2"/>
  <c r="R1476" i="2"/>
  <c r="P1476" i="2"/>
  <c r="N1476" i="2" s="1"/>
  <c r="L1476" i="2"/>
  <c r="M1476" i="2" s="1"/>
  <c r="H1476" i="2"/>
  <c r="D1476" i="2"/>
  <c r="E1476" i="2" s="1"/>
  <c r="AB1475" i="2"/>
  <c r="X1475" i="2"/>
  <c r="T1475" i="2"/>
  <c r="P1475" i="2"/>
  <c r="L1475" i="2"/>
  <c r="H1475" i="2"/>
  <c r="D1475" i="2"/>
  <c r="E1475" i="2" s="1"/>
  <c r="B1475" i="2" s="1"/>
  <c r="AB1474" i="2"/>
  <c r="AC1474" i="2"/>
  <c r="AA1474" i="2"/>
  <c r="Z1474" i="2"/>
  <c r="X1474" i="2"/>
  <c r="V1474" i="2" s="1"/>
  <c r="T1474" i="2"/>
  <c r="S1474" i="2" s="1"/>
  <c r="U1474" i="2"/>
  <c r="R1474" i="2"/>
  <c r="P1474" i="2"/>
  <c r="N1474" i="2" s="1"/>
  <c r="L1474" i="2"/>
  <c r="H1474" i="2"/>
  <c r="I1474" i="2" s="1"/>
  <c r="D1474" i="2"/>
  <c r="E1474" i="2" s="1"/>
  <c r="C1474" i="2" s="1"/>
  <c r="AB1473" i="2"/>
  <c r="X1473" i="2"/>
  <c r="Y1473" i="2" s="1"/>
  <c r="W1473" i="2"/>
  <c r="T1473" i="2"/>
  <c r="P1473" i="2"/>
  <c r="L1473" i="2"/>
  <c r="H1473" i="2"/>
  <c r="D1473" i="2"/>
  <c r="E1473" i="2" s="1"/>
  <c r="AB1472" i="2"/>
  <c r="X1472" i="2"/>
  <c r="V1472" i="2" s="1"/>
  <c r="T1472" i="2"/>
  <c r="S1472" i="2" s="1"/>
  <c r="U1472" i="2"/>
  <c r="P1472" i="2"/>
  <c r="N1472" i="2"/>
  <c r="L1472" i="2"/>
  <c r="H1472" i="2"/>
  <c r="I1472" i="2" s="1"/>
  <c r="F1472" i="2" s="1"/>
  <c r="D1472" i="2"/>
  <c r="AB1471" i="2"/>
  <c r="Z1471" i="2" s="1"/>
  <c r="X1471" i="2"/>
  <c r="Y1471" i="2"/>
  <c r="W1471" i="2"/>
  <c r="T1471" i="2"/>
  <c r="P1471" i="2"/>
  <c r="Q1471" i="2" s="1"/>
  <c r="L1471" i="2"/>
  <c r="H1471" i="2"/>
  <c r="D1471" i="2"/>
  <c r="AB1470" i="2"/>
  <c r="X1470" i="2"/>
  <c r="V1470" i="2"/>
  <c r="T1470" i="2"/>
  <c r="P1470" i="2"/>
  <c r="N1470" i="2"/>
  <c r="L1470" i="2"/>
  <c r="H1470" i="2"/>
  <c r="I1470" i="2" s="1"/>
  <c r="D1470" i="2"/>
  <c r="AB1469" i="2"/>
  <c r="Z1469" i="2" s="1"/>
  <c r="X1469" i="2"/>
  <c r="W1469" i="2" s="1"/>
  <c r="Y1469" i="2"/>
  <c r="V1469" i="2"/>
  <c r="T1469" i="2"/>
  <c r="R1469" i="2"/>
  <c r="P1469" i="2"/>
  <c r="L1469" i="2"/>
  <c r="H1469" i="2"/>
  <c r="D1469" i="2"/>
  <c r="AB1468" i="2"/>
  <c r="X1468" i="2"/>
  <c r="T1468" i="2"/>
  <c r="P1468" i="2"/>
  <c r="N1468" i="2"/>
  <c r="L1468" i="2"/>
  <c r="H1468" i="2"/>
  <c r="I1468" i="2" s="1"/>
  <c r="D1468" i="2"/>
  <c r="AB1467" i="2"/>
  <c r="Z1467" i="2" s="1"/>
  <c r="X1467" i="2"/>
  <c r="W1467" i="2" s="1"/>
  <c r="Y1467" i="2"/>
  <c r="T1467" i="2"/>
  <c r="P1467" i="2"/>
  <c r="O1467" i="2" s="1"/>
  <c r="Q1467" i="2"/>
  <c r="N1467" i="2"/>
  <c r="L1467" i="2"/>
  <c r="M1467" i="2" s="1"/>
  <c r="H1467" i="2"/>
  <c r="D1467" i="2"/>
  <c r="AB1466" i="2"/>
  <c r="AC1466" i="2" s="1"/>
  <c r="X1466" i="2"/>
  <c r="V1466" i="2" s="1"/>
  <c r="T1466" i="2"/>
  <c r="P1466" i="2"/>
  <c r="L1466" i="2"/>
  <c r="M1466" i="2" s="1"/>
  <c r="H1466" i="2"/>
  <c r="I1466" i="2" s="1"/>
  <c r="D1466" i="2"/>
  <c r="AB1465" i="2"/>
  <c r="Z1465" i="2"/>
  <c r="X1465" i="2"/>
  <c r="Y1465" i="2" s="1"/>
  <c r="W1465" i="2"/>
  <c r="V1465" i="2"/>
  <c r="T1465" i="2"/>
  <c r="R1465" i="2"/>
  <c r="P1465" i="2"/>
  <c r="Q1465" i="2"/>
  <c r="O1465" i="2"/>
  <c r="N1465" i="2"/>
  <c r="L1465" i="2"/>
  <c r="M1465" i="2" s="1"/>
  <c r="H1465" i="2"/>
  <c r="D1465" i="2"/>
  <c r="E1465" i="2" s="1"/>
  <c r="AB1464" i="2"/>
  <c r="X1464" i="2"/>
  <c r="W1464" i="2" s="1"/>
  <c r="Y1464" i="2"/>
  <c r="T1464" i="2"/>
  <c r="P1464" i="2"/>
  <c r="Q1464" i="2"/>
  <c r="O1464" i="2"/>
  <c r="N1464" i="2"/>
  <c r="L1464" i="2"/>
  <c r="M1464" i="2" s="1"/>
  <c r="H1464" i="2"/>
  <c r="I1464" i="2" s="1"/>
  <c r="D1464" i="2"/>
  <c r="AB1463" i="2"/>
  <c r="Z1463" i="2"/>
  <c r="X1463" i="2"/>
  <c r="T1463" i="2"/>
  <c r="S1463" i="2" s="1"/>
  <c r="U1463" i="2"/>
  <c r="P1463" i="2"/>
  <c r="L1463" i="2"/>
  <c r="H1463" i="2"/>
  <c r="D1463" i="2"/>
  <c r="E1463" i="2" s="1"/>
  <c r="AB1462" i="2"/>
  <c r="X1462" i="2"/>
  <c r="V1462" i="2" s="1"/>
  <c r="T1462" i="2"/>
  <c r="P1462" i="2"/>
  <c r="L1462" i="2"/>
  <c r="M1462" i="2" s="1"/>
  <c r="H1462" i="2"/>
  <c r="D1462" i="2"/>
  <c r="E1462" i="2" s="1"/>
  <c r="AB1461" i="2"/>
  <c r="AA1461" i="2" s="1"/>
  <c r="AC1461" i="2"/>
  <c r="Z1461" i="2"/>
  <c r="X1461" i="2"/>
  <c r="T1461" i="2"/>
  <c r="R1461" i="2"/>
  <c r="P1461" i="2"/>
  <c r="L1461" i="2"/>
  <c r="M1461" i="2" s="1"/>
  <c r="H1461" i="2"/>
  <c r="D1461" i="2"/>
  <c r="AB1460" i="2"/>
  <c r="AC1460" i="2"/>
  <c r="AA1460" i="2"/>
  <c r="Z1460" i="2"/>
  <c r="X1460" i="2"/>
  <c r="Y1460" i="2" s="1"/>
  <c r="W1460" i="2"/>
  <c r="T1460" i="2"/>
  <c r="P1460" i="2"/>
  <c r="N1460" i="2"/>
  <c r="L1460" i="2"/>
  <c r="H1460" i="2"/>
  <c r="D1460" i="2"/>
  <c r="AB1459" i="2"/>
  <c r="X1459" i="2"/>
  <c r="V1459" i="2" s="1"/>
  <c r="Y1459" i="2"/>
  <c r="W1459" i="2"/>
  <c r="T1459" i="2"/>
  <c r="S1459" i="2" s="1"/>
  <c r="U1459" i="2"/>
  <c r="R1459" i="2"/>
  <c r="P1459" i="2"/>
  <c r="L1459" i="2"/>
  <c r="M1459" i="2" s="1"/>
  <c r="H1459" i="2"/>
  <c r="D1459" i="2"/>
  <c r="AB1458" i="2"/>
  <c r="X1458" i="2"/>
  <c r="W1458" i="2" s="1"/>
  <c r="Y1458" i="2"/>
  <c r="T1458" i="2"/>
  <c r="U1458" i="2"/>
  <c r="S1458" i="2"/>
  <c r="R1458" i="2"/>
  <c r="P1458" i="2"/>
  <c r="O1458" i="2" s="1"/>
  <c r="Q1458" i="2"/>
  <c r="L1458" i="2"/>
  <c r="H1458" i="2"/>
  <c r="I1458" i="2" s="1"/>
  <c r="D1458" i="2"/>
  <c r="AB1457" i="2"/>
  <c r="AA1457" i="2" s="1"/>
  <c r="AC1457" i="2"/>
  <c r="X1457" i="2"/>
  <c r="Y1457" i="2"/>
  <c r="T1457" i="2"/>
  <c r="U1457" i="2" s="1"/>
  <c r="P1457" i="2"/>
  <c r="O1457" i="2" s="1"/>
  <c r="Q1457" i="2"/>
  <c r="L1457" i="2"/>
  <c r="M1457" i="2" s="1"/>
  <c r="H1457" i="2"/>
  <c r="D1457" i="2"/>
  <c r="AB1456" i="2"/>
  <c r="X1456" i="2"/>
  <c r="Y1456" i="2"/>
  <c r="W1456" i="2"/>
  <c r="T1456" i="2"/>
  <c r="P1456" i="2"/>
  <c r="Q1456" i="2"/>
  <c r="O1456" i="2"/>
  <c r="N1456" i="2"/>
  <c r="L1456" i="2"/>
  <c r="M1456" i="2" s="1"/>
  <c r="H1456" i="2"/>
  <c r="D1456" i="2"/>
  <c r="AB1455" i="2"/>
  <c r="Z1455" i="2" s="1"/>
  <c r="X1455" i="2"/>
  <c r="T1455" i="2"/>
  <c r="U1455" i="2"/>
  <c r="P1455" i="2"/>
  <c r="L1455" i="2"/>
  <c r="H1455" i="2"/>
  <c r="I1455" i="2" s="1"/>
  <c r="G1455" i="2" s="1"/>
  <c r="D1455" i="2"/>
  <c r="AB1454" i="2"/>
  <c r="Z1454" i="2"/>
  <c r="X1454" i="2"/>
  <c r="V1454" i="2" s="1"/>
  <c r="T1454" i="2"/>
  <c r="P1454" i="2"/>
  <c r="L1454" i="2"/>
  <c r="M1454" i="2" s="1"/>
  <c r="H1454" i="2"/>
  <c r="D1454" i="2"/>
  <c r="AB1453" i="2"/>
  <c r="X1453" i="2"/>
  <c r="V1453" i="2"/>
  <c r="T1453" i="2"/>
  <c r="R1453" i="2"/>
  <c r="P1453" i="2"/>
  <c r="L1453" i="2"/>
  <c r="M1453" i="2" s="1"/>
  <c r="H1453" i="2"/>
  <c r="D1453" i="2"/>
  <c r="AB1452" i="2"/>
  <c r="AC1452" i="2" s="1"/>
  <c r="X1452" i="2"/>
  <c r="Y1452" i="2"/>
  <c r="W1452" i="2"/>
  <c r="V1452" i="2"/>
  <c r="T1452" i="2"/>
  <c r="R1452" i="2" s="1"/>
  <c r="P1452" i="2"/>
  <c r="N1452" i="2" s="1"/>
  <c r="L1452" i="2"/>
  <c r="H1452" i="2"/>
  <c r="D1452" i="2"/>
  <c r="E1452" i="2" s="1"/>
  <c r="AB1451" i="2"/>
  <c r="AC1451" i="2" s="1"/>
  <c r="Z1451" i="2"/>
  <c r="X1451" i="2"/>
  <c r="Y1451" i="2"/>
  <c r="W1451" i="2"/>
  <c r="V1451" i="2"/>
  <c r="T1451" i="2"/>
  <c r="U1451" i="2" s="1"/>
  <c r="S1451" i="2"/>
  <c r="P1451" i="2"/>
  <c r="N1451" i="2"/>
  <c r="L1451" i="2"/>
  <c r="M1451" i="2" s="1"/>
  <c r="H1451" i="2"/>
  <c r="D1451" i="2"/>
  <c r="AB1450" i="2"/>
  <c r="X1450" i="2"/>
  <c r="Y1450" i="2"/>
  <c r="W1450" i="2"/>
  <c r="V1450" i="2"/>
  <c r="T1450" i="2"/>
  <c r="P1450" i="2"/>
  <c r="Q1450" i="2"/>
  <c r="O1450" i="2"/>
  <c r="N1450" i="2"/>
  <c r="L1450" i="2"/>
  <c r="M1450" i="2" s="1"/>
  <c r="H1450" i="2"/>
  <c r="D1450" i="2"/>
  <c r="AB1449" i="2"/>
  <c r="X1449" i="2"/>
  <c r="W1449" i="2" s="1"/>
  <c r="T1449" i="2"/>
  <c r="S1449" i="2" s="1"/>
  <c r="U1449" i="2"/>
  <c r="R1449" i="2"/>
  <c r="P1449" i="2"/>
  <c r="N1449" i="2" s="1"/>
  <c r="Q1449" i="2"/>
  <c r="L1449" i="2"/>
  <c r="M1449" i="2" s="1"/>
  <c r="H1449" i="2"/>
  <c r="I1449" i="2" s="1"/>
  <c r="D1449" i="2"/>
  <c r="E1449" i="2" s="1"/>
  <c r="AB1448" i="2"/>
  <c r="X1448" i="2"/>
  <c r="T1448" i="2"/>
  <c r="P1448" i="2"/>
  <c r="N1448" i="2" s="1"/>
  <c r="Q1448" i="2"/>
  <c r="O1448" i="2"/>
  <c r="L1448" i="2"/>
  <c r="M1448" i="2" s="1"/>
  <c r="H1448" i="2"/>
  <c r="I1448" i="2" s="1"/>
  <c r="F1448" i="2" s="1"/>
  <c r="D1448" i="2"/>
  <c r="E1448" i="2" s="1"/>
  <c r="AB1447" i="2"/>
  <c r="Z1447" i="2" s="1"/>
  <c r="X1447" i="2"/>
  <c r="T1447" i="2"/>
  <c r="P1447" i="2"/>
  <c r="O1447" i="2" s="1"/>
  <c r="L1447" i="2"/>
  <c r="H1447" i="2"/>
  <c r="I1447" i="2" s="1"/>
  <c r="D1447" i="2"/>
  <c r="AB1446" i="2"/>
  <c r="Z1446" i="2" s="1"/>
  <c r="X1446" i="2"/>
  <c r="V1446" i="2"/>
  <c r="T1446" i="2"/>
  <c r="P1446" i="2"/>
  <c r="L1446" i="2"/>
  <c r="H1446" i="2"/>
  <c r="I1446" i="2" s="1"/>
  <c r="D1446" i="2"/>
  <c r="AB1445" i="2"/>
  <c r="AC1445" i="2" s="1"/>
  <c r="AA1445" i="2"/>
  <c r="Z1445" i="2"/>
  <c r="X1445" i="2"/>
  <c r="V1445" i="2" s="1"/>
  <c r="T1445" i="2"/>
  <c r="R1445" i="2"/>
  <c r="P1445" i="2"/>
  <c r="L1445" i="2"/>
  <c r="H1445" i="2"/>
  <c r="I1445" i="2" s="1"/>
  <c r="D1445" i="2"/>
  <c r="AB1444" i="2"/>
  <c r="AC1444" i="2" s="1"/>
  <c r="AA1444" i="2"/>
  <c r="Z1444" i="2"/>
  <c r="X1444" i="2"/>
  <c r="W1444" i="2" s="1"/>
  <c r="Y1444" i="2"/>
  <c r="V1444" i="2"/>
  <c r="T1444" i="2"/>
  <c r="R1444" i="2" s="1"/>
  <c r="P1444" i="2"/>
  <c r="N1444" i="2" s="1"/>
  <c r="L1444" i="2"/>
  <c r="H1444" i="2"/>
  <c r="D1444" i="2"/>
  <c r="AB1443" i="2"/>
  <c r="AA1443" i="2" s="1"/>
  <c r="AC1443" i="2"/>
  <c r="X1443" i="2"/>
  <c r="V1443" i="2" s="1"/>
  <c r="W1443" i="2"/>
  <c r="T1443" i="2"/>
  <c r="S1443" i="2" s="1"/>
  <c r="U1443" i="2"/>
  <c r="R1443" i="2"/>
  <c r="P1443" i="2"/>
  <c r="N1443" i="2" s="1"/>
  <c r="L1443" i="2"/>
  <c r="M1443" i="2" s="1"/>
  <c r="H1443" i="2"/>
  <c r="D1443" i="2"/>
  <c r="AB1442" i="2"/>
  <c r="AA1442" i="2"/>
  <c r="X1442" i="2"/>
  <c r="T1442" i="2"/>
  <c r="U1442" i="2" s="1"/>
  <c r="S1442" i="2"/>
  <c r="R1442" i="2"/>
  <c r="P1442" i="2"/>
  <c r="O1442" i="2" s="1"/>
  <c r="Q1442" i="2"/>
  <c r="N1442" i="2"/>
  <c r="L1442" i="2"/>
  <c r="H1442" i="2"/>
  <c r="I1442" i="2" s="1"/>
  <c r="F1442" i="2" s="1"/>
  <c r="D1442" i="2"/>
  <c r="AB1441" i="2"/>
  <c r="X1441" i="2"/>
  <c r="T1441" i="2"/>
  <c r="U1441" i="2"/>
  <c r="S1441" i="2"/>
  <c r="R1441" i="2"/>
  <c r="P1441" i="2"/>
  <c r="Q1441" i="2" s="1"/>
  <c r="O1441" i="2"/>
  <c r="N1441" i="2"/>
  <c r="L1441" i="2"/>
  <c r="M1441" i="2" s="1"/>
  <c r="H1441" i="2"/>
  <c r="I1441" i="2" s="1"/>
  <c r="D1441" i="2"/>
  <c r="AB1440" i="2"/>
  <c r="AA1440" i="2" s="1"/>
  <c r="X1440" i="2"/>
  <c r="W1440" i="2" s="1"/>
  <c r="Y1440" i="2"/>
  <c r="T1440" i="2"/>
  <c r="P1440" i="2"/>
  <c r="O1440" i="2" s="1"/>
  <c r="L1440" i="2"/>
  <c r="H1440" i="2"/>
  <c r="D1440" i="2"/>
  <c r="E1440" i="2" s="1"/>
  <c r="AB1439" i="2"/>
  <c r="AA1439" i="2" s="1"/>
  <c r="X1439" i="2"/>
  <c r="W1439" i="2" s="1"/>
  <c r="T1439" i="2"/>
  <c r="P1439" i="2"/>
  <c r="L1439" i="2"/>
  <c r="H1439" i="2"/>
  <c r="D1439" i="2"/>
  <c r="E1439" i="2" s="1"/>
  <c r="AB1438" i="2"/>
  <c r="AA1438" i="2"/>
  <c r="X1438" i="2"/>
  <c r="W1438" i="2"/>
  <c r="V1438" i="2"/>
  <c r="T1438" i="2"/>
  <c r="S1438" i="2"/>
  <c r="P1438" i="2"/>
  <c r="L1438" i="2"/>
  <c r="H1438" i="2"/>
  <c r="I1438" i="2" s="1"/>
  <c r="D1438" i="2"/>
  <c r="AB1437" i="2"/>
  <c r="AC1437" i="2"/>
  <c r="AA1437" i="2"/>
  <c r="Z1437" i="2"/>
  <c r="X1437" i="2"/>
  <c r="W1437" i="2" s="1"/>
  <c r="T1437" i="2"/>
  <c r="R1437" i="2" s="1"/>
  <c r="P1437" i="2"/>
  <c r="O1437" i="2"/>
  <c r="L1437" i="2"/>
  <c r="H1437" i="2"/>
  <c r="D1437" i="2"/>
  <c r="AB1436" i="2"/>
  <c r="AA1436" i="2"/>
  <c r="Z1436" i="2"/>
  <c r="X1436" i="2"/>
  <c r="W1436" i="2" s="1"/>
  <c r="Y1436" i="2"/>
  <c r="T1436" i="2"/>
  <c r="S1436" i="2" s="1"/>
  <c r="P1436" i="2"/>
  <c r="O1436" i="2"/>
  <c r="N1436" i="2"/>
  <c r="L1436" i="2"/>
  <c r="H1436" i="2"/>
  <c r="D1436" i="2"/>
  <c r="AB1435" i="2"/>
  <c r="AC1435" i="2" s="1"/>
  <c r="AA1435" i="2"/>
  <c r="X1435" i="2"/>
  <c r="W1435" i="2"/>
  <c r="V1435" i="2"/>
  <c r="T1435" i="2"/>
  <c r="U1435" i="2"/>
  <c r="S1435" i="2"/>
  <c r="R1435" i="2"/>
  <c r="P1435" i="2"/>
  <c r="O1435" i="2" s="1"/>
  <c r="L1435" i="2"/>
  <c r="H1435" i="2"/>
  <c r="I1435" i="2" s="1"/>
  <c r="D1435" i="2"/>
  <c r="E1435" i="2" s="1"/>
  <c r="AB1434" i="2"/>
  <c r="X1434" i="2"/>
  <c r="W1434" i="2" s="1"/>
  <c r="Y1434" i="2"/>
  <c r="V1434" i="2"/>
  <c r="T1434" i="2"/>
  <c r="P1434" i="2"/>
  <c r="Q1434" i="2"/>
  <c r="O1434" i="2"/>
  <c r="N1434" i="2"/>
  <c r="L1434" i="2"/>
  <c r="M1434" i="2" s="1"/>
  <c r="H1434" i="2"/>
  <c r="D1434" i="2"/>
  <c r="E1434" i="2" s="1"/>
  <c r="C1434" i="2" s="1"/>
  <c r="AB1433" i="2"/>
  <c r="AC1433" i="2"/>
  <c r="AA1433" i="2"/>
  <c r="Z1433" i="2"/>
  <c r="X1433" i="2"/>
  <c r="T1433" i="2"/>
  <c r="U1433" i="2"/>
  <c r="S1433" i="2"/>
  <c r="R1433" i="2"/>
  <c r="P1433" i="2"/>
  <c r="N1433" i="2" s="1"/>
  <c r="O1433" i="2"/>
  <c r="L1433" i="2"/>
  <c r="M1433" i="2" s="1"/>
  <c r="H1433" i="2"/>
  <c r="I1433" i="2" s="1"/>
  <c r="D1433" i="2"/>
  <c r="AB1432" i="2"/>
  <c r="AA1432" i="2"/>
  <c r="X1432" i="2"/>
  <c r="Y1432" i="2"/>
  <c r="W1432" i="2"/>
  <c r="V1432" i="2"/>
  <c r="T1432" i="2"/>
  <c r="P1432" i="2"/>
  <c r="N1432" i="2" s="1"/>
  <c r="Q1432" i="2"/>
  <c r="O1432" i="2"/>
  <c r="L1432" i="2"/>
  <c r="H1432" i="2"/>
  <c r="I1432" i="2" s="1"/>
  <c r="D1432" i="2"/>
  <c r="E1432" i="2" s="1"/>
  <c r="AB1431" i="2"/>
  <c r="AA1431" i="2"/>
  <c r="Z1431" i="2"/>
  <c r="X1431" i="2"/>
  <c r="W1431" i="2"/>
  <c r="T1431" i="2"/>
  <c r="R1431" i="2" s="1"/>
  <c r="P1431" i="2"/>
  <c r="L1431" i="2"/>
  <c r="H1431" i="2"/>
  <c r="D1431" i="2"/>
  <c r="E1431" i="2" s="1"/>
  <c r="B1431" i="2" s="1"/>
  <c r="AB1430" i="2"/>
  <c r="AA1430" i="2" s="1"/>
  <c r="X1430" i="2"/>
  <c r="V1430" i="2" s="1"/>
  <c r="W1430" i="2"/>
  <c r="T1430" i="2"/>
  <c r="S1430" i="2" s="1"/>
  <c r="P1430" i="2"/>
  <c r="O1430" i="2" s="1"/>
  <c r="N1430" i="2"/>
  <c r="L1430" i="2"/>
  <c r="H1430" i="2"/>
  <c r="D1430" i="2"/>
  <c r="AB1429" i="2"/>
  <c r="X1429" i="2"/>
  <c r="W1429" i="2"/>
  <c r="T1429" i="2"/>
  <c r="S1429" i="2"/>
  <c r="R1429" i="2"/>
  <c r="P1429" i="2"/>
  <c r="O1429" i="2" s="1"/>
  <c r="L1429" i="2"/>
  <c r="M1429" i="2" s="1"/>
  <c r="H1429" i="2"/>
  <c r="D1429" i="2"/>
  <c r="E1429" i="2" s="1"/>
  <c r="AB1428" i="2"/>
  <c r="AA1428" i="2" s="1"/>
  <c r="Z1428" i="2"/>
  <c r="X1428" i="2"/>
  <c r="Y1428" i="2" s="1"/>
  <c r="W1428" i="2"/>
  <c r="V1428" i="2"/>
  <c r="T1428" i="2"/>
  <c r="S1428" i="2"/>
  <c r="P1428" i="2"/>
  <c r="O1428" i="2"/>
  <c r="N1428" i="2"/>
  <c r="L1428" i="2"/>
  <c r="M1428" i="2" s="1"/>
  <c r="K1428" i="2" s="1"/>
  <c r="H1428" i="2"/>
  <c r="I1428" i="2" s="1"/>
  <c r="D1428" i="2"/>
  <c r="AB1427" i="2"/>
  <c r="AC1427" i="2" s="1"/>
  <c r="AA1427" i="2"/>
  <c r="X1427" i="2"/>
  <c r="V1427" i="2" s="1"/>
  <c r="T1427" i="2"/>
  <c r="S1427" i="2" s="1"/>
  <c r="U1427" i="2"/>
  <c r="R1427" i="2"/>
  <c r="P1427" i="2"/>
  <c r="O1427" i="2"/>
  <c r="L1427" i="2"/>
  <c r="M1427" i="2" s="1"/>
  <c r="H1427" i="2"/>
  <c r="D1427" i="2"/>
  <c r="AB1426" i="2"/>
  <c r="X1426" i="2"/>
  <c r="Y1426" i="2" s="1"/>
  <c r="W1426" i="2"/>
  <c r="T1426" i="2"/>
  <c r="S1426" i="2"/>
  <c r="R1426" i="2"/>
  <c r="P1426" i="2"/>
  <c r="O1426" i="2" s="1"/>
  <c r="Q1426" i="2"/>
  <c r="L1426" i="2"/>
  <c r="M1426" i="2" s="1"/>
  <c r="H1426" i="2"/>
  <c r="I1426" i="2" s="1"/>
  <c r="D1426" i="2"/>
  <c r="E1426" i="2" s="1"/>
  <c r="C1426" i="2" s="1"/>
  <c r="AB1425" i="2"/>
  <c r="AC1425" i="2"/>
  <c r="AA1425" i="2"/>
  <c r="Z1425" i="2"/>
  <c r="X1425" i="2"/>
  <c r="T1425" i="2"/>
  <c r="U1425" i="2"/>
  <c r="S1425" i="2"/>
  <c r="R1425" i="2"/>
  <c r="P1425" i="2"/>
  <c r="O1425" i="2"/>
  <c r="N1425" i="2"/>
  <c r="L1425" i="2"/>
  <c r="M1425" i="2" s="1"/>
  <c r="H1425" i="2"/>
  <c r="D1425" i="2"/>
  <c r="E1425" i="2" s="1"/>
  <c r="C1425" i="2" s="1"/>
  <c r="AB1424" i="2"/>
  <c r="AA1424" i="2"/>
  <c r="X1424" i="2"/>
  <c r="Y1424" i="2" s="1"/>
  <c r="W1424" i="2"/>
  <c r="T1424" i="2"/>
  <c r="P1424" i="2"/>
  <c r="Q1424" i="2" s="1"/>
  <c r="O1424" i="2"/>
  <c r="N1424" i="2"/>
  <c r="L1424" i="2"/>
  <c r="M1424" i="2" s="1"/>
  <c r="H1424" i="2"/>
  <c r="I1424" i="2" s="1"/>
  <c r="D1424" i="2"/>
  <c r="E1424" i="2" s="1"/>
  <c r="AB1423" i="2"/>
  <c r="AA1423" i="2"/>
  <c r="Z1423" i="2"/>
  <c r="X1423" i="2"/>
  <c r="W1423" i="2" s="1"/>
  <c r="T1423" i="2"/>
  <c r="S1423" i="2" s="1"/>
  <c r="U1423" i="2"/>
  <c r="P1423" i="2"/>
  <c r="L1423" i="2"/>
  <c r="M1423" i="2" s="1"/>
  <c r="H1423" i="2"/>
  <c r="I1423" i="2" s="1"/>
  <c r="D1423" i="2"/>
  <c r="AB1422" i="2"/>
  <c r="AA1422" i="2" s="1"/>
  <c r="X1422" i="2"/>
  <c r="W1422" i="2" s="1"/>
  <c r="T1422" i="2"/>
  <c r="S1422" i="2" s="1"/>
  <c r="P1422" i="2"/>
  <c r="O1422" i="2" s="1"/>
  <c r="Q1422" i="2"/>
  <c r="L1422" i="2"/>
  <c r="H1422" i="2"/>
  <c r="I1422" i="2" s="1"/>
  <c r="D1422" i="2"/>
  <c r="E1422" i="2" s="1"/>
  <c r="C1422" i="2" s="1"/>
  <c r="AB1421" i="2"/>
  <c r="AC1421" i="2" s="1"/>
  <c r="AA1421" i="2"/>
  <c r="X1421" i="2"/>
  <c r="W1421" i="2"/>
  <c r="T1421" i="2"/>
  <c r="S1421" i="2"/>
  <c r="R1421" i="2"/>
  <c r="P1421" i="2"/>
  <c r="O1421" i="2"/>
  <c r="L1421" i="2"/>
  <c r="H1421" i="2"/>
  <c r="D1421" i="2"/>
  <c r="E1421" i="2" s="1"/>
  <c r="AB1420" i="2"/>
  <c r="X1420" i="2"/>
  <c r="Y1420" i="2" s="1"/>
  <c r="W1420" i="2"/>
  <c r="T1420" i="2"/>
  <c r="S1420" i="2"/>
  <c r="P1420" i="2"/>
  <c r="L1420" i="2"/>
  <c r="M1420" i="2" s="1"/>
  <c r="K1420" i="2" s="1"/>
  <c r="H1420" i="2"/>
  <c r="I1420" i="2" s="1"/>
  <c r="F1420" i="2" s="1"/>
  <c r="D1420" i="2"/>
  <c r="AB1419" i="2"/>
  <c r="AA1419" i="2" s="1"/>
  <c r="AC1419" i="2"/>
  <c r="Z1419" i="2"/>
  <c r="X1419" i="2"/>
  <c r="W1419" i="2"/>
  <c r="V1419" i="2"/>
  <c r="T1419" i="2"/>
  <c r="U1419" i="2"/>
  <c r="S1419" i="2"/>
  <c r="R1419" i="2"/>
  <c r="P1419" i="2"/>
  <c r="O1419" i="2" s="1"/>
  <c r="L1419" i="2"/>
  <c r="M1419" i="2" s="1"/>
  <c r="H1419" i="2"/>
  <c r="I1419" i="2" s="1"/>
  <c r="D1419" i="2"/>
  <c r="E1419" i="2" s="1"/>
  <c r="AB1418" i="2"/>
  <c r="X1418" i="2"/>
  <c r="Y1418" i="2"/>
  <c r="W1418" i="2"/>
  <c r="V1418" i="2"/>
  <c r="T1418" i="2"/>
  <c r="S1418" i="2" s="1"/>
  <c r="R1418" i="2"/>
  <c r="P1418" i="2"/>
  <c r="Q1418" i="2" s="1"/>
  <c r="O1418" i="2"/>
  <c r="N1418" i="2"/>
  <c r="L1418" i="2"/>
  <c r="M1418" i="2" s="1"/>
  <c r="H1418" i="2"/>
  <c r="D1418" i="2"/>
  <c r="E1418" i="2" s="1"/>
  <c r="C1418" i="2" s="1"/>
  <c r="AB1417" i="2"/>
  <c r="AC1417" i="2" s="1"/>
  <c r="AA1417" i="2"/>
  <c r="Z1417" i="2"/>
  <c r="X1417" i="2"/>
  <c r="T1417" i="2"/>
  <c r="S1417" i="2" s="1"/>
  <c r="U1417" i="2"/>
  <c r="R1417" i="2"/>
  <c r="P1417" i="2"/>
  <c r="O1417" i="2"/>
  <c r="N1417" i="2"/>
  <c r="L1417" i="2"/>
  <c r="H1417" i="2"/>
  <c r="I1417" i="2" s="1"/>
  <c r="D1417" i="2"/>
  <c r="E1417" i="2" s="1"/>
  <c r="AB1416" i="2"/>
  <c r="AA1416" i="2" s="1"/>
  <c r="X1416" i="2"/>
  <c r="W1416" i="2" s="1"/>
  <c r="Y1416" i="2"/>
  <c r="T1416" i="2"/>
  <c r="P1416" i="2"/>
  <c r="O1416" i="2" s="1"/>
  <c r="L1416" i="2"/>
  <c r="M1416" i="2" s="1"/>
  <c r="H1416" i="2"/>
  <c r="D1416" i="2"/>
  <c r="E1416" i="2" s="1"/>
  <c r="AB1415" i="2"/>
  <c r="AA1415" i="2"/>
  <c r="Z1415" i="2"/>
  <c r="X1415" i="2"/>
  <c r="W1415" i="2" s="1"/>
  <c r="T1415" i="2"/>
  <c r="S1415" i="2" s="1"/>
  <c r="U1415" i="2"/>
  <c r="P1415" i="2"/>
  <c r="L1415" i="2"/>
  <c r="M1415" i="2" s="1"/>
  <c r="H1415" i="2"/>
  <c r="I1415" i="2" s="1"/>
  <c r="D1415" i="2"/>
  <c r="AB1414" i="2"/>
  <c r="AA1414" i="2" s="1"/>
  <c r="X1414" i="2"/>
  <c r="W1414" i="2" s="1"/>
  <c r="T1414" i="2"/>
  <c r="S1414" i="2" s="1"/>
  <c r="P1414" i="2"/>
  <c r="L1414" i="2"/>
  <c r="H1414" i="2"/>
  <c r="D1414" i="2"/>
  <c r="AB1413" i="2"/>
  <c r="AC1413" i="2" s="1"/>
  <c r="X1413" i="2"/>
  <c r="W1413" i="2" s="1"/>
  <c r="T1413" i="2"/>
  <c r="S1413" i="2"/>
  <c r="R1413" i="2"/>
  <c r="P1413" i="2"/>
  <c r="O1413" i="2" s="1"/>
  <c r="L1413" i="2"/>
  <c r="M1413" i="2" s="1"/>
  <c r="K1413" i="2" s="1"/>
  <c r="H1413" i="2"/>
  <c r="D1413" i="2"/>
  <c r="E1413" i="2" s="1"/>
  <c r="AB1412" i="2"/>
  <c r="X1412" i="2"/>
  <c r="Y1412" i="2" s="1"/>
  <c r="V1412" i="2"/>
  <c r="T1412" i="2"/>
  <c r="S1412" i="2"/>
  <c r="P1412" i="2"/>
  <c r="O1412" i="2"/>
  <c r="N1412" i="2"/>
  <c r="L1412" i="2"/>
  <c r="M1412" i="2" s="1"/>
  <c r="H1412" i="2"/>
  <c r="I1412" i="2" s="1"/>
  <c r="D1412" i="2"/>
  <c r="AB1411" i="2"/>
  <c r="X1411" i="2"/>
  <c r="V1411" i="2" s="1"/>
  <c r="W1411" i="2"/>
  <c r="T1411" i="2"/>
  <c r="S1411" i="2" s="1"/>
  <c r="U1411" i="2"/>
  <c r="R1411" i="2"/>
  <c r="P1411" i="2"/>
  <c r="O1411" i="2" s="1"/>
  <c r="L1411" i="2"/>
  <c r="M1411" i="2" s="1"/>
  <c r="H1411" i="2"/>
  <c r="I1411" i="2" s="1"/>
  <c r="D1411" i="2"/>
  <c r="E1411" i="2" s="1"/>
  <c r="C1411" i="2" s="1"/>
  <c r="AB1410" i="2"/>
  <c r="X1410" i="2"/>
  <c r="W1410" i="2" s="1"/>
  <c r="V1410" i="2"/>
  <c r="T1410" i="2"/>
  <c r="S1410" i="2"/>
  <c r="R1410" i="2"/>
  <c r="P1410" i="2"/>
  <c r="Q1410" i="2"/>
  <c r="O1410" i="2"/>
  <c r="N1410" i="2"/>
  <c r="L1410" i="2"/>
  <c r="H1410" i="2"/>
  <c r="I1410" i="2" s="1"/>
  <c r="D1410" i="2"/>
  <c r="AB1409" i="2"/>
  <c r="Z1409" i="2" s="1"/>
  <c r="AC1409" i="2"/>
  <c r="AA1409" i="2"/>
  <c r="X1409" i="2"/>
  <c r="T1409" i="2"/>
  <c r="S1409" i="2" s="1"/>
  <c r="P1409" i="2"/>
  <c r="N1409" i="2" s="1"/>
  <c r="L1409" i="2"/>
  <c r="H1409" i="2"/>
  <c r="I1409" i="2" s="1"/>
  <c r="D1409" i="2"/>
  <c r="E1409" i="2" s="1"/>
  <c r="AB1408" i="2"/>
  <c r="AA1408" i="2"/>
  <c r="X1408" i="2"/>
  <c r="T1408" i="2"/>
  <c r="P1408" i="2"/>
  <c r="L1408" i="2"/>
  <c r="M1408" i="2" s="1"/>
  <c r="K1408" i="2" s="1"/>
  <c r="H1408" i="2"/>
  <c r="D1408" i="2"/>
  <c r="E1408" i="2" s="1"/>
  <c r="AB1407" i="2"/>
  <c r="AA1407" i="2" s="1"/>
  <c r="Z1407" i="2"/>
  <c r="X1407" i="2"/>
  <c r="W1407" i="2"/>
  <c r="T1407" i="2"/>
  <c r="U1407" i="2" s="1"/>
  <c r="S1407" i="2"/>
  <c r="R1407" i="2"/>
  <c r="P1407" i="2"/>
  <c r="L1407" i="2"/>
  <c r="M1407" i="2" s="1"/>
  <c r="H1407" i="2"/>
  <c r="D1407" i="2"/>
  <c r="AB1406" i="2"/>
  <c r="AA1406" i="2"/>
  <c r="X1406" i="2"/>
  <c r="V1406" i="2" s="1"/>
  <c r="W1406" i="2"/>
  <c r="T1406" i="2"/>
  <c r="S1406" i="2"/>
  <c r="P1406" i="2"/>
  <c r="Q1406" i="2" s="1"/>
  <c r="O1406" i="2"/>
  <c r="N1406" i="2"/>
  <c r="L1406" i="2"/>
  <c r="H1406" i="2"/>
  <c r="D1406" i="2"/>
  <c r="E1406" i="2" s="1"/>
  <c r="C1406" i="2" s="1"/>
  <c r="AB1405" i="2"/>
  <c r="AC1405" i="2"/>
  <c r="AA1405" i="2"/>
  <c r="Z1405" i="2"/>
  <c r="X1405" i="2"/>
  <c r="W1405" i="2" s="1"/>
  <c r="T1405" i="2"/>
  <c r="R1405" i="2" s="1"/>
  <c r="S1405" i="2"/>
  <c r="P1405" i="2"/>
  <c r="O1405" i="2"/>
  <c r="L1405" i="2"/>
  <c r="H1405" i="2"/>
  <c r="D1405" i="2"/>
  <c r="E1405" i="2" s="1"/>
  <c r="C1405" i="2" s="1"/>
  <c r="AB1404" i="2"/>
  <c r="AA1404" i="2"/>
  <c r="X1404" i="2"/>
  <c r="V1404" i="2" s="1"/>
  <c r="Y1404" i="2"/>
  <c r="W1404" i="2"/>
  <c r="T1404" i="2"/>
  <c r="S1404" i="2"/>
  <c r="P1404" i="2"/>
  <c r="O1404" i="2"/>
  <c r="N1404" i="2"/>
  <c r="L1404" i="2"/>
  <c r="M1404" i="2" s="1"/>
  <c r="H1404" i="2"/>
  <c r="D1404" i="2"/>
  <c r="AB1403" i="2"/>
  <c r="AC1403" i="2"/>
  <c r="X1403" i="2"/>
  <c r="T1403" i="2"/>
  <c r="U1403" i="2"/>
  <c r="P1403" i="2"/>
  <c r="L1403" i="2"/>
  <c r="M1403" i="2" s="1"/>
  <c r="H1403" i="2"/>
  <c r="D1403" i="2"/>
  <c r="AB1402" i="2"/>
  <c r="X1402" i="2"/>
  <c r="T1402" i="2"/>
  <c r="P1402" i="2"/>
  <c r="L1402" i="2"/>
  <c r="H1402" i="2"/>
  <c r="D1402" i="2"/>
  <c r="AB1401" i="2"/>
  <c r="X1401" i="2"/>
  <c r="T1401" i="2"/>
  <c r="P1401" i="2"/>
  <c r="L1401" i="2"/>
  <c r="H1401" i="2"/>
  <c r="D1401" i="2"/>
  <c r="AB1400" i="2"/>
  <c r="X1400" i="2"/>
  <c r="T1400" i="2"/>
  <c r="P1400" i="2"/>
  <c r="L1400" i="2"/>
  <c r="H1400" i="2"/>
  <c r="D1400" i="2"/>
  <c r="AB1399" i="2"/>
  <c r="X1399" i="2"/>
  <c r="T1399" i="2"/>
  <c r="P1399" i="2"/>
  <c r="L1399" i="2"/>
  <c r="H1399" i="2"/>
  <c r="D1399" i="2"/>
  <c r="AB1398" i="2"/>
  <c r="X1398" i="2"/>
  <c r="T1398" i="2"/>
  <c r="P1398" i="2"/>
  <c r="L1398" i="2"/>
  <c r="H1398" i="2"/>
  <c r="D1398" i="2"/>
  <c r="AB1397" i="2"/>
  <c r="X1397" i="2"/>
  <c r="T1397" i="2"/>
  <c r="P1397" i="2"/>
  <c r="L1397" i="2"/>
  <c r="H1397" i="2"/>
  <c r="D1397" i="2"/>
  <c r="AB1396" i="2"/>
  <c r="X1396" i="2"/>
  <c r="T1396" i="2"/>
  <c r="P1396" i="2"/>
  <c r="L1396" i="2"/>
  <c r="H1396" i="2"/>
  <c r="D1396" i="2"/>
  <c r="AB1395" i="2"/>
  <c r="X1395" i="2"/>
  <c r="T1395" i="2"/>
  <c r="P1395" i="2"/>
  <c r="L1395" i="2"/>
  <c r="H1395" i="2"/>
  <c r="D1395" i="2"/>
  <c r="AB1394" i="2"/>
  <c r="X1394" i="2"/>
  <c r="T1394" i="2"/>
  <c r="P1394" i="2"/>
  <c r="L1394" i="2"/>
  <c r="H1394" i="2"/>
  <c r="D1394" i="2"/>
  <c r="AB1393" i="2"/>
  <c r="X1393" i="2"/>
  <c r="T1393" i="2"/>
  <c r="P1393" i="2"/>
  <c r="L1393" i="2"/>
  <c r="H1393" i="2"/>
  <c r="D1393" i="2"/>
  <c r="AB1392" i="2"/>
  <c r="X1392" i="2"/>
  <c r="T1392" i="2"/>
  <c r="P1392" i="2"/>
  <c r="L1392" i="2"/>
  <c r="H1392" i="2"/>
  <c r="D1392" i="2"/>
  <c r="AB1391" i="2"/>
  <c r="X1391" i="2"/>
  <c r="T1391" i="2"/>
  <c r="P1391" i="2"/>
  <c r="L1391" i="2"/>
  <c r="H1391" i="2"/>
  <c r="D1391" i="2"/>
  <c r="AB1390" i="2"/>
  <c r="X1390" i="2"/>
  <c r="T1390" i="2"/>
  <c r="P1390" i="2"/>
  <c r="L1390" i="2"/>
  <c r="H1390" i="2"/>
  <c r="D1390" i="2"/>
  <c r="AB1389" i="2"/>
  <c r="X1389" i="2"/>
  <c r="T1389" i="2"/>
  <c r="P1389" i="2"/>
  <c r="L1389" i="2"/>
  <c r="H1389" i="2"/>
  <c r="D1389" i="2"/>
  <c r="AB1388" i="2"/>
  <c r="X1388" i="2"/>
  <c r="T1388" i="2"/>
  <c r="P1388" i="2"/>
  <c r="L1388" i="2"/>
  <c r="M1388" i="2" s="1"/>
  <c r="J1388" i="2" s="1"/>
  <c r="H1388" i="2"/>
  <c r="D1388" i="2"/>
  <c r="E1388" i="2" s="1"/>
  <c r="AB1387" i="2"/>
  <c r="X1387" i="2"/>
  <c r="T1387" i="2"/>
  <c r="P1387" i="2"/>
  <c r="Q1387" i="2" s="1"/>
  <c r="L1387" i="2"/>
  <c r="H1387" i="2"/>
  <c r="D1387" i="2"/>
  <c r="AB1386" i="2"/>
  <c r="Z1386" i="2" s="1"/>
  <c r="X1386" i="2"/>
  <c r="T1386" i="2"/>
  <c r="R1386" i="2"/>
  <c r="P1386" i="2"/>
  <c r="L1386" i="2"/>
  <c r="M1386" i="2" s="1"/>
  <c r="H1386" i="2"/>
  <c r="D1386" i="2"/>
  <c r="E1386" i="2" s="1"/>
  <c r="AB1385" i="2"/>
  <c r="X1385" i="2"/>
  <c r="V1385" i="2" s="1"/>
  <c r="Y1385" i="2"/>
  <c r="T1385" i="2"/>
  <c r="P1385" i="2"/>
  <c r="Q1385" i="2" s="1"/>
  <c r="L1385" i="2"/>
  <c r="H1385" i="2"/>
  <c r="I1385" i="2" s="1"/>
  <c r="D1385" i="2"/>
  <c r="AB1384" i="2"/>
  <c r="X1384" i="2"/>
  <c r="T1384" i="2"/>
  <c r="P1384" i="2"/>
  <c r="L1384" i="2"/>
  <c r="H1384" i="2"/>
  <c r="D1384" i="2"/>
  <c r="E1384" i="2" s="1"/>
  <c r="C1384" i="2" s="1"/>
  <c r="AB1383" i="2"/>
  <c r="Z1383" i="2"/>
  <c r="X1383" i="2"/>
  <c r="W1383" i="2"/>
  <c r="T1383" i="2"/>
  <c r="R1383" i="2"/>
  <c r="P1383" i="2"/>
  <c r="Q1383" i="2" s="1"/>
  <c r="L1383" i="2"/>
  <c r="M1383" i="2" s="1"/>
  <c r="H1383" i="2"/>
  <c r="D1383" i="2"/>
  <c r="AB1382" i="2"/>
  <c r="AA1382" i="2"/>
  <c r="Z1382" i="2"/>
  <c r="X1382" i="2"/>
  <c r="V1382" i="2"/>
  <c r="T1382" i="2"/>
  <c r="P1382" i="2"/>
  <c r="Q1382" i="2" s="1"/>
  <c r="L1382" i="2"/>
  <c r="H1382" i="2"/>
  <c r="I1382" i="2" s="1"/>
  <c r="D1382" i="2"/>
  <c r="AB1381" i="2"/>
  <c r="Z1381" i="2"/>
  <c r="X1381" i="2"/>
  <c r="W1381" i="2" s="1"/>
  <c r="Y1381" i="2"/>
  <c r="V1381" i="2"/>
  <c r="T1381" i="2"/>
  <c r="R1381" i="2"/>
  <c r="P1381" i="2"/>
  <c r="Q1381" i="2" s="1"/>
  <c r="O1381" i="2" s="1"/>
  <c r="L1381" i="2"/>
  <c r="M1381" i="2" s="1"/>
  <c r="J1381" i="2" s="1"/>
  <c r="H1381" i="2"/>
  <c r="D1381" i="2"/>
  <c r="E1381" i="2" s="1"/>
  <c r="AB1380" i="2"/>
  <c r="AA1380" i="2" s="1"/>
  <c r="X1380" i="2"/>
  <c r="T1380" i="2"/>
  <c r="S1380" i="2"/>
  <c r="R1380" i="2"/>
  <c r="P1380" i="2"/>
  <c r="Q1380" i="2" s="1"/>
  <c r="L1380" i="2"/>
  <c r="H1380" i="2"/>
  <c r="I1380" i="2" s="1"/>
  <c r="D1380" i="2"/>
  <c r="AB1379" i="2"/>
  <c r="X1379" i="2"/>
  <c r="T1379" i="2"/>
  <c r="S1379" i="2"/>
  <c r="P1379" i="2"/>
  <c r="Q1379" i="2" s="1"/>
  <c r="O1379" i="2" s="1"/>
  <c r="L1379" i="2"/>
  <c r="H1379" i="2"/>
  <c r="D1379" i="2"/>
  <c r="AB1378" i="2"/>
  <c r="Z1378" i="2" s="1"/>
  <c r="AC1378" i="2"/>
  <c r="AA1378" i="2"/>
  <c r="X1378" i="2"/>
  <c r="T1378" i="2"/>
  <c r="S1378" i="2" s="1"/>
  <c r="R1378" i="2"/>
  <c r="P1378" i="2"/>
  <c r="L1378" i="2"/>
  <c r="H1378" i="2"/>
  <c r="I1378" i="2" s="1"/>
  <c r="G1378" i="2" s="1"/>
  <c r="D1378" i="2"/>
  <c r="AB1377" i="2"/>
  <c r="Z1377" i="2" s="1"/>
  <c r="X1377" i="2"/>
  <c r="Y1377" i="2" s="1"/>
  <c r="V1377" i="2"/>
  <c r="T1377" i="2"/>
  <c r="P1377" i="2"/>
  <c r="Q1377" i="2" s="1"/>
  <c r="O1377" i="2" s="1"/>
  <c r="L1377" i="2"/>
  <c r="M1377" i="2" s="1"/>
  <c r="H1377" i="2"/>
  <c r="D1377" i="2"/>
  <c r="AB1376" i="2"/>
  <c r="AC1376" i="2" s="1"/>
  <c r="X1376" i="2"/>
  <c r="W1376" i="2" s="1"/>
  <c r="V1376" i="2"/>
  <c r="T1376" i="2"/>
  <c r="R1376" i="2" s="1"/>
  <c r="U1376" i="2"/>
  <c r="S1376" i="2"/>
  <c r="P1376" i="2"/>
  <c r="L1376" i="2"/>
  <c r="H1376" i="2"/>
  <c r="D1376" i="2"/>
  <c r="E1376" i="2" s="1"/>
  <c r="AB1375" i="2"/>
  <c r="AA1375" i="2" s="1"/>
  <c r="X1375" i="2"/>
  <c r="W1375" i="2" s="1"/>
  <c r="Y1375" i="2"/>
  <c r="V1375" i="2"/>
  <c r="T1375" i="2"/>
  <c r="S1375" i="2" s="1"/>
  <c r="R1375" i="2"/>
  <c r="P1375" i="2"/>
  <c r="Q1375" i="2" s="1"/>
  <c r="L1375" i="2"/>
  <c r="H1375" i="2"/>
  <c r="I1375" i="2" s="1"/>
  <c r="G1375" i="2" s="1"/>
  <c r="D1375" i="2"/>
  <c r="E1375" i="2" s="1"/>
  <c r="AB1374" i="2"/>
  <c r="X1374" i="2"/>
  <c r="W1374" i="2" s="1"/>
  <c r="T1374" i="2"/>
  <c r="U1374" i="2"/>
  <c r="S1374" i="2"/>
  <c r="R1374" i="2"/>
  <c r="P1374" i="2"/>
  <c r="Q1374" i="2" s="1"/>
  <c r="L1374" i="2"/>
  <c r="H1374" i="2"/>
  <c r="D1374" i="2"/>
  <c r="E1374" i="2" s="1"/>
  <c r="C1374" i="2" s="1"/>
  <c r="AB1373" i="2"/>
  <c r="AA1373" i="2"/>
  <c r="X1373" i="2"/>
  <c r="Y1373" i="2" s="1"/>
  <c r="W1373" i="2"/>
  <c r="V1373" i="2"/>
  <c r="T1373" i="2"/>
  <c r="S1373" i="2"/>
  <c r="P1373" i="2"/>
  <c r="L1373" i="2"/>
  <c r="M1373" i="2" s="1"/>
  <c r="H1373" i="2"/>
  <c r="I1373" i="2" s="1"/>
  <c r="G1373" i="2" s="1"/>
  <c r="D1373" i="2"/>
  <c r="AB1372" i="2"/>
  <c r="Z1372" i="2" s="1"/>
  <c r="AA1372" i="2"/>
  <c r="X1372" i="2"/>
  <c r="W1372" i="2"/>
  <c r="T1372" i="2"/>
  <c r="R1372" i="2"/>
  <c r="P1372" i="2"/>
  <c r="L1372" i="2"/>
  <c r="H1372" i="2"/>
  <c r="I1372" i="2" s="1"/>
  <c r="G1372" i="2" s="1"/>
  <c r="D1372" i="2"/>
  <c r="E1372" i="2" s="1"/>
  <c r="AB1371" i="2"/>
  <c r="X1371" i="2"/>
  <c r="W1371" i="2" s="1"/>
  <c r="V1371" i="2"/>
  <c r="T1371" i="2"/>
  <c r="S1371" i="2"/>
  <c r="P1371" i="2"/>
  <c r="Q1371" i="2" s="1"/>
  <c r="L1371" i="2"/>
  <c r="M1371" i="2" s="1"/>
  <c r="H1371" i="2"/>
  <c r="D1371" i="2"/>
  <c r="E1371" i="2" s="1"/>
  <c r="AB1370" i="2"/>
  <c r="AA1370" i="2" s="1"/>
  <c r="AC1370" i="2"/>
  <c r="Z1370" i="2"/>
  <c r="X1370" i="2"/>
  <c r="T1370" i="2"/>
  <c r="S1370" i="2" s="1"/>
  <c r="R1370" i="2"/>
  <c r="P1370" i="2"/>
  <c r="L1370" i="2"/>
  <c r="H1370" i="2"/>
  <c r="D1370" i="2"/>
  <c r="E1370" i="2" s="1"/>
  <c r="C1370" i="2" s="1"/>
  <c r="AB1369" i="2"/>
  <c r="Z1369" i="2" s="1"/>
  <c r="AA1369" i="2"/>
  <c r="X1369" i="2"/>
  <c r="T1369" i="2"/>
  <c r="P1369" i="2"/>
  <c r="L1369" i="2"/>
  <c r="M1369" i="2" s="1"/>
  <c r="H1369" i="2"/>
  <c r="I1369" i="2" s="1"/>
  <c r="D1369" i="2"/>
  <c r="AB1368" i="2"/>
  <c r="AC1368" i="2"/>
  <c r="AA1368" i="2"/>
  <c r="Z1368" i="2"/>
  <c r="X1368" i="2"/>
  <c r="V1368" i="2" s="1"/>
  <c r="W1368" i="2"/>
  <c r="T1368" i="2"/>
  <c r="U1368" i="2" s="1"/>
  <c r="R1368" i="2"/>
  <c r="P1368" i="2"/>
  <c r="L1368" i="2"/>
  <c r="M1368" i="2" s="1"/>
  <c r="K1368" i="2" s="1"/>
  <c r="H1368" i="2"/>
  <c r="I1368" i="2" s="1"/>
  <c r="D1368" i="2"/>
  <c r="AB1367" i="2"/>
  <c r="AA1367" i="2" s="1"/>
  <c r="X1367" i="2"/>
  <c r="V1367" i="2" s="1"/>
  <c r="Y1367" i="2"/>
  <c r="W1367" i="2"/>
  <c r="T1367" i="2"/>
  <c r="R1367" i="2" s="1"/>
  <c r="S1367" i="2"/>
  <c r="P1367" i="2"/>
  <c r="L1367" i="2"/>
  <c r="H1367" i="2"/>
  <c r="I1367" i="2" s="1"/>
  <c r="D1367" i="2"/>
  <c r="AB1366" i="2"/>
  <c r="AC1366" i="2"/>
  <c r="AA1366" i="2"/>
  <c r="Z1366" i="2"/>
  <c r="X1366" i="2"/>
  <c r="W1366" i="2"/>
  <c r="T1366" i="2"/>
  <c r="S1366" i="2" s="1"/>
  <c r="U1366" i="2"/>
  <c r="R1366" i="2"/>
  <c r="P1366" i="2"/>
  <c r="Q1366" i="2" s="1"/>
  <c r="L1366" i="2"/>
  <c r="M1366" i="2" s="1"/>
  <c r="H1366" i="2"/>
  <c r="D1366" i="2"/>
  <c r="AB1365" i="2"/>
  <c r="AA1365" i="2" s="1"/>
  <c r="X1365" i="2"/>
  <c r="Y1365" i="2"/>
  <c r="W1365" i="2"/>
  <c r="V1365" i="2"/>
  <c r="T1365" i="2"/>
  <c r="S1365" i="2" s="1"/>
  <c r="P1365" i="2"/>
  <c r="L1365" i="2"/>
  <c r="H1365" i="2"/>
  <c r="I1365" i="2" s="1"/>
  <c r="D1365" i="2"/>
  <c r="AB1364" i="2"/>
  <c r="Z1364" i="2" s="1"/>
  <c r="AA1364" i="2"/>
  <c r="X1364" i="2"/>
  <c r="W1364" i="2"/>
  <c r="T1364" i="2"/>
  <c r="P1364" i="2"/>
  <c r="Q1364" i="2" s="1"/>
  <c r="L1364" i="2"/>
  <c r="H1364" i="2"/>
  <c r="I1364" i="2" s="1"/>
  <c r="G1364" i="2" s="1"/>
  <c r="D1364" i="2"/>
  <c r="E1364" i="2" s="1"/>
  <c r="AB1363" i="2"/>
  <c r="X1363" i="2"/>
  <c r="T1363" i="2"/>
  <c r="S1363" i="2" s="1"/>
  <c r="P1363" i="2"/>
  <c r="L1363" i="2"/>
  <c r="M1363" i="2" s="1"/>
  <c r="H1363" i="2"/>
  <c r="I1363" i="2" s="1"/>
  <c r="D1363" i="2"/>
  <c r="AB1362" i="2"/>
  <c r="AC1362" i="2" s="1"/>
  <c r="AA1362" i="2"/>
  <c r="X1362" i="2"/>
  <c r="T1362" i="2"/>
  <c r="R1362" i="2" s="1"/>
  <c r="P1362" i="2"/>
  <c r="Q1362" i="2" s="1"/>
  <c r="L1362" i="2"/>
  <c r="H1362" i="2"/>
  <c r="I1362" i="2" s="1"/>
  <c r="D1362" i="2"/>
  <c r="E1362" i="2" s="1"/>
  <c r="AB1361" i="2"/>
  <c r="X1361" i="2"/>
  <c r="Y1361" i="2"/>
  <c r="W1361" i="2"/>
  <c r="V1361" i="2"/>
  <c r="T1361" i="2"/>
  <c r="P1361" i="2"/>
  <c r="L1361" i="2"/>
  <c r="M1361" i="2" s="1"/>
  <c r="K1361" i="2" s="1"/>
  <c r="H1361" i="2"/>
  <c r="D1361" i="2"/>
  <c r="E1361" i="2" s="1"/>
  <c r="C1361" i="2" s="1"/>
  <c r="AB1360" i="2"/>
  <c r="AC1360" i="2" s="1"/>
  <c r="AA1360" i="2"/>
  <c r="Z1360" i="2"/>
  <c r="X1360" i="2"/>
  <c r="V1360" i="2" s="1"/>
  <c r="W1360" i="2"/>
  <c r="T1360" i="2"/>
  <c r="P1360" i="2"/>
  <c r="L1360" i="2"/>
  <c r="H1360" i="2"/>
  <c r="I1360" i="2" s="1"/>
  <c r="F1360" i="2" s="1"/>
  <c r="D1360" i="2"/>
  <c r="AB1359" i="2"/>
  <c r="AA1359" i="2" s="1"/>
  <c r="X1359" i="2"/>
  <c r="W1359" i="2" s="1"/>
  <c r="Y1359" i="2"/>
  <c r="V1359" i="2"/>
  <c r="T1359" i="2"/>
  <c r="S1359" i="2"/>
  <c r="R1359" i="2"/>
  <c r="P1359" i="2"/>
  <c r="L1359" i="2"/>
  <c r="H1359" i="2"/>
  <c r="D1359" i="2"/>
  <c r="E1359" i="2" s="1"/>
  <c r="C1359" i="2" s="1"/>
  <c r="AB1358" i="2"/>
  <c r="X1358" i="2"/>
  <c r="W1358" i="2" s="1"/>
  <c r="T1358" i="2"/>
  <c r="R1358" i="2" s="1"/>
  <c r="U1358" i="2"/>
  <c r="S1358" i="2"/>
  <c r="P1358" i="2"/>
  <c r="Q1358" i="2" s="1"/>
  <c r="O1358" i="2" s="1"/>
  <c r="L1358" i="2"/>
  <c r="M1358" i="2" s="1"/>
  <c r="H1358" i="2"/>
  <c r="D1358" i="2"/>
  <c r="E1358" i="2" s="1"/>
  <c r="AB1357" i="2"/>
  <c r="AA1357" i="2" s="1"/>
  <c r="X1357" i="2"/>
  <c r="V1357" i="2" s="1"/>
  <c r="Y1357" i="2"/>
  <c r="W1357" i="2"/>
  <c r="T1357" i="2"/>
  <c r="S1357" i="2" s="1"/>
  <c r="P1357" i="2"/>
  <c r="L1357" i="2"/>
  <c r="M1357" i="2" s="1"/>
  <c r="H1357" i="2"/>
  <c r="I1357" i="2" s="1"/>
  <c r="G1357" i="2" s="1"/>
  <c r="D1357" i="2"/>
  <c r="AB1356" i="2"/>
  <c r="AA1356" i="2"/>
  <c r="Z1356" i="2"/>
  <c r="X1356" i="2"/>
  <c r="W1356" i="2"/>
  <c r="T1356" i="2"/>
  <c r="U1356" i="2"/>
  <c r="S1356" i="2"/>
  <c r="R1356" i="2"/>
  <c r="P1356" i="2"/>
  <c r="L1356" i="2"/>
  <c r="M1356" i="2" s="1"/>
  <c r="H1356" i="2"/>
  <c r="I1356" i="2" s="1"/>
  <c r="D1356" i="2"/>
  <c r="AB1355" i="2"/>
  <c r="X1355" i="2"/>
  <c r="W1355" i="2" s="1"/>
  <c r="V1355" i="2"/>
  <c r="T1355" i="2"/>
  <c r="S1355" i="2"/>
  <c r="P1355" i="2"/>
  <c r="Q1355" i="2" s="1"/>
  <c r="L1355" i="2"/>
  <c r="M1355" i="2" s="1"/>
  <c r="H1355" i="2"/>
  <c r="I1355" i="2" s="1"/>
  <c r="D1355" i="2"/>
  <c r="AB1354" i="2"/>
  <c r="AC1354" i="2"/>
  <c r="AA1354" i="2"/>
  <c r="Z1354" i="2"/>
  <c r="X1354" i="2"/>
  <c r="T1354" i="2"/>
  <c r="P1354" i="2"/>
  <c r="Q1354" i="2" s="1"/>
  <c r="O1354" i="2" s="1"/>
  <c r="L1354" i="2"/>
  <c r="H1354" i="2"/>
  <c r="I1354" i="2" s="1"/>
  <c r="D1354" i="2"/>
  <c r="E1354" i="2" s="1"/>
  <c r="B1354" i="2" s="1"/>
  <c r="AB1353" i="2"/>
  <c r="AA1353" i="2"/>
  <c r="Z1353" i="2"/>
  <c r="X1353" i="2"/>
  <c r="T1353" i="2"/>
  <c r="P1353" i="2"/>
  <c r="L1353" i="2"/>
  <c r="H1353" i="2"/>
  <c r="I1353" i="2" s="1"/>
  <c r="G1353" i="2" s="1"/>
  <c r="D1353" i="2"/>
  <c r="E1353" i="2" s="1"/>
  <c r="C1353" i="2" s="1"/>
  <c r="AB1352" i="2"/>
  <c r="AA1352" i="2" s="1"/>
  <c r="AC1352" i="2"/>
  <c r="Z1352" i="2"/>
  <c r="X1352" i="2"/>
  <c r="W1352" i="2"/>
  <c r="V1352" i="2"/>
  <c r="T1352" i="2"/>
  <c r="P1352" i="2"/>
  <c r="L1352" i="2"/>
  <c r="H1352" i="2"/>
  <c r="I1352" i="2" s="1"/>
  <c r="D1352" i="2"/>
  <c r="E1352" i="2" s="1"/>
  <c r="AB1351" i="2"/>
  <c r="AA1351" i="2" s="1"/>
  <c r="X1351" i="2"/>
  <c r="V1351" i="2" s="1"/>
  <c r="Y1351" i="2"/>
  <c r="W1351" i="2"/>
  <c r="T1351" i="2"/>
  <c r="S1351" i="2" s="1"/>
  <c r="R1351" i="2"/>
  <c r="P1351" i="2"/>
  <c r="Q1351" i="2" s="1"/>
  <c r="L1351" i="2"/>
  <c r="H1351" i="2"/>
  <c r="I1351" i="2" s="1"/>
  <c r="D1351" i="2"/>
  <c r="AB1350" i="2"/>
  <c r="AC1350" i="2"/>
  <c r="X1350" i="2"/>
  <c r="W1350" i="2"/>
  <c r="T1350" i="2"/>
  <c r="U1350" i="2"/>
  <c r="S1350" i="2"/>
  <c r="R1350" i="2"/>
  <c r="P1350" i="2"/>
  <c r="Q1350" i="2" s="1"/>
  <c r="L1350" i="2"/>
  <c r="H1350" i="2"/>
  <c r="D1350" i="2"/>
  <c r="AB1349" i="2"/>
  <c r="AA1349" i="2"/>
  <c r="X1349" i="2"/>
  <c r="Y1349" i="2"/>
  <c r="W1349" i="2"/>
  <c r="V1349" i="2"/>
  <c r="T1349" i="2"/>
  <c r="S1349" i="2" s="1"/>
  <c r="P1349" i="2"/>
  <c r="L1349" i="2"/>
  <c r="M1349" i="2" s="1"/>
  <c r="K1349" i="2" s="1"/>
  <c r="H1349" i="2"/>
  <c r="I1349" i="2" s="1"/>
  <c r="D1349" i="2"/>
  <c r="AB1348" i="2"/>
  <c r="Z1348" i="2" s="1"/>
  <c r="AA1348" i="2"/>
  <c r="X1348" i="2"/>
  <c r="W1348" i="2" s="1"/>
  <c r="T1348" i="2"/>
  <c r="R1348" i="2" s="1"/>
  <c r="U1348" i="2"/>
  <c r="S1348" i="2"/>
  <c r="P1348" i="2"/>
  <c r="Q1348" i="2" s="1"/>
  <c r="O1348" i="2" s="1"/>
  <c r="L1348" i="2"/>
  <c r="H1348" i="2"/>
  <c r="D1348" i="2"/>
  <c r="AB1347" i="2"/>
  <c r="X1347" i="2"/>
  <c r="W1347" i="2"/>
  <c r="V1347" i="2"/>
  <c r="T1347" i="2"/>
  <c r="S1347" i="2" s="1"/>
  <c r="P1347" i="2"/>
  <c r="Q1347" i="2" s="1"/>
  <c r="O1347" i="2" s="1"/>
  <c r="L1347" i="2"/>
  <c r="M1347" i="2" s="1"/>
  <c r="K1347" i="2" s="1"/>
  <c r="H1347" i="2"/>
  <c r="D1347" i="2"/>
  <c r="E1347" i="2" s="1"/>
  <c r="C1347" i="2" s="1"/>
  <c r="AB1346" i="2"/>
  <c r="Z1346" i="2" s="1"/>
  <c r="AC1346" i="2"/>
  <c r="AA1346" i="2"/>
  <c r="X1346" i="2"/>
  <c r="T1346" i="2"/>
  <c r="S1346" i="2"/>
  <c r="R1346" i="2"/>
  <c r="P1346" i="2"/>
  <c r="Q1346" i="2" s="1"/>
  <c r="O1346" i="2" s="1"/>
  <c r="L1346" i="2"/>
  <c r="H1346" i="2"/>
  <c r="I1346" i="2" s="1"/>
  <c r="G1346" i="2" s="1"/>
  <c r="D1346" i="2"/>
  <c r="E1346" i="2" s="1"/>
  <c r="AB1345" i="2"/>
  <c r="X1345" i="2"/>
  <c r="Y1345" i="2"/>
  <c r="W1345" i="2"/>
  <c r="V1345" i="2"/>
  <c r="T1345" i="2"/>
  <c r="P1345" i="2"/>
  <c r="L1345" i="2"/>
  <c r="M1345" i="2" s="1"/>
  <c r="K1345" i="2" s="1"/>
  <c r="H1345" i="2"/>
  <c r="I1345" i="2" s="1"/>
  <c r="D1345" i="2"/>
  <c r="E1345" i="2" s="1"/>
  <c r="AB1344" i="2"/>
  <c r="Z1344" i="2"/>
  <c r="X1344" i="2"/>
  <c r="T1344" i="2"/>
  <c r="U1344" i="2"/>
  <c r="S1344" i="2"/>
  <c r="R1344" i="2"/>
  <c r="P1344" i="2"/>
  <c r="L1344" i="2"/>
  <c r="H1344" i="2"/>
  <c r="I1344" i="2" s="1"/>
  <c r="D1344" i="2"/>
  <c r="AB1343" i="2"/>
  <c r="AA1343" i="2"/>
  <c r="X1343" i="2"/>
  <c r="W1343" i="2" s="1"/>
  <c r="Y1343" i="2"/>
  <c r="V1343" i="2"/>
  <c r="T1343" i="2"/>
  <c r="S1343" i="2"/>
  <c r="R1343" i="2"/>
  <c r="P1343" i="2"/>
  <c r="L1343" i="2"/>
  <c r="H1343" i="2"/>
  <c r="D1343" i="2"/>
  <c r="E1343" i="2" s="1"/>
  <c r="AB1342" i="2"/>
  <c r="AC1342" i="2" s="1"/>
  <c r="AA1342" i="2"/>
  <c r="X1342" i="2"/>
  <c r="W1342" i="2"/>
  <c r="T1342" i="2"/>
  <c r="P1342" i="2"/>
  <c r="L1342" i="2"/>
  <c r="M1342" i="2" s="1"/>
  <c r="H1342" i="2"/>
  <c r="D1342" i="2"/>
  <c r="E1342" i="2" s="1"/>
  <c r="C1342" i="2" s="1"/>
  <c r="AB1341" i="2"/>
  <c r="AA1341" i="2"/>
  <c r="X1341" i="2"/>
  <c r="T1341" i="2"/>
  <c r="S1341" i="2" s="1"/>
  <c r="P1341" i="2"/>
  <c r="Q1341" i="2" s="1"/>
  <c r="O1341" i="2" s="1"/>
  <c r="L1341" i="2"/>
  <c r="M1341" i="2" s="1"/>
  <c r="H1341" i="2"/>
  <c r="I1341" i="2" s="1"/>
  <c r="D1341" i="2"/>
  <c r="AB1340" i="2"/>
  <c r="AA1340" i="2" s="1"/>
  <c r="Z1340" i="2"/>
  <c r="X1340" i="2"/>
  <c r="W1340" i="2"/>
  <c r="T1340" i="2"/>
  <c r="U1340" i="2"/>
  <c r="S1340" i="2"/>
  <c r="R1340" i="2"/>
  <c r="P1340" i="2"/>
  <c r="Q1340" i="2" s="1"/>
  <c r="L1340" i="2"/>
  <c r="M1340" i="2" s="1"/>
  <c r="H1340" i="2"/>
  <c r="I1340" i="2" s="1"/>
  <c r="D1340" i="2"/>
  <c r="E1340" i="2" s="1"/>
  <c r="C1340" i="2" s="1"/>
  <c r="AB1339" i="2"/>
  <c r="X1339" i="2"/>
  <c r="T1339" i="2"/>
  <c r="P1339" i="2"/>
  <c r="Q1339" i="2" s="1"/>
  <c r="L1339" i="2"/>
  <c r="H1339" i="2"/>
  <c r="I1339" i="2" s="1"/>
  <c r="G1339" i="2" s="1"/>
  <c r="D1339" i="2"/>
  <c r="E1339" i="2" s="1"/>
  <c r="AB1338" i="2"/>
  <c r="AC1338" i="2" s="1"/>
  <c r="X1338" i="2"/>
  <c r="T1338" i="2"/>
  <c r="R1338" i="2" s="1"/>
  <c r="S1338" i="2"/>
  <c r="P1338" i="2"/>
  <c r="L1338" i="2"/>
  <c r="H1338" i="2"/>
  <c r="D1338" i="2"/>
  <c r="E1338" i="2" s="1"/>
  <c r="AB1337" i="2"/>
  <c r="AA1337" i="2" s="1"/>
  <c r="Z1337" i="2"/>
  <c r="X1337" i="2"/>
  <c r="Y1337" i="2"/>
  <c r="W1337" i="2"/>
  <c r="V1337" i="2"/>
  <c r="T1337" i="2"/>
  <c r="P1337" i="2"/>
  <c r="Q1337" i="2" s="1"/>
  <c r="L1337" i="2"/>
  <c r="H1337" i="2"/>
  <c r="I1337" i="2" s="1"/>
  <c r="G1337" i="2" s="1"/>
  <c r="D1337" i="2"/>
  <c r="AB1336" i="2"/>
  <c r="AA1336" i="2" s="1"/>
  <c r="X1336" i="2"/>
  <c r="W1336" i="2"/>
  <c r="V1336" i="2"/>
  <c r="T1336" i="2"/>
  <c r="S1336" i="2" s="1"/>
  <c r="U1336" i="2"/>
  <c r="R1336" i="2"/>
  <c r="P1336" i="2"/>
  <c r="L1336" i="2"/>
  <c r="H1336" i="2"/>
  <c r="D1336" i="2"/>
  <c r="E1336" i="2" s="1"/>
  <c r="AB1335" i="2"/>
  <c r="X1335" i="2"/>
  <c r="V1335" i="2" s="1"/>
  <c r="T1335" i="2"/>
  <c r="P1335" i="2"/>
  <c r="Q1335" i="2" s="1"/>
  <c r="O1335" i="2" s="1"/>
  <c r="L1335" i="2"/>
  <c r="H1335" i="2"/>
  <c r="I1335" i="2" s="1"/>
  <c r="D1335" i="2"/>
  <c r="AB1334" i="2"/>
  <c r="AC1334" i="2"/>
  <c r="AA1334" i="2"/>
  <c r="Z1334" i="2"/>
  <c r="X1334" i="2"/>
  <c r="T1334" i="2"/>
  <c r="S1334" i="2" s="1"/>
  <c r="P1334" i="2"/>
  <c r="L1334" i="2"/>
  <c r="M1334" i="2" s="1"/>
  <c r="H1334" i="2"/>
  <c r="D1334" i="2"/>
  <c r="E1334" i="2" s="1"/>
  <c r="AB1333" i="2"/>
  <c r="X1333" i="2"/>
  <c r="V1333" i="2" s="1"/>
  <c r="W1333" i="2"/>
  <c r="T1333" i="2"/>
  <c r="U1333" i="2" s="1"/>
  <c r="P1333" i="2"/>
  <c r="Q1333" i="2" s="1"/>
  <c r="L1333" i="2"/>
  <c r="M1333" i="2" s="1"/>
  <c r="J1333" i="2" s="1"/>
  <c r="H1333" i="2"/>
  <c r="D1333" i="2"/>
  <c r="AB1332" i="2"/>
  <c r="X1332" i="2"/>
  <c r="V1332" i="2"/>
  <c r="T1332" i="2"/>
  <c r="P1332" i="2"/>
  <c r="Q1332" i="2" s="1"/>
  <c r="L1332" i="2"/>
  <c r="H1332" i="2"/>
  <c r="I1332" i="2" s="1"/>
  <c r="D1332" i="2"/>
  <c r="AB1331" i="2"/>
  <c r="Z1331" i="2" s="1"/>
  <c r="X1331" i="2"/>
  <c r="T1331" i="2"/>
  <c r="R1331" i="2" s="1"/>
  <c r="P1331" i="2"/>
  <c r="L1331" i="2"/>
  <c r="H1331" i="2"/>
  <c r="D1331" i="2"/>
  <c r="E1331" i="2" s="1"/>
  <c r="AB1330" i="2"/>
  <c r="X1330" i="2"/>
  <c r="W1330" i="2" s="1"/>
  <c r="T1330" i="2"/>
  <c r="P1330" i="2"/>
  <c r="Q1330" i="2" s="1"/>
  <c r="O1330" i="2" s="1"/>
  <c r="L1330" i="2"/>
  <c r="H1330" i="2"/>
  <c r="I1330" i="2" s="1"/>
  <c r="D1330" i="2"/>
  <c r="AB1329" i="2"/>
  <c r="AA1329" i="2"/>
  <c r="Z1329" i="2"/>
  <c r="X1329" i="2"/>
  <c r="T1329" i="2"/>
  <c r="S1329" i="2" s="1"/>
  <c r="U1329" i="2"/>
  <c r="R1329" i="2"/>
  <c r="P1329" i="2"/>
  <c r="L1329" i="2"/>
  <c r="H1329" i="2"/>
  <c r="D1329" i="2"/>
  <c r="E1329" i="2" s="1"/>
  <c r="AB1328" i="2"/>
  <c r="X1328" i="2"/>
  <c r="T1328" i="2"/>
  <c r="P1328" i="2"/>
  <c r="Q1328" i="2" s="1"/>
  <c r="L1328" i="2"/>
  <c r="H1328" i="2"/>
  <c r="I1328" i="2" s="1"/>
  <c r="D1328" i="2"/>
  <c r="AB1327" i="2"/>
  <c r="AA1327" i="2" s="1"/>
  <c r="X1327" i="2"/>
  <c r="T1327" i="2"/>
  <c r="S1327" i="2"/>
  <c r="R1327" i="2"/>
  <c r="P1327" i="2"/>
  <c r="L1327" i="2"/>
  <c r="H1327" i="2"/>
  <c r="D1327" i="2"/>
  <c r="E1327" i="2" s="1"/>
  <c r="C1327" i="2" s="1"/>
  <c r="AB1326" i="2"/>
  <c r="X1326" i="2"/>
  <c r="W1326" i="2" s="1"/>
  <c r="T1326" i="2"/>
  <c r="P1326" i="2"/>
  <c r="Q1326" i="2" s="1"/>
  <c r="L1326" i="2"/>
  <c r="H1326" i="2"/>
  <c r="I1326" i="2" s="1"/>
  <c r="D1326" i="2"/>
  <c r="AB1325" i="2"/>
  <c r="AA1325" i="2" s="1"/>
  <c r="X1325" i="2"/>
  <c r="T1325" i="2"/>
  <c r="S1325" i="2" s="1"/>
  <c r="R1325" i="2"/>
  <c r="P1325" i="2"/>
  <c r="L1325" i="2"/>
  <c r="M1325" i="2" s="1"/>
  <c r="H1325" i="2"/>
  <c r="D1325" i="2"/>
  <c r="AB1324" i="2"/>
  <c r="X1324" i="2"/>
  <c r="W1324" i="2" s="1"/>
  <c r="T1324" i="2"/>
  <c r="P1324" i="2"/>
  <c r="Q1324" i="2" s="1"/>
  <c r="L1324" i="2"/>
  <c r="H1324" i="2"/>
  <c r="I1324" i="2" s="1"/>
  <c r="D1324" i="2"/>
  <c r="AB1323" i="2"/>
  <c r="AC1323" i="2"/>
  <c r="AA1323" i="2"/>
  <c r="Z1323" i="2"/>
  <c r="X1323" i="2"/>
  <c r="T1323" i="2"/>
  <c r="S1323" i="2" s="1"/>
  <c r="P1323" i="2"/>
  <c r="L1323" i="2"/>
  <c r="M1323" i="2" s="1"/>
  <c r="H1323" i="2"/>
  <c r="D1323" i="2"/>
  <c r="E1323" i="2" s="1"/>
  <c r="AB1322" i="2"/>
  <c r="X1322" i="2"/>
  <c r="Y1322" i="2"/>
  <c r="W1322" i="2"/>
  <c r="V1322" i="2"/>
  <c r="T1322" i="2"/>
  <c r="R1322" i="2"/>
  <c r="P1322" i="2"/>
  <c r="L1322" i="2"/>
  <c r="H1322" i="2"/>
  <c r="I1322" i="2" s="1"/>
  <c r="D1322" i="2"/>
  <c r="E1322" i="2" s="1"/>
  <c r="AB1321" i="2"/>
  <c r="X1321" i="2"/>
  <c r="T1321" i="2"/>
  <c r="S1321" i="2"/>
  <c r="P1321" i="2"/>
  <c r="Q1321" i="2" s="1"/>
  <c r="L1321" i="2"/>
  <c r="M1321" i="2" s="1"/>
  <c r="H1321" i="2"/>
  <c r="D1321" i="2"/>
  <c r="E1321" i="2" s="1"/>
  <c r="AB1320" i="2"/>
  <c r="Z1320" i="2"/>
  <c r="X1320" i="2"/>
  <c r="Y1320" i="2"/>
  <c r="W1320" i="2"/>
  <c r="V1320" i="2"/>
  <c r="T1320" i="2"/>
  <c r="R1320" i="2"/>
  <c r="P1320" i="2"/>
  <c r="Q1320" i="2" s="1"/>
  <c r="O1320" i="2" s="1"/>
  <c r="L1320" i="2"/>
  <c r="M1320" i="2" s="1"/>
  <c r="H1320" i="2"/>
  <c r="D1320" i="2"/>
  <c r="AB1319" i="2"/>
  <c r="AC1319" i="2"/>
  <c r="AA1319" i="2"/>
  <c r="X1319" i="2"/>
  <c r="V1319" i="2" s="1"/>
  <c r="T1319" i="2"/>
  <c r="P1319" i="2"/>
  <c r="L1319" i="2"/>
  <c r="M1319" i="2" s="1"/>
  <c r="H1319" i="2"/>
  <c r="I1319" i="2" s="1"/>
  <c r="F1319" i="2" s="1"/>
  <c r="D1319" i="2"/>
  <c r="E1319" i="2" s="1"/>
  <c r="AB1318" i="2"/>
  <c r="Z1318" i="2"/>
  <c r="X1318" i="2"/>
  <c r="W1318" i="2"/>
  <c r="V1318" i="2"/>
  <c r="T1318" i="2"/>
  <c r="R1318" i="2" s="1"/>
  <c r="P1318" i="2"/>
  <c r="L1318" i="2"/>
  <c r="M1318" i="2" s="1"/>
  <c r="J1318" i="2" s="1"/>
  <c r="H1318" i="2"/>
  <c r="I1318" i="2" s="1"/>
  <c r="G1318" i="2" s="1"/>
  <c r="D1318" i="2"/>
  <c r="E1318" i="2" s="1"/>
  <c r="AB1317" i="2"/>
  <c r="AC1317" i="2" s="1"/>
  <c r="Z1317" i="2"/>
  <c r="X1317" i="2"/>
  <c r="T1317" i="2"/>
  <c r="S1317" i="2" s="1"/>
  <c r="U1317" i="2"/>
  <c r="P1317" i="2"/>
  <c r="Q1317" i="2" s="1"/>
  <c r="L1317" i="2"/>
  <c r="H1317" i="2"/>
  <c r="D1317" i="2"/>
  <c r="E1317" i="2" s="1"/>
  <c r="AB1316" i="2"/>
  <c r="Z1316" i="2" s="1"/>
  <c r="X1316" i="2"/>
  <c r="W1316" i="2"/>
  <c r="T1316" i="2"/>
  <c r="R1316" i="2" s="1"/>
  <c r="P1316" i="2"/>
  <c r="Q1316" i="2" s="1"/>
  <c r="L1316" i="2"/>
  <c r="M1316" i="2" s="1"/>
  <c r="J1316" i="2" s="1"/>
  <c r="H1316" i="2"/>
  <c r="D1316" i="2"/>
  <c r="E1316" i="2" s="1"/>
  <c r="AB1315" i="2"/>
  <c r="AC1315" i="2" s="1"/>
  <c r="Z1315" i="2"/>
  <c r="X1315" i="2"/>
  <c r="V1315" i="2" s="1"/>
  <c r="T1315" i="2"/>
  <c r="S1315" i="2"/>
  <c r="P1315" i="2"/>
  <c r="L1315" i="2"/>
  <c r="M1315" i="2" s="1"/>
  <c r="H1315" i="2"/>
  <c r="I1315" i="2" s="1"/>
  <c r="D1315" i="2"/>
  <c r="AB1314" i="2"/>
  <c r="X1314" i="2"/>
  <c r="W1314" i="2"/>
  <c r="T1314" i="2"/>
  <c r="R1314" i="2"/>
  <c r="P1314" i="2"/>
  <c r="Q1314" i="2" s="1"/>
  <c r="O1314" i="2" s="1"/>
  <c r="L1314" i="2"/>
  <c r="M1314" i="2" s="1"/>
  <c r="J1314" i="2" s="1"/>
  <c r="H1314" i="2"/>
  <c r="I1314" i="2" s="1"/>
  <c r="D1314" i="2"/>
  <c r="E1314" i="2" s="1"/>
  <c r="AB1313" i="2"/>
  <c r="X1313" i="2"/>
  <c r="V1313" i="2"/>
  <c r="T1313" i="2"/>
  <c r="U1313" i="2"/>
  <c r="S1313" i="2"/>
  <c r="R1313" i="2"/>
  <c r="P1313" i="2"/>
  <c r="Q1313" i="2" s="1"/>
  <c r="L1313" i="2"/>
  <c r="M1313" i="2" s="1"/>
  <c r="H1313" i="2"/>
  <c r="D1313" i="2"/>
  <c r="E1313" i="2" s="1"/>
  <c r="AB1312" i="2"/>
  <c r="AA1312" i="2"/>
  <c r="Z1312" i="2"/>
  <c r="X1312" i="2"/>
  <c r="W1312" i="2"/>
  <c r="T1312" i="2"/>
  <c r="S1312" i="2" s="1"/>
  <c r="P1312" i="2"/>
  <c r="L1312" i="2"/>
  <c r="M1312" i="2" s="1"/>
  <c r="K1312" i="2" s="1"/>
  <c r="H1312" i="2"/>
  <c r="I1312" i="2" s="1"/>
  <c r="G1312" i="2" s="1"/>
  <c r="D1312" i="2"/>
  <c r="AB1311" i="2"/>
  <c r="AA1311" i="2"/>
  <c r="X1311" i="2"/>
  <c r="W1311" i="2"/>
  <c r="V1311" i="2"/>
  <c r="T1311" i="2"/>
  <c r="S1311" i="2"/>
  <c r="P1311" i="2"/>
  <c r="Q1311" i="2" s="1"/>
  <c r="O1311" i="2" s="1"/>
  <c r="L1311" i="2"/>
  <c r="H1311" i="2"/>
  <c r="I1311" i="2" s="1"/>
  <c r="D1311" i="2"/>
  <c r="AB1310" i="2"/>
  <c r="AC1310" i="2"/>
  <c r="AA1310" i="2"/>
  <c r="Z1310" i="2"/>
  <c r="X1310" i="2"/>
  <c r="W1310" i="2" s="1"/>
  <c r="V1310" i="2"/>
  <c r="T1310" i="2"/>
  <c r="S1310" i="2"/>
  <c r="R1310" i="2"/>
  <c r="P1310" i="2"/>
  <c r="Q1310" i="2" s="1"/>
  <c r="L1310" i="2"/>
  <c r="M1310" i="2" s="1"/>
  <c r="H1310" i="2"/>
  <c r="D1310" i="2"/>
  <c r="E1310" i="2" s="1"/>
  <c r="AB1309" i="2"/>
  <c r="AA1309" i="2"/>
  <c r="X1309" i="2"/>
  <c r="Y1309" i="2" s="1"/>
  <c r="W1309" i="2"/>
  <c r="V1309" i="2"/>
  <c r="T1309" i="2"/>
  <c r="S1309" i="2"/>
  <c r="P1309" i="2"/>
  <c r="Q1309" i="2" s="1"/>
  <c r="L1309" i="2"/>
  <c r="M1309" i="2" s="1"/>
  <c r="H1309" i="2"/>
  <c r="D1309" i="2"/>
  <c r="AB1308" i="2"/>
  <c r="AA1308" i="2" s="1"/>
  <c r="AC1308" i="2"/>
  <c r="X1308" i="2"/>
  <c r="W1308" i="2" s="1"/>
  <c r="Y1308" i="2"/>
  <c r="V1308" i="2"/>
  <c r="T1308" i="2"/>
  <c r="U1308" i="2"/>
  <c r="S1308" i="2"/>
  <c r="R1308" i="2"/>
  <c r="P1308" i="2"/>
  <c r="Q1308" i="2" s="1"/>
  <c r="L1308" i="2"/>
  <c r="M1308" i="2" s="1"/>
  <c r="H1308" i="2"/>
  <c r="I1308" i="2" s="1"/>
  <c r="D1308" i="2"/>
  <c r="E1308" i="2" s="1"/>
  <c r="AB1307" i="2"/>
  <c r="X1307" i="2"/>
  <c r="Y1307" i="2" s="1"/>
  <c r="W1307" i="2"/>
  <c r="T1307" i="2"/>
  <c r="S1307" i="2" s="1"/>
  <c r="U1307" i="2"/>
  <c r="R1307" i="2"/>
  <c r="P1307" i="2"/>
  <c r="L1307" i="2"/>
  <c r="M1307" i="2" s="1"/>
  <c r="H1307" i="2"/>
  <c r="I1307" i="2" s="1"/>
  <c r="D1307" i="2"/>
  <c r="E1307" i="2" s="1"/>
  <c r="AB1306" i="2"/>
  <c r="AA1306" i="2" s="1"/>
  <c r="X1306" i="2"/>
  <c r="T1306" i="2"/>
  <c r="U1306" i="2" s="1"/>
  <c r="S1306" i="2"/>
  <c r="P1306" i="2"/>
  <c r="Q1306" i="2" s="1"/>
  <c r="L1306" i="2"/>
  <c r="H1306" i="2"/>
  <c r="I1306" i="2" s="1"/>
  <c r="D1306" i="2"/>
  <c r="E1306" i="2" s="1"/>
  <c r="AB1305" i="2"/>
  <c r="AA1305" i="2" s="1"/>
  <c r="X1305" i="2"/>
  <c r="W1305" i="2"/>
  <c r="T1305" i="2"/>
  <c r="P1305" i="2"/>
  <c r="Q1305" i="2" s="1"/>
  <c r="L1305" i="2"/>
  <c r="H1305" i="2"/>
  <c r="D1305" i="2"/>
  <c r="E1305" i="2" s="1"/>
  <c r="AB1304" i="2"/>
  <c r="Z1304" i="2" s="1"/>
  <c r="AA1304" i="2"/>
  <c r="X1304" i="2"/>
  <c r="W1304" i="2"/>
  <c r="T1304" i="2"/>
  <c r="S1304" i="2"/>
  <c r="P1304" i="2"/>
  <c r="L1304" i="2"/>
  <c r="M1304" i="2" s="1"/>
  <c r="H1304" i="2"/>
  <c r="D1304" i="2"/>
  <c r="AB1303" i="2"/>
  <c r="AC1303" i="2"/>
  <c r="AA1303" i="2"/>
  <c r="Z1303" i="2"/>
  <c r="X1303" i="2"/>
  <c r="V1303" i="2" s="1"/>
  <c r="T1303" i="2"/>
  <c r="S1303" i="2" s="1"/>
  <c r="P1303" i="2"/>
  <c r="Q1303" i="2" s="1"/>
  <c r="L1303" i="2"/>
  <c r="H1303" i="2"/>
  <c r="I1303" i="2" s="1"/>
  <c r="D1303" i="2"/>
  <c r="E1303" i="2" s="1"/>
  <c r="C1303" i="2" s="1"/>
  <c r="AB1302" i="2"/>
  <c r="X1302" i="2"/>
  <c r="W1302" i="2"/>
  <c r="T1302" i="2"/>
  <c r="R1302" i="2" s="1"/>
  <c r="S1302" i="2"/>
  <c r="P1302" i="2"/>
  <c r="Q1302" i="2" s="1"/>
  <c r="L1302" i="2"/>
  <c r="M1302" i="2" s="1"/>
  <c r="H1302" i="2"/>
  <c r="D1302" i="2"/>
  <c r="E1302" i="2" s="1"/>
  <c r="AB1301" i="2"/>
  <c r="AC1301" i="2"/>
  <c r="AA1301" i="2"/>
  <c r="Z1301" i="2"/>
  <c r="X1301" i="2"/>
  <c r="Y1301" i="2" s="1"/>
  <c r="T1301" i="2"/>
  <c r="U1301" i="2"/>
  <c r="S1301" i="2"/>
  <c r="R1301" i="2"/>
  <c r="P1301" i="2"/>
  <c r="Q1301" i="2" s="1"/>
  <c r="L1301" i="2"/>
  <c r="M1301" i="2" s="1"/>
  <c r="H1301" i="2"/>
  <c r="I1301" i="2" s="1"/>
  <c r="D1301" i="2"/>
  <c r="AB1300" i="2"/>
  <c r="AA1300" i="2" s="1"/>
  <c r="AC1300" i="2"/>
  <c r="X1300" i="2"/>
  <c r="Y1300" i="2" s="1"/>
  <c r="W1300" i="2"/>
  <c r="V1300" i="2"/>
  <c r="T1300" i="2"/>
  <c r="R1300" i="2" s="1"/>
  <c r="U1300" i="2"/>
  <c r="S1300" i="2"/>
  <c r="P1300" i="2"/>
  <c r="Q1300" i="2" s="1"/>
  <c r="L1300" i="2"/>
  <c r="M1300" i="2" s="1"/>
  <c r="K1300" i="2" s="1"/>
  <c r="H1300" i="2"/>
  <c r="I1300" i="2" s="1"/>
  <c r="D1300" i="2"/>
  <c r="E1300" i="2" s="1"/>
  <c r="AB1299" i="2"/>
  <c r="X1299" i="2"/>
  <c r="T1299" i="2"/>
  <c r="U1299" i="2" s="1"/>
  <c r="S1299" i="2"/>
  <c r="R1299" i="2"/>
  <c r="P1299" i="2"/>
  <c r="L1299" i="2"/>
  <c r="M1299" i="2" s="1"/>
  <c r="H1299" i="2"/>
  <c r="D1299" i="2"/>
  <c r="E1299" i="2" s="1"/>
  <c r="C1299" i="2" s="1"/>
  <c r="AB1298" i="2"/>
  <c r="AA1298" i="2" s="1"/>
  <c r="X1298" i="2"/>
  <c r="T1298" i="2"/>
  <c r="U1298" i="2"/>
  <c r="S1298" i="2"/>
  <c r="P1298" i="2"/>
  <c r="Q1298" i="2" s="1"/>
  <c r="O1298" i="2" s="1"/>
  <c r="L1298" i="2"/>
  <c r="H1298" i="2"/>
  <c r="I1298" i="2" s="1"/>
  <c r="D1298" i="2"/>
  <c r="AB1297" i="2"/>
  <c r="AA1297" i="2" s="1"/>
  <c r="X1297" i="2"/>
  <c r="W1297" i="2" s="1"/>
  <c r="T1297" i="2"/>
  <c r="P1297" i="2"/>
  <c r="Q1297" i="2" s="1"/>
  <c r="L1297" i="2"/>
  <c r="M1297" i="2" s="1"/>
  <c r="H1297" i="2"/>
  <c r="D1297" i="2"/>
  <c r="E1297" i="2" s="1"/>
  <c r="AB1296" i="2"/>
  <c r="Z1296" i="2" s="1"/>
  <c r="AA1296" i="2"/>
  <c r="X1296" i="2"/>
  <c r="W1296" i="2" s="1"/>
  <c r="T1296" i="2"/>
  <c r="S1296" i="2"/>
  <c r="P1296" i="2"/>
  <c r="L1296" i="2"/>
  <c r="M1296" i="2" s="1"/>
  <c r="J1296" i="2" s="1"/>
  <c r="H1296" i="2"/>
  <c r="I1296" i="2" s="1"/>
  <c r="D1296" i="2"/>
  <c r="AB1295" i="2"/>
  <c r="Z1295" i="2" s="1"/>
  <c r="AC1295" i="2"/>
  <c r="AA1295" i="2"/>
  <c r="X1295" i="2"/>
  <c r="W1295" i="2" s="1"/>
  <c r="V1295" i="2"/>
  <c r="T1295" i="2"/>
  <c r="S1295" i="2"/>
  <c r="P1295" i="2"/>
  <c r="Q1295" i="2" s="1"/>
  <c r="L1295" i="2"/>
  <c r="H1295" i="2"/>
  <c r="I1295" i="2" s="1"/>
  <c r="D1295" i="2"/>
  <c r="E1295" i="2" s="1"/>
  <c r="C1295" i="2" s="1"/>
  <c r="AB1294" i="2"/>
  <c r="AC1294" i="2"/>
  <c r="AA1294" i="2"/>
  <c r="Z1294" i="2"/>
  <c r="X1294" i="2"/>
  <c r="Y1294" i="2" s="1"/>
  <c r="W1294" i="2"/>
  <c r="V1294" i="2"/>
  <c r="T1294" i="2"/>
  <c r="S1294" i="2"/>
  <c r="R1294" i="2"/>
  <c r="P1294" i="2"/>
  <c r="Q1294" i="2" s="1"/>
  <c r="L1294" i="2"/>
  <c r="H1294" i="2"/>
  <c r="D1294" i="2"/>
  <c r="E1294" i="2" s="1"/>
  <c r="C1294" i="2" s="1"/>
  <c r="AB1293" i="2"/>
  <c r="Z1293" i="2" s="1"/>
  <c r="AA1293" i="2"/>
  <c r="X1293" i="2"/>
  <c r="Y1293" i="2" s="1"/>
  <c r="V1293" i="2"/>
  <c r="T1293" i="2"/>
  <c r="R1293" i="2" s="1"/>
  <c r="P1293" i="2"/>
  <c r="Q1293" i="2" s="1"/>
  <c r="L1293" i="2"/>
  <c r="M1293" i="2" s="1"/>
  <c r="K1293" i="2" s="1"/>
  <c r="H1293" i="2"/>
  <c r="I1293" i="2" s="1"/>
  <c r="D1293" i="2"/>
  <c r="AB1292" i="2"/>
  <c r="AC1292" i="2"/>
  <c r="AA1292" i="2"/>
  <c r="X1292" i="2"/>
  <c r="W1292" i="2" s="1"/>
  <c r="Y1292" i="2"/>
  <c r="V1292" i="2"/>
  <c r="T1292" i="2"/>
  <c r="U1292" i="2"/>
  <c r="S1292" i="2"/>
  <c r="R1292" i="2"/>
  <c r="P1292" i="2"/>
  <c r="Q1292" i="2" s="1"/>
  <c r="L1292" i="2"/>
  <c r="M1292" i="2" s="1"/>
  <c r="H1292" i="2"/>
  <c r="I1292" i="2" s="1"/>
  <c r="D1292" i="2"/>
  <c r="AB1291" i="2"/>
  <c r="X1291" i="2"/>
  <c r="W1291" i="2" s="1"/>
  <c r="Y1291" i="2"/>
  <c r="T1291" i="2"/>
  <c r="S1291" i="2" s="1"/>
  <c r="R1291" i="2"/>
  <c r="P1291" i="2"/>
  <c r="L1291" i="2"/>
  <c r="M1291" i="2" s="1"/>
  <c r="K1291" i="2" s="1"/>
  <c r="H1291" i="2"/>
  <c r="I1291" i="2" s="1"/>
  <c r="D1291" i="2"/>
  <c r="E1291" i="2" s="1"/>
  <c r="AB1290" i="2"/>
  <c r="AA1290" i="2" s="1"/>
  <c r="X1290" i="2"/>
  <c r="T1290" i="2"/>
  <c r="U1290" i="2" s="1"/>
  <c r="P1290" i="2"/>
  <c r="Q1290" i="2" s="1"/>
  <c r="L1290" i="2"/>
  <c r="H1290" i="2"/>
  <c r="I1290" i="2" s="1"/>
  <c r="D1290" i="2"/>
  <c r="E1290" i="2" s="1"/>
  <c r="AB1289" i="2"/>
  <c r="AA1289" i="2" s="1"/>
  <c r="X1289" i="2"/>
  <c r="W1289" i="2" s="1"/>
  <c r="T1289" i="2"/>
  <c r="P1289" i="2"/>
  <c r="Q1289" i="2" s="1"/>
  <c r="L1289" i="2"/>
  <c r="M1289" i="2" s="1"/>
  <c r="H1289" i="2"/>
  <c r="D1289" i="2"/>
  <c r="E1289" i="2" s="1"/>
  <c r="C1289" i="2" s="1"/>
  <c r="AB1288" i="2"/>
  <c r="Z1288" i="2" s="1"/>
  <c r="AA1288" i="2"/>
  <c r="X1288" i="2"/>
  <c r="W1288" i="2" s="1"/>
  <c r="T1288" i="2"/>
  <c r="S1288" i="2"/>
  <c r="P1288" i="2"/>
  <c r="L1288" i="2"/>
  <c r="M1288" i="2" s="1"/>
  <c r="H1288" i="2"/>
  <c r="I1288" i="2" s="1"/>
  <c r="D1288" i="2"/>
  <c r="AB1287" i="2"/>
  <c r="AC1287" i="2"/>
  <c r="AA1287" i="2"/>
  <c r="Z1287" i="2"/>
  <c r="X1287" i="2"/>
  <c r="V1287" i="2" s="1"/>
  <c r="W1287" i="2"/>
  <c r="T1287" i="2"/>
  <c r="S1287" i="2" s="1"/>
  <c r="P1287" i="2"/>
  <c r="L1287" i="2"/>
  <c r="H1287" i="2"/>
  <c r="I1287" i="2" s="1"/>
  <c r="D1287" i="2"/>
  <c r="E1287" i="2" s="1"/>
  <c r="AB1286" i="2"/>
  <c r="Z1286" i="2" s="1"/>
  <c r="AA1286" i="2"/>
  <c r="X1286" i="2"/>
  <c r="T1286" i="2"/>
  <c r="P1286" i="2"/>
  <c r="Q1286" i="2" s="1"/>
  <c r="O1286" i="2" s="1"/>
  <c r="L1286" i="2"/>
  <c r="M1286" i="2" s="1"/>
  <c r="K1286" i="2" s="1"/>
  <c r="H1286" i="2"/>
  <c r="D1286" i="2"/>
  <c r="E1286" i="2" s="1"/>
  <c r="AB1285" i="2"/>
  <c r="X1285" i="2"/>
  <c r="T1285" i="2"/>
  <c r="S1285" i="2" s="1"/>
  <c r="U1285" i="2"/>
  <c r="P1285" i="2"/>
  <c r="Q1285" i="2" s="1"/>
  <c r="L1285" i="2"/>
  <c r="M1285" i="2" s="1"/>
  <c r="K1285" i="2" s="1"/>
  <c r="H1285" i="2"/>
  <c r="D1285" i="2"/>
  <c r="AB1284" i="2"/>
  <c r="AC1284" i="2"/>
  <c r="AA1284" i="2"/>
  <c r="X1284" i="2"/>
  <c r="W1284" i="2" s="1"/>
  <c r="Y1284" i="2"/>
  <c r="T1284" i="2"/>
  <c r="U1284" i="2" s="1"/>
  <c r="S1284" i="2"/>
  <c r="R1284" i="2"/>
  <c r="P1284" i="2"/>
  <c r="Q1284" i="2" s="1"/>
  <c r="L1284" i="2"/>
  <c r="M1284" i="2" s="1"/>
  <c r="H1284" i="2"/>
  <c r="D1284" i="2"/>
  <c r="AB1283" i="2"/>
  <c r="X1283" i="2"/>
  <c r="T1283" i="2"/>
  <c r="U1283" i="2" s="1"/>
  <c r="S1283" i="2"/>
  <c r="R1283" i="2"/>
  <c r="P1283" i="2"/>
  <c r="L1283" i="2"/>
  <c r="M1283" i="2" s="1"/>
  <c r="H1283" i="2"/>
  <c r="I1283" i="2" s="1"/>
  <c r="D1283" i="2"/>
  <c r="AB1282" i="2"/>
  <c r="AA1282" i="2" s="1"/>
  <c r="X1282" i="2"/>
  <c r="T1282" i="2"/>
  <c r="U1282" i="2"/>
  <c r="S1282" i="2"/>
  <c r="P1282" i="2"/>
  <c r="Q1282" i="2" s="1"/>
  <c r="O1282" i="2" s="1"/>
  <c r="L1282" i="2"/>
  <c r="H1282" i="2"/>
  <c r="I1282" i="2" s="1"/>
  <c r="D1282" i="2"/>
  <c r="E1282" i="2" s="1"/>
  <c r="AB1281" i="2"/>
  <c r="X1281" i="2"/>
  <c r="W1281" i="2" s="1"/>
  <c r="T1281" i="2"/>
  <c r="P1281" i="2"/>
  <c r="L1281" i="2"/>
  <c r="M1281" i="2" s="1"/>
  <c r="K1281" i="2" s="1"/>
  <c r="H1281" i="2"/>
  <c r="D1281" i="2"/>
  <c r="E1281" i="2" s="1"/>
  <c r="C1281" i="2" s="1"/>
  <c r="AB1280" i="2"/>
  <c r="AA1280" i="2" s="1"/>
  <c r="Z1280" i="2"/>
  <c r="X1280" i="2"/>
  <c r="T1280" i="2"/>
  <c r="S1280" i="2" s="1"/>
  <c r="P1280" i="2"/>
  <c r="L1280" i="2"/>
  <c r="H1280" i="2"/>
  <c r="I1280" i="2" s="1"/>
  <c r="G1280" i="2" s="1"/>
  <c r="D1280" i="2"/>
  <c r="AB1279" i="2"/>
  <c r="AA1279" i="2" s="1"/>
  <c r="AC1279" i="2"/>
  <c r="X1279" i="2"/>
  <c r="W1279" i="2"/>
  <c r="V1279" i="2"/>
  <c r="T1279" i="2"/>
  <c r="P1279" i="2"/>
  <c r="Q1279" i="2" s="1"/>
  <c r="L1279" i="2"/>
  <c r="H1279" i="2"/>
  <c r="I1279" i="2" s="1"/>
  <c r="G1279" i="2" s="1"/>
  <c r="D1279" i="2"/>
  <c r="E1279" i="2" s="1"/>
  <c r="C1279" i="2" s="1"/>
  <c r="AB1278" i="2"/>
  <c r="Z1278" i="2" s="1"/>
  <c r="AC1278" i="2"/>
  <c r="AA1278" i="2"/>
  <c r="X1278" i="2"/>
  <c r="Y1278" i="2" s="1"/>
  <c r="T1278" i="2"/>
  <c r="R1278" i="2" s="1"/>
  <c r="U1278" i="2"/>
  <c r="P1278" i="2"/>
  <c r="Q1278" i="2" s="1"/>
  <c r="L1278" i="2"/>
  <c r="H1278" i="2"/>
  <c r="D1278" i="2"/>
  <c r="E1278" i="2" s="1"/>
  <c r="AB1277" i="2"/>
  <c r="AC1277" i="2" s="1"/>
  <c r="Z1277" i="2"/>
  <c r="X1277" i="2"/>
  <c r="Y1277" i="2"/>
  <c r="V1277" i="2"/>
  <c r="W1277" i="2"/>
  <c r="T1277" i="2"/>
  <c r="R1277" i="2" s="1"/>
  <c r="U1277" i="2"/>
  <c r="P1277" i="2"/>
  <c r="L1277" i="2"/>
  <c r="M1277" i="2" s="1"/>
  <c r="H1277" i="2"/>
  <c r="D1277" i="2"/>
  <c r="AB1276" i="2"/>
  <c r="Z1276" i="2" s="1"/>
  <c r="AA1276" i="2"/>
  <c r="X1276" i="2"/>
  <c r="Y1276" i="2" s="1"/>
  <c r="V1276" i="2"/>
  <c r="T1276" i="2"/>
  <c r="P1276" i="2"/>
  <c r="Q1276" i="2" s="1"/>
  <c r="N1276" i="2" s="1"/>
  <c r="L1276" i="2"/>
  <c r="M1276" i="2" s="1"/>
  <c r="J1276" i="2" s="1"/>
  <c r="H1276" i="2"/>
  <c r="D1276" i="2"/>
  <c r="AB1275" i="2"/>
  <c r="AC1275" i="2"/>
  <c r="Z1275" i="2"/>
  <c r="X1275" i="2"/>
  <c r="Y1275" i="2" s="1"/>
  <c r="V1275" i="2"/>
  <c r="W1275" i="2"/>
  <c r="T1275" i="2"/>
  <c r="U1275" i="2" s="1"/>
  <c r="R1275" i="2"/>
  <c r="P1275" i="2"/>
  <c r="L1275" i="2"/>
  <c r="M1275" i="2" s="1"/>
  <c r="H1275" i="2"/>
  <c r="I1275" i="2" s="1"/>
  <c r="F1275" i="2" s="1"/>
  <c r="D1275" i="2"/>
  <c r="E1275" i="2" s="1"/>
  <c r="AB1274" i="2"/>
  <c r="AC1274" i="2"/>
  <c r="Z1274" i="2"/>
  <c r="AA1274" i="2"/>
  <c r="X1274" i="2"/>
  <c r="V1274" i="2" s="1"/>
  <c r="Y1274" i="2"/>
  <c r="T1274" i="2"/>
  <c r="R1274" i="2" s="1"/>
  <c r="U1274" i="2"/>
  <c r="S1274" i="2"/>
  <c r="P1274" i="2"/>
  <c r="Q1274" i="2" s="1"/>
  <c r="L1274" i="2"/>
  <c r="H1274" i="2"/>
  <c r="I1274" i="2" s="1"/>
  <c r="D1274" i="2"/>
  <c r="AB1273" i="2"/>
  <c r="AC1273" i="2"/>
  <c r="X1273" i="2"/>
  <c r="W1273" i="2" s="1"/>
  <c r="V1273" i="2"/>
  <c r="T1273" i="2"/>
  <c r="U1273" i="2" s="1"/>
  <c r="P1273" i="2"/>
  <c r="L1273" i="2"/>
  <c r="M1273" i="2" s="1"/>
  <c r="H1273" i="2"/>
  <c r="D1273" i="2"/>
  <c r="E1273" i="2" s="1"/>
  <c r="AB1272" i="2"/>
  <c r="Z1272" i="2" s="1"/>
  <c r="AC1272" i="2"/>
  <c r="X1272" i="2"/>
  <c r="Y1272" i="2"/>
  <c r="T1272" i="2"/>
  <c r="U1272" i="2" s="1"/>
  <c r="S1272" i="2"/>
  <c r="P1272" i="2"/>
  <c r="Q1272" i="2" s="1"/>
  <c r="L1272" i="2"/>
  <c r="M1272" i="2" s="1"/>
  <c r="J1272" i="2" s="1"/>
  <c r="H1272" i="2"/>
  <c r="I1272" i="2" s="1"/>
  <c r="D1272" i="2"/>
  <c r="AB1271" i="2"/>
  <c r="AC1271" i="2" s="1"/>
  <c r="X1271" i="2"/>
  <c r="W1271" i="2" s="1"/>
  <c r="V1271" i="2"/>
  <c r="T1271" i="2"/>
  <c r="U1271" i="2" s="1"/>
  <c r="P1271" i="2"/>
  <c r="L1271" i="2"/>
  <c r="M1271" i="2" s="1"/>
  <c r="H1271" i="2"/>
  <c r="D1271" i="2"/>
  <c r="E1271" i="2" s="1"/>
  <c r="AB1270" i="2"/>
  <c r="X1270" i="2"/>
  <c r="Y1270" i="2" s="1"/>
  <c r="T1270" i="2"/>
  <c r="U1270" i="2" s="1"/>
  <c r="S1270" i="2"/>
  <c r="P1270" i="2"/>
  <c r="Q1270" i="2" s="1"/>
  <c r="L1270" i="2"/>
  <c r="H1270" i="2"/>
  <c r="I1270" i="2" s="1"/>
  <c r="D1270" i="2"/>
  <c r="AB1269" i="2"/>
  <c r="AC1269" i="2"/>
  <c r="X1269" i="2"/>
  <c r="Y1269" i="2" s="1"/>
  <c r="V1269" i="2"/>
  <c r="W1269" i="2"/>
  <c r="T1269" i="2"/>
  <c r="U1269" i="2" s="1"/>
  <c r="P1269" i="2"/>
  <c r="L1269" i="2"/>
  <c r="M1269" i="2" s="1"/>
  <c r="H1269" i="2"/>
  <c r="D1269" i="2"/>
  <c r="E1269" i="2" s="1"/>
  <c r="AB1268" i="2"/>
  <c r="X1268" i="2"/>
  <c r="Y1268" i="2"/>
  <c r="T1268" i="2"/>
  <c r="S1268" i="2" s="1"/>
  <c r="R1268" i="2"/>
  <c r="P1268" i="2"/>
  <c r="Q1268" i="2" s="1"/>
  <c r="L1268" i="2"/>
  <c r="M1268" i="2" s="1"/>
  <c r="J1268" i="2" s="1"/>
  <c r="H1268" i="2"/>
  <c r="I1268" i="2" s="1"/>
  <c r="D1268" i="2"/>
  <c r="AB1267" i="2"/>
  <c r="AC1267" i="2" s="1"/>
  <c r="X1267" i="2"/>
  <c r="Y1267" i="2" s="1"/>
  <c r="V1267" i="2"/>
  <c r="W1267" i="2"/>
  <c r="T1267" i="2"/>
  <c r="U1267" i="2" s="1"/>
  <c r="P1267" i="2"/>
  <c r="L1267" i="2"/>
  <c r="M1267" i="2" s="1"/>
  <c r="H1267" i="2"/>
  <c r="D1267" i="2"/>
  <c r="E1267" i="2" s="1"/>
  <c r="AB1266" i="2"/>
  <c r="AC1266" i="2" s="1"/>
  <c r="AA1266" i="2"/>
  <c r="X1266" i="2"/>
  <c r="Y1266" i="2" s="1"/>
  <c r="T1266" i="2"/>
  <c r="S1266" i="2" s="1"/>
  <c r="R1266" i="2"/>
  <c r="P1266" i="2"/>
  <c r="Q1266" i="2" s="1"/>
  <c r="L1266" i="2"/>
  <c r="H1266" i="2"/>
  <c r="I1266" i="2" s="1"/>
  <c r="D1266" i="2"/>
  <c r="AB1265" i="2"/>
  <c r="AC1265" i="2" s="1"/>
  <c r="X1265" i="2"/>
  <c r="T1265" i="2"/>
  <c r="U1265" i="2" s="1"/>
  <c r="P1265" i="2"/>
  <c r="L1265" i="2"/>
  <c r="M1265" i="2" s="1"/>
  <c r="H1265" i="2"/>
  <c r="D1265" i="2"/>
  <c r="E1265" i="2" s="1"/>
  <c r="AB1264" i="2"/>
  <c r="X1264" i="2"/>
  <c r="Y1264" i="2"/>
  <c r="T1264" i="2"/>
  <c r="U1264" i="2" s="1"/>
  <c r="R1264" i="2"/>
  <c r="S1264" i="2"/>
  <c r="P1264" i="2"/>
  <c r="Q1264" i="2" s="1"/>
  <c r="L1264" i="2"/>
  <c r="M1264" i="2" s="1"/>
  <c r="H1264" i="2"/>
  <c r="I1264" i="2" s="1"/>
  <c r="D1264" i="2"/>
  <c r="AB1263" i="2"/>
  <c r="AC1263" i="2" s="1"/>
  <c r="X1263" i="2"/>
  <c r="V1263" i="2" s="1"/>
  <c r="Y1263" i="2"/>
  <c r="W1263" i="2"/>
  <c r="T1263" i="2"/>
  <c r="U1263" i="2" s="1"/>
  <c r="P1263" i="2"/>
  <c r="L1263" i="2"/>
  <c r="M1263" i="2" s="1"/>
  <c r="H1263" i="2"/>
  <c r="D1263" i="2"/>
  <c r="E1263" i="2" s="1"/>
  <c r="AB1262" i="2"/>
  <c r="AA1262" i="2" s="1"/>
  <c r="Z1262" i="2"/>
  <c r="X1262" i="2"/>
  <c r="Y1262" i="2" s="1"/>
  <c r="T1262" i="2"/>
  <c r="S1262" i="2" s="1"/>
  <c r="R1262" i="2"/>
  <c r="P1262" i="2"/>
  <c r="Q1262" i="2" s="1"/>
  <c r="L1262" i="2"/>
  <c r="H1262" i="2"/>
  <c r="I1262" i="2" s="1"/>
  <c r="D1262" i="2"/>
  <c r="AB1261" i="2"/>
  <c r="AC1261" i="2"/>
  <c r="X1261" i="2"/>
  <c r="Y1261" i="2" s="1"/>
  <c r="W1261" i="2"/>
  <c r="T1261" i="2"/>
  <c r="U1261" i="2" s="1"/>
  <c r="P1261" i="2"/>
  <c r="L1261" i="2"/>
  <c r="M1261" i="2" s="1"/>
  <c r="H1261" i="2"/>
  <c r="D1261" i="2"/>
  <c r="E1261" i="2" s="1"/>
  <c r="AB1260" i="2"/>
  <c r="X1260" i="2"/>
  <c r="Y1260" i="2" s="1"/>
  <c r="T1260" i="2"/>
  <c r="U1260" i="2" s="1"/>
  <c r="R1260" i="2"/>
  <c r="S1260" i="2"/>
  <c r="P1260" i="2"/>
  <c r="Q1260" i="2" s="1"/>
  <c r="L1260" i="2"/>
  <c r="M1260" i="2" s="1"/>
  <c r="H1260" i="2"/>
  <c r="I1260" i="2" s="1"/>
  <c r="D1260" i="2"/>
  <c r="AB1259" i="2"/>
  <c r="AC1259" i="2" s="1"/>
  <c r="X1259" i="2"/>
  <c r="Y1259" i="2" s="1"/>
  <c r="W1259" i="2"/>
  <c r="T1259" i="2"/>
  <c r="U1259" i="2" s="1"/>
  <c r="P1259" i="2"/>
  <c r="L1259" i="2"/>
  <c r="M1259" i="2" s="1"/>
  <c r="H1259" i="2"/>
  <c r="D1259" i="2"/>
  <c r="E1259" i="2" s="1"/>
  <c r="AB1258" i="2"/>
  <c r="AC1258" i="2" s="1"/>
  <c r="Z1258" i="2"/>
  <c r="AA1258" i="2"/>
  <c r="X1258" i="2"/>
  <c r="Y1258" i="2" s="1"/>
  <c r="T1258" i="2"/>
  <c r="S1258" i="2" s="1"/>
  <c r="R1258" i="2"/>
  <c r="P1258" i="2"/>
  <c r="Q1258" i="2" s="1"/>
  <c r="L1258" i="2"/>
  <c r="H1258" i="2"/>
  <c r="I1258" i="2" s="1"/>
  <c r="D1258" i="2"/>
  <c r="AB1257" i="2"/>
  <c r="AC1257" i="2" s="1"/>
  <c r="X1257" i="2"/>
  <c r="W1257" i="2" s="1"/>
  <c r="Y1257" i="2"/>
  <c r="V1257" i="2"/>
  <c r="T1257" i="2"/>
  <c r="U1257" i="2"/>
  <c r="P1257" i="2"/>
  <c r="L1257" i="2"/>
  <c r="M1257" i="2" s="1"/>
  <c r="H1257" i="2"/>
  <c r="D1257" i="2"/>
  <c r="E1257" i="2" s="1"/>
  <c r="AB1256" i="2"/>
  <c r="X1256" i="2"/>
  <c r="Y1256" i="2" s="1"/>
  <c r="T1256" i="2"/>
  <c r="U1256" i="2" s="1"/>
  <c r="R1256" i="2"/>
  <c r="S1256" i="2"/>
  <c r="P1256" i="2"/>
  <c r="Q1256" i="2" s="1"/>
  <c r="L1256" i="2"/>
  <c r="M1256" i="2" s="1"/>
  <c r="J1256" i="2" s="1"/>
  <c r="H1256" i="2"/>
  <c r="I1256" i="2" s="1"/>
  <c r="D1256" i="2"/>
  <c r="AB1255" i="2"/>
  <c r="AC1255" i="2"/>
  <c r="X1255" i="2"/>
  <c r="W1255" i="2" s="1"/>
  <c r="Y1255" i="2"/>
  <c r="V1255" i="2"/>
  <c r="T1255" i="2"/>
  <c r="U1255" i="2"/>
  <c r="P1255" i="2"/>
  <c r="L1255" i="2"/>
  <c r="M1255" i="2" s="1"/>
  <c r="H1255" i="2"/>
  <c r="D1255" i="2"/>
  <c r="E1255" i="2" s="1"/>
  <c r="AB1254" i="2"/>
  <c r="AC1254" i="2" s="1"/>
  <c r="Z1254" i="2"/>
  <c r="AA1254" i="2"/>
  <c r="X1254" i="2"/>
  <c r="Y1254" i="2"/>
  <c r="T1254" i="2"/>
  <c r="U1254" i="2" s="1"/>
  <c r="R1254" i="2"/>
  <c r="S1254" i="2"/>
  <c r="P1254" i="2"/>
  <c r="Q1254" i="2" s="1"/>
  <c r="L1254" i="2"/>
  <c r="H1254" i="2"/>
  <c r="I1254" i="2" s="1"/>
  <c r="D1254" i="2"/>
  <c r="E1254" i="2" s="1"/>
  <c r="B1254" i="2" s="1"/>
  <c r="AB1253" i="2"/>
  <c r="AC1253" i="2"/>
  <c r="X1253" i="2"/>
  <c r="T1253" i="2"/>
  <c r="U1253" i="2"/>
  <c r="P1253" i="2"/>
  <c r="Q1253" i="2" s="1"/>
  <c r="N1253" i="2" s="1"/>
  <c r="L1253" i="2"/>
  <c r="M1253" i="2" s="1"/>
  <c r="H1253" i="2"/>
  <c r="D1253" i="2"/>
  <c r="E1253" i="2" s="1"/>
  <c r="AB1252" i="2"/>
  <c r="AC1252" i="2" s="1"/>
  <c r="Z1252" i="2"/>
  <c r="X1252" i="2"/>
  <c r="Y1252" i="2" s="1"/>
  <c r="T1252" i="2"/>
  <c r="U1252" i="2"/>
  <c r="R1252" i="2"/>
  <c r="S1252" i="2"/>
  <c r="P1252" i="2"/>
  <c r="L1252" i="2"/>
  <c r="H1252" i="2"/>
  <c r="D1252" i="2"/>
  <c r="E1252" i="2" s="1"/>
  <c r="AB1251" i="2"/>
  <c r="X1251" i="2"/>
  <c r="T1251" i="2"/>
  <c r="P1251" i="2"/>
  <c r="L1251" i="2"/>
  <c r="H1251" i="2"/>
  <c r="I1251" i="2" s="1"/>
  <c r="F1251" i="2" s="1"/>
  <c r="D1251" i="2"/>
  <c r="AB1250" i="2"/>
  <c r="AC1250" i="2" s="1"/>
  <c r="Z1250" i="2"/>
  <c r="X1250" i="2"/>
  <c r="T1250" i="2"/>
  <c r="U1250" i="2"/>
  <c r="R1250" i="2"/>
  <c r="P1250" i="2"/>
  <c r="L1250" i="2"/>
  <c r="H1250" i="2"/>
  <c r="D1250" i="2"/>
  <c r="E1250" i="2" s="1"/>
  <c r="AB1249" i="2"/>
  <c r="X1249" i="2"/>
  <c r="V1249" i="2" s="1"/>
  <c r="W1249" i="2"/>
  <c r="T1249" i="2"/>
  <c r="P1249" i="2"/>
  <c r="Q1249" i="2" s="1"/>
  <c r="L1249" i="2"/>
  <c r="H1249" i="2"/>
  <c r="I1249" i="2" s="1"/>
  <c r="D1249" i="2"/>
  <c r="AB1248" i="2"/>
  <c r="X1248" i="2"/>
  <c r="T1248" i="2"/>
  <c r="P1248" i="2"/>
  <c r="L1248" i="2"/>
  <c r="H1248" i="2"/>
  <c r="D1248" i="2"/>
  <c r="E1248" i="2" s="1"/>
  <c r="B1248" i="2" s="1"/>
  <c r="AB1247" i="2"/>
  <c r="X1247" i="2"/>
  <c r="T1247" i="2"/>
  <c r="P1247" i="2"/>
  <c r="Q1247" i="2" s="1"/>
  <c r="N1247" i="2" s="1"/>
  <c r="L1247" i="2"/>
  <c r="H1247" i="2"/>
  <c r="D1247" i="2"/>
  <c r="AB1246" i="2"/>
  <c r="AC1246" i="2"/>
  <c r="Z1246" i="2"/>
  <c r="AA1246" i="2"/>
  <c r="X1246" i="2"/>
  <c r="T1246" i="2"/>
  <c r="R1246" i="2" s="1"/>
  <c r="U1246" i="2"/>
  <c r="P1246" i="2"/>
  <c r="L1246" i="2"/>
  <c r="M1246" i="2" s="1"/>
  <c r="J1246" i="2" s="1"/>
  <c r="H1246" i="2"/>
  <c r="D1246" i="2"/>
  <c r="AB1245" i="2"/>
  <c r="X1245" i="2"/>
  <c r="Y1245" i="2" s="1"/>
  <c r="V1245" i="2"/>
  <c r="W1245" i="2"/>
  <c r="T1245" i="2"/>
  <c r="P1245" i="2"/>
  <c r="Q1245" i="2" s="1"/>
  <c r="L1245" i="2"/>
  <c r="H1245" i="2"/>
  <c r="I1245" i="2" s="1"/>
  <c r="F1245" i="2" s="1"/>
  <c r="D1245" i="2"/>
  <c r="AB1244" i="2"/>
  <c r="Z1244" i="2" s="1"/>
  <c r="X1244" i="2"/>
  <c r="T1244" i="2"/>
  <c r="U1244" i="2"/>
  <c r="R1244" i="2"/>
  <c r="S1244" i="2"/>
  <c r="P1244" i="2"/>
  <c r="L1244" i="2"/>
  <c r="H1244" i="2"/>
  <c r="D1244" i="2"/>
  <c r="AB1243" i="2"/>
  <c r="X1243" i="2"/>
  <c r="T1243" i="2"/>
  <c r="P1243" i="2"/>
  <c r="L1243" i="2"/>
  <c r="H1243" i="2"/>
  <c r="D1243" i="2"/>
  <c r="AB1242" i="2"/>
  <c r="X1242" i="2"/>
  <c r="T1242" i="2"/>
  <c r="P1242" i="2"/>
  <c r="L1242" i="2"/>
  <c r="H1242" i="2"/>
  <c r="D1242" i="2"/>
  <c r="E1242" i="2" s="1"/>
  <c r="B1242" i="2" s="1"/>
  <c r="AB1241" i="2"/>
  <c r="X1241" i="2"/>
  <c r="Y1241" i="2" s="1"/>
  <c r="T1241" i="2"/>
  <c r="P1241" i="2"/>
  <c r="L1241" i="2"/>
  <c r="H1241" i="2"/>
  <c r="I1241" i="2" s="1"/>
  <c r="F1241" i="2" s="1"/>
  <c r="D1241" i="2"/>
  <c r="AB1240" i="2"/>
  <c r="Z1240" i="2" s="1"/>
  <c r="AC1240" i="2"/>
  <c r="X1240" i="2"/>
  <c r="T1240" i="2"/>
  <c r="R1240" i="2" s="1"/>
  <c r="S1240" i="2"/>
  <c r="P1240" i="2"/>
  <c r="L1240" i="2"/>
  <c r="M1240" i="2" s="1"/>
  <c r="H1240" i="2"/>
  <c r="D1240" i="2"/>
  <c r="E1240" i="2" s="1"/>
  <c r="AB1239" i="2"/>
  <c r="X1239" i="2"/>
  <c r="V1239" i="2" s="1"/>
  <c r="Y1239" i="2"/>
  <c r="T1239" i="2"/>
  <c r="P1239" i="2"/>
  <c r="L1239" i="2"/>
  <c r="H1239" i="2"/>
  <c r="D1239" i="2"/>
  <c r="AB1238" i="2"/>
  <c r="Z1238" i="2"/>
  <c r="AA1238" i="2"/>
  <c r="X1238" i="2"/>
  <c r="T1238" i="2"/>
  <c r="U1238" i="2" s="1"/>
  <c r="P1238" i="2"/>
  <c r="L1238" i="2"/>
  <c r="M1238" i="2" s="1"/>
  <c r="J1238" i="2" s="1"/>
  <c r="H1238" i="2"/>
  <c r="D1238" i="2"/>
  <c r="AB1237" i="2"/>
  <c r="X1237" i="2"/>
  <c r="T1237" i="2"/>
  <c r="P1237" i="2"/>
  <c r="L1237" i="2"/>
  <c r="H1237" i="2"/>
  <c r="D1237" i="2"/>
  <c r="AB1236" i="2"/>
  <c r="X1236" i="2"/>
  <c r="T1236" i="2"/>
  <c r="P1236" i="2"/>
  <c r="L1236" i="2"/>
  <c r="H1236" i="2"/>
  <c r="D1236" i="2"/>
  <c r="AB1235" i="2"/>
  <c r="X1235" i="2"/>
  <c r="T1235" i="2"/>
  <c r="P1235" i="2"/>
  <c r="L1235" i="2"/>
  <c r="H1235" i="2"/>
  <c r="I1235" i="2" s="1"/>
  <c r="F1235" i="2" s="1"/>
  <c r="D1235" i="2"/>
  <c r="AB1234" i="2"/>
  <c r="Z1234" i="2" s="1"/>
  <c r="AA1234" i="2"/>
  <c r="X1234" i="2"/>
  <c r="T1234" i="2"/>
  <c r="R1234" i="2" s="1"/>
  <c r="U1234" i="2"/>
  <c r="P1234" i="2"/>
  <c r="L1234" i="2"/>
  <c r="M1234" i="2" s="1"/>
  <c r="H1234" i="2"/>
  <c r="D1234" i="2"/>
  <c r="AB1233" i="2"/>
  <c r="X1233" i="2"/>
  <c r="T1233" i="2"/>
  <c r="P1233" i="2"/>
  <c r="Q1233" i="2" s="1"/>
  <c r="L1233" i="2"/>
  <c r="H1233" i="2"/>
  <c r="I1233" i="2" s="1"/>
  <c r="D1233" i="2"/>
  <c r="AB1232" i="2"/>
  <c r="AC1232" i="2"/>
  <c r="Z1232" i="2"/>
  <c r="X1232" i="2"/>
  <c r="T1232" i="2"/>
  <c r="S1232" i="2" s="1"/>
  <c r="P1232" i="2"/>
  <c r="L1232" i="2"/>
  <c r="H1232" i="2"/>
  <c r="D1232" i="2"/>
  <c r="AB1231" i="2"/>
  <c r="X1231" i="2"/>
  <c r="T1231" i="2"/>
  <c r="P1231" i="2"/>
  <c r="L1231" i="2"/>
  <c r="H1231" i="2"/>
  <c r="I1231" i="2" s="1"/>
  <c r="F1231" i="2" s="1"/>
  <c r="D1231" i="2"/>
  <c r="AB1230" i="2"/>
  <c r="AA1230" i="2"/>
  <c r="X1230" i="2"/>
  <c r="T1230" i="2"/>
  <c r="R1230" i="2" s="1"/>
  <c r="P1230" i="2"/>
  <c r="L1230" i="2"/>
  <c r="H1230" i="2"/>
  <c r="D1230" i="2"/>
  <c r="E1230" i="2" s="1"/>
  <c r="B1230" i="2" s="1"/>
  <c r="AB1229" i="2"/>
  <c r="X1229" i="2"/>
  <c r="W1229" i="2" s="1"/>
  <c r="T1229" i="2"/>
  <c r="P1229" i="2"/>
  <c r="L1229" i="2"/>
  <c r="H1229" i="2"/>
  <c r="I1229" i="2" s="1"/>
  <c r="G1229" i="2" s="1"/>
  <c r="D1229" i="2"/>
  <c r="AB1228" i="2"/>
  <c r="Z1228" i="2" s="1"/>
  <c r="X1228" i="2"/>
  <c r="T1228" i="2"/>
  <c r="S1228" i="2"/>
  <c r="P1228" i="2"/>
  <c r="L1228" i="2"/>
  <c r="H1228" i="2"/>
  <c r="D1228" i="2"/>
  <c r="AB1227" i="2"/>
  <c r="X1227" i="2"/>
  <c r="V1227" i="2" s="1"/>
  <c r="T1227" i="2"/>
  <c r="P1227" i="2"/>
  <c r="Q1227" i="2" s="1"/>
  <c r="O1227" i="2" s="1"/>
  <c r="L1227" i="2"/>
  <c r="H1227" i="2"/>
  <c r="I1227" i="2" s="1"/>
  <c r="F1227" i="2" s="1"/>
  <c r="D1227" i="2"/>
  <c r="AB1226" i="2"/>
  <c r="X1226" i="2"/>
  <c r="T1226" i="2"/>
  <c r="R1226" i="2"/>
  <c r="P1226" i="2"/>
  <c r="L1226" i="2"/>
  <c r="H1226" i="2"/>
  <c r="D1226" i="2"/>
  <c r="AB1225" i="2"/>
  <c r="X1225" i="2"/>
  <c r="T1225" i="2"/>
  <c r="P1225" i="2"/>
  <c r="L1225" i="2"/>
  <c r="H1225" i="2"/>
  <c r="I1225" i="2" s="1"/>
  <c r="D1225" i="2"/>
  <c r="AB1224" i="2"/>
  <c r="Z1224" i="2" s="1"/>
  <c r="X1224" i="2"/>
  <c r="T1224" i="2"/>
  <c r="S1224" i="2" s="1"/>
  <c r="P1224" i="2"/>
  <c r="L1224" i="2"/>
  <c r="M1224" i="2" s="1"/>
  <c r="J1224" i="2" s="1"/>
  <c r="H1224" i="2"/>
  <c r="D1224" i="2"/>
  <c r="AB1223" i="2"/>
  <c r="X1223" i="2"/>
  <c r="V1223" i="2" s="1"/>
  <c r="T1223" i="2"/>
  <c r="P1223" i="2"/>
  <c r="Q1223" i="2" s="1"/>
  <c r="L1223" i="2"/>
  <c r="H1223" i="2"/>
  <c r="I1223" i="2" s="1"/>
  <c r="D1223" i="2"/>
  <c r="AB1222" i="2"/>
  <c r="AA1222" i="2"/>
  <c r="X1222" i="2"/>
  <c r="T1222" i="2"/>
  <c r="R1222" i="2" s="1"/>
  <c r="P1222" i="2"/>
  <c r="L1222" i="2"/>
  <c r="H1222" i="2"/>
  <c r="D1222" i="2"/>
  <c r="AB1221" i="2"/>
  <c r="X1221" i="2"/>
  <c r="W1221" i="2"/>
  <c r="T1221" i="2"/>
  <c r="P1221" i="2"/>
  <c r="L1221" i="2"/>
  <c r="H1221" i="2"/>
  <c r="D1221" i="2"/>
  <c r="AB1220" i="2"/>
  <c r="X1220" i="2"/>
  <c r="T1220" i="2"/>
  <c r="S1220" i="2" s="1"/>
  <c r="P1220" i="2"/>
  <c r="L1220" i="2"/>
  <c r="H1220" i="2"/>
  <c r="D1220" i="2"/>
  <c r="E1220" i="2" s="1"/>
  <c r="AB1219" i="2"/>
  <c r="X1219" i="2"/>
  <c r="T1219" i="2"/>
  <c r="P1219" i="2"/>
  <c r="Q1219" i="2" s="1"/>
  <c r="L1219" i="2"/>
  <c r="H1219" i="2"/>
  <c r="D1219" i="2"/>
  <c r="AB1218" i="2"/>
  <c r="AA1218" i="2" s="1"/>
  <c r="X1218" i="2"/>
  <c r="T1218" i="2"/>
  <c r="P1218" i="2"/>
  <c r="L1218" i="2"/>
  <c r="M1218" i="2" s="1"/>
  <c r="K1218" i="2" s="1"/>
  <c r="H1218" i="2"/>
  <c r="D1218" i="2"/>
  <c r="AB1217" i="2"/>
  <c r="X1217" i="2"/>
  <c r="T1217" i="2"/>
  <c r="P1217" i="2"/>
  <c r="L1217" i="2"/>
  <c r="H1217" i="2"/>
  <c r="I1217" i="2" s="1"/>
  <c r="D1217" i="2"/>
  <c r="AB1216" i="2"/>
  <c r="X1216" i="2"/>
  <c r="T1216" i="2"/>
  <c r="P1216" i="2"/>
  <c r="L1216" i="2"/>
  <c r="H1216" i="2"/>
  <c r="D1216" i="2"/>
  <c r="E1216" i="2" s="1"/>
  <c r="AB1215" i="2"/>
  <c r="X1215" i="2"/>
  <c r="T1215" i="2"/>
  <c r="P1215" i="2"/>
  <c r="Q1215" i="2" s="1"/>
  <c r="L1215" i="2"/>
  <c r="H1215" i="2"/>
  <c r="D1215" i="2"/>
  <c r="AB1214" i="2"/>
  <c r="AA1214" i="2" s="1"/>
  <c r="X1214" i="2"/>
  <c r="T1214" i="2"/>
  <c r="P1214" i="2"/>
  <c r="L1214" i="2"/>
  <c r="M1214" i="2" s="1"/>
  <c r="H1214" i="2"/>
  <c r="D1214" i="2"/>
  <c r="AB1213" i="2"/>
  <c r="X1213" i="2"/>
  <c r="W1213" i="2"/>
  <c r="T1213" i="2"/>
  <c r="P1213" i="2"/>
  <c r="L1213" i="2"/>
  <c r="H1213" i="2"/>
  <c r="D1213" i="2"/>
  <c r="AB1212" i="2"/>
  <c r="X1212" i="2"/>
  <c r="T1212" i="2"/>
  <c r="S1212" i="2" s="1"/>
  <c r="P1212" i="2"/>
  <c r="L1212" i="2"/>
  <c r="H1212" i="2"/>
  <c r="D1212" i="2"/>
  <c r="AB1211" i="2"/>
  <c r="X1211" i="2"/>
  <c r="T1211" i="2"/>
  <c r="P1211" i="2"/>
  <c r="Q1211" i="2" s="1"/>
  <c r="L1211" i="2"/>
  <c r="H1211" i="2"/>
  <c r="D1211" i="2"/>
  <c r="AB1210" i="2"/>
  <c r="AA1210" i="2"/>
  <c r="X1210" i="2"/>
  <c r="T1210" i="2"/>
  <c r="P1210" i="2"/>
  <c r="L1210" i="2"/>
  <c r="M1210" i="2" s="1"/>
  <c r="K1210" i="2" s="1"/>
  <c r="H1210" i="2"/>
  <c r="D1210" i="2"/>
  <c r="AB1209" i="2"/>
  <c r="X1209" i="2"/>
  <c r="W1209" i="2" s="1"/>
  <c r="T1209" i="2"/>
  <c r="P1209" i="2"/>
  <c r="L1209" i="2"/>
  <c r="H1209" i="2"/>
  <c r="I1209" i="2" s="1"/>
  <c r="G1209" i="2" s="1"/>
  <c r="D1209" i="2"/>
  <c r="AB1208" i="2"/>
  <c r="X1208" i="2"/>
  <c r="T1208" i="2"/>
  <c r="P1208" i="2"/>
  <c r="L1208" i="2"/>
  <c r="H1208" i="2"/>
  <c r="D1208" i="2"/>
  <c r="E1208" i="2" s="1"/>
  <c r="AB1207" i="2"/>
  <c r="X1207" i="2"/>
  <c r="T1207" i="2"/>
  <c r="P1207" i="2"/>
  <c r="L1207" i="2"/>
  <c r="H1207" i="2"/>
  <c r="D1207" i="2"/>
  <c r="AB1206" i="2"/>
  <c r="AA1206" i="2"/>
  <c r="X1206" i="2"/>
  <c r="T1206" i="2"/>
  <c r="P1206" i="2"/>
  <c r="L1206" i="2"/>
  <c r="M1206" i="2" s="1"/>
  <c r="H1206" i="2"/>
  <c r="D1206" i="2"/>
  <c r="AB1205" i="2"/>
  <c r="X1205" i="2"/>
  <c r="W1205" i="2"/>
  <c r="T1205" i="2"/>
  <c r="P1205" i="2"/>
  <c r="L1205" i="2"/>
  <c r="H1205" i="2"/>
  <c r="I1205" i="2" s="1"/>
  <c r="G1205" i="2" s="1"/>
  <c r="D1205" i="2"/>
  <c r="AB1204" i="2"/>
  <c r="X1204" i="2"/>
  <c r="T1204" i="2"/>
  <c r="S1204" i="2"/>
  <c r="P1204" i="2"/>
  <c r="L1204" i="2"/>
  <c r="H1204" i="2"/>
  <c r="D1204" i="2"/>
  <c r="AB1203" i="2"/>
  <c r="X1203" i="2"/>
  <c r="T1203" i="2"/>
  <c r="P1203" i="2"/>
  <c r="Q1203" i="2" s="1"/>
  <c r="L1203" i="2"/>
  <c r="H1203" i="2"/>
  <c r="D1203" i="2"/>
  <c r="AB1202" i="2"/>
  <c r="X1202" i="2"/>
  <c r="T1202" i="2"/>
  <c r="P1202" i="2"/>
  <c r="L1202" i="2"/>
  <c r="H1202" i="2"/>
  <c r="D1202" i="2"/>
  <c r="AB1201" i="2"/>
  <c r="X1201" i="2"/>
  <c r="T1201" i="2"/>
  <c r="P1201" i="2"/>
  <c r="L1201" i="2"/>
  <c r="H1201" i="2"/>
  <c r="I1201" i="2" s="1"/>
  <c r="F1201" i="2" s="1"/>
  <c r="D1201" i="2"/>
  <c r="AB1200" i="2"/>
  <c r="X1200" i="2"/>
  <c r="T1200" i="2"/>
  <c r="R1200" i="2" s="1"/>
  <c r="P1200" i="2"/>
  <c r="L1200" i="2"/>
  <c r="H1200" i="2"/>
  <c r="D1200" i="2"/>
  <c r="AB1199" i="2"/>
  <c r="X1199" i="2"/>
  <c r="T1199" i="2"/>
  <c r="P1199" i="2"/>
  <c r="Q1199" i="2" s="1"/>
  <c r="L1199" i="2"/>
  <c r="H1199" i="2"/>
  <c r="D1199" i="2"/>
  <c r="AB1198" i="2"/>
  <c r="AC1198" i="2"/>
  <c r="Z1198" i="2"/>
  <c r="AA1198" i="2"/>
  <c r="X1198" i="2"/>
  <c r="T1198" i="2"/>
  <c r="P1198" i="2"/>
  <c r="L1198" i="2"/>
  <c r="M1198" i="2" s="1"/>
  <c r="H1198" i="2"/>
  <c r="D1198" i="2"/>
  <c r="AB1197" i="2"/>
  <c r="X1197" i="2"/>
  <c r="T1197" i="2"/>
  <c r="P1197" i="2"/>
  <c r="L1197" i="2"/>
  <c r="H1197" i="2"/>
  <c r="I1197" i="2" s="1"/>
  <c r="D1197" i="2"/>
  <c r="AB1196" i="2"/>
  <c r="X1196" i="2"/>
  <c r="T1196" i="2"/>
  <c r="U1196" i="2" s="1"/>
  <c r="S1196" i="2"/>
  <c r="P1196" i="2"/>
  <c r="L1196" i="2"/>
  <c r="H1196" i="2"/>
  <c r="D1196" i="2"/>
  <c r="E1196" i="2" s="1"/>
  <c r="C1196" i="2" s="1"/>
  <c r="AB1195" i="2"/>
  <c r="X1195" i="2"/>
  <c r="T1195" i="2"/>
  <c r="P1195" i="2"/>
  <c r="L1195" i="2"/>
  <c r="H1195" i="2"/>
  <c r="D1195" i="2"/>
  <c r="AB1194" i="2"/>
  <c r="AC1194" i="2"/>
  <c r="Z1194" i="2"/>
  <c r="X1194" i="2"/>
  <c r="T1194" i="2"/>
  <c r="P1194" i="2"/>
  <c r="L1194" i="2"/>
  <c r="M1194" i="2" s="1"/>
  <c r="H1194" i="2"/>
  <c r="D1194" i="2"/>
  <c r="AB1193" i="2"/>
  <c r="X1193" i="2"/>
  <c r="V1193" i="2" s="1"/>
  <c r="T1193" i="2"/>
  <c r="P1193" i="2"/>
  <c r="L1193" i="2"/>
  <c r="H1193" i="2"/>
  <c r="D1193" i="2"/>
  <c r="AB1192" i="2"/>
  <c r="X1192" i="2"/>
  <c r="T1192" i="2"/>
  <c r="R1192" i="2" s="1"/>
  <c r="P1192" i="2"/>
  <c r="L1192" i="2"/>
  <c r="H1192" i="2"/>
  <c r="D1192" i="2"/>
  <c r="AB1191" i="2"/>
  <c r="X1191" i="2"/>
  <c r="T1191" i="2"/>
  <c r="P1191" i="2"/>
  <c r="Q1191" i="2" s="1"/>
  <c r="L1191" i="2"/>
  <c r="H1191" i="2"/>
  <c r="D1191" i="2"/>
  <c r="AB1190" i="2"/>
  <c r="X1190" i="2"/>
  <c r="T1190" i="2"/>
  <c r="P1190" i="2"/>
  <c r="L1190" i="2"/>
  <c r="M1190" i="2" s="1"/>
  <c r="J1190" i="2" s="1"/>
  <c r="H1190" i="2"/>
  <c r="D1190" i="2"/>
  <c r="AB1189" i="2"/>
  <c r="X1189" i="2"/>
  <c r="T1189" i="2"/>
  <c r="P1189" i="2"/>
  <c r="L1189" i="2"/>
  <c r="H1189" i="2"/>
  <c r="I1189" i="2" s="1"/>
  <c r="D1189" i="2"/>
  <c r="AB1188" i="2"/>
  <c r="X1188" i="2"/>
  <c r="T1188" i="2"/>
  <c r="P1188" i="2"/>
  <c r="L1188" i="2"/>
  <c r="H1188" i="2"/>
  <c r="D1188" i="2"/>
  <c r="AB1187" i="2"/>
  <c r="X1187" i="2"/>
  <c r="T1187" i="2"/>
  <c r="P1187" i="2"/>
  <c r="L1187" i="2"/>
  <c r="H1187" i="2"/>
  <c r="D1187" i="2"/>
  <c r="AB1186" i="2"/>
  <c r="Z1186" i="2"/>
  <c r="X1186" i="2"/>
  <c r="T1186" i="2"/>
  <c r="P1186" i="2"/>
  <c r="L1186" i="2"/>
  <c r="H1186" i="2"/>
  <c r="D1186" i="2"/>
  <c r="AB1185" i="2"/>
  <c r="X1185" i="2"/>
  <c r="V1185" i="2" s="1"/>
  <c r="T1185" i="2"/>
  <c r="P1185" i="2"/>
  <c r="L1185" i="2"/>
  <c r="H1185" i="2"/>
  <c r="I1185" i="2" s="1"/>
  <c r="D1185" i="2"/>
  <c r="AB1184" i="2"/>
  <c r="X1184" i="2"/>
  <c r="T1184" i="2"/>
  <c r="R1184" i="2" s="1"/>
  <c r="P1184" i="2"/>
  <c r="L1184" i="2"/>
  <c r="H1184" i="2"/>
  <c r="D1184" i="2"/>
  <c r="AB1183" i="2"/>
  <c r="X1183" i="2"/>
  <c r="T1183" i="2"/>
  <c r="P1183" i="2"/>
  <c r="Q1183" i="2" s="1"/>
  <c r="L1183" i="2"/>
  <c r="H1183" i="2"/>
  <c r="D1183" i="2"/>
  <c r="AB1182" i="2"/>
  <c r="Z1182" i="2" s="1"/>
  <c r="AA1182" i="2"/>
  <c r="X1182" i="2"/>
  <c r="T1182" i="2"/>
  <c r="U1182" i="2"/>
  <c r="P1182" i="2"/>
  <c r="L1182" i="2"/>
  <c r="M1182" i="2" s="1"/>
  <c r="H1182" i="2"/>
  <c r="D1182" i="2"/>
  <c r="AB1181" i="2"/>
  <c r="X1181" i="2"/>
  <c r="V1181" i="2" s="1"/>
  <c r="Y1181" i="2"/>
  <c r="T1181" i="2"/>
  <c r="P1181" i="2"/>
  <c r="Q1181" i="2" s="1"/>
  <c r="L1181" i="2"/>
  <c r="H1181" i="2"/>
  <c r="I1181" i="2" s="1"/>
  <c r="F1181" i="2" s="1"/>
  <c r="D1181" i="2"/>
  <c r="AB1180" i="2"/>
  <c r="X1180" i="2"/>
  <c r="T1180" i="2"/>
  <c r="P1180" i="2"/>
  <c r="L1180" i="2"/>
  <c r="H1180" i="2"/>
  <c r="D1180" i="2"/>
  <c r="AB1179" i="2"/>
  <c r="X1179" i="2"/>
  <c r="Y1179" i="2" s="1"/>
  <c r="T1179" i="2"/>
  <c r="P1179" i="2"/>
  <c r="Q1179" i="2" s="1"/>
  <c r="L1179" i="2"/>
  <c r="H1179" i="2"/>
  <c r="I1179" i="2" s="1"/>
  <c r="D1179" i="2"/>
  <c r="AB1178" i="2"/>
  <c r="Z1178" i="2" s="1"/>
  <c r="X1178" i="2"/>
  <c r="T1178" i="2"/>
  <c r="P1178" i="2"/>
  <c r="L1178" i="2"/>
  <c r="M1178" i="2" s="1"/>
  <c r="H1178" i="2"/>
  <c r="D1178" i="2"/>
  <c r="E1178" i="2" s="1"/>
  <c r="AB1177" i="2"/>
  <c r="X1177" i="2"/>
  <c r="T1177" i="2"/>
  <c r="P1177" i="2"/>
  <c r="L1177" i="2"/>
  <c r="H1177" i="2"/>
  <c r="D1177" i="2"/>
  <c r="AB1176" i="2"/>
  <c r="AC1176" i="2" s="1"/>
  <c r="X1176" i="2"/>
  <c r="T1176" i="2"/>
  <c r="R1176" i="2"/>
  <c r="P1176" i="2"/>
  <c r="L1176" i="2"/>
  <c r="H1176" i="2"/>
  <c r="D1176" i="2"/>
  <c r="AB1175" i="2"/>
  <c r="X1175" i="2"/>
  <c r="T1175" i="2"/>
  <c r="P1175" i="2"/>
  <c r="L1175" i="2"/>
  <c r="H1175" i="2"/>
  <c r="I1175" i="2" s="1"/>
  <c r="D1175" i="2"/>
  <c r="AB1174" i="2"/>
  <c r="AA1174" i="2" s="1"/>
  <c r="Z1174" i="2"/>
  <c r="X1174" i="2"/>
  <c r="T1174" i="2"/>
  <c r="U1174" i="2"/>
  <c r="P1174" i="2"/>
  <c r="L1174" i="2"/>
  <c r="M1174" i="2" s="1"/>
  <c r="H1174" i="2"/>
  <c r="D1174" i="2"/>
  <c r="AB1173" i="2"/>
  <c r="X1173" i="2"/>
  <c r="T1173" i="2"/>
  <c r="P1173" i="2"/>
  <c r="Q1173" i="2" s="1"/>
  <c r="L1173" i="2"/>
  <c r="H1173" i="2"/>
  <c r="I1173" i="2" s="1"/>
  <c r="D1173" i="2"/>
  <c r="AB1172" i="2"/>
  <c r="X1172" i="2"/>
  <c r="T1172" i="2"/>
  <c r="U1172" i="2"/>
  <c r="R1172" i="2"/>
  <c r="P1172" i="2"/>
  <c r="L1172" i="2"/>
  <c r="M1172" i="2" s="1"/>
  <c r="H1172" i="2"/>
  <c r="D1172" i="2"/>
  <c r="E1172" i="2" s="1"/>
  <c r="B1172" i="2" s="1"/>
  <c r="AB1171" i="2"/>
  <c r="X1171" i="2"/>
  <c r="T1171" i="2"/>
  <c r="P1171" i="2"/>
  <c r="L1171" i="2"/>
  <c r="H1171" i="2"/>
  <c r="D1171" i="2"/>
  <c r="AB1170" i="2"/>
  <c r="X1170" i="2"/>
  <c r="T1170" i="2"/>
  <c r="U1170" i="2" s="1"/>
  <c r="P1170" i="2"/>
  <c r="L1170" i="2"/>
  <c r="M1170" i="2" s="1"/>
  <c r="J1170" i="2" s="1"/>
  <c r="H1170" i="2"/>
  <c r="D1170" i="2"/>
  <c r="E1170" i="2" s="1"/>
  <c r="AB1169" i="2"/>
  <c r="X1169" i="2"/>
  <c r="V1169" i="2" s="1"/>
  <c r="T1169" i="2"/>
  <c r="P1169" i="2"/>
  <c r="L1169" i="2"/>
  <c r="M1169" i="2" s="1"/>
  <c r="H1169" i="2"/>
  <c r="D1169" i="2"/>
  <c r="AB1168" i="2"/>
  <c r="X1168" i="2"/>
  <c r="V1168" i="2" s="1"/>
  <c r="T1168" i="2"/>
  <c r="S1168" i="2" s="1"/>
  <c r="U1168" i="2"/>
  <c r="R1168" i="2"/>
  <c r="P1168" i="2"/>
  <c r="Q1168" i="2" s="1"/>
  <c r="L1168" i="2"/>
  <c r="M1168" i="2" s="1"/>
  <c r="H1168" i="2"/>
  <c r="D1168" i="2"/>
  <c r="E1168" i="2" s="1"/>
  <c r="AB1167" i="2"/>
  <c r="Z1167" i="2" s="1"/>
  <c r="X1167" i="2"/>
  <c r="V1167" i="2" s="1"/>
  <c r="T1167" i="2"/>
  <c r="P1167" i="2"/>
  <c r="Q1167" i="2" s="1"/>
  <c r="L1167" i="2"/>
  <c r="H1167" i="2"/>
  <c r="I1167" i="2" s="1"/>
  <c r="D1167" i="2"/>
  <c r="AB1166" i="2"/>
  <c r="AC1166" i="2" s="1"/>
  <c r="X1166" i="2"/>
  <c r="V1166" i="2" s="1"/>
  <c r="T1166" i="2"/>
  <c r="S1166" i="2"/>
  <c r="P1166" i="2"/>
  <c r="L1166" i="2"/>
  <c r="M1166" i="2" s="1"/>
  <c r="J1166" i="2" s="1"/>
  <c r="H1166" i="2"/>
  <c r="I1166" i="2" s="1"/>
  <c r="D1166" i="2"/>
  <c r="AB1165" i="2"/>
  <c r="Z1165" i="2" s="1"/>
  <c r="X1165" i="2"/>
  <c r="W1165" i="2" s="1"/>
  <c r="T1165" i="2"/>
  <c r="P1165" i="2"/>
  <c r="Q1165" i="2" s="1"/>
  <c r="L1165" i="2"/>
  <c r="H1165" i="2"/>
  <c r="I1165" i="2" s="1"/>
  <c r="D1165" i="2"/>
  <c r="E1165" i="2" s="1"/>
  <c r="AB1164" i="2"/>
  <c r="AC1164" i="2"/>
  <c r="X1164" i="2"/>
  <c r="V1164" i="2" s="1"/>
  <c r="T1164" i="2"/>
  <c r="P1164" i="2"/>
  <c r="L1164" i="2"/>
  <c r="M1164" i="2" s="1"/>
  <c r="H1164" i="2"/>
  <c r="D1164" i="2"/>
  <c r="AB1163" i="2"/>
  <c r="Z1163" i="2"/>
  <c r="X1163" i="2"/>
  <c r="V1163" i="2" s="1"/>
  <c r="T1163" i="2"/>
  <c r="P1163" i="2"/>
  <c r="Q1163" i="2" s="1"/>
  <c r="N1163" i="2" s="1"/>
  <c r="L1163" i="2"/>
  <c r="M1163" i="2" s="1"/>
  <c r="J1163" i="2" s="1"/>
  <c r="H1163" i="2"/>
  <c r="D1163" i="2"/>
  <c r="AB1162" i="2"/>
  <c r="AA1162" i="2" s="1"/>
  <c r="Z1162" i="2"/>
  <c r="X1162" i="2"/>
  <c r="V1162" i="2" s="1"/>
  <c r="T1162" i="2"/>
  <c r="U1162" i="2" s="1"/>
  <c r="P1162" i="2"/>
  <c r="L1162" i="2"/>
  <c r="H1162" i="2"/>
  <c r="I1162" i="2" s="1"/>
  <c r="D1162" i="2"/>
  <c r="E1162" i="2" s="1"/>
  <c r="AB1161" i="2"/>
  <c r="Z1161" i="2"/>
  <c r="X1161" i="2"/>
  <c r="V1161" i="2" s="1"/>
  <c r="T1161" i="2"/>
  <c r="R1161" i="2"/>
  <c r="P1161" i="2"/>
  <c r="Q1161" i="2" s="1"/>
  <c r="L1161" i="2"/>
  <c r="M1161" i="2" s="1"/>
  <c r="H1161" i="2"/>
  <c r="D1161" i="2"/>
  <c r="AB1160" i="2"/>
  <c r="AA1160" i="2" s="1"/>
  <c r="Z1160" i="2"/>
  <c r="X1160" i="2"/>
  <c r="T1160" i="2"/>
  <c r="U1160" i="2" s="1"/>
  <c r="R1160" i="2"/>
  <c r="S1160" i="2"/>
  <c r="P1160" i="2"/>
  <c r="Q1160" i="2" s="1"/>
  <c r="N1160" i="2" s="1"/>
  <c r="L1160" i="2"/>
  <c r="H1160" i="2"/>
  <c r="D1160" i="2"/>
  <c r="AB1159" i="2"/>
  <c r="Z1159" i="2" s="1"/>
  <c r="X1159" i="2"/>
  <c r="W1159" i="2" s="1"/>
  <c r="T1159" i="2"/>
  <c r="P1159" i="2"/>
  <c r="Q1159" i="2" s="1"/>
  <c r="N1159" i="2" s="1"/>
  <c r="L1159" i="2"/>
  <c r="M1159" i="2" s="1"/>
  <c r="J1159" i="2" s="1"/>
  <c r="H1159" i="2"/>
  <c r="D1159" i="2"/>
  <c r="AB1158" i="2"/>
  <c r="AC1158" i="2"/>
  <c r="Z1158" i="2"/>
  <c r="AA1158" i="2"/>
  <c r="X1158" i="2"/>
  <c r="V1158" i="2"/>
  <c r="T1158" i="2"/>
  <c r="R1158" i="2"/>
  <c r="P1158" i="2"/>
  <c r="L1158" i="2"/>
  <c r="H1158" i="2"/>
  <c r="D1158" i="2"/>
  <c r="E1158" i="2" s="1"/>
  <c r="AB1157" i="2"/>
  <c r="Z1157" i="2"/>
  <c r="X1157" i="2"/>
  <c r="Y1157" i="2"/>
  <c r="V1157" i="2"/>
  <c r="W1157" i="2"/>
  <c r="T1157" i="2"/>
  <c r="R1157" i="2" s="1"/>
  <c r="P1157" i="2"/>
  <c r="Q1157" i="2" s="1"/>
  <c r="L1157" i="2"/>
  <c r="M1157" i="2" s="1"/>
  <c r="J1157" i="2" s="1"/>
  <c r="H1157" i="2"/>
  <c r="D1157" i="2"/>
  <c r="E1157" i="2" s="1"/>
  <c r="B1157" i="2" s="1"/>
  <c r="AB1156" i="2"/>
  <c r="Z1156" i="2" s="1"/>
  <c r="X1156" i="2"/>
  <c r="V1156" i="2" s="1"/>
  <c r="T1156" i="2"/>
  <c r="U1156" i="2"/>
  <c r="R1156" i="2"/>
  <c r="S1156" i="2"/>
  <c r="P1156" i="2"/>
  <c r="Q1156" i="2" s="1"/>
  <c r="N1156" i="2" s="1"/>
  <c r="L1156" i="2"/>
  <c r="M1156" i="2" s="1"/>
  <c r="H1156" i="2"/>
  <c r="D1156" i="2"/>
  <c r="AB1155" i="2"/>
  <c r="Z1155" i="2" s="1"/>
  <c r="X1155" i="2"/>
  <c r="T1155" i="2"/>
  <c r="R1155" i="2" s="1"/>
  <c r="P1155" i="2"/>
  <c r="L1155" i="2"/>
  <c r="M1155" i="2" s="1"/>
  <c r="H1155" i="2"/>
  <c r="D1155" i="2"/>
  <c r="AB1154" i="2"/>
  <c r="X1154" i="2"/>
  <c r="V1154" i="2"/>
  <c r="T1154" i="2"/>
  <c r="R1154" i="2" s="1"/>
  <c r="P1154" i="2"/>
  <c r="L1154" i="2"/>
  <c r="H1154" i="2"/>
  <c r="I1154" i="2" s="1"/>
  <c r="F1154" i="2" s="1"/>
  <c r="D1154" i="2"/>
  <c r="E1154" i="2" s="1"/>
  <c r="AB1153" i="2"/>
  <c r="X1153" i="2"/>
  <c r="T1153" i="2"/>
  <c r="P1153" i="2"/>
  <c r="L1153" i="2"/>
  <c r="M1153" i="2" s="1"/>
  <c r="H1153" i="2"/>
  <c r="D1153" i="2"/>
  <c r="AB1152" i="2"/>
  <c r="AA1152" i="2"/>
  <c r="X1152" i="2"/>
  <c r="V1152" i="2" s="1"/>
  <c r="T1152" i="2"/>
  <c r="R1152" i="2" s="1"/>
  <c r="P1152" i="2"/>
  <c r="L1152" i="2"/>
  <c r="H1152" i="2"/>
  <c r="D1152" i="2"/>
  <c r="E1152" i="2" s="1"/>
  <c r="AB1151" i="2"/>
  <c r="Z1151" i="2" s="1"/>
  <c r="X1151" i="2"/>
  <c r="V1151" i="2"/>
  <c r="T1151" i="2"/>
  <c r="P1151" i="2"/>
  <c r="Q1151" i="2" s="1"/>
  <c r="N1151" i="2" s="1"/>
  <c r="L1151" i="2"/>
  <c r="M1151" i="2" s="1"/>
  <c r="H1151" i="2"/>
  <c r="D1151" i="2"/>
  <c r="E1151" i="2" s="1"/>
  <c r="AB1150" i="2"/>
  <c r="Z1150" i="2" s="1"/>
  <c r="X1150" i="2"/>
  <c r="T1150" i="2"/>
  <c r="P1150" i="2"/>
  <c r="Q1150" i="2" s="1"/>
  <c r="L1150" i="2"/>
  <c r="H1150" i="2"/>
  <c r="D1150" i="2"/>
  <c r="E1150" i="2" s="1"/>
  <c r="B1150" i="2" s="1"/>
  <c r="AB1149" i="2"/>
  <c r="Z1149" i="2"/>
  <c r="X1149" i="2"/>
  <c r="V1149" i="2" s="1"/>
  <c r="Y1149" i="2"/>
  <c r="W1149" i="2"/>
  <c r="T1149" i="2"/>
  <c r="R1149" i="2"/>
  <c r="P1149" i="2"/>
  <c r="Q1149" i="2" s="1"/>
  <c r="L1149" i="2"/>
  <c r="H1149" i="2"/>
  <c r="I1149" i="2" s="1"/>
  <c r="F1149" i="2" s="1"/>
  <c r="D1149" i="2"/>
  <c r="E1149" i="2" s="1"/>
  <c r="AB1148" i="2"/>
  <c r="AC1148" i="2" s="1"/>
  <c r="X1148" i="2"/>
  <c r="T1148" i="2"/>
  <c r="U1148" i="2" s="1"/>
  <c r="R1148" i="2"/>
  <c r="P1148" i="2"/>
  <c r="Q1148" i="2" s="1"/>
  <c r="L1148" i="2"/>
  <c r="M1148" i="2" s="1"/>
  <c r="H1148" i="2"/>
  <c r="I1148" i="2" s="1"/>
  <c r="F1148" i="2" s="1"/>
  <c r="D1148" i="2"/>
  <c r="E1148" i="2" s="1"/>
  <c r="AB1147" i="2"/>
  <c r="Z1147" i="2"/>
  <c r="X1147" i="2"/>
  <c r="Y1147" i="2" s="1"/>
  <c r="V1147" i="2"/>
  <c r="W1147" i="2"/>
  <c r="T1147" i="2"/>
  <c r="R1147" i="2"/>
  <c r="P1147" i="2"/>
  <c r="Q1147" i="2" s="1"/>
  <c r="N1147" i="2" s="1"/>
  <c r="L1147" i="2"/>
  <c r="H1147" i="2"/>
  <c r="I1147" i="2" s="1"/>
  <c r="D1147" i="2"/>
  <c r="AB1146" i="2"/>
  <c r="AC1146" i="2"/>
  <c r="Z1146" i="2"/>
  <c r="AA1146" i="2"/>
  <c r="X1146" i="2"/>
  <c r="V1146" i="2" s="1"/>
  <c r="T1146" i="2"/>
  <c r="U1146" i="2"/>
  <c r="P1146" i="2"/>
  <c r="Q1146" i="2" s="1"/>
  <c r="N1146" i="2" s="1"/>
  <c r="L1146" i="2"/>
  <c r="H1146" i="2"/>
  <c r="D1146" i="2"/>
  <c r="E1146" i="2" s="1"/>
  <c r="AB1145" i="2"/>
  <c r="Z1145" i="2"/>
  <c r="X1145" i="2"/>
  <c r="Y1145" i="2" s="1"/>
  <c r="V1145" i="2"/>
  <c r="W1145" i="2"/>
  <c r="T1145" i="2"/>
  <c r="R1145" i="2"/>
  <c r="P1145" i="2"/>
  <c r="Q1145" i="2" s="1"/>
  <c r="N1145" i="2" s="1"/>
  <c r="L1145" i="2"/>
  <c r="H1145" i="2"/>
  <c r="I1145" i="2" s="1"/>
  <c r="D1145" i="2"/>
  <c r="AB1144" i="2"/>
  <c r="X1144" i="2"/>
  <c r="T1144" i="2"/>
  <c r="S1144" i="2" s="1"/>
  <c r="U1144" i="2"/>
  <c r="R1144" i="2"/>
  <c r="P1144" i="2"/>
  <c r="Q1144" i="2" s="1"/>
  <c r="N1144" i="2" s="1"/>
  <c r="L1144" i="2"/>
  <c r="M1144" i="2" s="1"/>
  <c r="H1144" i="2"/>
  <c r="D1144" i="2"/>
  <c r="AB1143" i="2"/>
  <c r="Z1143" i="2"/>
  <c r="X1143" i="2"/>
  <c r="W1143" i="2"/>
  <c r="T1143" i="2"/>
  <c r="R1143" i="2" s="1"/>
  <c r="P1143" i="2"/>
  <c r="Q1143" i="2" s="1"/>
  <c r="L1143" i="2"/>
  <c r="M1143" i="2" s="1"/>
  <c r="H1143" i="2"/>
  <c r="I1143" i="2" s="1"/>
  <c r="F1143" i="2" s="1"/>
  <c r="D1143" i="2"/>
  <c r="E1143" i="2" s="1"/>
  <c r="AB1142" i="2"/>
  <c r="AC1142" i="2"/>
  <c r="Z1142" i="2"/>
  <c r="AA1142" i="2"/>
  <c r="X1142" i="2"/>
  <c r="T1142" i="2"/>
  <c r="R1142" i="2" s="1"/>
  <c r="S1142" i="2"/>
  <c r="P1142" i="2"/>
  <c r="L1142" i="2"/>
  <c r="H1142" i="2"/>
  <c r="I1142" i="2" s="1"/>
  <c r="D1142" i="2"/>
  <c r="AB1141" i="2"/>
  <c r="Z1141" i="2"/>
  <c r="X1141" i="2"/>
  <c r="V1141" i="2" s="1"/>
  <c r="T1141" i="2"/>
  <c r="R1141" i="2" s="1"/>
  <c r="P1141" i="2"/>
  <c r="Q1141" i="2" s="1"/>
  <c r="L1141" i="2"/>
  <c r="H1141" i="2"/>
  <c r="I1141" i="2" s="1"/>
  <c r="F1141" i="2" s="1"/>
  <c r="D1141" i="2"/>
  <c r="E1141" i="2" s="1"/>
  <c r="AB1140" i="2"/>
  <c r="X1140" i="2"/>
  <c r="T1140" i="2"/>
  <c r="U1140" i="2" s="1"/>
  <c r="R1140" i="2"/>
  <c r="S1140" i="2"/>
  <c r="P1140" i="2"/>
  <c r="Q1140" i="2" s="1"/>
  <c r="L1140" i="2"/>
  <c r="H1140" i="2"/>
  <c r="D1140" i="2"/>
  <c r="E1140" i="2" s="1"/>
  <c r="AB1139" i="2"/>
  <c r="X1139" i="2"/>
  <c r="Y1139" i="2" s="1"/>
  <c r="T1139" i="2"/>
  <c r="R1139" i="2"/>
  <c r="P1139" i="2"/>
  <c r="L1139" i="2"/>
  <c r="M1139" i="2" s="1"/>
  <c r="H1139" i="2"/>
  <c r="D1139" i="2"/>
  <c r="E1139" i="2" s="1"/>
  <c r="AB1138" i="2"/>
  <c r="X1138" i="2"/>
  <c r="V1138" i="2"/>
  <c r="T1138" i="2"/>
  <c r="R1138" i="2" s="1"/>
  <c r="S1138" i="2"/>
  <c r="P1138" i="2"/>
  <c r="Q1138" i="2" s="1"/>
  <c r="L1138" i="2"/>
  <c r="H1138" i="2"/>
  <c r="D1138" i="2"/>
  <c r="AB1137" i="2"/>
  <c r="X1137" i="2"/>
  <c r="V1137" i="2" s="1"/>
  <c r="Y1137" i="2"/>
  <c r="T1137" i="2"/>
  <c r="R1137" i="2" s="1"/>
  <c r="P1137" i="2"/>
  <c r="L1137" i="2"/>
  <c r="M1137" i="2" s="1"/>
  <c r="H1137" i="2"/>
  <c r="D1137" i="2"/>
  <c r="E1137" i="2" s="1"/>
  <c r="B1137" i="2" s="1"/>
  <c r="AB1136" i="2"/>
  <c r="X1136" i="2"/>
  <c r="T1136" i="2"/>
  <c r="R1136" i="2" s="1"/>
  <c r="S1136" i="2"/>
  <c r="P1136" i="2"/>
  <c r="Q1136" i="2" s="1"/>
  <c r="N1136" i="2" s="1"/>
  <c r="L1136" i="2"/>
  <c r="M1136" i="2" s="1"/>
  <c r="H1136" i="2"/>
  <c r="I1136" i="2" s="1"/>
  <c r="D1136" i="2"/>
  <c r="AB1135" i="2"/>
  <c r="Z1135" i="2"/>
  <c r="X1135" i="2"/>
  <c r="V1135" i="2" s="1"/>
  <c r="Y1135" i="2"/>
  <c r="W1135" i="2"/>
  <c r="T1135" i="2"/>
  <c r="P1135" i="2"/>
  <c r="L1135" i="2"/>
  <c r="H1135" i="2"/>
  <c r="D1135" i="2"/>
  <c r="E1135" i="2" s="1"/>
  <c r="AB1134" i="2"/>
  <c r="AA1134" i="2"/>
  <c r="X1134" i="2"/>
  <c r="V1134" i="2" s="1"/>
  <c r="T1134" i="2"/>
  <c r="S1134" i="2" s="1"/>
  <c r="P1134" i="2"/>
  <c r="L1134" i="2"/>
  <c r="M1134" i="2" s="1"/>
  <c r="H1134" i="2"/>
  <c r="I1134" i="2" s="1"/>
  <c r="D1134" i="2"/>
  <c r="AB1133" i="2"/>
  <c r="Z1133" i="2"/>
  <c r="X1133" i="2"/>
  <c r="V1133" i="2" s="1"/>
  <c r="T1133" i="2"/>
  <c r="R1133" i="2" s="1"/>
  <c r="P1133" i="2"/>
  <c r="L1133" i="2"/>
  <c r="H1133" i="2"/>
  <c r="I1133" i="2" s="1"/>
  <c r="D1133" i="2"/>
  <c r="E1133" i="2" s="1"/>
  <c r="B1133" i="2" s="1"/>
  <c r="AB1132" i="2"/>
  <c r="X1132" i="2"/>
  <c r="V1132" i="2" s="1"/>
  <c r="T1132" i="2"/>
  <c r="R1132" i="2"/>
  <c r="P1132" i="2"/>
  <c r="L1132" i="2"/>
  <c r="H1132" i="2"/>
  <c r="I1132" i="2" s="1"/>
  <c r="F1132" i="2" s="1"/>
  <c r="D1132" i="2"/>
  <c r="E1132" i="2" s="1"/>
  <c r="AB1131" i="2"/>
  <c r="Z1131" i="2"/>
  <c r="X1131" i="2"/>
  <c r="Y1131" i="2" s="1"/>
  <c r="V1131" i="2"/>
  <c r="W1131" i="2"/>
  <c r="T1131" i="2"/>
  <c r="R1131" i="2"/>
  <c r="P1131" i="2"/>
  <c r="Q1131" i="2" s="1"/>
  <c r="N1131" i="2" s="1"/>
  <c r="L1131" i="2"/>
  <c r="M1131" i="2" s="1"/>
  <c r="J1131" i="2" s="1"/>
  <c r="H1131" i="2"/>
  <c r="I1131" i="2" s="1"/>
  <c r="F1131" i="2" s="1"/>
  <c r="D1131" i="2"/>
  <c r="AB1130" i="2"/>
  <c r="AC1130" i="2" s="1"/>
  <c r="Z1130" i="2"/>
  <c r="X1130" i="2"/>
  <c r="V1130" i="2" s="1"/>
  <c r="T1130" i="2"/>
  <c r="P1130" i="2"/>
  <c r="L1130" i="2"/>
  <c r="H1130" i="2"/>
  <c r="I1130" i="2" s="1"/>
  <c r="D1130" i="2"/>
  <c r="E1130" i="2" s="1"/>
  <c r="AB1129" i="2"/>
  <c r="Z1129" i="2"/>
  <c r="X1129" i="2"/>
  <c r="Y1129" i="2" s="1"/>
  <c r="W1129" i="2"/>
  <c r="T1129" i="2"/>
  <c r="R1129" i="2"/>
  <c r="P1129" i="2"/>
  <c r="L1129" i="2"/>
  <c r="M1129" i="2" s="1"/>
  <c r="H1129" i="2"/>
  <c r="I1129" i="2" s="1"/>
  <c r="D1129" i="2"/>
  <c r="E1129" i="2" s="1"/>
  <c r="AB1128" i="2"/>
  <c r="Z1128" i="2" s="1"/>
  <c r="X1128" i="2"/>
  <c r="T1128" i="2"/>
  <c r="U1128" i="2" s="1"/>
  <c r="R1128" i="2"/>
  <c r="P1128" i="2"/>
  <c r="Q1128" i="2" s="1"/>
  <c r="L1128" i="2"/>
  <c r="H1128" i="2"/>
  <c r="D1128" i="2"/>
  <c r="E1128" i="2" s="1"/>
  <c r="AB1127" i="2"/>
  <c r="Z1127" i="2"/>
  <c r="X1127" i="2"/>
  <c r="V1127" i="2" s="1"/>
  <c r="T1127" i="2"/>
  <c r="R1127" i="2" s="1"/>
  <c r="P1127" i="2"/>
  <c r="Q1127" i="2" s="1"/>
  <c r="N1127" i="2" s="1"/>
  <c r="L1127" i="2"/>
  <c r="M1127" i="2" s="1"/>
  <c r="H1127" i="2"/>
  <c r="I1127" i="2" s="1"/>
  <c r="D1127" i="2"/>
  <c r="E1127" i="2" s="1"/>
  <c r="AB1126" i="2"/>
  <c r="AC1126" i="2" s="1"/>
  <c r="Z1126" i="2"/>
  <c r="X1126" i="2"/>
  <c r="V1126" i="2"/>
  <c r="T1126" i="2"/>
  <c r="R1126" i="2"/>
  <c r="P1126" i="2"/>
  <c r="L1126" i="2"/>
  <c r="H1126" i="2"/>
  <c r="I1126" i="2" s="1"/>
  <c r="D1126" i="2"/>
  <c r="AB1125" i="2"/>
  <c r="X1125" i="2"/>
  <c r="W1125" i="2" s="1"/>
  <c r="V1125" i="2"/>
  <c r="T1125" i="2"/>
  <c r="R1125" i="2" s="1"/>
  <c r="P1125" i="2"/>
  <c r="Q1125" i="2" s="1"/>
  <c r="N1125" i="2" s="1"/>
  <c r="L1125" i="2"/>
  <c r="M1125" i="2" s="1"/>
  <c r="H1125" i="2"/>
  <c r="D1125" i="2"/>
  <c r="E1125" i="2" s="1"/>
  <c r="AB1124" i="2"/>
  <c r="AC1124" i="2"/>
  <c r="Z1124" i="2"/>
  <c r="AA1124" i="2"/>
  <c r="X1124" i="2"/>
  <c r="V1124" i="2" s="1"/>
  <c r="T1124" i="2"/>
  <c r="U1124" i="2"/>
  <c r="R1124" i="2"/>
  <c r="S1124" i="2"/>
  <c r="P1124" i="2"/>
  <c r="Q1124" i="2" s="1"/>
  <c r="L1124" i="2"/>
  <c r="M1124" i="2" s="1"/>
  <c r="H1124" i="2"/>
  <c r="I1124" i="2" s="1"/>
  <c r="G1124" i="2" s="1"/>
  <c r="D1124" i="2"/>
  <c r="E1124" i="2" s="1"/>
  <c r="AB1123" i="2"/>
  <c r="AC1123" i="2"/>
  <c r="AA1123" i="2"/>
  <c r="Z1123" i="2"/>
  <c r="X1123" i="2"/>
  <c r="V1123" i="2" s="1"/>
  <c r="T1123" i="2"/>
  <c r="R1123" i="2" s="1"/>
  <c r="S1123" i="2"/>
  <c r="P1123" i="2"/>
  <c r="L1123" i="2"/>
  <c r="H1123" i="2"/>
  <c r="I1123" i="2" s="1"/>
  <c r="F1123" i="2" s="1"/>
  <c r="D1123" i="2"/>
  <c r="E1123" i="2" s="1"/>
  <c r="AB1122" i="2"/>
  <c r="AC1122" i="2" s="1"/>
  <c r="AA1122" i="2"/>
  <c r="X1122" i="2"/>
  <c r="V1122" i="2" s="1"/>
  <c r="W1122" i="2"/>
  <c r="T1122" i="2"/>
  <c r="R1122" i="2" s="1"/>
  <c r="P1122" i="2"/>
  <c r="L1122" i="2"/>
  <c r="H1122" i="2"/>
  <c r="D1122" i="2"/>
  <c r="E1122" i="2" s="1"/>
  <c r="AB1121" i="2"/>
  <c r="AC1121" i="2" s="1"/>
  <c r="AA1121" i="2"/>
  <c r="X1121" i="2"/>
  <c r="W1121" i="2" s="1"/>
  <c r="Y1121" i="2"/>
  <c r="T1121" i="2"/>
  <c r="U1121" i="2" s="1"/>
  <c r="P1121" i="2"/>
  <c r="Q1121" i="2" s="1"/>
  <c r="L1121" i="2"/>
  <c r="H1121" i="2"/>
  <c r="D1121" i="2"/>
  <c r="AB1120" i="2"/>
  <c r="Z1120" i="2" s="1"/>
  <c r="X1120" i="2"/>
  <c r="V1120" i="2" s="1"/>
  <c r="T1120" i="2"/>
  <c r="U1120" i="2" s="1"/>
  <c r="S1120" i="2"/>
  <c r="P1120" i="2"/>
  <c r="Q1120" i="2" s="1"/>
  <c r="O1120" i="2" s="1"/>
  <c r="L1120" i="2"/>
  <c r="M1120" i="2" s="1"/>
  <c r="K1120" i="2" s="1"/>
  <c r="H1120" i="2"/>
  <c r="I1120" i="2" s="1"/>
  <c r="G1120" i="2" s="1"/>
  <c r="D1120" i="2"/>
  <c r="AB1119" i="2"/>
  <c r="AA1119" i="2" s="1"/>
  <c r="Z1119" i="2"/>
  <c r="X1119" i="2"/>
  <c r="T1119" i="2"/>
  <c r="S1119" i="2" s="1"/>
  <c r="U1119" i="2"/>
  <c r="R1119" i="2"/>
  <c r="P1119" i="2"/>
  <c r="L1119" i="2"/>
  <c r="H1119" i="2"/>
  <c r="D1119" i="2"/>
  <c r="AB1118" i="2"/>
  <c r="AC1118" i="2"/>
  <c r="AA1118" i="2"/>
  <c r="X1118" i="2"/>
  <c r="Y1118" i="2"/>
  <c r="W1118" i="2"/>
  <c r="V1118" i="2"/>
  <c r="T1118" i="2"/>
  <c r="U1118" i="2" s="1"/>
  <c r="S1118" i="2"/>
  <c r="R1118" i="2"/>
  <c r="P1118" i="2"/>
  <c r="L1118" i="2"/>
  <c r="M1118" i="2" s="1"/>
  <c r="H1118" i="2"/>
  <c r="D1118" i="2"/>
  <c r="E1118" i="2" s="1"/>
  <c r="C1118" i="2" s="1"/>
  <c r="AB1117" i="2"/>
  <c r="AA1117" i="2"/>
  <c r="X1117" i="2"/>
  <c r="Y1117" i="2"/>
  <c r="W1117" i="2"/>
  <c r="V1117" i="2"/>
  <c r="T1117" i="2"/>
  <c r="R1117" i="2" s="1"/>
  <c r="S1117" i="2"/>
  <c r="P1117" i="2"/>
  <c r="L1117" i="2"/>
  <c r="M1117" i="2" s="1"/>
  <c r="K1117" i="2" s="1"/>
  <c r="H1117" i="2"/>
  <c r="I1117" i="2" s="1"/>
  <c r="D1117" i="2"/>
  <c r="AB1116" i="2"/>
  <c r="AC1116" i="2"/>
  <c r="Z1116" i="2"/>
  <c r="X1116" i="2"/>
  <c r="W1116" i="2"/>
  <c r="T1116" i="2"/>
  <c r="U1116" i="2" s="1"/>
  <c r="P1116" i="2"/>
  <c r="L1116" i="2"/>
  <c r="H1116" i="2"/>
  <c r="D1116" i="2"/>
  <c r="AB1115" i="2"/>
  <c r="AA1115" i="2" s="1"/>
  <c r="AC1115" i="2"/>
  <c r="Z1115" i="2"/>
  <c r="X1115" i="2"/>
  <c r="W1115" i="2"/>
  <c r="T1115" i="2"/>
  <c r="S1115" i="2" s="1"/>
  <c r="P1115" i="2"/>
  <c r="L1115" i="2"/>
  <c r="M1115" i="2" s="1"/>
  <c r="H1115" i="2"/>
  <c r="D1115" i="2"/>
  <c r="E1115" i="2" s="1"/>
  <c r="C1115" i="2" s="1"/>
  <c r="AB1114" i="2"/>
  <c r="AA1114" i="2" s="1"/>
  <c r="AC1114" i="2"/>
  <c r="X1114" i="2"/>
  <c r="Y1114" i="2"/>
  <c r="W1114" i="2"/>
  <c r="T1114" i="2"/>
  <c r="U1114" i="2" s="1"/>
  <c r="P1114" i="2"/>
  <c r="Q1114" i="2" s="1"/>
  <c r="O1114" i="2" s="1"/>
  <c r="L1114" i="2"/>
  <c r="M1114" i="2" s="1"/>
  <c r="H1114" i="2"/>
  <c r="I1114" i="2" s="1"/>
  <c r="G1114" i="2" s="1"/>
  <c r="D1114" i="2"/>
  <c r="AB1113" i="2"/>
  <c r="X1113" i="2"/>
  <c r="Y1113" i="2"/>
  <c r="W1113" i="2"/>
  <c r="V1113" i="2"/>
  <c r="T1113" i="2"/>
  <c r="S1113" i="2" s="1"/>
  <c r="P1113" i="2"/>
  <c r="Q1113" i="2" s="1"/>
  <c r="O1113" i="2" s="1"/>
  <c r="L1113" i="2"/>
  <c r="M1113" i="2" s="1"/>
  <c r="K1113" i="2" s="1"/>
  <c r="H1113" i="2"/>
  <c r="I1113" i="2" s="1"/>
  <c r="D1113" i="2"/>
  <c r="AB1112" i="2"/>
  <c r="X1112" i="2"/>
  <c r="W1112" i="2" s="1"/>
  <c r="Y1112" i="2"/>
  <c r="V1112" i="2"/>
  <c r="T1112" i="2"/>
  <c r="U1112" i="2"/>
  <c r="S1112" i="2"/>
  <c r="R1112" i="2"/>
  <c r="P1112" i="2"/>
  <c r="Q1112" i="2" s="1"/>
  <c r="L1112" i="2"/>
  <c r="H1112" i="2"/>
  <c r="I1112" i="2" s="1"/>
  <c r="G1112" i="2" s="1"/>
  <c r="D1112" i="2"/>
  <c r="E1112" i="2" s="1"/>
  <c r="AB1111" i="2"/>
  <c r="Z1111" i="2" s="1"/>
  <c r="AC1111" i="2"/>
  <c r="X1111" i="2"/>
  <c r="Y1111" i="2" s="1"/>
  <c r="T1111" i="2"/>
  <c r="P1111" i="2"/>
  <c r="Q1111" i="2" s="1"/>
  <c r="L1111" i="2"/>
  <c r="M1111" i="2" s="1"/>
  <c r="H1111" i="2"/>
  <c r="I1111" i="2" s="1"/>
  <c r="G1111" i="2" s="1"/>
  <c r="D1111" i="2"/>
  <c r="E1111" i="2" s="1"/>
  <c r="AB1110" i="2"/>
  <c r="AC1110" i="2" s="1"/>
  <c r="AA1110" i="2"/>
  <c r="Z1110" i="2"/>
  <c r="X1110" i="2"/>
  <c r="W1110" i="2"/>
  <c r="V1110" i="2"/>
  <c r="T1110" i="2"/>
  <c r="P1110" i="2"/>
  <c r="L1110" i="2"/>
  <c r="M1110" i="2" s="1"/>
  <c r="J1110" i="2" s="1"/>
  <c r="H1110" i="2"/>
  <c r="D1110" i="2"/>
  <c r="E1110" i="2" s="1"/>
  <c r="AB1109" i="2"/>
  <c r="AA1109" i="2"/>
  <c r="X1109" i="2"/>
  <c r="Y1109" i="2"/>
  <c r="W1109" i="2"/>
  <c r="T1109" i="2"/>
  <c r="R1109" i="2" s="1"/>
  <c r="U1109" i="2"/>
  <c r="S1109" i="2"/>
  <c r="P1109" i="2"/>
  <c r="Q1109" i="2" s="1"/>
  <c r="L1109" i="2"/>
  <c r="H1109" i="2"/>
  <c r="I1109" i="2" s="1"/>
  <c r="D1109" i="2"/>
  <c r="E1109" i="2" s="1"/>
  <c r="AB1108" i="2"/>
  <c r="AA1108" i="2"/>
  <c r="X1108" i="2"/>
  <c r="W1108" i="2" s="1"/>
  <c r="T1108" i="2"/>
  <c r="S1108" i="2" s="1"/>
  <c r="U1108" i="2"/>
  <c r="P1108" i="2"/>
  <c r="Q1108" i="2" s="1"/>
  <c r="O1108" i="2" s="1"/>
  <c r="L1108" i="2"/>
  <c r="H1108" i="2"/>
  <c r="D1108" i="2"/>
  <c r="AB1107" i="2"/>
  <c r="AC1107" i="2"/>
  <c r="AA1107" i="2"/>
  <c r="X1107" i="2"/>
  <c r="V1107" i="2" s="1"/>
  <c r="Y1107" i="2"/>
  <c r="T1107" i="2"/>
  <c r="S1107" i="2"/>
  <c r="P1107" i="2"/>
  <c r="Q1107" i="2" s="1"/>
  <c r="L1107" i="2"/>
  <c r="M1107" i="2" s="1"/>
  <c r="J1107" i="2" s="1"/>
  <c r="H1107" i="2"/>
  <c r="I1107" i="2" s="1"/>
  <c r="D1107" i="2"/>
  <c r="E1107" i="2" s="1"/>
  <c r="AB1106" i="2"/>
  <c r="AC1106" i="2"/>
  <c r="AA1106" i="2"/>
  <c r="X1106" i="2"/>
  <c r="W1106" i="2"/>
  <c r="T1106" i="2"/>
  <c r="U1106" i="2"/>
  <c r="S1106" i="2"/>
  <c r="P1106" i="2"/>
  <c r="Q1106" i="2" s="1"/>
  <c r="L1106" i="2"/>
  <c r="M1106" i="2" s="1"/>
  <c r="H1106" i="2"/>
  <c r="D1106" i="2"/>
  <c r="AB1105" i="2"/>
  <c r="Z1105" i="2" s="1"/>
  <c r="AC1105" i="2"/>
  <c r="AA1105" i="2"/>
  <c r="X1105" i="2"/>
  <c r="Y1105" i="2" s="1"/>
  <c r="W1105" i="2"/>
  <c r="T1105" i="2"/>
  <c r="U1105" i="2" s="1"/>
  <c r="S1105" i="2"/>
  <c r="P1105" i="2"/>
  <c r="L1105" i="2"/>
  <c r="M1105" i="2" s="1"/>
  <c r="H1105" i="2"/>
  <c r="I1105" i="2" s="1"/>
  <c r="D1105" i="2"/>
  <c r="E1105" i="2" s="1"/>
  <c r="AB1104" i="2"/>
  <c r="AC1104" i="2" s="1"/>
  <c r="AA1104" i="2"/>
  <c r="X1104" i="2"/>
  <c r="Y1104" i="2" s="1"/>
  <c r="W1104" i="2"/>
  <c r="V1104" i="2"/>
  <c r="T1104" i="2"/>
  <c r="U1104" i="2"/>
  <c r="S1104" i="2"/>
  <c r="P1104" i="2"/>
  <c r="L1104" i="2"/>
  <c r="H1104" i="2"/>
  <c r="D1104" i="2"/>
  <c r="E1104" i="2" s="1"/>
  <c r="AB1103" i="2"/>
  <c r="AC1103" i="2"/>
  <c r="AA1103" i="2"/>
  <c r="Z1103" i="2"/>
  <c r="X1103" i="2"/>
  <c r="Y1103" i="2" s="1"/>
  <c r="W1103" i="2"/>
  <c r="T1103" i="2"/>
  <c r="S1103" i="2" s="1"/>
  <c r="P1103" i="2"/>
  <c r="L1103" i="2"/>
  <c r="M1103" i="2" s="1"/>
  <c r="H1103" i="2"/>
  <c r="I1103" i="2" s="1"/>
  <c r="D1103" i="2"/>
  <c r="E1103" i="2" s="1"/>
  <c r="AB1102" i="2"/>
  <c r="AC1102" i="2"/>
  <c r="AA1102" i="2"/>
  <c r="X1102" i="2"/>
  <c r="V1102" i="2" s="1"/>
  <c r="Y1102" i="2"/>
  <c r="T1102" i="2"/>
  <c r="U1102" i="2" s="1"/>
  <c r="P1102" i="2"/>
  <c r="L1102" i="2"/>
  <c r="M1102" i="2" s="1"/>
  <c r="H1102" i="2"/>
  <c r="D1102" i="2"/>
  <c r="AB1101" i="2"/>
  <c r="AC1101" i="2" s="1"/>
  <c r="AA1101" i="2"/>
  <c r="Z1101" i="2"/>
  <c r="X1101" i="2"/>
  <c r="W1101" i="2" s="1"/>
  <c r="Y1101" i="2"/>
  <c r="T1101" i="2"/>
  <c r="U1101" i="2"/>
  <c r="S1101" i="2"/>
  <c r="R1101" i="2"/>
  <c r="P1101" i="2"/>
  <c r="Q1101" i="2" s="1"/>
  <c r="L1101" i="2"/>
  <c r="M1101" i="2" s="1"/>
  <c r="H1101" i="2"/>
  <c r="D1101" i="2"/>
  <c r="E1101" i="2" s="1"/>
  <c r="AB1100" i="2"/>
  <c r="AC1100" i="2"/>
  <c r="AA1100" i="2"/>
  <c r="X1100" i="2"/>
  <c r="W1100" i="2" s="1"/>
  <c r="Y1100" i="2"/>
  <c r="T1100" i="2"/>
  <c r="U1100" i="2"/>
  <c r="S1100" i="2"/>
  <c r="P1100" i="2"/>
  <c r="Q1100" i="2" s="1"/>
  <c r="L1100" i="2"/>
  <c r="H1100" i="2"/>
  <c r="D1100" i="2"/>
  <c r="AB1099" i="2"/>
  <c r="AC1099" i="2" s="1"/>
  <c r="Z1099" i="2"/>
  <c r="AA1099" i="2"/>
  <c r="X1099" i="2"/>
  <c r="Y1099" i="2" s="1"/>
  <c r="W1099" i="2"/>
  <c r="T1099" i="2"/>
  <c r="U1099" i="2"/>
  <c r="R1099" i="2"/>
  <c r="S1099" i="2"/>
  <c r="P1099" i="2"/>
  <c r="Q1099" i="2" s="1"/>
  <c r="L1099" i="2"/>
  <c r="H1099" i="2"/>
  <c r="I1099" i="2" s="1"/>
  <c r="D1099" i="2"/>
  <c r="E1099" i="2" s="1"/>
  <c r="AB1098" i="2"/>
  <c r="AA1098" i="2" s="1"/>
  <c r="AC1098" i="2"/>
  <c r="X1098" i="2"/>
  <c r="Y1098" i="2" s="1"/>
  <c r="W1098" i="2"/>
  <c r="T1098" i="2"/>
  <c r="U1098" i="2"/>
  <c r="S1098" i="2"/>
  <c r="P1098" i="2"/>
  <c r="L1098" i="2"/>
  <c r="M1098" i="2" s="1"/>
  <c r="H1098" i="2"/>
  <c r="D1098" i="2"/>
  <c r="E1098" i="2" s="1"/>
  <c r="AB1097" i="2"/>
  <c r="Z1097" i="2" s="1"/>
  <c r="AC1097" i="2"/>
  <c r="AA1097" i="2"/>
  <c r="X1097" i="2"/>
  <c r="Y1097" i="2"/>
  <c r="W1097" i="2"/>
  <c r="T1097" i="2"/>
  <c r="S1097" i="2" s="1"/>
  <c r="U1097" i="2"/>
  <c r="P1097" i="2"/>
  <c r="Q1097" i="2" s="1"/>
  <c r="L1097" i="2"/>
  <c r="H1097" i="2"/>
  <c r="I1097" i="2" s="1"/>
  <c r="D1097" i="2"/>
  <c r="AB1096" i="2"/>
  <c r="AC1096" i="2" s="1"/>
  <c r="AA1096" i="2"/>
  <c r="X1096" i="2"/>
  <c r="Y1096" i="2"/>
  <c r="V1096" i="2"/>
  <c r="W1096" i="2"/>
  <c r="T1096" i="2"/>
  <c r="S1096" i="2" s="1"/>
  <c r="P1096" i="2"/>
  <c r="Q1096" i="2" s="1"/>
  <c r="L1096" i="2"/>
  <c r="M1096" i="2" s="1"/>
  <c r="H1096" i="2"/>
  <c r="I1096" i="2" s="1"/>
  <c r="D1096" i="2"/>
  <c r="E1096" i="2" s="1"/>
  <c r="AB1095" i="2"/>
  <c r="AC1095" i="2"/>
  <c r="Z1095" i="2"/>
  <c r="AA1095" i="2"/>
  <c r="X1095" i="2"/>
  <c r="W1095" i="2" s="1"/>
  <c r="T1095" i="2"/>
  <c r="U1095" i="2" s="1"/>
  <c r="P1095" i="2"/>
  <c r="L1095" i="2"/>
  <c r="H1095" i="2"/>
  <c r="I1095" i="2" s="1"/>
  <c r="D1095" i="2"/>
  <c r="AB1094" i="2"/>
  <c r="AC1094" i="2"/>
  <c r="AA1094" i="2"/>
  <c r="X1094" i="2"/>
  <c r="W1094" i="2" s="1"/>
  <c r="Y1094" i="2"/>
  <c r="T1094" i="2"/>
  <c r="U1094" i="2" s="1"/>
  <c r="S1094" i="2"/>
  <c r="P1094" i="2"/>
  <c r="Q1094" i="2" s="1"/>
  <c r="O1094" i="2" s="1"/>
  <c r="L1094" i="2"/>
  <c r="H1094" i="2"/>
  <c r="D1094" i="2"/>
  <c r="E1094" i="2" s="1"/>
  <c r="AB1093" i="2"/>
  <c r="Z1093" i="2" s="1"/>
  <c r="AC1093" i="2"/>
  <c r="AA1093" i="2"/>
  <c r="X1093" i="2"/>
  <c r="Y1093" i="2" s="1"/>
  <c r="T1093" i="2"/>
  <c r="U1093" i="2"/>
  <c r="R1093" i="2"/>
  <c r="S1093" i="2"/>
  <c r="P1093" i="2"/>
  <c r="L1093" i="2"/>
  <c r="M1093" i="2" s="1"/>
  <c r="H1093" i="2"/>
  <c r="D1093" i="2"/>
  <c r="AB1092" i="2"/>
  <c r="AC1092" i="2"/>
  <c r="X1092" i="2"/>
  <c r="V1092" i="2" s="1"/>
  <c r="W1092" i="2"/>
  <c r="T1092" i="2"/>
  <c r="U1092" i="2"/>
  <c r="P1092" i="2"/>
  <c r="Q1092" i="2" s="1"/>
  <c r="L1092" i="2"/>
  <c r="M1092" i="2" s="1"/>
  <c r="H1092" i="2"/>
  <c r="D1092" i="2"/>
  <c r="E1092" i="2" s="1"/>
  <c r="AB1091" i="2"/>
  <c r="Z1091" i="2" s="1"/>
  <c r="AC1091" i="2"/>
  <c r="X1091" i="2"/>
  <c r="Y1091" i="2"/>
  <c r="T1091" i="2"/>
  <c r="U1091" i="2"/>
  <c r="R1091" i="2"/>
  <c r="S1091" i="2"/>
  <c r="P1091" i="2"/>
  <c r="Q1091" i="2" s="1"/>
  <c r="L1091" i="2"/>
  <c r="M1091" i="2" s="1"/>
  <c r="J1091" i="2" s="1"/>
  <c r="H1091" i="2"/>
  <c r="I1091" i="2" s="1"/>
  <c r="D1091" i="2"/>
  <c r="E1091" i="2" s="1"/>
  <c r="AB1090" i="2"/>
  <c r="AC1090" i="2"/>
  <c r="X1090" i="2"/>
  <c r="Y1090" i="2"/>
  <c r="V1090" i="2"/>
  <c r="W1090" i="2"/>
  <c r="T1090" i="2"/>
  <c r="U1090" i="2" s="1"/>
  <c r="P1090" i="2"/>
  <c r="L1090" i="2"/>
  <c r="M1090" i="2" s="1"/>
  <c r="H1090" i="2"/>
  <c r="I1090" i="2" s="1"/>
  <c r="F1090" i="2" s="1"/>
  <c r="D1090" i="2"/>
  <c r="E1090" i="2" s="1"/>
  <c r="AB1089" i="2"/>
  <c r="AC1089" i="2"/>
  <c r="Z1089" i="2"/>
  <c r="AA1089" i="2"/>
  <c r="X1089" i="2"/>
  <c r="Y1089" i="2" s="1"/>
  <c r="T1089" i="2"/>
  <c r="R1089" i="2" s="1"/>
  <c r="U1089" i="2"/>
  <c r="P1089" i="2"/>
  <c r="Q1089" i="2" s="1"/>
  <c r="L1089" i="2"/>
  <c r="M1089" i="2" s="1"/>
  <c r="J1089" i="2" s="1"/>
  <c r="H1089" i="2"/>
  <c r="I1089" i="2" s="1"/>
  <c r="D1089" i="2"/>
  <c r="AB1088" i="2"/>
  <c r="AC1088" i="2"/>
  <c r="X1088" i="2"/>
  <c r="Y1088" i="2" s="1"/>
  <c r="V1088" i="2"/>
  <c r="T1088" i="2"/>
  <c r="U1088" i="2"/>
  <c r="P1088" i="2"/>
  <c r="L1088" i="2"/>
  <c r="H1088" i="2"/>
  <c r="I1088" i="2" s="1"/>
  <c r="F1088" i="2" s="1"/>
  <c r="D1088" i="2"/>
  <c r="AB1087" i="2"/>
  <c r="AC1087" i="2"/>
  <c r="Z1087" i="2"/>
  <c r="AA1087" i="2"/>
  <c r="X1087" i="2"/>
  <c r="T1087" i="2"/>
  <c r="S1087" i="2" s="1"/>
  <c r="U1087" i="2"/>
  <c r="R1087" i="2"/>
  <c r="P1087" i="2"/>
  <c r="L1087" i="2"/>
  <c r="H1087" i="2"/>
  <c r="D1087" i="2"/>
  <c r="AB1086" i="2"/>
  <c r="X1086" i="2"/>
  <c r="V1086" i="2" s="1"/>
  <c r="Y1086" i="2"/>
  <c r="W1086" i="2"/>
  <c r="T1086" i="2"/>
  <c r="P1086" i="2"/>
  <c r="Q1086" i="2" s="1"/>
  <c r="L1086" i="2"/>
  <c r="H1086" i="2"/>
  <c r="D1086" i="2"/>
  <c r="AB1085" i="2"/>
  <c r="AC1085" i="2" s="1"/>
  <c r="AA1085" i="2"/>
  <c r="X1085" i="2"/>
  <c r="T1085" i="2"/>
  <c r="R1085" i="2" s="1"/>
  <c r="U1085" i="2"/>
  <c r="P1085" i="2"/>
  <c r="L1085" i="2"/>
  <c r="M1085" i="2" s="1"/>
  <c r="J1085" i="2" s="1"/>
  <c r="H1085" i="2"/>
  <c r="D1085" i="2"/>
  <c r="E1085" i="2" s="1"/>
  <c r="AB1084" i="2"/>
  <c r="X1084" i="2"/>
  <c r="T1084" i="2"/>
  <c r="P1084" i="2"/>
  <c r="L1084" i="2"/>
  <c r="H1084" i="2"/>
  <c r="I1084" i="2" s="1"/>
  <c r="F1084" i="2" s="1"/>
  <c r="D1084" i="2"/>
  <c r="AB1083" i="2"/>
  <c r="Z1083" i="2" s="1"/>
  <c r="X1083" i="2"/>
  <c r="T1083" i="2"/>
  <c r="U1083" i="2"/>
  <c r="R1083" i="2"/>
  <c r="S1083" i="2"/>
  <c r="P1083" i="2"/>
  <c r="L1083" i="2"/>
  <c r="M1083" i="2" s="1"/>
  <c r="J1083" i="2" s="1"/>
  <c r="H1083" i="2"/>
  <c r="D1083" i="2"/>
  <c r="AB1082" i="2"/>
  <c r="X1082" i="2"/>
  <c r="T1082" i="2"/>
  <c r="P1082" i="2"/>
  <c r="L1082" i="2"/>
  <c r="H1082" i="2"/>
  <c r="D1082" i="2"/>
  <c r="AB1081" i="2"/>
  <c r="AC1081" i="2"/>
  <c r="Z1081" i="2"/>
  <c r="AA1081" i="2"/>
  <c r="X1081" i="2"/>
  <c r="T1081" i="2"/>
  <c r="P1081" i="2"/>
  <c r="L1081" i="2"/>
  <c r="H1081" i="2"/>
  <c r="D1081" i="2"/>
  <c r="AB1080" i="2"/>
  <c r="X1080" i="2"/>
  <c r="V1080" i="2"/>
  <c r="T1080" i="2"/>
  <c r="P1080" i="2"/>
  <c r="L1080" i="2"/>
  <c r="H1080" i="2"/>
  <c r="I1080" i="2" s="1"/>
  <c r="D1080" i="2"/>
  <c r="AB1079" i="2"/>
  <c r="X1079" i="2"/>
  <c r="T1079" i="2"/>
  <c r="U1079" i="2" s="1"/>
  <c r="P1079" i="2"/>
  <c r="L1079" i="2"/>
  <c r="H1079" i="2"/>
  <c r="D1079" i="2"/>
  <c r="AB1078" i="2"/>
  <c r="X1078" i="2"/>
  <c r="T1078" i="2"/>
  <c r="P1078" i="2"/>
  <c r="Q1078" i="2" s="1"/>
  <c r="L1078" i="2"/>
  <c r="H1078" i="2"/>
  <c r="D1078" i="2"/>
  <c r="AB1077" i="2"/>
  <c r="AA1077" i="2" s="1"/>
  <c r="X1077" i="2"/>
  <c r="T1077" i="2"/>
  <c r="P1077" i="2"/>
  <c r="L1077" i="2"/>
  <c r="H1077" i="2"/>
  <c r="D1077" i="2"/>
  <c r="AB1076" i="2"/>
  <c r="X1076" i="2"/>
  <c r="V1076" i="2" s="1"/>
  <c r="T1076" i="2"/>
  <c r="P1076" i="2"/>
  <c r="L1076" i="2"/>
  <c r="H1076" i="2"/>
  <c r="I1076" i="2" s="1"/>
  <c r="D1076" i="2"/>
  <c r="AB1075" i="2"/>
  <c r="X1075" i="2"/>
  <c r="T1075" i="2"/>
  <c r="P1075" i="2"/>
  <c r="L1075" i="2"/>
  <c r="H1075" i="2"/>
  <c r="D1075" i="2"/>
  <c r="AB1074" i="2"/>
  <c r="X1074" i="2"/>
  <c r="T1074" i="2"/>
  <c r="P1074" i="2"/>
  <c r="L1074" i="2"/>
  <c r="H1074" i="2"/>
  <c r="D1074" i="2"/>
  <c r="AB1073" i="2"/>
  <c r="Z1073" i="2" s="1"/>
  <c r="AA1073" i="2"/>
  <c r="X1073" i="2"/>
  <c r="T1073" i="2"/>
  <c r="P1073" i="2"/>
  <c r="L1073" i="2"/>
  <c r="H1073" i="2"/>
  <c r="D1073" i="2"/>
  <c r="AB1072" i="2"/>
  <c r="X1072" i="2"/>
  <c r="T1072" i="2"/>
  <c r="P1072" i="2"/>
  <c r="L1072" i="2"/>
  <c r="H1072" i="2"/>
  <c r="D1072" i="2"/>
  <c r="AB1071" i="2"/>
  <c r="X1071" i="2"/>
  <c r="T1071" i="2"/>
  <c r="U1071" i="2" s="1"/>
  <c r="P1071" i="2"/>
  <c r="Q1071" i="2" s="1"/>
  <c r="L1071" i="2"/>
  <c r="H1071" i="2"/>
  <c r="I1071" i="2" s="1"/>
  <c r="G1071" i="2" s="1"/>
  <c r="D1071" i="2"/>
  <c r="AB1070" i="2"/>
  <c r="X1070" i="2"/>
  <c r="T1070" i="2"/>
  <c r="P1070" i="2"/>
  <c r="L1070" i="2"/>
  <c r="M1070" i="2" s="1"/>
  <c r="H1070" i="2"/>
  <c r="D1070" i="2"/>
  <c r="E1070" i="2" s="1"/>
  <c r="AB1069" i="2"/>
  <c r="Z1069" i="2"/>
  <c r="X1069" i="2"/>
  <c r="W1069" i="2"/>
  <c r="T1069" i="2"/>
  <c r="U1069" i="2" s="1"/>
  <c r="R1069" i="2" s="1"/>
  <c r="P1069" i="2"/>
  <c r="Q1069" i="2" s="1"/>
  <c r="O1069" i="2" s="1"/>
  <c r="L1069" i="2"/>
  <c r="M1069" i="2" s="1"/>
  <c r="J1069" i="2" s="1"/>
  <c r="H1069" i="2"/>
  <c r="I1069" i="2" s="1"/>
  <c r="D1069" i="2"/>
  <c r="E1069" i="2" s="1"/>
  <c r="AB1068" i="2"/>
  <c r="AA1068" i="2" s="1"/>
  <c r="X1068" i="2"/>
  <c r="V1068" i="2" s="1"/>
  <c r="Y1068" i="2"/>
  <c r="T1068" i="2"/>
  <c r="P1068" i="2"/>
  <c r="L1068" i="2"/>
  <c r="H1068" i="2"/>
  <c r="D1068" i="2"/>
  <c r="E1068" i="2" s="1"/>
  <c r="C1068" i="2" s="1"/>
  <c r="AB1067" i="2"/>
  <c r="X1067" i="2"/>
  <c r="W1067" i="2"/>
  <c r="T1067" i="2"/>
  <c r="U1067" i="2" s="1"/>
  <c r="R1067" i="2" s="1"/>
  <c r="P1067" i="2"/>
  <c r="Q1067" i="2" s="1"/>
  <c r="L1067" i="2"/>
  <c r="M1067" i="2" s="1"/>
  <c r="H1067" i="2"/>
  <c r="D1067" i="2"/>
  <c r="E1067" i="2" s="1"/>
  <c r="AB1066" i="2"/>
  <c r="AA1066" i="2" s="1"/>
  <c r="X1066" i="2"/>
  <c r="T1066" i="2"/>
  <c r="U1066" i="2" s="1"/>
  <c r="S1066" i="2" s="1"/>
  <c r="P1066" i="2"/>
  <c r="L1066" i="2"/>
  <c r="H1066" i="2"/>
  <c r="I1066" i="2" s="1"/>
  <c r="F1066" i="2" s="1"/>
  <c r="D1066" i="2"/>
  <c r="AB1065" i="2"/>
  <c r="X1065" i="2"/>
  <c r="W1065" i="2" s="1"/>
  <c r="T1065" i="2"/>
  <c r="P1065" i="2"/>
  <c r="Q1065" i="2" s="1"/>
  <c r="O1065" i="2" s="1"/>
  <c r="L1065" i="2"/>
  <c r="M1065" i="2" s="1"/>
  <c r="J1065" i="2" s="1"/>
  <c r="H1065" i="2"/>
  <c r="I1065" i="2" s="1"/>
  <c r="G1065" i="2" s="1"/>
  <c r="D1065" i="2"/>
  <c r="AB1064" i="2"/>
  <c r="AA1064" i="2" s="1"/>
  <c r="X1064" i="2"/>
  <c r="W1064" i="2" s="1"/>
  <c r="V1064" i="2"/>
  <c r="T1064" i="2"/>
  <c r="P1064" i="2"/>
  <c r="Q1064" i="2" s="1"/>
  <c r="L1064" i="2"/>
  <c r="M1064" i="2" s="1"/>
  <c r="K1064" i="2" s="1"/>
  <c r="H1064" i="2"/>
  <c r="D1064" i="2"/>
  <c r="AB1063" i="2"/>
  <c r="AA1063" i="2" s="1"/>
  <c r="X1063" i="2"/>
  <c r="T1063" i="2"/>
  <c r="P1063" i="2"/>
  <c r="Q1063" i="2" s="1"/>
  <c r="O1063" i="2" s="1"/>
  <c r="L1063" i="2"/>
  <c r="H1063" i="2"/>
  <c r="D1063" i="2"/>
  <c r="AB1062" i="2"/>
  <c r="AA1062" i="2" s="1"/>
  <c r="X1062" i="2"/>
  <c r="V1062" i="2" s="1"/>
  <c r="Y1062" i="2"/>
  <c r="W1062" i="2"/>
  <c r="T1062" i="2"/>
  <c r="U1062" i="2" s="1"/>
  <c r="S1062" i="2" s="1"/>
  <c r="P1062" i="2"/>
  <c r="L1062" i="2"/>
  <c r="M1062" i="2" s="1"/>
  <c r="H1062" i="2"/>
  <c r="D1062" i="2"/>
  <c r="E1062" i="2" s="1"/>
  <c r="C1062" i="2" s="1"/>
  <c r="AB1061" i="2"/>
  <c r="AC1061" i="2"/>
  <c r="Z1061" i="2"/>
  <c r="X1061" i="2"/>
  <c r="T1061" i="2"/>
  <c r="P1061" i="2"/>
  <c r="L1061" i="2"/>
  <c r="H1061" i="2"/>
  <c r="I1061" i="2" s="1"/>
  <c r="D1061" i="2"/>
  <c r="AB1060" i="2"/>
  <c r="AA1060" i="2"/>
  <c r="X1060" i="2"/>
  <c r="V1060" i="2" s="1"/>
  <c r="T1060" i="2"/>
  <c r="U1060" i="2" s="1"/>
  <c r="P1060" i="2"/>
  <c r="L1060" i="2"/>
  <c r="M1060" i="2" s="1"/>
  <c r="K1060" i="2" s="1"/>
  <c r="H1060" i="2"/>
  <c r="I1060" i="2" s="1"/>
  <c r="D1060" i="2"/>
  <c r="E1060" i="2" s="1"/>
  <c r="AB1059" i="2"/>
  <c r="AA1059" i="2"/>
  <c r="X1059" i="2"/>
  <c r="W1059" i="2"/>
  <c r="T1059" i="2"/>
  <c r="P1059" i="2"/>
  <c r="L1059" i="2"/>
  <c r="M1059" i="2" s="1"/>
  <c r="H1059" i="2"/>
  <c r="D1059" i="2"/>
  <c r="AB1058" i="2"/>
  <c r="AA1058" i="2"/>
  <c r="X1058" i="2"/>
  <c r="T1058" i="2"/>
  <c r="U1058" i="2" s="1"/>
  <c r="S1058" i="2" s="1"/>
  <c r="P1058" i="2"/>
  <c r="Q1058" i="2" s="1"/>
  <c r="L1058" i="2"/>
  <c r="M1058" i="2" s="1"/>
  <c r="K1058" i="2" s="1"/>
  <c r="H1058" i="2"/>
  <c r="D1058" i="2"/>
  <c r="E1058" i="2" s="1"/>
  <c r="C1058" i="2" s="1"/>
  <c r="AB1057" i="2"/>
  <c r="Z1057" i="2"/>
  <c r="AA1057" i="2"/>
  <c r="X1057" i="2"/>
  <c r="W1057" i="2"/>
  <c r="T1057" i="2"/>
  <c r="U1057" i="2" s="1"/>
  <c r="P1057" i="2"/>
  <c r="Q1057" i="2" s="1"/>
  <c r="L1057" i="2"/>
  <c r="M1057" i="2" s="1"/>
  <c r="J1057" i="2" s="1"/>
  <c r="H1057" i="2"/>
  <c r="D1057" i="2"/>
  <c r="AB1056" i="2"/>
  <c r="X1056" i="2"/>
  <c r="T1056" i="2"/>
  <c r="U1056" i="2" s="1"/>
  <c r="P1056" i="2"/>
  <c r="L1056" i="2"/>
  <c r="M1056" i="2" s="1"/>
  <c r="H1056" i="2"/>
  <c r="I1056" i="2" s="1"/>
  <c r="F1056" i="2" s="1"/>
  <c r="D1056" i="2"/>
  <c r="AB1055" i="2"/>
  <c r="X1055" i="2"/>
  <c r="W1055" i="2"/>
  <c r="T1055" i="2"/>
  <c r="P1055" i="2"/>
  <c r="Q1055" i="2" s="1"/>
  <c r="L1055" i="2"/>
  <c r="H1055" i="2"/>
  <c r="D1055" i="2"/>
  <c r="E1055" i="2" s="1"/>
  <c r="B1055" i="2" s="1"/>
  <c r="AB1054" i="2"/>
  <c r="X1054" i="2"/>
  <c r="V1054" i="2" s="1"/>
  <c r="Y1054" i="2"/>
  <c r="W1054" i="2"/>
  <c r="T1054" i="2"/>
  <c r="P1054" i="2"/>
  <c r="L1054" i="2"/>
  <c r="H1054" i="2"/>
  <c r="D1054" i="2"/>
  <c r="E1054" i="2" s="1"/>
  <c r="C1054" i="2" s="1"/>
  <c r="AB1053" i="2"/>
  <c r="Z1053" i="2"/>
  <c r="X1053" i="2"/>
  <c r="W1053" i="2"/>
  <c r="T1053" i="2"/>
  <c r="P1053" i="2"/>
  <c r="Q1053" i="2" s="1"/>
  <c r="O1053" i="2" s="1"/>
  <c r="L1053" i="2"/>
  <c r="H1053" i="2"/>
  <c r="D1053" i="2"/>
  <c r="AB1052" i="2"/>
  <c r="AA1052" i="2"/>
  <c r="X1052" i="2"/>
  <c r="Y1052" i="2" s="1"/>
  <c r="V1052" i="2"/>
  <c r="T1052" i="2"/>
  <c r="P1052" i="2"/>
  <c r="L1052" i="2"/>
  <c r="H1052" i="2"/>
  <c r="D1052" i="2"/>
  <c r="E1052" i="2" s="1"/>
  <c r="AB1051" i="2"/>
  <c r="X1051" i="2"/>
  <c r="W1051" i="2" s="1"/>
  <c r="T1051" i="2"/>
  <c r="P1051" i="2"/>
  <c r="L1051" i="2"/>
  <c r="M1051" i="2" s="1"/>
  <c r="H1051" i="2"/>
  <c r="D1051" i="2"/>
  <c r="AB1050" i="2"/>
  <c r="AA1050" i="2" s="1"/>
  <c r="X1050" i="2"/>
  <c r="W1050" i="2" s="1"/>
  <c r="T1050" i="2"/>
  <c r="P1050" i="2"/>
  <c r="Q1050" i="2" s="1"/>
  <c r="N1050" i="2" s="1"/>
  <c r="L1050" i="2"/>
  <c r="H1050" i="2"/>
  <c r="D1050" i="2"/>
  <c r="AB1049" i="2"/>
  <c r="X1049" i="2"/>
  <c r="W1049" i="2" s="1"/>
  <c r="T1049" i="2"/>
  <c r="P1049" i="2"/>
  <c r="Q1049" i="2" s="1"/>
  <c r="L1049" i="2"/>
  <c r="M1049" i="2" s="1"/>
  <c r="H1049" i="2"/>
  <c r="I1049" i="2" s="1"/>
  <c r="G1049" i="2" s="1"/>
  <c r="D1049" i="2"/>
  <c r="E1049" i="2" s="1"/>
  <c r="AB1048" i="2"/>
  <c r="AA1048" i="2"/>
  <c r="X1048" i="2"/>
  <c r="V1048" i="2"/>
  <c r="W1048" i="2"/>
  <c r="T1048" i="2"/>
  <c r="U1048" i="2" s="1"/>
  <c r="P1048" i="2"/>
  <c r="L1048" i="2"/>
  <c r="H1048" i="2"/>
  <c r="D1048" i="2"/>
  <c r="AB1047" i="2"/>
  <c r="Z1047" i="2" s="1"/>
  <c r="AC1047" i="2"/>
  <c r="AA1047" i="2"/>
  <c r="X1047" i="2"/>
  <c r="T1047" i="2"/>
  <c r="P1047" i="2"/>
  <c r="L1047" i="2"/>
  <c r="H1047" i="2"/>
  <c r="I1047" i="2" s="1"/>
  <c r="G1047" i="2" s="1"/>
  <c r="D1047" i="2"/>
  <c r="E1047" i="2" s="1"/>
  <c r="AB1046" i="2"/>
  <c r="AA1046" i="2"/>
  <c r="X1046" i="2"/>
  <c r="Y1046" i="2"/>
  <c r="V1046" i="2"/>
  <c r="W1046" i="2"/>
  <c r="T1046" i="2"/>
  <c r="P1046" i="2"/>
  <c r="Q1046" i="2" s="1"/>
  <c r="N1046" i="2" s="1"/>
  <c r="L1046" i="2"/>
  <c r="H1046" i="2"/>
  <c r="D1046" i="2"/>
  <c r="E1046" i="2" s="1"/>
  <c r="AB1045" i="2"/>
  <c r="X1045" i="2"/>
  <c r="T1045" i="2"/>
  <c r="U1045" i="2" s="1"/>
  <c r="P1045" i="2"/>
  <c r="L1045" i="2"/>
  <c r="H1045" i="2"/>
  <c r="I1045" i="2" s="1"/>
  <c r="G1045" i="2" s="1"/>
  <c r="D1045" i="2"/>
  <c r="AB1044" i="2"/>
  <c r="AA1044" i="2"/>
  <c r="X1044" i="2"/>
  <c r="V1044" i="2"/>
  <c r="T1044" i="2"/>
  <c r="P1044" i="2"/>
  <c r="L1044" i="2"/>
  <c r="M1044" i="2" s="1"/>
  <c r="K1044" i="2" s="1"/>
  <c r="H1044" i="2"/>
  <c r="I1044" i="2" s="1"/>
  <c r="D1044" i="2"/>
  <c r="E1044" i="2" s="1"/>
  <c r="AB1043" i="2"/>
  <c r="X1043" i="2"/>
  <c r="W1043" i="2"/>
  <c r="T1043" i="2"/>
  <c r="P1043" i="2"/>
  <c r="L1043" i="2"/>
  <c r="H1043" i="2"/>
  <c r="D1043" i="2"/>
  <c r="AB1042" i="2"/>
  <c r="AA1042" i="2"/>
  <c r="X1042" i="2"/>
  <c r="T1042" i="2"/>
  <c r="P1042" i="2"/>
  <c r="L1042" i="2"/>
  <c r="M1042" i="2" s="1"/>
  <c r="K1042" i="2" s="1"/>
  <c r="H1042" i="2"/>
  <c r="I1042" i="2" s="1"/>
  <c r="F1042" i="2" s="1"/>
  <c r="D1042" i="2"/>
  <c r="E1042" i="2" s="1"/>
  <c r="AB1041" i="2"/>
  <c r="Z1041" i="2"/>
  <c r="AA1041" i="2"/>
  <c r="X1041" i="2"/>
  <c r="W1041" i="2"/>
  <c r="T1041" i="2"/>
  <c r="U1041" i="2" s="1"/>
  <c r="P1041" i="2"/>
  <c r="Q1041" i="2" s="1"/>
  <c r="O1041" i="2" s="1"/>
  <c r="L1041" i="2"/>
  <c r="M1041" i="2" s="1"/>
  <c r="H1041" i="2"/>
  <c r="D1041" i="2"/>
  <c r="E1041" i="2" s="1"/>
  <c r="AB1040" i="2"/>
  <c r="X1040" i="2"/>
  <c r="T1040" i="2"/>
  <c r="U1040" i="2" s="1"/>
  <c r="P1040" i="2"/>
  <c r="L1040" i="2"/>
  <c r="M1040" i="2" s="1"/>
  <c r="K1040" i="2" s="1"/>
  <c r="H1040" i="2"/>
  <c r="I1040" i="2" s="1"/>
  <c r="D1040" i="2"/>
  <c r="E1040" i="2" s="1"/>
  <c r="C1040" i="2" s="1"/>
  <c r="AB1039" i="2"/>
  <c r="AC1039" i="2"/>
  <c r="Z1039" i="2"/>
  <c r="AA1039" i="2"/>
  <c r="X1039" i="2"/>
  <c r="W1039" i="2" s="1"/>
  <c r="T1039" i="2"/>
  <c r="U1039" i="2" s="1"/>
  <c r="P1039" i="2"/>
  <c r="L1039" i="2"/>
  <c r="H1039" i="2"/>
  <c r="I1039" i="2" s="1"/>
  <c r="G1039" i="2" s="1"/>
  <c r="D1039" i="2"/>
  <c r="AB1038" i="2"/>
  <c r="X1038" i="2"/>
  <c r="T1038" i="2"/>
  <c r="P1038" i="2"/>
  <c r="L1038" i="2"/>
  <c r="H1038" i="2"/>
  <c r="D1038" i="2"/>
  <c r="AB1037" i="2"/>
  <c r="Z1037" i="2" s="1"/>
  <c r="X1037" i="2"/>
  <c r="W1037" i="2"/>
  <c r="T1037" i="2"/>
  <c r="U1037" i="2" s="1"/>
  <c r="P1037" i="2"/>
  <c r="Q1037" i="2" s="1"/>
  <c r="O1037" i="2" s="1"/>
  <c r="L1037" i="2"/>
  <c r="M1037" i="2" s="1"/>
  <c r="H1037" i="2"/>
  <c r="I1037" i="2" s="1"/>
  <c r="D1037" i="2"/>
  <c r="AB1036" i="2"/>
  <c r="AA1036" i="2" s="1"/>
  <c r="X1036" i="2"/>
  <c r="T1036" i="2"/>
  <c r="P1036" i="2"/>
  <c r="Q1036" i="2" s="1"/>
  <c r="N1036" i="2" s="1"/>
  <c r="L1036" i="2"/>
  <c r="H1036" i="2"/>
  <c r="D1036" i="2"/>
  <c r="E1036" i="2" s="1"/>
  <c r="AB1035" i="2"/>
  <c r="X1035" i="2"/>
  <c r="W1035" i="2" s="1"/>
  <c r="T1035" i="2"/>
  <c r="U1035" i="2" s="1"/>
  <c r="P1035" i="2"/>
  <c r="Q1035" i="2" s="1"/>
  <c r="L1035" i="2"/>
  <c r="H1035" i="2"/>
  <c r="D1035" i="2"/>
  <c r="E1035" i="2" s="1"/>
  <c r="B1035" i="2" s="1"/>
  <c r="AB1034" i="2"/>
  <c r="AA1034" i="2" s="1"/>
  <c r="X1034" i="2"/>
  <c r="T1034" i="2"/>
  <c r="U1034" i="2" s="1"/>
  <c r="S1034" i="2" s="1"/>
  <c r="P1034" i="2"/>
  <c r="L1034" i="2"/>
  <c r="H1034" i="2"/>
  <c r="I1034" i="2" s="1"/>
  <c r="D1034" i="2"/>
  <c r="AB1033" i="2"/>
  <c r="X1033" i="2"/>
  <c r="W1033" i="2" s="1"/>
  <c r="T1033" i="2"/>
  <c r="P1033" i="2"/>
  <c r="Q1033" i="2" s="1"/>
  <c r="L1033" i="2"/>
  <c r="M1033" i="2" s="1"/>
  <c r="J1033" i="2" s="1"/>
  <c r="H1033" i="2"/>
  <c r="I1033" i="2" s="1"/>
  <c r="D1033" i="2"/>
  <c r="AB1032" i="2"/>
  <c r="AA1032" i="2" s="1"/>
  <c r="X1032" i="2"/>
  <c r="W1032" i="2" s="1"/>
  <c r="V1032" i="2"/>
  <c r="T1032" i="2"/>
  <c r="U1032" i="2" s="1"/>
  <c r="P1032" i="2"/>
  <c r="L1032" i="2"/>
  <c r="H1032" i="2"/>
  <c r="D1032" i="2"/>
  <c r="AB1031" i="2"/>
  <c r="AA1031" i="2" s="1"/>
  <c r="X1031" i="2"/>
  <c r="T1031" i="2"/>
  <c r="P1031" i="2"/>
  <c r="Q1031" i="2" s="1"/>
  <c r="O1031" i="2" s="1"/>
  <c r="L1031" i="2"/>
  <c r="H1031" i="2"/>
  <c r="D1031" i="2"/>
  <c r="AB1030" i="2"/>
  <c r="AA1030" i="2" s="1"/>
  <c r="X1030" i="2"/>
  <c r="V1030" i="2" s="1"/>
  <c r="Y1030" i="2"/>
  <c r="W1030" i="2"/>
  <c r="T1030" i="2"/>
  <c r="U1030" i="2" s="1"/>
  <c r="S1030" i="2" s="1"/>
  <c r="P1030" i="2"/>
  <c r="L1030" i="2"/>
  <c r="M1030" i="2" s="1"/>
  <c r="K1030" i="2" s="1"/>
  <c r="H1030" i="2"/>
  <c r="I1030" i="2" s="1"/>
  <c r="F1030" i="2" s="1"/>
  <c r="D1030" i="2"/>
  <c r="AB1029" i="2"/>
  <c r="Z1029" i="2" s="1"/>
  <c r="AC1029" i="2"/>
  <c r="X1029" i="2"/>
  <c r="T1029" i="2"/>
  <c r="U1029" i="2" s="1"/>
  <c r="P1029" i="2"/>
  <c r="L1029" i="2"/>
  <c r="H1029" i="2"/>
  <c r="I1029" i="2" s="1"/>
  <c r="D1029" i="2"/>
  <c r="AB1028" i="2"/>
  <c r="AA1028" i="2"/>
  <c r="X1028" i="2"/>
  <c r="V1028" i="2"/>
  <c r="T1028" i="2"/>
  <c r="U1028" i="2" s="1"/>
  <c r="S1028" i="2" s="1"/>
  <c r="P1028" i="2"/>
  <c r="Q1028" i="2" s="1"/>
  <c r="N1028" i="2" s="1"/>
  <c r="L1028" i="2"/>
  <c r="M1028" i="2" s="1"/>
  <c r="H1028" i="2"/>
  <c r="I1028" i="2" s="1"/>
  <c r="F1028" i="2" s="1"/>
  <c r="D1028" i="2"/>
  <c r="E1028" i="2" s="1"/>
  <c r="AB1027" i="2"/>
  <c r="Z1027" i="2" s="1"/>
  <c r="AC1027" i="2"/>
  <c r="AA1027" i="2"/>
  <c r="X1027" i="2"/>
  <c r="W1027" i="2" s="1"/>
  <c r="T1027" i="2"/>
  <c r="P1027" i="2"/>
  <c r="L1027" i="2"/>
  <c r="M1027" i="2" s="1"/>
  <c r="J1027" i="2" s="1"/>
  <c r="H1027" i="2"/>
  <c r="D1027" i="2"/>
  <c r="AB1026" i="2"/>
  <c r="AA1026" i="2"/>
  <c r="X1026" i="2"/>
  <c r="T1026" i="2"/>
  <c r="U1026" i="2" s="1"/>
  <c r="S1026" i="2" s="1"/>
  <c r="P1026" i="2"/>
  <c r="L1026" i="2"/>
  <c r="H1026" i="2"/>
  <c r="I1026" i="2" s="1"/>
  <c r="D1026" i="2"/>
  <c r="E1026" i="2" s="1"/>
  <c r="AB1025" i="2"/>
  <c r="X1025" i="2"/>
  <c r="T1025" i="2"/>
  <c r="U1025" i="2" s="1"/>
  <c r="P1025" i="2"/>
  <c r="L1025" i="2"/>
  <c r="M1025" i="2" s="1"/>
  <c r="H1025" i="2"/>
  <c r="I1025" i="2" s="1"/>
  <c r="G1025" i="2" s="1"/>
  <c r="D1025" i="2"/>
  <c r="AB1024" i="2"/>
  <c r="AA1024" i="2" s="1"/>
  <c r="X1024" i="2"/>
  <c r="T1024" i="2"/>
  <c r="P1024" i="2"/>
  <c r="Q1024" i="2" s="1"/>
  <c r="O1024" i="2" s="1"/>
  <c r="L1024" i="2"/>
  <c r="H1024" i="2"/>
  <c r="D1024" i="2"/>
  <c r="AB1023" i="2"/>
  <c r="X1023" i="2"/>
  <c r="W1023" i="2"/>
  <c r="T1023" i="2"/>
  <c r="P1023" i="2"/>
  <c r="L1023" i="2"/>
  <c r="H1023" i="2"/>
  <c r="I1023" i="2" s="1"/>
  <c r="D1023" i="2"/>
  <c r="E1023" i="2" s="1"/>
  <c r="AB1022" i="2"/>
  <c r="AA1022" i="2" s="1"/>
  <c r="X1022" i="2"/>
  <c r="W1022" i="2" s="1"/>
  <c r="Y1022" i="2"/>
  <c r="V1022" i="2"/>
  <c r="T1022" i="2"/>
  <c r="U1022" i="2" s="1"/>
  <c r="S1022" i="2" s="1"/>
  <c r="P1022" i="2"/>
  <c r="L1022" i="2"/>
  <c r="H1022" i="2"/>
  <c r="D1022" i="2"/>
  <c r="E1022" i="2" s="1"/>
  <c r="C1022" i="2" s="1"/>
  <c r="AB1021" i="2"/>
  <c r="AA1021" i="2" s="1"/>
  <c r="AC1021" i="2"/>
  <c r="X1021" i="2"/>
  <c r="W1021" i="2" s="1"/>
  <c r="T1021" i="2"/>
  <c r="U1021" i="2" s="1"/>
  <c r="P1021" i="2"/>
  <c r="Q1021" i="2" s="1"/>
  <c r="L1021" i="2"/>
  <c r="H1021" i="2"/>
  <c r="D1021" i="2"/>
  <c r="E1021" i="2" s="1"/>
  <c r="C1021" i="2" s="1"/>
  <c r="AB1020" i="2"/>
  <c r="AA1020" i="2"/>
  <c r="X1020" i="2"/>
  <c r="V1020" i="2" s="1"/>
  <c r="Y1020" i="2"/>
  <c r="W1020" i="2"/>
  <c r="T1020" i="2"/>
  <c r="P1020" i="2"/>
  <c r="Q1020" i="2" s="1"/>
  <c r="L1020" i="2"/>
  <c r="M1020" i="2" s="1"/>
  <c r="H1020" i="2"/>
  <c r="D1020" i="2"/>
  <c r="AB1019" i="2"/>
  <c r="AA1019" i="2" s="1"/>
  <c r="AC1019" i="2"/>
  <c r="X1019" i="2"/>
  <c r="W1019" i="2" s="1"/>
  <c r="T1019" i="2"/>
  <c r="P1019" i="2"/>
  <c r="Q1019" i="2" s="1"/>
  <c r="O1019" i="2" s="1"/>
  <c r="L1019" i="2"/>
  <c r="M1019" i="2" s="1"/>
  <c r="H1019" i="2"/>
  <c r="I1019" i="2" s="1"/>
  <c r="G1019" i="2" s="1"/>
  <c r="D1019" i="2"/>
  <c r="AB1018" i="2"/>
  <c r="X1018" i="2"/>
  <c r="V1018" i="2" s="1"/>
  <c r="Y1018" i="2"/>
  <c r="W1018" i="2"/>
  <c r="T1018" i="2"/>
  <c r="P1018" i="2"/>
  <c r="Q1018" i="2" s="1"/>
  <c r="L1018" i="2"/>
  <c r="M1018" i="2" s="1"/>
  <c r="H1018" i="2"/>
  <c r="D1018" i="2"/>
  <c r="AB1017" i="2"/>
  <c r="X1017" i="2"/>
  <c r="T1017" i="2"/>
  <c r="P1017" i="2"/>
  <c r="Q1017" i="2" s="1"/>
  <c r="L1017" i="2"/>
  <c r="M1017" i="2" s="1"/>
  <c r="H1017" i="2"/>
  <c r="I1017" i="2" s="1"/>
  <c r="D1017" i="2"/>
  <c r="E1017" i="2" s="1"/>
  <c r="AB1016" i="2"/>
  <c r="AA1016" i="2" s="1"/>
  <c r="X1016" i="2"/>
  <c r="T1016" i="2"/>
  <c r="P1016" i="2"/>
  <c r="Q1016" i="2" s="1"/>
  <c r="L1016" i="2"/>
  <c r="M1016" i="2" s="1"/>
  <c r="H1016" i="2"/>
  <c r="I1016" i="2" s="1"/>
  <c r="D1016" i="2"/>
  <c r="E1016" i="2" s="1"/>
  <c r="C1016" i="2" s="1"/>
  <c r="AB1015" i="2"/>
  <c r="AA1015" i="2" s="1"/>
  <c r="AC1015" i="2"/>
  <c r="X1015" i="2"/>
  <c r="W1015" i="2" s="1"/>
  <c r="T1015" i="2"/>
  <c r="P1015" i="2"/>
  <c r="L1015" i="2"/>
  <c r="M1015" i="2" s="1"/>
  <c r="H1015" i="2"/>
  <c r="D1015" i="2"/>
  <c r="AB1014" i="2"/>
  <c r="AA1014" i="2" s="1"/>
  <c r="X1014" i="2"/>
  <c r="T1014" i="2"/>
  <c r="U1014" i="2" s="1"/>
  <c r="S1014" i="2" s="1"/>
  <c r="P1014" i="2"/>
  <c r="L1014" i="2"/>
  <c r="H1014" i="2"/>
  <c r="I1014" i="2" s="1"/>
  <c r="D1014" i="2"/>
  <c r="E1014" i="2" s="1"/>
  <c r="C1014" i="2" s="1"/>
  <c r="AB1013" i="2"/>
  <c r="AA1013" i="2" s="1"/>
  <c r="AC1013" i="2"/>
  <c r="X1013" i="2"/>
  <c r="W1013" i="2" s="1"/>
  <c r="T1013" i="2"/>
  <c r="P1013" i="2"/>
  <c r="Q1013" i="2" s="1"/>
  <c r="L1013" i="2"/>
  <c r="H1013" i="2"/>
  <c r="D1013" i="2"/>
  <c r="AB1012" i="2"/>
  <c r="AA1012" i="2"/>
  <c r="X1012" i="2"/>
  <c r="Y1012" i="2" s="1"/>
  <c r="W1012" i="2"/>
  <c r="T1012" i="2"/>
  <c r="P1012" i="2"/>
  <c r="Q1012" i="2" s="1"/>
  <c r="L1012" i="2"/>
  <c r="M1012" i="2" s="1"/>
  <c r="H1012" i="2"/>
  <c r="D1012" i="2"/>
  <c r="AB1011" i="2"/>
  <c r="AC1011" i="2"/>
  <c r="AA1011" i="2"/>
  <c r="Z1011" i="2"/>
  <c r="X1011" i="2"/>
  <c r="W1011" i="2" s="1"/>
  <c r="T1011" i="2"/>
  <c r="U1011" i="2" s="1"/>
  <c r="P1011" i="2"/>
  <c r="L1011" i="2"/>
  <c r="M1011" i="2" s="1"/>
  <c r="H1011" i="2"/>
  <c r="D1011" i="2"/>
  <c r="AB1010" i="2"/>
  <c r="X1010" i="2"/>
  <c r="W1010" i="2" s="1"/>
  <c r="Y1010" i="2"/>
  <c r="T1010" i="2"/>
  <c r="U1010" i="2" s="1"/>
  <c r="S1010" i="2" s="1"/>
  <c r="P1010" i="2"/>
  <c r="L1010" i="2"/>
  <c r="H1010" i="2"/>
  <c r="I1010" i="2" s="1"/>
  <c r="D1010" i="2"/>
  <c r="AB1009" i="2"/>
  <c r="X1009" i="2"/>
  <c r="T1009" i="2"/>
  <c r="U1009" i="2" s="1"/>
  <c r="P1009" i="2"/>
  <c r="L1009" i="2"/>
  <c r="M1009" i="2" s="1"/>
  <c r="H1009" i="2"/>
  <c r="I1009" i="2" s="1"/>
  <c r="D1009" i="2"/>
  <c r="AB1008" i="2"/>
  <c r="AA1008" i="2" s="1"/>
  <c r="X1008" i="2"/>
  <c r="T1008" i="2"/>
  <c r="P1008" i="2"/>
  <c r="L1008" i="2"/>
  <c r="M1008" i="2" s="1"/>
  <c r="H1008" i="2"/>
  <c r="I1008" i="2" s="1"/>
  <c r="D1008" i="2"/>
  <c r="AB1007" i="2"/>
  <c r="AC1007" i="2" s="1"/>
  <c r="AA1007" i="2"/>
  <c r="X1007" i="2"/>
  <c r="W1007" i="2"/>
  <c r="T1007" i="2"/>
  <c r="P1007" i="2"/>
  <c r="L1007" i="2"/>
  <c r="H1007" i="2"/>
  <c r="I1007" i="2" s="1"/>
  <c r="G1007" i="2" s="1"/>
  <c r="D1007" i="2"/>
  <c r="E1007" i="2" s="1"/>
  <c r="C1007" i="2" s="1"/>
  <c r="AB1006" i="2"/>
  <c r="AA1006" i="2"/>
  <c r="X1006" i="2"/>
  <c r="Y1006" i="2"/>
  <c r="W1006" i="2"/>
  <c r="V1006" i="2"/>
  <c r="T1006" i="2"/>
  <c r="P1006" i="2"/>
  <c r="L1006" i="2"/>
  <c r="H1006" i="2"/>
  <c r="I1006" i="2" s="1"/>
  <c r="D1006" i="2"/>
  <c r="E1006" i="2" s="1"/>
  <c r="AB1005" i="2"/>
  <c r="AA1005" i="2" s="1"/>
  <c r="AC1005" i="2"/>
  <c r="Z1005" i="2"/>
  <c r="X1005" i="2"/>
  <c r="W1005" i="2" s="1"/>
  <c r="T1005" i="2"/>
  <c r="P1005" i="2"/>
  <c r="Q1005" i="2" s="1"/>
  <c r="L1005" i="2"/>
  <c r="H1005" i="2"/>
  <c r="D1005" i="2"/>
  <c r="AB1004" i="2"/>
  <c r="AA1004" i="2" s="1"/>
  <c r="X1004" i="2"/>
  <c r="V1004" i="2" s="1"/>
  <c r="T1004" i="2"/>
  <c r="U1004" i="2" s="1"/>
  <c r="S1004" i="2" s="1"/>
  <c r="P1004" i="2"/>
  <c r="Q1004" i="2" s="1"/>
  <c r="O1004" i="2" s="1"/>
  <c r="L1004" i="2"/>
  <c r="M1004" i="2" s="1"/>
  <c r="H1004" i="2"/>
  <c r="D1004" i="2"/>
  <c r="AB1003" i="2"/>
  <c r="AC1003" i="2"/>
  <c r="AA1003" i="2"/>
  <c r="Z1003" i="2"/>
  <c r="X1003" i="2"/>
  <c r="W1003" i="2" s="1"/>
  <c r="T1003" i="2"/>
  <c r="U1003" i="2" s="1"/>
  <c r="P1003" i="2"/>
  <c r="Q1003" i="2" s="1"/>
  <c r="O1003" i="2" s="1"/>
  <c r="L1003" i="2"/>
  <c r="M1003" i="2" s="1"/>
  <c r="H1003" i="2"/>
  <c r="I1003" i="2" s="1"/>
  <c r="D1003" i="2"/>
  <c r="AB1002" i="2"/>
  <c r="X1002" i="2"/>
  <c r="Y1002" i="2" s="1"/>
  <c r="W1002" i="2"/>
  <c r="T1002" i="2"/>
  <c r="U1002" i="2" s="1"/>
  <c r="P1002" i="2"/>
  <c r="L1002" i="2"/>
  <c r="H1002" i="2"/>
  <c r="D1002" i="2"/>
  <c r="E1002" i="2" s="1"/>
  <c r="C1002" i="2" s="1"/>
  <c r="AB1001" i="2"/>
  <c r="X1001" i="2"/>
  <c r="T1001" i="2"/>
  <c r="U1001" i="2" s="1"/>
  <c r="P1001" i="2"/>
  <c r="Q1001" i="2" s="1"/>
  <c r="O1001" i="2" s="1"/>
  <c r="L1001" i="2"/>
  <c r="M1001" i="2" s="1"/>
  <c r="H1001" i="2"/>
  <c r="I1001" i="2" s="1"/>
  <c r="D1001" i="2"/>
  <c r="AB1000" i="2"/>
  <c r="AA1000" i="2" s="1"/>
  <c r="X1000" i="2"/>
  <c r="T1000" i="2"/>
  <c r="P1000" i="2"/>
  <c r="L1000" i="2"/>
  <c r="H1000" i="2"/>
  <c r="I1000" i="2" s="1"/>
  <c r="D1000" i="2"/>
  <c r="AB999" i="2"/>
  <c r="Z999" i="2" s="1"/>
  <c r="X999" i="2"/>
  <c r="W999" i="2"/>
  <c r="T999" i="2"/>
  <c r="P999" i="2"/>
  <c r="L999" i="2"/>
  <c r="H999" i="2"/>
  <c r="I999" i="2" s="1"/>
  <c r="D999" i="2"/>
  <c r="AB998" i="2"/>
  <c r="AA998" i="2"/>
  <c r="X998" i="2"/>
  <c r="Y998" i="2"/>
  <c r="W998" i="2"/>
  <c r="V998" i="2"/>
  <c r="T998" i="2"/>
  <c r="P998" i="2"/>
  <c r="L998" i="2"/>
  <c r="H998" i="2"/>
  <c r="I998" i="2" s="1"/>
  <c r="D998" i="2"/>
  <c r="AB997" i="2"/>
  <c r="AC997" i="2" s="1"/>
  <c r="X997" i="2"/>
  <c r="V997" i="2" s="1"/>
  <c r="Y997" i="2"/>
  <c r="T997" i="2"/>
  <c r="P997" i="2"/>
  <c r="L997" i="2"/>
  <c r="H997" i="2"/>
  <c r="D997" i="2"/>
  <c r="E997" i="2" s="1"/>
  <c r="AB996" i="2"/>
  <c r="X996" i="2"/>
  <c r="Y996" i="2"/>
  <c r="W996" i="2"/>
  <c r="V996" i="2"/>
  <c r="T996" i="2"/>
  <c r="P996" i="2"/>
  <c r="L996" i="2"/>
  <c r="M996" i="2" s="1"/>
  <c r="J996" i="2" s="1"/>
  <c r="H996" i="2"/>
  <c r="D996" i="2"/>
  <c r="AB995" i="2"/>
  <c r="Z995" i="2" s="1"/>
  <c r="AC995" i="2"/>
  <c r="AA995" i="2"/>
  <c r="X995" i="2"/>
  <c r="V995" i="2" s="1"/>
  <c r="Y995" i="2"/>
  <c r="W995" i="2"/>
  <c r="T995" i="2"/>
  <c r="U995" i="2" s="1"/>
  <c r="P995" i="2"/>
  <c r="L995" i="2"/>
  <c r="H995" i="2"/>
  <c r="D995" i="2"/>
  <c r="AB994" i="2"/>
  <c r="Z994" i="2"/>
  <c r="AA994" i="2"/>
  <c r="X994" i="2"/>
  <c r="W994" i="2" s="1"/>
  <c r="Y994" i="2"/>
  <c r="T994" i="2"/>
  <c r="U994" i="2" s="1"/>
  <c r="P994" i="2"/>
  <c r="L994" i="2"/>
  <c r="M994" i="2" s="1"/>
  <c r="H994" i="2"/>
  <c r="D994" i="2"/>
  <c r="E994" i="2" s="1"/>
  <c r="AB993" i="2"/>
  <c r="AC993" i="2" s="1"/>
  <c r="AA993" i="2"/>
  <c r="X993" i="2"/>
  <c r="T993" i="2"/>
  <c r="U993" i="2" s="1"/>
  <c r="P993" i="2"/>
  <c r="L993" i="2"/>
  <c r="M993" i="2" s="1"/>
  <c r="H993" i="2"/>
  <c r="D993" i="2"/>
  <c r="E993" i="2" s="1"/>
  <c r="AB992" i="2"/>
  <c r="X992" i="2"/>
  <c r="T992" i="2"/>
  <c r="P992" i="2"/>
  <c r="Q992" i="2" s="1"/>
  <c r="L992" i="2"/>
  <c r="M992" i="2" s="1"/>
  <c r="H992" i="2"/>
  <c r="D992" i="2"/>
  <c r="AB991" i="2"/>
  <c r="X991" i="2"/>
  <c r="V991" i="2" s="1"/>
  <c r="T991" i="2"/>
  <c r="U991" i="2" s="1"/>
  <c r="P991" i="2"/>
  <c r="L991" i="2"/>
  <c r="M991" i="2" s="1"/>
  <c r="H991" i="2"/>
  <c r="D991" i="2"/>
  <c r="E991" i="2" s="1"/>
  <c r="AB990" i="2"/>
  <c r="X990" i="2"/>
  <c r="V990" i="2" s="1"/>
  <c r="T990" i="2"/>
  <c r="P990" i="2"/>
  <c r="L990" i="2"/>
  <c r="M990" i="2" s="1"/>
  <c r="J990" i="2" s="1"/>
  <c r="H990" i="2"/>
  <c r="D990" i="2"/>
  <c r="AB989" i="2"/>
  <c r="Z989" i="2" s="1"/>
  <c r="X989" i="2"/>
  <c r="V989" i="2"/>
  <c r="T989" i="2"/>
  <c r="P989" i="2"/>
  <c r="L989" i="2"/>
  <c r="M989" i="2" s="1"/>
  <c r="H989" i="2"/>
  <c r="D989" i="2"/>
  <c r="E989" i="2" s="1"/>
  <c r="AB988" i="2"/>
  <c r="Z988" i="2" s="1"/>
  <c r="AC988" i="2"/>
  <c r="X988" i="2"/>
  <c r="Y988" i="2" s="1"/>
  <c r="T988" i="2"/>
  <c r="P988" i="2"/>
  <c r="L988" i="2"/>
  <c r="H988" i="2"/>
  <c r="D988" i="2"/>
  <c r="AB987" i="2"/>
  <c r="Z987" i="2" s="1"/>
  <c r="AC987" i="2"/>
  <c r="AA987" i="2"/>
  <c r="X987" i="2"/>
  <c r="V987" i="2" s="1"/>
  <c r="Y987" i="2"/>
  <c r="W987" i="2"/>
  <c r="T987" i="2"/>
  <c r="U987" i="2" s="1"/>
  <c r="S987" i="2" s="1"/>
  <c r="P987" i="2"/>
  <c r="Q987" i="2" s="1"/>
  <c r="N987" i="2" s="1"/>
  <c r="L987" i="2"/>
  <c r="H987" i="2"/>
  <c r="D987" i="2"/>
  <c r="E987" i="2" s="1"/>
  <c r="AB986" i="2"/>
  <c r="X986" i="2"/>
  <c r="W986" i="2"/>
  <c r="T986" i="2"/>
  <c r="P986" i="2"/>
  <c r="Q986" i="2" s="1"/>
  <c r="L986" i="2"/>
  <c r="H986" i="2"/>
  <c r="D986" i="2"/>
  <c r="AB985" i="2"/>
  <c r="X985" i="2"/>
  <c r="T985" i="2"/>
  <c r="P985" i="2"/>
  <c r="Q985" i="2" s="1"/>
  <c r="L985" i="2"/>
  <c r="H985" i="2"/>
  <c r="I985" i="2" s="1"/>
  <c r="D985" i="2"/>
  <c r="AB984" i="2"/>
  <c r="AA984" i="2" s="1"/>
  <c r="AC984" i="2"/>
  <c r="Z984" i="2"/>
  <c r="X984" i="2"/>
  <c r="W984" i="2" s="1"/>
  <c r="Y984" i="2"/>
  <c r="V984" i="2"/>
  <c r="T984" i="2"/>
  <c r="P984" i="2"/>
  <c r="L984" i="2"/>
  <c r="H984" i="2"/>
  <c r="I984" i="2" s="1"/>
  <c r="D984" i="2"/>
  <c r="E984" i="2" s="1"/>
  <c r="AB983" i="2"/>
  <c r="AA983" i="2" s="1"/>
  <c r="AC983" i="2"/>
  <c r="Z983" i="2"/>
  <c r="X983" i="2"/>
  <c r="T983" i="2"/>
  <c r="P983" i="2"/>
  <c r="L983" i="2"/>
  <c r="M983" i="2" s="1"/>
  <c r="H983" i="2"/>
  <c r="I983" i="2" s="1"/>
  <c r="D983" i="2"/>
  <c r="AB982" i="2"/>
  <c r="Z982" i="2" s="1"/>
  <c r="X982" i="2"/>
  <c r="T982" i="2"/>
  <c r="P982" i="2"/>
  <c r="Q982" i="2" s="1"/>
  <c r="L982" i="2"/>
  <c r="H982" i="2"/>
  <c r="I982" i="2" s="1"/>
  <c r="D982" i="2"/>
  <c r="AB981" i="2"/>
  <c r="AC981" i="2" s="1"/>
  <c r="X981" i="2"/>
  <c r="V981" i="2" s="1"/>
  <c r="Y981" i="2"/>
  <c r="T981" i="2"/>
  <c r="P981" i="2"/>
  <c r="L981" i="2"/>
  <c r="H981" i="2"/>
  <c r="D981" i="2"/>
  <c r="AB980" i="2"/>
  <c r="AA980" i="2" s="1"/>
  <c r="AC980" i="2"/>
  <c r="Z980" i="2"/>
  <c r="X980" i="2"/>
  <c r="W980" i="2" s="1"/>
  <c r="Y980" i="2"/>
  <c r="V980" i="2"/>
  <c r="T980" i="2"/>
  <c r="U980" i="2" s="1"/>
  <c r="P980" i="2"/>
  <c r="L980" i="2"/>
  <c r="M980" i="2" s="1"/>
  <c r="H980" i="2"/>
  <c r="I980" i="2" s="1"/>
  <c r="D980" i="2"/>
  <c r="AB979" i="2"/>
  <c r="Z979" i="2"/>
  <c r="X979" i="2"/>
  <c r="Y979" i="2"/>
  <c r="V979" i="2"/>
  <c r="W979" i="2"/>
  <c r="T979" i="2"/>
  <c r="U979" i="2" s="1"/>
  <c r="P979" i="2"/>
  <c r="Q979" i="2" s="1"/>
  <c r="L979" i="2"/>
  <c r="H979" i="2"/>
  <c r="D979" i="2"/>
  <c r="AB978" i="2"/>
  <c r="X978" i="2"/>
  <c r="W978" i="2"/>
  <c r="T978" i="2"/>
  <c r="U978" i="2" s="1"/>
  <c r="P978" i="2"/>
  <c r="L978" i="2"/>
  <c r="H978" i="2"/>
  <c r="D978" i="2"/>
  <c r="AB977" i="2"/>
  <c r="AA977" i="2" s="1"/>
  <c r="AC977" i="2"/>
  <c r="Z977" i="2"/>
  <c r="X977" i="2"/>
  <c r="T977" i="2"/>
  <c r="U977" i="2" s="1"/>
  <c r="P977" i="2"/>
  <c r="L977" i="2"/>
  <c r="M977" i="2" s="1"/>
  <c r="H977" i="2"/>
  <c r="I977" i="2" s="1"/>
  <c r="D977" i="2"/>
  <c r="AB976" i="2"/>
  <c r="X976" i="2"/>
  <c r="T976" i="2"/>
  <c r="P976" i="2"/>
  <c r="L976" i="2"/>
  <c r="M976" i="2" s="1"/>
  <c r="J976" i="2" s="1"/>
  <c r="H976" i="2"/>
  <c r="I976" i="2" s="1"/>
  <c r="G976" i="2" s="1"/>
  <c r="D976" i="2"/>
  <c r="E976" i="2" s="1"/>
  <c r="AB975" i="2"/>
  <c r="X975" i="2"/>
  <c r="V975" i="2" s="1"/>
  <c r="T975" i="2"/>
  <c r="U975" i="2" s="1"/>
  <c r="P975" i="2"/>
  <c r="L975" i="2"/>
  <c r="M975" i="2" s="1"/>
  <c r="H975" i="2"/>
  <c r="I975" i="2" s="1"/>
  <c r="D975" i="2"/>
  <c r="E975" i="2" s="1"/>
  <c r="AB974" i="2"/>
  <c r="X974" i="2"/>
  <c r="V974" i="2"/>
  <c r="T974" i="2"/>
  <c r="U974" i="2" s="1"/>
  <c r="P974" i="2"/>
  <c r="L974" i="2"/>
  <c r="M974" i="2" s="1"/>
  <c r="H974" i="2"/>
  <c r="D974" i="2"/>
  <c r="E974" i="2" s="1"/>
  <c r="AB973" i="2"/>
  <c r="AA973" i="2" s="1"/>
  <c r="AC973" i="2"/>
  <c r="Z973" i="2"/>
  <c r="X973" i="2"/>
  <c r="T973" i="2"/>
  <c r="U973" i="2" s="1"/>
  <c r="P973" i="2"/>
  <c r="Q973" i="2" s="1"/>
  <c r="L973" i="2"/>
  <c r="M973" i="2" s="1"/>
  <c r="H973" i="2"/>
  <c r="D973" i="2"/>
  <c r="AB972" i="2"/>
  <c r="AC972" i="2"/>
  <c r="Z972" i="2"/>
  <c r="AA972" i="2"/>
  <c r="X972" i="2"/>
  <c r="T972" i="2"/>
  <c r="U972" i="2" s="1"/>
  <c r="P972" i="2"/>
  <c r="L972" i="2"/>
  <c r="H972" i="2"/>
  <c r="I972" i="2" s="1"/>
  <c r="F972" i="2" s="1"/>
  <c r="D972" i="2"/>
  <c r="E972" i="2" s="1"/>
  <c r="AB971" i="2"/>
  <c r="AA971" i="2" s="1"/>
  <c r="AC971" i="2"/>
  <c r="Z971" i="2"/>
  <c r="X971" i="2"/>
  <c r="W971" i="2" s="1"/>
  <c r="Y971" i="2"/>
  <c r="V971" i="2"/>
  <c r="T971" i="2"/>
  <c r="U971" i="2" s="1"/>
  <c r="P971" i="2"/>
  <c r="L971" i="2"/>
  <c r="M971" i="2" s="1"/>
  <c r="K971" i="2" s="1"/>
  <c r="H971" i="2"/>
  <c r="D971" i="2"/>
  <c r="AB970" i="2"/>
  <c r="X970" i="2"/>
  <c r="Y970" i="2"/>
  <c r="W970" i="2"/>
  <c r="V970" i="2"/>
  <c r="T970" i="2"/>
  <c r="P970" i="2"/>
  <c r="L970" i="2"/>
  <c r="H970" i="2"/>
  <c r="D970" i="2"/>
  <c r="AB969" i="2"/>
  <c r="Z969" i="2" s="1"/>
  <c r="X969" i="2"/>
  <c r="V969" i="2" s="1"/>
  <c r="W969" i="2"/>
  <c r="T969" i="2"/>
  <c r="U969" i="2" s="1"/>
  <c r="P969" i="2"/>
  <c r="L969" i="2"/>
  <c r="H969" i="2"/>
  <c r="D969" i="2"/>
  <c r="E969" i="2" s="1"/>
  <c r="AB968" i="2"/>
  <c r="Z968" i="2" s="1"/>
  <c r="AC968" i="2"/>
  <c r="AA968" i="2"/>
  <c r="X968" i="2"/>
  <c r="V968" i="2" s="1"/>
  <c r="Y968" i="2"/>
  <c r="W968" i="2"/>
  <c r="T968" i="2"/>
  <c r="P968" i="2"/>
  <c r="Q968" i="2" s="1"/>
  <c r="L968" i="2"/>
  <c r="H968" i="2"/>
  <c r="D968" i="2"/>
  <c r="AB967" i="2"/>
  <c r="AC967" i="2"/>
  <c r="Z967" i="2"/>
  <c r="AA967" i="2"/>
  <c r="X967" i="2"/>
  <c r="W967" i="2" s="1"/>
  <c r="T967" i="2"/>
  <c r="U967" i="2" s="1"/>
  <c r="P967" i="2"/>
  <c r="L967" i="2"/>
  <c r="M967" i="2" s="1"/>
  <c r="H967" i="2"/>
  <c r="D967" i="2"/>
  <c r="E967" i="2" s="1"/>
  <c r="AB966" i="2"/>
  <c r="X966" i="2"/>
  <c r="W966" i="2"/>
  <c r="T966" i="2"/>
  <c r="U966" i="2" s="1"/>
  <c r="R966" i="2" s="1"/>
  <c r="P966" i="2"/>
  <c r="Q966" i="2" s="1"/>
  <c r="L966" i="2"/>
  <c r="H966" i="2"/>
  <c r="D966" i="2"/>
  <c r="E966" i="2" s="1"/>
  <c r="AB965" i="2"/>
  <c r="X965" i="2"/>
  <c r="Y965" i="2" s="1"/>
  <c r="T965" i="2"/>
  <c r="U965" i="2" s="1"/>
  <c r="P965" i="2"/>
  <c r="L965" i="2"/>
  <c r="M965" i="2" s="1"/>
  <c r="H965" i="2"/>
  <c r="D965" i="2"/>
  <c r="E965" i="2" s="1"/>
  <c r="AB964" i="2"/>
  <c r="AA964" i="2" s="1"/>
  <c r="AC964" i="2"/>
  <c r="Z964" i="2"/>
  <c r="X964" i="2"/>
  <c r="T964" i="2"/>
  <c r="P964" i="2"/>
  <c r="Q964" i="2" s="1"/>
  <c r="O964" i="2" s="1"/>
  <c r="L964" i="2"/>
  <c r="H964" i="2"/>
  <c r="D964" i="2"/>
  <c r="AB963" i="2"/>
  <c r="AC963" i="2"/>
  <c r="AA963" i="2"/>
  <c r="Z963" i="2"/>
  <c r="X963" i="2"/>
  <c r="W963" i="2" s="1"/>
  <c r="T963" i="2"/>
  <c r="P963" i="2"/>
  <c r="L963" i="2"/>
  <c r="M963" i="2" s="1"/>
  <c r="J963" i="2" s="1"/>
  <c r="H963" i="2"/>
  <c r="I963" i="2" s="1"/>
  <c r="D963" i="2"/>
  <c r="E963" i="2" s="1"/>
  <c r="B963" i="2" s="1"/>
  <c r="AB962" i="2"/>
  <c r="AA962" i="2" s="1"/>
  <c r="X962" i="2"/>
  <c r="W962" i="2" s="1"/>
  <c r="Y962" i="2"/>
  <c r="V962" i="2"/>
  <c r="T962" i="2"/>
  <c r="P962" i="2"/>
  <c r="Q962" i="2" s="1"/>
  <c r="L962" i="2"/>
  <c r="H962" i="2"/>
  <c r="D962" i="2"/>
  <c r="E962" i="2" s="1"/>
  <c r="B962" i="2" s="1"/>
  <c r="AB961" i="2"/>
  <c r="AA961" i="2" s="1"/>
  <c r="X961" i="2"/>
  <c r="T961" i="2"/>
  <c r="P961" i="2"/>
  <c r="Q961" i="2" s="1"/>
  <c r="L961" i="2"/>
  <c r="H961" i="2"/>
  <c r="I961" i="2" s="1"/>
  <c r="D961" i="2"/>
  <c r="AB960" i="2"/>
  <c r="X960" i="2"/>
  <c r="T960" i="2"/>
  <c r="U960" i="2" s="1"/>
  <c r="P960" i="2"/>
  <c r="Q960" i="2" s="1"/>
  <c r="L960" i="2"/>
  <c r="M960" i="2" s="1"/>
  <c r="J960" i="2" s="1"/>
  <c r="H960" i="2"/>
  <c r="D960" i="2"/>
  <c r="AB959" i="2"/>
  <c r="AA959" i="2"/>
  <c r="X959" i="2"/>
  <c r="V959" i="2"/>
  <c r="T959" i="2"/>
  <c r="U959" i="2" s="1"/>
  <c r="P959" i="2"/>
  <c r="L959" i="2"/>
  <c r="M959" i="2" s="1"/>
  <c r="H959" i="2"/>
  <c r="D959" i="2"/>
  <c r="AB958" i="2"/>
  <c r="AC958" i="2"/>
  <c r="X958" i="2"/>
  <c r="Y958" i="2"/>
  <c r="V958" i="2"/>
  <c r="W958" i="2"/>
  <c r="T958" i="2"/>
  <c r="U958" i="2" s="1"/>
  <c r="P958" i="2"/>
  <c r="L958" i="2"/>
  <c r="H958" i="2"/>
  <c r="I958" i="2" s="1"/>
  <c r="D958" i="2"/>
  <c r="AB957" i="2"/>
  <c r="AA957" i="2"/>
  <c r="X957" i="2"/>
  <c r="T957" i="2"/>
  <c r="P957" i="2"/>
  <c r="L957" i="2"/>
  <c r="H957" i="2"/>
  <c r="D957" i="2"/>
  <c r="E957" i="2" s="1"/>
  <c r="AB956" i="2"/>
  <c r="AA956" i="2" s="1"/>
  <c r="AC956" i="2"/>
  <c r="Z956" i="2"/>
  <c r="X956" i="2"/>
  <c r="T956" i="2"/>
  <c r="P956" i="2"/>
  <c r="L956" i="2"/>
  <c r="M956" i="2" s="1"/>
  <c r="H956" i="2"/>
  <c r="D956" i="2"/>
  <c r="AB955" i="2"/>
  <c r="AA955" i="2" s="1"/>
  <c r="AC955" i="2"/>
  <c r="Z955" i="2"/>
  <c r="X955" i="2"/>
  <c r="W955" i="2" s="1"/>
  <c r="Y955" i="2"/>
  <c r="V955" i="2"/>
  <c r="T955" i="2"/>
  <c r="P955" i="2"/>
  <c r="L955" i="2"/>
  <c r="H955" i="2"/>
  <c r="I955" i="2" s="1"/>
  <c r="D955" i="2"/>
  <c r="E955" i="2" s="1"/>
  <c r="AB954" i="2"/>
  <c r="X954" i="2"/>
  <c r="W954" i="2"/>
  <c r="T954" i="2"/>
  <c r="U954" i="2" s="1"/>
  <c r="P954" i="2"/>
  <c r="L954" i="2"/>
  <c r="M954" i="2" s="1"/>
  <c r="H954" i="2"/>
  <c r="I954" i="2" s="1"/>
  <c r="D954" i="2"/>
  <c r="AB953" i="2"/>
  <c r="X953" i="2"/>
  <c r="W953" i="2" s="1"/>
  <c r="T953" i="2"/>
  <c r="U953" i="2" s="1"/>
  <c r="P953" i="2"/>
  <c r="L953" i="2"/>
  <c r="M953" i="2" s="1"/>
  <c r="H953" i="2"/>
  <c r="D953" i="2"/>
  <c r="E953" i="2" s="1"/>
  <c r="AB952" i="2"/>
  <c r="AA952" i="2" s="1"/>
  <c r="AC952" i="2"/>
  <c r="Z952" i="2"/>
  <c r="X952" i="2"/>
  <c r="W952" i="2" s="1"/>
  <c r="T952" i="2"/>
  <c r="P952" i="2"/>
  <c r="Q952" i="2" s="1"/>
  <c r="O952" i="2" s="1"/>
  <c r="L952" i="2"/>
  <c r="H952" i="2"/>
  <c r="D952" i="2"/>
  <c r="AB951" i="2"/>
  <c r="AC951" i="2"/>
  <c r="Z951" i="2"/>
  <c r="AA951" i="2"/>
  <c r="X951" i="2"/>
  <c r="V951" i="2" s="1"/>
  <c r="T951" i="2"/>
  <c r="U951" i="2" s="1"/>
  <c r="P951" i="2"/>
  <c r="Q951" i="2" s="1"/>
  <c r="L951" i="2"/>
  <c r="M951" i="2" s="1"/>
  <c r="H951" i="2"/>
  <c r="I951" i="2" s="1"/>
  <c r="D951" i="2"/>
  <c r="E951" i="2" s="1"/>
  <c r="B951" i="2" s="1"/>
  <c r="AB950" i="2"/>
  <c r="X950" i="2"/>
  <c r="V950" i="2" s="1"/>
  <c r="T950" i="2"/>
  <c r="U950" i="2" s="1"/>
  <c r="P950" i="2"/>
  <c r="L950" i="2"/>
  <c r="M950" i="2" s="1"/>
  <c r="H950" i="2"/>
  <c r="I950" i="2" s="1"/>
  <c r="D950" i="2"/>
  <c r="E950" i="2" s="1"/>
  <c r="AB949" i="2"/>
  <c r="X949" i="2"/>
  <c r="Y949" i="2" s="1"/>
  <c r="W949" i="2"/>
  <c r="V949" i="2"/>
  <c r="T949" i="2"/>
  <c r="U949" i="2" s="1"/>
  <c r="R949" i="2" s="1"/>
  <c r="P949" i="2"/>
  <c r="Q949" i="2" s="1"/>
  <c r="L949" i="2"/>
  <c r="M949" i="2" s="1"/>
  <c r="J949" i="2" s="1"/>
  <c r="H949" i="2"/>
  <c r="D949" i="2"/>
  <c r="E949" i="2" s="1"/>
  <c r="AB948" i="2"/>
  <c r="Z948" i="2" s="1"/>
  <c r="AC948" i="2"/>
  <c r="X948" i="2"/>
  <c r="V948" i="2" s="1"/>
  <c r="T948" i="2"/>
  <c r="P948" i="2"/>
  <c r="Q948" i="2" s="1"/>
  <c r="L948" i="2"/>
  <c r="M948" i="2" s="1"/>
  <c r="H948" i="2"/>
  <c r="D948" i="2"/>
  <c r="E948" i="2" s="1"/>
  <c r="AB947" i="2"/>
  <c r="Z947" i="2" s="1"/>
  <c r="X947" i="2"/>
  <c r="W947" i="2" s="1"/>
  <c r="Y947" i="2"/>
  <c r="T947" i="2"/>
  <c r="P947" i="2"/>
  <c r="L947" i="2"/>
  <c r="M947" i="2" s="1"/>
  <c r="H947" i="2"/>
  <c r="D947" i="2"/>
  <c r="E947" i="2" s="1"/>
  <c r="AB946" i="2"/>
  <c r="AC946" i="2"/>
  <c r="AA946" i="2"/>
  <c r="Z946" i="2"/>
  <c r="X946" i="2"/>
  <c r="V946" i="2" s="1"/>
  <c r="T946" i="2"/>
  <c r="U946" i="2" s="1"/>
  <c r="P946" i="2"/>
  <c r="Q946" i="2" s="1"/>
  <c r="N946" i="2" s="1"/>
  <c r="L946" i="2"/>
  <c r="H946" i="2"/>
  <c r="I946" i="2" s="1"/>
  <c r="D946" i="2"/>
  <c r="AB945" i="2"/>
  <c r="X945" i="2"/>
  <c r="Y945" i="2" s="1"/>
  <c r="T945" i="2"/>
  <c r="U945" i="2" s="1"/>
  <c r="R945" i="2" s="1"/>
  <c r="P945" i="2"/>
  <c r="L945" i="2"/>
  <c r="H945" i="2"/>
  <c r="I945" i="2" s="1"/>
  <c r="G945" i="2" s="1"/>
  <c r="D945" i="2"/>
  <c r="E945" i="2" s="1"/>
  <c r="B945" i="2" s="1"/>
  <c r="AB944" i="2"/>
  <c r="AA944" i="2" s="1"/>
  <c r="X944" i="2"/>
  <c r="V944" i="2"/>
  <c r="T944" i="2"/>
  <c r="U944" i="2" s="1"/>
  <c r="P944" i="2"/>
  <c r="Q944" i="2" s="1"/>
  <c r="L944" i="2"/>
  <c r="H944" i="2"/>
  <c r="I944" i="2" s="1"/>
  <c r="D944" i="2"/>
  <c r="AB943" i="2"/>
  <c r="Z943" i="2" s="1"/>
  <c r="X943" i="2"/>
  <c r="Y943" i="2" s="1"/>
  <c r="V943" i="2"/>
  <c r="T943" i="2"/>
  <c r="P943" i="2"/>
  <c r="Q943" i="2" s="1"/>
  <c r="L943" i="2"/>
  <c r="M943" i="2" s="1"/>
  <c r="J943" i="2" s="1"/>
  <c r="H943" i="2"/>
  <c r="D943" i="2"/>
  <c r="AB942" i="2"/>
  <c r="AC942" i="2"/>
  <c r="AA942" i="2"/>
  <c r="Z942" i="2"/>
  <c r="X942" i="2"/>
  <c r="V942" i="2" s="1"/>
  <c r="T942" i="2"/>
  <c r="P942" i="2"/>
  <c r="Q942" i="2" s="1"/>
  <c r="L942" i="2"/>
  <c r="M942" i="2" s="1"/>
  <c r="H942" i="2"/>
  <c r="I942" i="2" s="1"/>
  <c r="D942" i="2"/>
  <c r="AB941" i="2"/>
  <c r="Z941" i="2" s="1"/>
  <c r="X941" i="2"/>
  <c r="T941" i="2"/>
  <c r="U941" i="2" s="1"/>
  <c r="R941" i="2" s="1"/>
  <c r="P941" i="2"/>
  <c r="Q941" i="2" s="1"/>
  <c r="L941" i="2"/>
  <c r="H941" i="2"/>
  <c r="I941" i="2" s="1"/>
  <c r="D941" i="2"/>
  <c r="E941" i="2" s="1"/>
  <c r="B941" i="2" s="1"/>
  <c r="AB940" i="2"/>
  <c r="AC940" i="2"/>
  <c r="AA940" i="2"/>
  <c r="X940" i="2"/>
  <c r="T940" i="2"/>
  <c r="P940" i="2"/>
  <c r="Q940" i="2" s="1"/>
  <c r="L940" i="2"/>
  <c r="M940" i="2" s="1"/>
  <c r="H940" i="2"/>
  <c r="I940" i="2" s="1"/>
  <c r="F940" i="2" s="1"/>
  <c r="D940" i="2"/>
  <c r="E940" i="2" s="1"/>
  <c r="AB939" i="2"/>
  <c r="Z939" i="2" s="1"/>
  <c r="X939" i="2"/>
  <c r="V939" i="2" s="1"/>
  <c r="Y939" i="2"/>
  <c r="T939" i="2"/>
  <c r="U939" i="2" s="1"/>
  <c r="P939" i="2"/>
  <c r="L939" i="2"/>
  <c r="M939" i="2" s="1"/>
  <c r="H939" i="2"/>
  <c r="I939" i="2" s="1"/>
  <c r="D939" i="2"/>
  <c r="AB938" i="2"/>
  <c r="AC938" i="2"/>
  <c r="X938" i="2"/>
  <c r="V938" i="2" s="1"/>
  <c r="T938" i="2"/>
  <c r="U938" i="2" s="1"/>
  <c r="P938" i="2"/>
  <c r="L938" i="2"/>
  <c r="M938" i="2" s="1"/>
  <c r="H938" i="2"/>
  <c r="I938" i="2" s="1"/>
  <c r="F938" i="2" s="1"/>
  <c r="D938" i="2"/>
  <c r="AB937" i="2"/>
  <c r="Z937" i="2"/>
  <c r="X937" i="2"/>
  <c r="Y937" i="2" s="1"/>
  <c r="W937" i="2"/>
  <c r="V937" i="2"/>
  <c r="T937" i="2"/>
  <c r="U937" i="2" s="1"/>
  <c r="R937" i="2" s="1"/>
  <c r="P937" i="2"/>
  <c r="L937" i="2"/>
  <c r="M937" i="2" s="1"/>
  <c r="H937" i="2"/>
  <c r="D937" i="2"/>
  <c r="E937" i="2" s="1"/>
  <c r="B937" i="2" s="1"/>
  <c r="AB936" i="2"/>
  <c r="Z936" i="2" s="1"/>
  <c r="X936" i="2"/>
  <c r="T936" i="2"/>
  <c r="U936" i="2" s="1"/>
  <c r="P936" i="2"/>
  <c r="Q936" i="2" s="1"/>
  <c r="N936" i="2" s="1"/>
  <c r="L936" i="2"/>
  <c r="M936" i="2" s="1"/>
  <c r="H936" i="2"/>
  <c r="D936" i="2"/>
  <c r="AB935" i="2"/>
  <c r="Z935" i="2"/>
  <c r="X935" i="2"/>
  <c r="Y935" i="2" s="1"/>
  <c r="W935" i="2"/>
  <c r="T935" i="2"/>
  <c r="P935" i="2"/>
  <c r="Q935" i="2" s="1"/>
  <c r="L935" i="2"/>
  <c r="M935" i="2" s="1"/>
  <c r="H935" i="2"/>
  <c r="I935" i="2" s="1"/>
  <c r="D935" i="2"/>
  <c r="E935" i="2" s="1"/>
  <c r="AB934" i="2"/>
  <c r="X934" i="2"/>
  <c r="V934" i="2" s="1"/>
  <c r="T934" i="2"/>
  <c r="P934" i="2"/>
  <c r="L934" i="2"/>
  <c r="M934" i="2" s="1"/>
  <c r="H934" i="2"/>
  <c r="I934" i="2" s="1"/>
  <c r="D934" i="2"/>
  <c r="AB933" i="2"/>
  <c r="X933" i="2"/>
  <c r="Y933" i="2" s="1"/>
  <c r="T933" i="2"/>
  <c r="U933" i="2" s="1"/>
  <c r="P933" i="2"/>
  <c r="Q933" i="2" s="1"/>
  <c r="L933" i="2"/>
  <c r="M933" i="2" s="1"/>
  <c r="H933" i="2"/>
  <c r="D933" i="2"/>
  <c r="E933" i="2" s="1"/>
  <c r="AB932" i="2"/>
  <c r="AC932" i="2"/>
  <c r="Z932" i="2"/>
  <c r="X932" i="2"/>
  <c r="V932" i="2"/>
  <c r="T932" i="2"/>
  <c r="P932" i="2"/>
  <c r="Q932" i="2" s="1"/>
  <c r="N932" i="2" s="1"/>
  <c r="L932" i="2"/>
  <c r="M932" i="2" s="1"/>
  <c r="H932" i="2"/>
  <c r="D932" i="2"/>
  <c r="E932" i="2" s="1"/>
  <c r="AB931" i="2"/>
  <c r="Z931" i="2"/>
  <c r="X931" i="2"/>
  <c r="Y931" i="2"/>
  <c r="W931" i="2"/>
  <c r="T931" i="2"/>
  <c r="P931" i="2"/>
  <c r="Q931" i="2" s="1"/>
  <c r="L931" i="2"/>
  <c r="M931" i="2" s="1"/>
  <c r="J931" i="2" s="1"/>
  <c r="H931" i="2"/>
  <c r="I931" i="2" s="1"/>
  <c r="D931" i="2"/>
  <c r="E931" i="2" s="1"/>
  <c r="C931" i="2" s="1"/>
  <c r="AB930" i="2"/>
  <c r="AC930" i="2"/>
  <c r="AA930" i="2"/>
  <c r="Z930" i="2"/>
  <c r="X930" i="2"/>
  <c r="Y930" i="2" s="1"/>
  <c r="T930" i="2"/>
  <c r="U930" i="2" s="1"/>
  <c r="P930" i="2"/>
  <c r="Q930" i="2" s="1"/>
  <c r="L930" i="2"/>
  <c r="M930" i="2" s="1"/>
  <c r="H930" i="2"/>
  <c r="I930" i="2" s="1"/>
  <c r="D930" i="2"/>
  <c r="AB929" i="2"/>
  <c r="Z929" i="2" s="1"/>
  <c r="AC929" i="2"/>
  <c r="X929" i="2"/>
  <c r="Y929" i="2" s="1"/>
  <c r="T929" i="2"/>
  <c r="U929" i="2" s="1"/>
  <c r="P929" i="2"/>
  <c r="Q929" i="2" s="1"/>
  <c r="N929" i="2" s="1"/>
  <c r="L929" i="2"/>
  <c r="M929" i="2" s="1"/>
  <c r="H929" i="2"/>
  <c r="I929" i="2" s="1"/>
  <c r="D929" i="2"/>
  <c r="AB928" i="2"/>
  <c r="X928" i="2"/>
  <c r="Y928" i="2" s="1"/>
  <c r="V928" i="2"/>
  <c r="T928" i="2"/>
  <c r="U928" i="2" s="1"/>
  <c r="P928" i="2"/>
  <c r="Q928" i="2" s="1"/>
  <c r="L928" i="2"/>
  <c r="M928" i="2" s="1"/>
  <c r="H928" i="2"/>
  <c r="D928" i="2"/>
  <c r="E928" i="2" s="1"/>
  <c r="AB927" i="2"/>
  <c r="Z927" i="2" s="1"/>
  <c r="AC927" i="2"/>
  <c r="X927" i="2"/>
  <c r="T927" i="2"/>
  <c r="U927" i="2" s="1"/>
  <c r="P927" i="2"/>
  <c r="L927" i="2"/>
  <c r="H927" i="2"/>
  <c r="D927" i="2"/>
  <c r="E927" i="2" s="1"/>
  <c r="AB926" i="2"/>
  <c r="AC926" i="2"/>
  <c r="X926" i="2"/>
  <c r="V926" i="2" s="1"/>
  <c r="Y926" i="2"/>
  <c r="T926" i="2"/>
  <c r="P926" i="2"/>
  <c r="L926" i="2"/>
  <c r="M926" i="2" s="1"/>
  <c r="H926" i="2"/>
  <c r="D926" i="2"/>
  <c r="E926" i="2" s="1"/>
  <c r="AB925" i="2"/>
  <c r="AC925" i="2" s="1"/>
  <c r="X925" i="2"/>
  <c r="Y925" i="2" s="1"/>
  <c r="T925" i="2"/>
  <c r="U925" i="2" s="1"/>
  <c r="P925" i="2"/>
  <c r="Q925" i="2" s="1"/>
  <c r="N925" i="2" s="1"/>
  <c r="L925" i="2"/>
  <c r="H925" i="2"/>
  <c r="D925" i="2"/>
  <c r="E925" i="2" s="1"/>
  <c r="AB924" i="2"/>
  <c r="AC924" i="2" s="1"/>
  <c r="X924" i="2"/>
  <c r="Y924" i="2" s="1"/>
  <c r="T924" i="2"/>
  <c r="U924" i="2" s="1"/>
  <c r="P924" i="2"/>
  <c r="Q924" i="2" s="1"/>
  <c r="L924" i="2"/>
  <c r="M924" i="2" s="1"/>
  <c r="H924" i="2"/>
  <c r="D924" i="2"/>
  <c r="E924" i="2" s="1"/>
  <c r="AB923" i="2"/>
  <c r="AC923" i="2" s="1"/>
  <c r="X923" i="2"/>
  <c r="Y923" i="2"/>
  <c r="W923" i="2"/>
  <c r="V923" i="2"/>
  <c r="T923" i="2"/>
  <c r="U923" i="2" s="1"/>
  <c r="P923" i="2"/>
  <c r="Q923" i="2" s="1"/>
  <c r="L923" i="2"/>
  <c r="M923" i="2" s="1"/>
  <c r="J923" i="2" s="1"/>
  <c r="H923" i="2"/>
  <c r="I923" i="2" s="1"/>
  <c r="D923" i="2"/>
  <c r="E923" i="2" s="1"/>
  <c r="AB922" i="2"/>
  <c r="AA922" i="2"/>
  <c r="X922" i="2"/>
  <c r="Y922" i="2"/>
  <c r="W922" i="2"/>
  <c r="V922" i="2"/>
  <c r="T922" i="2"/>
  <c r="U922" i="2" s="1"/>
  <c r="P922" i="2"/>
  <c r="Q922" i="2" s="1"/>
  <c r="L922" i="2"/>
  <c r="M922" i="2" s="1"/>
  <c r="K922" i="2" s="1"/>
  <c r="H922" i="2"/>
  <c r="D922" i="2"/>
  <c r="E922" i="2" s="1"/>
  <c r="AB921" i="2"/>
  <c r="AC921" i="2" s="1"/>
  <c r="AA921" i="2"/>
  <c r="Z921" i="2"/>
  <c r="X921" i="2"/>
  <c r="W921" i="2" s="1"/>
  <c r="T921" i="2"/>
  <c r="U921" i="2" s="1"/>
  <c r="P921" i="2"/>
  <c r="L921" i="2"/>
  <c r="H921" i="2"/>
  <c r="I921" i="2" s="1"/>
  <c r="D921" i="2"/>
  <c r="E921" i="2" s="1"/>
  <c r="AB920" i="2"/>
  <c r="AA920" i="2" s="1"/>
  <c r="X920" i="2"/>
  <c r="Y920" i="2" s="1"/>
  <c r="T920" i="2"/>
  <c r="U920" i="2" s="1"/>
  <c r="P920" i="2"/>
  <c r="Q920" i="2" s="1"/>
  <c r="L920" i="2"/>
  <c r="M920" i="2" s="1"/>
  <c r="K920" i="2" s="1"/>
  <c r="H920" i="2"/>
  <c r="D920" i="2"/>
  <c r="E920" i="2" s="1"/>
  <c r="C920" i="2" s="1"/>
  <c r="AB919" i="2"/>
  <c r="AC919" i="2" s="1"/>
  <c r="AA919" i="2"/>
  <c r="Z919" i="2"/>
  <c r="X919" i="2"/>
  <c r="W919" i="2"/>
  <c r="T919" i="2"/>
  <c r="U919" i="2" s="1"/>
  <c r="P919" i="2"/>
  <c r="Q919" i="2" s="1"/>
  <c r="L919" i="2"/>
  <c r="H919" i="2"/>
  <c r="I919" i="2" s="1"/>
  <c r="D919" i="2"/>
  <c r="AB918" i="2"/>
  <c r="AA918" i="2" s="1"/>
  <c r="X918" i="2"/>
  <c r="Y918" i="2" s="1"/>
  <c r="W918" i="2"/>
  <c r="V918" i="2"/>
  <c r="T918" i="2"/>
  <c r="P918" i="2"/>
  <c r="L918" i="2"/>
  <c r="M918" i="2" s="1"/>
  <c r="K918" i="2" s="1"/>
  <c r="H918" i="2"/>
  <c r="I918" i="2" s="1"/>
  <c r="D918" i="2"/>
  <c r="E918" i="2" s="1"/>
  <c r="AB917" i="2"/>
  <c r="AA917" i="2" s="1"/>
  <c r="AC917" i="2"/>
  <c r="Z917" i="2"/>
  <c r="X917" i="2"/>
  <c r="W917" i="2" s="1"/>
  <c r="T917" i="2"/>
  <c r="P917" i="2"/>
  <c r="Q917" i="2" s="1"/>
  <c r="L917" i="2"/>
  <c r="M917" i="2" s="1"/>
  <c r="H917" i="2"/>
  <c r="I917" i="2" s="1"/>
  <c r="D917" i="2"/>
  <c r="E917" i="2" s="1"/>
  <c r="AB916" i="2"/>
  <c r="AA916" i="2" s="1"/>
  <c r="X916" i="2"/>
  <c r="Y916" i="2" s="1"/>
  <c r="T916" i="2"/>
  <c r="U916" i="2" s="1"/>
  <c r="S916" i="2" s="1"/>
  <c r="P916" i="2"/>
  <c r="Q916" i="2" s="1"/>
  <c r="N916" i="2" s="1"/>
  <c r="L916" i="2"/>
  <c r="M916" i="2" s="1"/>
  <c r="H916" i="2"/>
  <c r="I916" i="2" s="1"/>
  <c r="D916" i="2"/>
  <c r="E916" i="2" s="1"/>
  <c r="C916" i="2" s="1"/>
  <c r="AB915" i="2"/>
  <c r="AA915" i="2" s="1"/>
  <c r="X915" i="2"/>
  <c r="W915" i="2"/>
  <c r="T915" i="2"/>
  <c r="U915" i="2" s="1"/>
  <c r="P915" i="2"/>
  <c r="Q915" i="2" s="1"/>
  <c r="L915" i="2"/>
  <c r="M915" i="2" s="1"/>
  <c r="H915" i="2"/>
  <c r="I915" i="2" s="1"/>
  <c r="G915" i="2" s="1"/>
  <c r="D915" i="2"/>
  <c r="E915" i="2" s="1"/>
  <c r="AB914" i="2"/>
  <c r="AA914" i="2"/>
  <c r="X914" i="2"/>
  <c r="V914" i="2" s="1"/>
  <c r="T914" i="2"/>
  <c r="U914" i="2" s="1"/>
  <c r="P914" i="2"/>
  <c r="Q914" i="2" s="1"/>
  <c r="L914" i="2"/>
  <c r="M914" i="2" s="1"/>
  <c r="H914" i="2"/>
  <c r="I914" i="2" s="1"/>
  <c r="D914" i="2"/>
  <c r="E914" i="2" s="1"/>
  <c r="C914" i="2" s="1"/>
  <c r="AB913" i="2"/>
  <c r="Z913" i="2" s="1"/>
  <c r="X913" i="2"/>
  <c r="W913" i="2" s="1"/>
  <c r="T913" i="2"/>
  <c r="P913" i="2"/>
  <c r="Q913" i="2" s="1"/>
  <c r="L913" i="2"/>
  <c r="M913" i="2" s="1"/>
  <c r="H913" i="2"/>
  <c r="I913" i="2" s="1"/>
  <c r="G913" i="2" s="1"/>
  <c r="D913" i="2"/>
  <c r="AB912" i="2"/>
  <c r="AA912" i="2" s="1"/>
  <c r="X912" i="2"/>
  <c r="W912" i="2" s="1"/>
  <c r="Y912" i="2"/>
  <c r="T912" i="2"/>
  <c r="U912" i="2" s="1"/>
  <c r="P912" i="2"/>
  <c r="L912" i="2"/>
  <c r="M912" i="2" s="1"/>
  <c r="H912" i="2"/>
  <c r="I912" i="2" s="1"/>
  <c r="D912" i="2"/>
  <c r="E912" i="2" s="1"/>
  <c r="AB911" i="2"/>
  <c r="AA911" i="2" s="1"/>
  <c r="X911" i="2"/>
  <c r="W911" i="2" s="1"/>
  <c r="T911" i="2"/>
  <c r="U911" i="2" s="1"/>
  <c r="P911" i="2"/>
  <c r="Q911" i="2" s="1"/>
  <c r="L911" i="2"/>
  <c r="H911" i="2"/>
  <c r="I911" i="2" s="1"/>
  <c r="G911" i="2" s="1"/>
  <c r="D911" i="2"/>
  <c r="AB910" i="2"/>
  <c r="AA910" i="2" s="1"/>
  <c r="X910" i="2"/>
  <c r="V910" i="2" s="1"/>
  <c r="T910" i="2"/>
  <c r="U910" i="2" s="1"/>
  <c r="S910" i="2" s="1"/>
  <c r="P910" i="2"/>
  <c r="Q910" i="2" s="1"/>
  <c r="L910" i="2"/>
  <c r="M910" i="2" s="1"/>
  <c r="H910" i="2"/>
  <c r="I910" i="2" s="1"/>
  <c r="D910" i="2"/>
  <c r="E910" i="2" s="1"/>
  <c r="AB909" i="2"/>
  <c r="Z909" i="2" s="1"/>
  <c r="X909" i="2"/>
  <c r="W909" i="2"/>
  <c r="T909" i="2"/>
  <c r="U909" i="2" s="1"/>
  <c r="P909" i="2"/>
  <c r="Q909" i="2" s="1"/>
  <c r="L909" i="2"/>
  <c r="M909" i="2" s="1"/>
  <c r="H909" i="2"/>
  <c r="I909" i="2" s="1"/>
  <c r="D909" i="2"/>
  <c r="E909" i="2" s="1"/>
  <c r="AB908" i="2"/>
  <c r="AA908" i="2"/>
  <c r="X908" i="2"/>
  <c r="W908" i="2" s="1"/>
  <c r="V908" i="2"/>
  <c r="T908" i="2"/>
  <c r="U908" i="2" s="1"/>
  <c r="P908" i="2"/>
  <c r="Q908" i="2" s="1"/>
  <c r="L908" i="2"/>
  <c r="M908" i="2" s="1"/>
  <c r="H908" i="2"/>
  <c r="I908" i="2" s="1"/>
  <c r="D908" i="2"/>
  <c r="AB907" i="2"/>
  <c r="Z907" i="2" s="1"/>
  <c r="X907" i="2"/>
  <c r="T907" i="2"/>
  <c r="U907" i="2" s="1"/>
  <c r="P907" i="2"/>
  <c r="L907" i="2"/>
  <c r="M907" i="2" s="1"/>
  <c r="H907" i="2"/>
  <c r="D907" i="2"/>
  <c r="E907" i="2" s="1"/>
  <c r="AB906" i="2"/>
  <c r="X906" i="2"/>
  <c r="Y906" i="2" s="1"/>
  <c r="T906" i="2"/>
  <c r="P906" i="2"/>
  <c r="Q906" i="2" s="1"/>
  <c r="L906" i="2"/>
  <c r="H906" i="2"/>
  <c r="I906" i="2" s="1"/>
  <c r="D906" i="2"/>
  <c r="AB905" i="2"/>
  <c r="AA905" i="2" s="1"/>
  <c r="X905" i="2"/>
  <c r="T905" i="2"/>
  <c r="U905" i="2" s="1"/>
  <c r="P905" i="2"/>
  <c r="L905" i="2"/>
  <c r="H905" i="2"/>
  <c r="D905" i="2"/>
  <c r="E905" i="2" s="1"/>
  <c r="AB904" i="2"/>
  <c r="X904" i="2"/>
  <c r="Y904" i="2"/>
  <c r="W904" i="2"/>
  <c r="V904" i="2"/>
  <c r="T904" i="2"/>
  <c r="P904" i="2"/>
  <c r="Q904" i="2" s="1"/>
  <c r="L904" i="2"/>
  <c r="H904" i="2"/>
  <c r="I904" i="2" s="1"/>
  <c r="D904" i="2"/>
  <c r="AB903" i="2"/>
  <c r="AA903" i="2" s="1"/>
  <c r="AC903" i="2"/>
  <c r="X903" i="2"/>
  <c r="T903" i="2"/>
  <c r="U903" i="2" s="1"/>
  <c r="P903" i="2"/>
  <c r="L903" i="2"/>
  <c r="M903" i="2" s="1"/>
  <c r="H903" i="2"/>
  <c r="D903" i="2"/>
  <c r="E903" i="2" s="1"/>
  <c r="AB902" i="2"/>
  <c r="X902" i="2"/>
  <c r="Y902" i="2"/>
  <c r="W902" i="2"/>
  <c r="V902" i="2"/>
  <c r="T902" i="2"/>
  <c r="P902" i="2"/>
  <c r="Q902" i="2" s="1"/>
  <c r="L902" i="2"/>
  <c r="H902" i="2"/>
  <c r="I902" i="2" s="1"/>
  <c r="D902" i="2"/>
  <c r="AB901" i="2"/>
  <c r="AC901" i="2" s="1"/>
  <c r="AA901" i="2"/>
  <c r="X901" i="2"/>
  <c r="T901" i="2"/>
  <c r="U901" i="2" s="1"/>
  <c r="P901" i="2"/>
  <c r="L901" i="2"/>
  <c r="M901" i="2" s="1"/>
  <c r="H901" i="2"/>
  <c r="D901" i="2"/>
  <c r="E901" i="2" s="1"/>
  <c r="AB900" i="2"/>
  <c r="X900" i="2"/>
  <c r="V900" i="2" s="1"/>
  <c r="W900" i="2"/>
  <c r="T900" i="2"/>
  <c r="P900" i="2"/>
  <c r="Q900" i="2" s="1"/>
  <c r="L900" i="2"/>
  <c r="H900" i="2"/>
  <c r="I900" i="2" s="1"/>
  <c r="D900" i="2"/>
  <c r="AB899" i="2"/>
  <c r="AC899" i="2"/>
  <c r="AA899" i="2"/>
  <c r="Z899" i="2"/>
  <c r="X899" i="2"/>
  <c r="T899" i="2"/>
  <c r="U899" i="2" s="1"/>
  <c r="P899" i="2"/>
  <c r="L899" i="2"/>
  <c r="M899" i="2" s="1"/>
  <c r="H899" i="2"/>
  <c r="D899" i="2"/>
  <c r="AB898" i="2"/>
  <c r="X898" i="2"/>
  <c r="W898" i="2" s="1"/>
  <c r="Y898" i="2"/>
  <c r="V898" i="2"/>
  <c r="T898" i="2"/>
  <c r="P898" i="2"/>
  <c r="L898" i="2"/>
  <c r="H898" i="2"/>
  <c r="I898" i="2" s="1"/>
  <c r="D898" i="2"/>
  <c r="AB897" i="2"/>
  <c r="AC897" i="2"/>
  <c r="AA897" i="2"/>
  <c r="Z897" i="2"/>
  <c r="X897" i="2"/>
  <c r="T897" i="2"/>
  <c r="U897" i="2" s="1"/>
  <c r="P897" i="2"/>
  <c r="L897" i="2"/>
  <c r="M897" i="2" s="1"/>
  <c r="H897" i="2"/>
  <c r="D897" i="2"/>
  <c r="AB896" i="2"/>
  <c r="X896" i="2"/>
  <c r="Y896" i="2"/>
  <c r="V896" i="2"/>
  <c r="T896" i="2"/>
  <c r="P896" i="2"/>
  <c r="Q896" i="2" s="1"/>
  <c r="L896" i="2"/>
  <c r="H896" i="2"/>
  <c r="I896" i="2" s="1"/>
  <c r="D896" i="2"/>
  <c r="AB895" i="2"/>
  <c r="AC895" i="2" s="1"/>
  <c r="Z895" i="2"/>
  <c r="X895" i="2"/>
  <c r="T895" i="2"/>
  <c r="U895" i="2" s="1"/>
  <c r="P895" i="2"/>
  <c r="L895" i="2"/>
  <c r="M895" i="2" s="1"/>
  <c r="H895" i="2"/>
  <c r="D895" i="2"/>
  <c r="AB894" i="2"/>
  <c r="X894" i="2"/>
  <c r="V894" i="2" s="1"/>
  <c r="Y894" i="2"/>
  <c r="T894" i="2"/>
  <c r="P894" i="2"/>
  <c r="Q894" i="2" s="1"/>
  <c r="L894" i="2"/>
  <c r="H894" i="2"/>
  <c r="I894" i="2" s="1"/>
  <c r="D894" i="2"/>
  <c r="AB893" i="2"/>
  <c r="AC893" i="2"/>
  <c r="Z893" i="2"/>
  <c r="X893" i="2"/>
  <c r="T893" i="2"/>
  <c r="U893" i="2" s="1"/>
  <c r="P893" i="2"/>
  <c r="L893" i="2"/>
  <c r="M893" i="2" s="1"/>
  <c r="H893" i="2"/>
  <c r="D893" i="2"/>
  <c r="E893" i="2" s="1"/>
  <c r="AB892" i="2"/>
  <c r="X892" i="2"/>
  <c r="Y892" i="2" s="1"/>
  <c r="T892" i="2"/>
  <c r="P892" i="2"/>
  <c r="L892" i="2"/>
  <c r="H892" i="2"/>
  <c r="I892" i="2" s="1"/>
  <c r="D892" i="2"/>
  <c r="AB891" i="2"/>
  <c r="Z891" i="2" s="1"/>
  <c r="AC891" i="2"/>
  <c r="X891" i="2"/>
  <c r="T891" i="2"/>
  <c r="U891" i="2" s="1"/>
  <c r="P891" i="2"/>
  <c r="L891" i="2"/>
  <c r="M891" i="2" s="1"/>
  <c r="H891" i="2"/>
  <c r="D891" i="2"/>
  <c r="E891" i="2" s="1"/>
  <c r="AB890" i="2"/>
  <c r="X890" i="2"/>
  <c r="V890" i="2"/>
  <c r="T890" i="2"/>
  <c r="P890" i="2"/>
  <c r="Q890" i="2" s="1"/>
  <c r="L890" i="2"/>
  <c r="H890" i="2"/>
  <c r="I890" i="2" s="1"/>
  <c r="F890" i="2" s="1"/>
  <c r="D890" i="2"/>
  <c r="AB889" i="2"/>
  <c r="Z889" i="2"/>
  <c r="X889" i="2"/>
  <c r="T889" i="2"/>
  <c r="U889" i="2" s="1"/>
  <c r="P889" i="2"/>
  <c r="L889" i="2"/>
  <c r="H889" i="2"/>
  <c r="D889" i="2"/>
  <c r="E889" i="2" s="1"/>
  <c r="AB888" i="2"/>
  <c r="X888" i="2"/>
  <c r="T888" i="2"/>
  <c r="P888" i="2"/>
  <c r="Q888" i="2" s="1"/>
  <c r="L888" i="2"/>
  <c r="H888" i="2"/>
  <c r="I888" i="2" s="1"/>
  <c r="D888" i="2"/>
  <c r="AB887" i="2"/>
  <c r="Z887" i="2" s="1"/>
  <c r="X887" i="2"/>
  <c r="T887" i="2"/>
  <c r="U887" i="2" s="1"/>
  <c r="R887" i="2" s="1"/>
  <c r="P887" i="2"/>
  <c r="L887" i="2"/>
  <c r="M887" i="2" s="1"/>
  <c r="H887" i="2"/>
  <c r="D887" i="2"/>
  <c r="AB886" i="2"/>
  <c r="X886" i="2"/>
  <c r="V886" i="2" s="1"/>
  <c r="T886" i="2"/>
  <c r="P886" i="2"/>
  <c r="L886" i="2"/>
  <c r="H886" i="2"/>
  <c r="I886" i="2" s="1"/>
  <c r="D886" i="2"/>
  <c r="AB885" i="2"/>
  <c r="Z885" i="2"/>
  <c r="X885" i="2"/>
  <c r="T885" i="2"/>
  <c r="U885" i="2" s="1"/>
  <c r="P885" i="2"/>
  <c r="L885" i="2"/>
  <c r="M885" i="2" s="1"/>
  <c r="J885" i="2" s="1"/>
  <c r="H885" i="2"/>
  <c r="D885" i="2"/>
  <c r="E885" i="2" s="1"/>
  <c r="AB884" i="2"/>
  <c r="X884" i="2"/>
  <c r="T884" i="2"/>
  <c r="P884" i="2"/>
  <c r="Q884" i="2" s="1"/>
  <c r="L884" i="2"/>
  <c r="H884" i="2"/>
  <c r="D884" i="2"/>
  <c r="AB883" i="2"/>
  <c r="Z883" i="2" s="1"/>
  <c r="X883" i="2"/>
  <c r="T883" i="2"/>
  <c r="U883" i="2" s="1"/>
  <c r="P883" i="2"/>
  <c r="L883" i="2"/>
  <c r="M883" i="2" s="1"/>
  <c r="H883" i="2"/>
  <c r="D883" i="2"/>
  <c r="E883" i="2" s="1"/>
  <c r="AB882" i="2"/>
  <c r="X882" i="2"/>
  <c r="V882" i="2"/>
  <c r="T882" i="2"/>
  <c r="P882" i="2"/>
  <c r="L882" i="2"/>
  <c r="H882" i="2"/>
  <c r="I882" i="2" s="1"/>
  <c r="D882" i="2"/>
  <c r="AB881" i="2"/>
  <c r="X881" i="2"/>
  <c r="T881" i="2"/>
  <c r="U881" i="2" s="1"/>
  <c r="P881" i="2"/>
  <c r="L881" i="2"/>
  <c r="M881" i="2" s="1"/>
  <c r="H881" i="2"/>
  <c r="D881" i="2"/>
  <c r="E881" i="2" s="1"/>
  <c r="AB880" i="2"/>
  <c r="X880" i="2"/>
  <c r="V880" i="2"/>
  <c r="T880" i="2"/>
  <c r="P880" i="2"/>
  <c r="Q880" i="2" s="1"/>
  <c r="N880" i="2" s="1"/>
  <c r="L880" i="2"/>
  <c r="H880" i="2"/>
  <c r="D880" i="2"/>
  <c r="AB879" i="2"/>
  <c r="Z879" i="2"/>
  <c r="X879" i="2"/>
  <c r="T879" i="2"/>
  <c r="P879" i="2"/>
  <c r="L879" i="2"/>
  <c r="M879" i="2" s="1"/>
  <c r="H879" i="2"/>
  <c r="D879" i="2"/>
  <c r="E879" i="2" s="1"/>
  <c r="B879" i="2" s="1"/>
  <c r="AB878" i="2"/>
  <c r="X878" i="2"/>
  <c r="V878" i="2"/>
  <c r="T878" i="2"/>
  <c r="P878" i="2"/>
  <c r="Q878" i="2" s="1"/>
  <c r="L878" i="2"/>
  <c r="H878" i="2"/>
  <c r="I878" i="2" s="1"/>
  <c r="D878" i="2"/>
  <c r="AB877" i="2"/>
  <c r="X877" i="2"/>
  <c r="T877" i="2"/>
  <c r="U877" i="2" s="1"/>
  <c r="R877" i="2" s="1"/>
  <c r="P877" i="2"/>
  <c r="L877" i="2"/>
  <c r="H877" i="2"/>
  <c r="D877" i="2"/>
  <c r="E877" i="2" s="1"/>
  <c r="AB876" i="2"/>
  <c r="X876" i="2"/>
  <c r="V876" i="2" s="1"/>
  <c r="T876" i="2"/>
  <c r="P876" i="2"/>
  <c r="Q876" i="2" s="1"/>
  <c r="N876" i="2" s="1"/>
  <c r="L876" i="2"/>
  <c r="H876" i="2"/>
  <c r="I876" i="2" s="1"/>
  <c r="D876" i="2"/>
  <c r="AB875" i="2"/>
  <c r="Z875" i="2"/>
  <c r="X875" i="2"/>
  <c r="T875" i="2"/>
  <c r="P875" i="2"/>
  <c r="L875" i="2"/>
  <c r="M875" i="2" s="1"/>
  <c r="H875" i="2"/>
  <c r="D875" i="2"/>
  <c r="AB874" i="2"/>
  <c r="X874" i="2"/>
  <c r="V874" i="2"/>
  <c r="T874" i="2"/>
  <c r="P874" i="2"/>
  <c r="Q874" i="2" s="1"/>
  <c r="L874" i="2"/>
  <c r="H874" i="2"/>
  <c r="I874" i="2" s="1"/>
  <c r="F874" i="2" s="1"/>
  <c r="D874" i="2"/>
  <c r="AB873" i="2"/>
  <c r="Z873" i="2"/>
  <c r="X873" i="2"/>
  <c r="T873" i="2"/>
  <c r="U873" i="2" s="1"/>
  <c r="P873" i="2"/>
  <c r="L873" i="2"/>
  <c r="H873" i="2"/>
  <c r="D873" i="2"/>
  <c r="E873" i="2" s="1"/>
  <c r="AB872" i="2"/>
  <c r="X872" i="2"/>
  <c r="T872" i="2"/>
  <c r="P872" i="2"/>
  <c r="Q872" i="2" s="1"/>
  <c r="L872" i="2"/>
  <c r="H872" i="2"/>
  <c r="I872" i="2" s="1"/>
  <c r="D872" i="2"/>
  <c r="AB871" i="2"/>
  <c r="Z871" i="2" s="1"/>
  <c r="X871" i="2"/>
  <c r="T871" i="2"/>
  <c r="U871" i="2" s="1"/>
  <c r="P871" i="2"/>
  <c r="L871" i="2"/>
  <c r="M871" i="2" s="1"/>
  <c r="H871" i="2"/>
  <c r="D871" i="2"/>
  <c r="AB870" i="2"/>
  <c r="X870" i="2"/>
  <c r="V870" i="2" s="1"/>
  <c r="T870" i="2"/>
  <c r="P870" i="2"/>
  <c r="L870" i="2"/>
  <c r="H870" i="2"/>
  <c r="I870" i="2" s="1"/>
  <c r="D870" i="2"/>
  <c r="AB869" i="2"/>
  <c r="Z869" i="2"/>
  <c r="X869" i="2"/>
  <c r="T869" i="2"/>
  <c r="U869" i="2" s="1"/>
  <c r="P869" i="2"/>
  <c r="L869" i="2"/>
  <c r="M869" i="2" s="1"/>
  <c r="J869" i="2" s="1"/>
  <c r="H869" i="2"/>
  <c r="D869" i="2"/>
  <c r="E869" i="2" s="1"/>
  <c r="AB868" i="2"/>
  <c r="X868" i="2"/>
  <c r="T868" i="2"/>
  <c r="P868" i="2"/>
  <c r="L868" i="2"/>
  <c r="H868" i="2"/>
  <c r="D868" i="2"/>
  <c r="AB867" i="2"/>
  <c r="AC867" i="2"/>
  <c r="AA867" i="2"/>
  <c r="Z867" i="2"/>
  <c r="X867" i="2"/>
  <c r="T867" i="2"/>
  <c r="P867" i="2"/>
  <c r="L867" i="2"/>
  <c r="H867" i="2"/>
  <c r="D867" i="2"/>
  <c r="AB866" i="2"/>
  <c r="X866" i="2"/>
  <c r="Y866" i="2"/>
  <c r="W866" i="2"/>
  <c r="V866" i="2"/>
  <c r="T866" i="2"/>
  <c r="P866" i="2"/>
  <c r="L866" i="2"/>
  <c r="H866" i="2"/>
  <c r="D866" i="2"/>
  <c r="AB865" i="2"/>
  <c r="X865" i="2"/>
  <c r="T865" i="2"/>
  <c r="U865" i="2" s="1"/>
  <c r="P865" i="2"/>
  <c r="L865" i="2"/>
  <c r="H865" i="2"/>
  <c r="D865" i="2"/>
  <c r="E865" i="2" s="1"/>
  <c r="AB864" i="2"/>
  <c r="X864" i="2"/>
  <c r="T864" i="2"/>
  <c r="P864" i="2"/>
  <c r="L864" i="2"/>
  <c r="H864" i="2"/>
  <c r="D864" i="2"/>
  <c r="AB863" i="2"/>
  <c r="AC863" i="2" s="1"/>
  <c r="X863" i="2"/>
  <c r="T863" i="2"/>
  <c r="P863" i="2"/>
  <c r="L863" i="2"/>
  <c r="M863" i="2" s="1"/>
  <c r="H863" i="2"/>
  <c r="D863" i="2"/>
  <c r="AB862" i="2"/>
  <c r="X862" i="2"/>
  <c r="Y862" i="2"/>
  <c r="W862" i="2"/>
  <c r="V862" i="2"/>
  <c r="T862" i="2"/>
  <c r="P862" i="2"/>
  <c r="L862" i="2"/>
  <c r="H862" i="2"/>
  <c r="I862" i="2" s="1"/>
  <c r="D862" i="2"/>
  <c r="AB861" i="2"/>
  <c r="X861" i="2"/>
  <c r="T861" i="2"/>
  <c r="P861" i="2"/>
  <c r="L861" i="2"/>
  <c r="H861" i="2"/>
  <c r="D861" i="2"/>
  <c r="E861" i="2" s="1"/>
  <c r="AB860" i="2"/>
  <c r="X860" i="2"/>
  <c r="T860" i="2"/>
  <c r="P860" i="2"/>
  <c r="Q860" i="2" s="1"/>
  <c r="L860" i="2"/>
  <c r="H860" i="2"/>
  <c r="D860" i="2"/>
  <c r="AB859" i="2"/>
  <c r="AC859" i="2" s="1"/>
  <c r="AA859" i="2"/>
  <c r="Z859" i="2"/>
  <c r="X859" i="2"/>
  <c r="T859" i="2"/>
  <c r="P859" i="2"/>
  <c r="L859" i="2"/>
  <c r="H859" i="2"/>
  <c r="D859" i="2"/>
  <c r="AB858" i="2"/>
  <c r="X858" i="2"/>
  <c r="Y858" i="2" s="1"/>
  <c r="T858" i="2"/>
  <c r="P858" i="2"/>
  <c r="L858" i="2"/>
  <c r="H858" i="2"/>
  <c r="D858" i="2"/>
  <c r="AB857" i="2"/>
  <c r="X857" i="2"/>
  <c r="T857" i="2"/>
  <c r="U857" i="2" s="1"/>
  <c r="P857" i="2"/>
  <c r="L857" i="2"/>
  <c r="H857" i="2"/>
  <c r="D857" i="2"/>
  <c r="AB856" i="2"/>
  <c r="X856" i="2"/>
  <c r="T856" i="2"/>
  <c r="P856" i="2"/>
  <c r="L856" i="2"/>
  <c r="H856" i="2"/>
  <c r="D856" i="2"/>
  <c r="AB855" i="2"/>
  <c r="AC855" i="2" s="1"/>
  <c r="X855" i="2"/>
  <c r="T855" i="2"/>
  <c r="P855" i="2"/>
  <c r="L855" i="2"/>
  <c r="M855" i="2" s="1"/>
  <c r="H855" i="2"/>
  <c r="D855" i="2"/>
  <c r="AB854" i="2"/>
  <c r="X854" i="2"/>
  <c r="W854" i="2" s="1"/>
  <c r="Y854" i="2"/>
  <c r="V854" i="2"/>
  <c r="T854" i="2"/>
  <c r="P854" i="2"/>
  <c r="L854" i="2"/>
  <c r="H854" i="2"/>
  <c r="I854" i="2" s="1"/>
  <c r="D854" i="2"/>
  <c r="AB853" i="2"/>
  <c r="X853" i="2"/>
  <c r="T853" i="2"/>
  <c r="U853" i="2" s="1"/>
  <c r="P853" i="2"/>
  <c r="L853" i="2"/>
  <c r="H853" i="2"/>
  <c r="D853" i="2"/>
  <c r="E853" i="2" s="1"/>
  <c r="AB852" i="2"/>
  <c r="X852" i="2"/>
  <c r="T852" i="2"/>
  <c r="P852" i="2"/>
  <c r="L852" i="2"/>
  <c r="H852" i="2"/>
  <c r="D852" i="2"/>
  <c r="AB851" i="2"/>
  <c r="AC851" i="2"/>
  <c r="AA851" i="2"/>
  <c r="Z851" i="2"/>
  <c r="X851" i="2"/>
  <c r="T851" i="2"/>
  <c r="P851" i="2"/>
  <c r="L851" i="2"/>
  <c r="M851" i="2" s="1"/>
  <c r="H851" i="2"/>
  <c r="D851" i="2"/>
  <c r="AB850" i="2"/>
  <c r="X850" i="2"/>
  <c r="V850" i="2" s="1"/>
  <c r="T850" i="2"/>
  <c r="P850" i="2"/>
  <c r="L850" i="2"/>
  <c r="H850" i="2"/>
  <c r="D850" i="2"/>
  <c r="AB849" i="2"/>
  <c r="X849" i="2"/>
  <c r="T849" i="2"/>
  <c r="P849" i="2"/>
  <c r="L849" i="2"/>
  <c r="H849" i="2"/>
  <c r="D849" i="2"/>
  <c r="E849" i="2" s="1"/>
  <c r="AB848" i="2"/>
  <c r="X848" i="2"/>
  <c r="T848" i="2"/>
  <c r="P848" i="2"/>
  <c r="Q848" i="2" s="1"/>
  <c r="L848" i="2"/>
  <c r="H848" i="2"/>
  <c r="D848" i="2"/>
  <c r="AB847" i="2"/>
  <c r="AC847" i="2"/>
  <c r="AA847" i="2"/>
  <c r="Z847" i="2"/>
  <c r="X847" i="2"/>
  <c r="T847" i="2"/>
  <c r="P847" i="2"/>
  <c r="L847" i="2"/>
  <c r="M847" i="2" s="1"/>
  <c r="H847" i="2"/>
  <c r="D847" i="2"/>
  <c r="AB846" i="2"/>
  <c r="X846" i="2"/>
  <c r="Y846" i="2" s="1"/>
  <c r="T846" i="2"/>
  <c r="P846" i="2"/>
  <c r="L846" i="2"/>
  <c r="H846" i="2"/>
  <c r="I846" i="2" s="1"/>
  <c r="D846" i="2"/>
  <c r="AB845" i="2"/>
  <c r="X845" i="2"/>
  <c r="T845" i="2"/>
  <c r="P845" i="2"/>
  <c r="L845" i="2"/>
  <c r="H845" i="2"/>
  <c r="D845" i="2"/>
  <c r="AB844" i="2"/>
  <c r="X844" i="2"/>
  <c r="T844" i="2"/>
  <c r="P844" i="2"/>
  <c r="Q844" i="2" s="1"/>
  <c r="L844" i="2"/>
  <c r="H844" i="2"/>
  <c r="D844" i="2"/>
  <c r="AB843" i="2"/>
  <c r="AC843" i="2" s="1"/>
  <c r="X843" i="2"/>
  <c r="T843" i="2"/>
  <c r="P843" i="2"/>
  <c r="L843" i="2"/>
  <c r="H843" i="2"/>
  <c r="D843" i="2"/>
  <c r="AB842" i="2"/>
  <c r="X842" i="2"/>
  <c r="Y842" i="2"/>
  <c r="W842" i="2"/>
  <c r="V842" i="2"/>
  <c r="T842" i="2"/>
  <c r="P842" i="2"/>
  <c r="L842" i="2"/>
  <c r="H842" i="2"/>
  <c r="I842" i="2" s="1"/>
  <c r="D842" i="2"/>
  <c r="AB841" i="2"/>
  <c r="X841" i="2"/>
  <c r="T841" i="2"/>
  <c r="U841" i="2" s="1"/>
  <c r="P841" i="2"/>
  <c r="L841" i="2"/>
  <c r="H841" i="2"/>
  <c r="D841" i="2"/>
  <c r="AB840" i="2"/>
  <c r="X840" i="2"/>
  <c r="T840" i="2"/>
  <c r="P840" i="2"/>
  <c r="Q840" i="2" s="1"/>
  <c r="L840" i="2"/>
  <c r="H840" i="2"/>
  <c r="D840" i="2"/>
  <c r="AB839" i="2"/>
  <c r="AC839" i="2" s="1"/>
  <c r="AA839" i="2"/>
  <c r="Z839" i="2"/>
  <c r="X839" i="2"/>
  <c r="T839" i="2"/>
  <c r="P839" i="2"/>
  <c r="L839" i="2"/>
  <c r="M839" i="2" s="1"/>
  <c r="H839" i="2"/>
  <c r="D839" i="2"/>
  <c r="AB838" i="2"/>
  <c r="X838" i="2"/>
  <c r="W838" i="2" s="1"/>
  <c r="Y838" i="2"/>
  <c r="V838" i="2"/>
  <c r="T838" i="2"/>
  <c r="P838" i="2"/>
  <c r="L838" i="2"/>
  <c r="H838" i="2"/>
  <c r="I838" i="2" s="1"/>
  <c r="D838" i="2"/>
  <c r="AB837" i="2"/>
  <c r="X837" i="2"/>
  <c r="T837" i="2"/>
  <c r="U837" i="2" s="1"/>
  <c r="P837" i="2"/>
  <c r="L837" i="2"/>
  <c r="H837" i="2"/>
  <c r="D837" i="2"/>
  <c r="E837" i="2" s="1"/>
  <c r="AB836" i="2"/>
  <c r="X836" i="2"/>
  <c r="T836" i="2"/>
  <c r="P836" i="2"/>
  <c r="L836" i="2"/>
  <c r="H836" i="2"/>
  <c r="D836" i="2"/>
  <c r="AB835" i="2"/>
  <c r="AC835" i="2"/>
  <c r="AA835" i="2"/>
  <c r="Z835" i="2"/>
  <c r="X835" i="2"/>
  <c r="T835" i="2"/>
  <c r="P835" i="2"/>
  <c r="L835" i="2"/>
  <c r="M835" i="2" s="1"/>
  <c r="H835" i="2"/>
  <c r="D835" i="2"/>
  <c r="AB834" i="2"/>
  <c r="X834" i="2"/>
  <c r="T834" i="2"/>
  <c r="P834" i="2"/>
  <c r="L834" i="2"/>
  <c r="H834" i="2"/>
  <c r="D834" i="2"/>
  <c r="AB833" i="2"/>
  <c r="X833" i="2"/>
  <c r="T833" i="2"/>
  <c r="P833" i="2"/>
  <c r="L833" i="2"/>
  <c r="H833" i="2"/>
  <c r="D833" i="2"/>
  <c r="E833" i="2" s="1"/>
  <c r="AB832" i="2"/>
  <c r="X832" i="2"/>
  <c r="T832" i="2"/>
  <c r="P832" i="2"/>
  <c r="Q832" i="2" s="1"/>
  <c r="L832" i="2"/>
  <c r="H832" i="2"/>
  <c r="D832" i="2"/>
  <c r="AB831" i="2"/>
  <c r="AC831" i="2" s="1"/>
  <c r="X831" i="2"/>
  <c r="T831" i="2"/>
  <c r="P831" i="2"/>
  <c r="L831" i="2"/>
  <c r="M831" i="2" s="1"/>
  <c r="H831" i="2"/>
  <c r="D831" i="2"/>
  <c r="AB830" i="2"/>
  <c r="X830" i="2"/>
  <c r="W830" i="2" s="1"/>
  <c r="Y830" i="2"/>
  <c r="V830" i="2"/>
  <c r="T830" i="2"/>
  <c r="P830" i="2"/>
  <c r="L830" i="2"/>
  <c r="H830" i="2"/>
  <c r="I830" i="2" s="1"/>
  <c r="D830" i="2"/>
  <c r="AB829" i="2"/>
  <c r="X829" i="2"/>
  <c r="T829" i="2"/>
  <c r="P829" i="2"/>
  <c r="L829" i="2"/>
  <c r="H829" i="2"/>
  <c r="D829" i="2"/>
  <c r="E829" i="2" s="1"/>
  <c r="AB828" i="2"/>
  <c r="X828" i="2"/>
  <c r="T828" i="2"/>
  <c r="P828" i="2"/>
  <c r="L828" i="2"/>
  <c r="H828" i="2"/>
  <c r="D828" i="2"/>
  <c r="AB827" i="2"/>
  <c r="AC827" i="2" s="1"/>
  <c r="AA827" i="2"/>
  <c r="Z827" i="2"/>
  <c r="X827" i="2"/>
  <c r="T827" i="2"/>
  <c r="P827" i="2"/>
  <c r="L827" i="2"/>
  <c r="H827" i="2"/>
  <c r="D827" i="2"/>
  <c r="AB826" i="2"/>
  <c r="X826" i="2"/>
  <c r="Y826" i="2" s="1"/>
  <c r="T826" i="2"/>
  <c r="P826" i="2"/>
  <c r="L826" i="2"/>
  <c r="H826" i="2"/>
  <c r="I826" i="2" s="1"/>
  <c r="D826" i="2"/>
  <c r="AB825" i="2"/>
  <c r="X825" i="2"/>
  <c r="T825" i="2"/>
  <c r="U825" i="2" s="1"/>
  <c r="S825" i="2" s="1"/>
  <c r="P825" i="2"/>
  <c r="L825" i="2"/>
  <c r="H825" i="2"/>
  <c r="D825" i="2"/>
  <c r="AB824" i="2"/>
  <c r="X824" i="2"/>
  <c r="T824" i="2"/>
  <c r="P824" i="2"/>
  <c r="L824" i="2"/>
  <c r="H824" i="2"/>
  <c r="D824" i="2"/>
  <c r="AB823" i="2"/>
  <c r="AA823" i="2" s="1"/>
  <c r="AC823" i="2"/>
  <c r="X823" i="2"/>
  <c r="T823" i="2"/>
  <c r="P823" i="2"/>
  <c r="L823" i="2"/>
  <c r="H823" i="2"/>
  <c r="D823" i="2"/>
  <c r="AB822" i="2"/>
  <c r="X822" i="2"/>
  <c r="W822" i="2" s="1"/>
  <c r="Y822" i="2"/>
  <c r="V822" i="2"/>
  <c r="T822" i="2"/>
  <c r="P822" i="2"/>
  <c r="L822" i="2"/>
  <c r="H822" i="2"/>
  <c r="I822" i="2" s="1"/>
  <c r="D822" i="2"/>
  <c r="AB821" i="2"/>
  <c r="X821" i="2"/>
  <c r="T821" i="2"/>
  <c r="U821" i="2" s="1"/>
  <c r="P821" i="2"/>
  <c r="L821" i="2"/>
  <c r="H821" i="2"/>
  <c r="D821" i="2"/>
  <c r="E821" i="2" s="1"/>
  <c r="AB820" i="2"/>
  <c r="X820" i="2"/>
  <c r="Y820" i="2" s="1"/>
  <c r="T820" i="2"/>
  <c r="P820" i="2"/>
  <c r="L820" i="2"/>
  <c r="H820" i="2"/>
  <c r="I820" i="2" s="1"/>
  <c r="D820" i="2"/>
  <c r="AB819" i="2"/>
  <c r="Z819" i="2" s="1"/>
  <c r="X819" i="2"/>
  <c r="T819" i="2"/>
  <c r="P819" i="2"/>
  <c r="L819" i="2"/>
  <c r="M819" i="2" s="1"/>
  <c r="H819" i="2"/>
  <c r="D819" i="2"/>
  <c r="AB818" i="2"/>
  <c r="X818" i="2"/>
  <c r="Y818" i="2" s="1"/>
  <c r="T818" i="2"/>
  <c r="P818" i="2"/>
  <c r="Q818" i="2" s="1"/>
  <c r="L818" i="2"/>
  <c r="H818" i="2"/>
  <c r="D818" i="2"/>
  <c r="AB817" i="2"/>
  <c r="AC817" i="2"/>
  <c r="AA817" i="2"/>
  <c r="Z817" i="2"/>
  <c r="X817" i="2"/>
  <c r="T817" i="2"/>
  <c r="U817" i="2" s="1"/>
  <c r="P817" i="2"/>
  <c r="L817" i="2"/>
  <c r="M817" i="2" s="1"/>
  <c r="H817" i="2"/>
  <c r="D817" i="2"/>
  <c r="E817" i="2" s="1"/>
  <c r="AB816" i="2"/>
  <c r="X816" i="2"/>
  <c r="T816" i="2"/>
  <c r="P816" i="2"/>
  <c r="Q816" i="2" s="1"/>
  <c r="L816" i="2"/>
  <c r="H816" i="2"/>
  <c r="I816" i="2" s="1"/>
  <c r="D816" i="2"/>
  <c r="AB815" i="2"/>
  <c r="Z815" i="2" s="1"/>
  <c r="AC815" i="2"/>
  <c r="AA815" i="2"/>
  <c r="X815" i="2"/>
  <c r="T815" i="2"/>
  <c r="P815" i="2"/>
  <c r="L815" i="2"/>
  <c r="M815" i="2" s="1"/>
  <c r="H815" i="2"/>
  <c r="D815" i="2"/>
  <c r="E815" i="2" s="1"/>
  <c r="B815" i="2" s="1"/>
  <c r="AB814" i="2"/>
  <c r="X814" i="2"/>
  <c r="Y814" i="2" s="1"/>
  <c r="T814" i="2"/>
  <c r="P814" i="2"/>
  <c r="Q814" i="2" s="1"/>
  <c r="L814" i="2"/>
  <c r="H814" i="2"/>
  <c r="D814" i="2"/>
  <c r="AB813" i="2"/>
  <c r="Z813" i="2"/>
  <c r="X813" i="2"/>
  <c r="T813" i="2"/>
  <c r="U813" i="2" s="1"/>
  <c r="P813" i="2"/>
  <c r="L813" i="2"/>
  <c r="H813" i="2"/>
  <c r="D813" i="2"/>
  <c r="AB812" i="2"/>
  <c r="X812" i="2"/>
  <c r="V812" i="2" s="1"/>
  <c r="T812" i="2"/>
  <c r="P812" i="2"/>
  <c r="L812" i="2"/>
  <c r="H812" i="2"/>
  <c r="I812" i="2" s="1"/>
  <c r="D812" i="2"/>
  <c r="AB811" i="2"/>
  <c r="X811" i="2"/>
  <c r="T811" i="2"/>
  <c r="P811" i="2"/>
  <c r="L811" i="2"/>
  <c r="M811" i="2" s="1"/>
  <c r="H811" i="2"/>
  <c r="D811" i="2"/>
  <c r="E811" i="2" s="1"/>
  <c r="C811" i="2" s="1"/>
  <c r="AB810" i="2"/>
  <c r="X810" i="2"/>
  <c r="T810" i="2"/>
  <c r="P810" i="2"/>
  <c r="Q810" i="2" s="1"/>
  <c r="L810" i="2"/>
  <c r="H810" i="2"/>
  <c r="D810" i="2"/>
  <c r="AB809" i="2"/>
  <c r="Z809" i="2" s="1"/>
  <c r="X809" i="2"/>
  <c r="T809" i="2"/>
  <c r="P809" i="2"/>
  <c r="L809" i="2"/>
  <c r="M809" i="2" s="1"/>
  <c r="H809" i="2"/>
  <c r="D809" i="2"/>
  <c r="E809" i="2" s="1"/>
  <c r="AB808" i="2"/>
  <c r="X808" i="2"/>
  <c r="Y808" i="2" s="1"/>
  <c r="T808" i="2"/>
  <c r="P808" i="2"/>
  <c r="L808" i="2"/>
  <c r="H808" i="2"/>
  <c r="D808" i="2"/>
  <c r="AB807" i="2"/>
  <c r="AC807" i="2"/>
  <c r="Z807" i="2"/>
  <c r="X807" i="2"/>
  <c r="T807" i="2"/>
  <c r="U807" i="2" s="1"/>
  <c r="P807" i="2"/>
  <c r="L807" i="2"/>
  <c r="H807" i="2"/>
  <c r="D807" i="2"/>
  <c r="E807" i="2" s="1"/>
  <c r="AB806" i="2"/>
  <c r="X806" i="2"/>
  <c r="V806" i="2" s="1"/>
  <c r="T806" i="2"/>
  <c r="P806" i="2"/>
  <c r="Q806" i="2" s="1"/>
  <c r="L806" i="2"/>
  <c r="H806" i="2"/>
  <c r="D806" i="2"/>
  <c r="AB805" i="2"/>
  <c r="Z805" i="2" s="1"/>
  <c r="X805" i="2"/>
  <c r="T805" i="2"/>
  <c r="U805" i="2" s="1"/>
  <c r="P805" i="2"/>
  <c r="L805" i="2"/>
  <c r="H805" i="2"/>
  <c r="D805" i="2"/>
  <c r="AB804" i="2"/>
  <c r="X804" i="2"/>
  <c r="V804" i="2" s="1"/>
  <c r="T804" i="2"/>
  <c r="P804" i="2"/>
  <c r="Q804" i="2" s="1"/>
  <c r="L804" i="2"/>
  <c r="H804" i="2"/>
  <c r="I804" i="2" s="1"/>
  <c r="D804" i="2"/>
  <c r="AB803" i="2"/>
  <c r="X803" i="2"/>
  <c r="T803" i="2"/>
  <c r="U803" i="2" s="1"/>
  <c r="P803" i="2"/>
  <c r="L803" i="2"/>
  <c r="M803" i="2" s="1"/>
  <c r="H803" i="2"/>
  <c r="D803" i="2"/>
  <c r="E803" i="2" s="1"/>
  <c r="AB802" i="2"/>
  <c r="X802" i="2"/>
  <c r="T802" i="2"/>
  <c r="P802" i="2"/>
  <c r="Q802" i="2" s="1"/>
  <c r="N802" i="2" s="1"/>
  <c r="L802" i="2"/>
  <c r="H802" i="2"/>
  <c r="I802" i="2" s="1"/>
  <c r="D802" i="2"/>
  <c r="AB801" i="2"/>
  <c r="AC801" i="2"/>
  <c r="AA801" i="2"/>
  <c r="Z801" i="2"/>
  <c r="X801" i="2"/>
  <c r="T801" i="2"/>
  <c r="P801" i="2"/>
  <c r="L801" i="2"/>
  <c r="M801" i="2" s="1"/>
  <c r="H801" i="2"/>
  <c r="D801" i="2"/>
  <c r="AB800" i="2"/>
  <c r="X800" i="2"/>
  <c r="Y800" i="2" s="1"/>
  <c r="W800" i="2"/>
  <c r="V800" i="2"/>
  <c r="T800" i="2"/>
  <c r="P800" i="2"/>
  <c r="L800" i="2"/>
  <c r="H800" i="2"/>
  <c r="I800" i="2" s="1"/>
  <c r="D800" i="2"/>
  <c r="AB799" i="2"/>
  <c r="Z799" i="2" s="1"/>
  <c r="X799" i="2"/>
  <c r="T799" i="2"/>
  <c r="U799" i="2" s="1"/>
  <c r="P799" i="2"/>
  <c r="L799" i="2"/>
  <c r="H799" i="2"/>
  <c r="D799" i="2"/>
  <c r="E799" i="2" s="1"/>
  <c r="AB798" i="2"/>
  <c r="X798" i="2"/>
  <c r="V798" i="2" s="1"/>
  <c r="T798" i="2"/>
  <c r="P798" i="2"/>
  <c r="Q798" i="2" s="1"/>
  <c r="L798" i="2"/>
  <c r="H798" i="2"/>
  <c r="D798" i="2"/>
  <c r="AB797" i="2"/>
  <c r="Z797" i="2" s="1"/>
  <c r="X797" i="2"/>
  <c r="T797" i="2"/>
  <c r="U797" i="2" s="1"/>
  <c r="P797" i="2"/>
  <c r="L797" i="2"/>
  <c r="M797" i="2" s="1"/>
  <c r="H797" i="2"/>
  <c r="D797" i="2"/>
  <c r="AB796" i="2"/>
  <c r="X796" i="2"/>
  <c r="V796" i="2" s="1"/>
  <c r="T796" i="2"/>
  <c r="P796" i="2"/>
  <c r="Q796" i="2" s="1"/>
  <c r="N796" i="2" s="1"/>
  <c r="L796" i="2"/>
  <c r="H796" i="2"/>
  <c r="D796" i="2"/>
  <c r="AB795" i="2"/>
  <c r="X795" i="2"/>
  <c r="T795" i="2"/>
  <c r="P795" i="2"/>
  <c r="L795" i="2"/>
  <c r="M795" i="2" s="1"/>
  <c r="J795" i="2" s="1"/>
  <c r="H795" i="2"/>
  <c r="D795" i="2"/>
  <c r="E795" i="2" s="1"/>
  <c r="AB794" i="2"/>
  <c r="X794" i="2"/>
  <c r="T794" i="2"/>
  <c r="P794" i="2"/>
  <c r="Q794" i="2" s="1"/>
  <c r="L794" i="2"/>
  <c r="H794" i="2"/>
  <c r="I794" i="2" s="1"/>
  <c r="D794" i="2"/>
  <c r="AB793" i="2"/>
  <c r="AA793" i="2" s="1"/>
  <c r="AC793" i="2"/>
  <c r="Z793" i="2"/>
  <c r="X793" i="2"/>
  <c r="T793" i="2"/>
  <c r="P793" i="2"/>
  <c r="L793" i="2"/>
  <c r="M793" i="2" s="1"/>
  <c r="H793" i="2"/>
  <c r="D793" i="2"/>
  <c r="AB792" i="2"/>
  <c r="X792" i="2"/>
  <c r="Y792" i="2"/>
  <c r="W792" i="2"/>
  <c r="V792" i="2"/>
  <c r="T792" i="2"/>
  <c r="P792" i="2"/>
  <c r="L792" i="2"/>
  <c r="H792" i="2"/>
  <c r="I792" i="2" s="1"/>
  <c r="D792" i="2"/>
  <c r="AB791" i="2"/>
  <c r="Z791" i="2"/>
  <c r="X791" i="2"/>
  <c r="T791" i="2"/>
  <c r="P791" i="2"/>
  <c r="L791" i="2"/>
  <c r="H791" i="2"/>
  <c r="D791" i="2"/>
  <c r="E791" i="2" s="1"/>
  <c r="B791" i="2" s="1"/>
  <c r="AB790" i="2"/>
  <c r="X790" i="2"/>
  <c r="V790" i="2"/>
  <c r="T790" i="2"/>
  <c r="P790" i="2"/>
  <c r="Q790" i="2" s="1"/>
  <c r="L790" i="2"/>
  <c r="H790" i="2"/>
  <c r="D790" i="2"/>
  <c r="AB789" i="2"/>
  <c r="Z789" i="2" s="1"/>
  <c r="X789" i="2"/>
  <c r="T789" i="2"/>
  <c r="U789" i="2" s="1"/>
  <c r="R789" i="2" s="1"/>
  <c r="P789" i="2"/>
  <c r="L789" i="2"/>
  <c r="M789" i="2" s="1"/>
  <c r="H789" i="2"/>
  <c r="D789" i="2"/>
  <c r="AB788" i="2"/>
  <c r="X788" i="2"/>
  <c r="V788" i="2"/>
  <c r="T788" i="2"/>
  <c r="P788" i="2"/>
  <c r="L788" i="2"/>
  <c r="H788" i="2"/>
  <c r="D788" i="2"/>
  <c r="AB787" i="2"/>
  <c r="X787" i="2"/>
  <c r="T787" i="2"/>
  <c r="U787" i="2" s="1"/>
  <c r="P787" i="2"/>
  <c r="L787" i="2"/>
  <c r="H787" i="2"/>
  <c r="D787" i="2"/>
  <c r="E787" i="2" s="1"/>
  <c r="AB786" i="2"/>
  <c r="X786" i="2"/>
  <c r="T786" i="2"/>
  <c r="P786" i="2"/>
  <c r="Q786" i="2" s="1"/>
  <c r="L786" i="2"/>
  <c r="H786" i="2"/>
  <c r="I786" i="2" s="1"/>
  <c r="D786" i="2"/>
  <c r="AB785" i="2"/>
  <c r="AC785" i="2"/>
  <c r="AA785" i="2"/>
  <c r="Z785" i="2"/>
  <c r="X785" i="2"/>
  <c r="T785" i="2"/>
  <c r="P785" i="2"/>
  <c r="L785" i="2"/>
  <c r="M785" i="2" s="1"/>
  <c r="K785" i="2" s="1"/>
  <c r="H785" i="2"/>
  <c r="D785" i="2"/>
  <c r="E785" i="2" s="1"/>
  <c r="AB784" i="2"/>
  <c r="X784" i="2"/>
  <c r="W784" i="2" s="1"/>
  <c r="Y784" i="2"/>
  <c r="V784" i="2"/>
  <c r="T784" i="2"/>
  <c r="P784" i="2"/>
  <c r="L784" i="2"/>
  <c r="H784" i="2"/>
  <c r="D784" i="2"/>
  <c r="AB783" i="2"/>
  <c r="AC783" i="2" s="1"/>
  <c r="AA783" i="2"/>
  <c r="Z783" i="2"/>
  <c r="X783" i="2"/>
  <c r="T783" i="2"/>
  <c r="U783" i="2" s="1"/>
  <c r="P783" i="2"/>
  <c r="L783" i="2"/>
  <c r="H783" i="2"/>
  <c r="I783" i="2" s="1"/>
  <c r="D783" i="2"/>
  <c r="AB782" i="2"/>
  <c r="X782" i="2"/>
  <c r="T782" i="2"/>
  <c r="U782" i="2" s="1"/>
  <c r="P782" i="2"/>
  <c r="L782" i="2"/>
  <c r="M782" i="2" s="1"/>
  <c r="H782" i="2"/>
  <c r="I782" i="2" s="1"/>
  <c r="D782" i="2"/>
  <c r="E782" i="2" s="1"/>
  <c r="B782" i="2" s="1"/>
  <c r="AB781" i="2"/>
  <c r="X781" i="2"/>
  <c r="V781" i="2" s="1"/>
  <c r="Y781" i="2"/>
  <c r="T781" i="2"/>
  <c r="P781" i="2"/>
  <c r="L781" i="2"/>
  <c r="M781" i="2" s="1"/>
  <c r="H781" i="2"/>
  <c r="I781" i="2" s="1"/>
  <c r="D781" i="2"/>
  <c r="E781" i="2" s="1"/>
  <c r="AB780" i="2"/>
  <c r="X780" i="2"/>
  <c r="Y780" i="2"/>
  <c r="T780" i="2"/>
  <c r="U780" i="2" s="1"/>
  <c r="P780" i="2"/>
  <c r="L780" i="2"/>
  <c r="M780" i="2" s="1"/>
  <c r="H780" i="2"/>
  <c r="I780" i="2" s="1"/>
  <c r="D780" i="2"/>
  <c r="AB779" i="2"/>
  <c r="AC779" i="2"/>
  <c r="AA779" i="2"/>
  <c r="Z779" i="2"/>
  <c r="X779" i="2"/>
  <c r="V779" i="2" s="1"/>
  <c r="T779" i="2"/>
  <c r="U779" i="2" s="1"/>
  <c r="R779" i="2" s="1"/>
  <c r="P779" i="2"/>
  <c r="L779" i="2"/>
  <c r="M779" i="2" s="1"/>
  <c r="H779" i="2"/>
  <c r="D779" i="2"/>
  <c r="E779" i="2" s="1"/>
  <c r="AB778" i="2"/>
  <c r="X778" i="2"/>
  <c r="W778" i="2" s="1"/>
  <c r="Y778" i="2"/>
  <c r="V778" i="2"/>
  <c r="T778" i="2"/>
  <c r="U778" i="2" s="1"/>
  <c r="P778" i="2"/>
  <c r="Q778" i="2" s="1"/>
  <c r="L778" i="2"/>
  <c r="M778" i="2" s="1"/>
  <c r="H778" i="2"/>
  <c r="D778" i="2"/>
  <c r="AB777" i="2"/>
  <c r="AC777" i="2"/>
  <c r="Z777" i="2"/>
  <c r="AA777" i="2"/>
  <c r="X777" i="2"/>
  <c r="W777" i="2" s="1"/>
  <c r="V777" i="2"/>
  <c r="T777" i="2"/>
  <c r="U777" i="2" s="1"/>
  <c r="P777" i="2"/>
  <c r="L777" i="2"/>
  <c r="M777" i="2" s="1"/>
  <c r="J777" i="2" s="1"/>
  <c r="H777" i="2"/>
  <c r="I777" i="2" s="1"/>
  <c r="D777" i="2"/>
  <c r="E777" i="2" s="1"/>
  <c r="AB776" i="2"/>
  <c r="X776" i="2"/>
  <c r="T776" i="2"/>
  <c r="P776" i="2"/>
  <c r="L776" i="2"/>
  <c r="H776" i="2"/>
  <c r="I776" i="2" s="1"/>
  <c r="D776" i="2"/>
  <c r="E776" i="2" s="1"/>
  <c r="AB775" i="2"/>
  <c r="X775" i="2"/>
  <c r="W775" i="2"/>
  <c r="T775" i="2"/>
  <c r="P775" i="2"/>
  <c r="Q775" i="2" s="1"/>
  <c r="L775" i="2"/>
  <c r="M775" i="2" s="1"/>
  <c r="K775" i="2" s="1"/>
  <c r="H775" i="2"/>
  <c r="D775" i="2"/>
  <c r="E775" i="2" s="1"/>
  <c r="AB774" i="2"/>
  <c r="AC774" i="2" s="1"/>
  <c r="Z774" i="2"/>
  <c r="AA774" i="2"/>
  <c r="X774" i="2"/>
  <c r="T774" i="2"/>
  <c r="P774" i="2"/>
  <c r="L774" i="2"/>
  <c r="H774" i="2"/>
  <c r="D774" i="2"/>
  <c r="AB773" i="2"/>
  <c r="AA773" i="2" s="1"/>
  <c r="AC773" i="2"/>
  <c r="X773" i="2"/>
  <c r="Y773" i="2" s="1"/>
  <c r="V773" i="2"/>
  <c r="W773" i="2"/>
  <c r="T773" i="2"/>
  <c r="P773" i="2"/>
  <c r="Q773" i="2" s="1"/>
  <c r="L773" i="2"/>
  <c r="M773" i="2" s="1"/>
  <c r="J773" i="2" s="1"/>
  <c r="H773" i="2"/>
  <c r="D773" i="2"/>
  <c r="E773" i="2" s="1"/>
  <c r="AB772" i="2"/>
  <c r="Z772" i="2"/>
  <c r="AA772" i="2"/>
  <c r="X772" i="2"/>
  <c r="V772" i="2" s="1"/>
  <c r="Y772" i="2"/>
  <c r="T772" i="2"/>
  <c r="U772" i="2" s="1"/>
  <c r="S772" i="2" s="1"/>
  <c r="P772" i="2"/>
  <c r="Q772" i="2" s="1"/>
  <c r="L772" i="2"/>
  <c r="H772" i="2"/>
  <c r="D772" i="2"/>
  <c r="AB771" i="2"/>
  <c r="AC771" i="2" s="1"/>
  <c r="X771" i="2"/>
  <c r="Y771" i="2" s="1"/>
  <c r="T771" i="2"/>
  <c r="U771" i="2" s="1"/>
  <c r="P771" i="2"/>
  <c r="L771" i="2"/>
  <c r="H771" i="2"/>
  <c r="D771" i="2"/>
  <c r="E771" i="2" s="1"/>
  <c r="AB770" i="2"/>
  <c r="Z770" i="2" s="1"/>
  <c r="AA770" i="2"/>
  <c r="X770" i="2"/>
  <c r="T770" i="2"/>
  <c r="P770" i="2"/>
  <c r="L770" i="2"/>
  <c r="H770" i="2"/>
  <c r="D770" i="2"/>
  <c r="AB769" i="2"/>
  <c r="AC769" i="2"/>
  <c r="AA769" i="2"/>
  <c r="Z769" i="2"/>
  <c r="X769" i="2"/>
  <c r="Y769" i="2" s="1"/>
  <c r="T769" i="2"/>
  <c r="U769" i="2" s="1"/>
  <c r="P769" i="2"/>
  <c r="L769" i="2"/>
  <c r="M769" i="2" s="1"/>
  <c r="H769" i="2"/>
  <c r="I769" i="2" s="1"/>
  <c r="D769" i="2"/>
  <c r="AB768" i="2"/>
  <c r="AC768" i="2"/>
  <c r="Z768" i="2"/>
  <c r="AA768" i="2"/>
  <c r="X768" i="2"/>
  <c r="Y768" i="2" s="1"/>
  <c r="T768" i="2"/>
  <c r="U768" i="2" s="1"/>
  <c r="S768" i="2" s="1"/>
  <c r="P768" i="2"/>
  <c r="L768" i="2"/>
  <c r="H768" i="2"/>
  <c r="D768" i="2"/>
  <c r="E768" i="2" s="1"/>
  <c r="AB767" i="2"/>
  <c r="AC767" i="2" s="1"/>
  <c r="X767" i="2"/>
  <c r="T767" i="2"/>
  <c r="U767" i="2" s="1"/>
  <c r="P767" i="2"/>
  <c r="L767" i="2"/>
  <c r="H767" i="2"/>
  <c r="D767" i="2"/>
  <c r="AB766" i="2"/>
  <c r="AC766" i="2"/>
  <c r="Z766" i="2"/>
  <c r="X766" i="2"/>
  <c r="T766" i="2"/>
  <c r="U766" i="2" s="1"/>
  <c r="P766" i="2"/>
  <c r="Q766" i="2" s="1"/>
  <c r="N766" i="2" s="1"/>
  <c r="L766" i="2"/>
  <c r="H766" i="2"/>
  <c r="D766" i="2"/>
  <c r="AB765" i="2"/>
  <c r="AC765" i="2" s="1"/>
  <c r="Z765" i="2"/>
  <c r="AA765" i="2"/>
  <c r="X765" i="2"/>
  <c r="Y765" i="2" s="1"/>
  <c r="T765" i="2"/>
  <c r="P765" i="2"/>
  <c r="L765" i="2"/>
  <c r="M765" i="2" s="1"/>
  <c r="H765" i="2"/>
  <c r="I765" i="2" s="1"/>
  <c r="D765" i="2"/>
  <c r="AB764" i="2"/>
  <c r="X764" i="2"/>
  <c r="T764" i="2"/>
  <c r="P764" i="2"/>
  <c r="L764" i="2"/>
  <c r="H764" i="2"/>
  <c r="I764" i="2" s="1"/>
  <c r="D764" i="2"/>
  <c r="E764" i="2" s="1"/>
  <c r="AB763" i="2"/>
  <c r="X763" i="2"/>
  <c r="Y763" i="2" s="1"/>
  <c r="V763" i="2" s="1"/>
  <c r="T763" i="2"/>
  <c r="P763" i="2"/>
  <c r="Q763" i="2" s="1"/>
  <c r="O763" i="2" s="1"/>
  <c r="L763" i="2"/>
  <c r="M763" i="2" s="1"/>
  <c r="H763" i="2"/>
  <c r="D763" i="2"/>
  <c r="AB762" i="2"/>
  <c r="AA762" i="2" s="1"/>
  <c r="X762" i="2"/>
  <c r="Y762" i="2" s="1"/>
  <c r="W762" i="2" s="1"/>
  <c r="T762" i="2"/>
  <c r="P762" i="2"/>
  <c r="L762" i="2"/>
  <c r="H762" i="2"/>
  <c r="D762" i="2"/>
  <c r="AB761" i="2"/>
  <c r="X761" i="2"/>
  <c r="T761" i="2"/>
  <c r="U761" i="2" s="1"/>
  <c r="P761" i="2"/>
  <c r="L761" i="2"/>
  <c r="M761" i="2" s="1"/>
  <c r="H761" i="2"/>
  <c r="I761" i="2" s="1"/>
  <c r="D761" i="2"/>
  <c r="E761" i="2" s="1"/>
  <c r="AB760" i="2"/>
  <c r="X760" i="2"/>
  <c r="Y760" i="2" s="1"/>
  <c r="T760" i="2"/>
  <c r="U760" i="2" s="1"/>
  <c r="R760" i="2" s="1"/>
  <c r="P760" i="2"/>
  <c r="Q760" i="2" s="1"/>
  <c r="L760" i="2"/>
  <c r="H760" i="2"/>
  <c r="I760" i="2" s="1"/>
  <c r="D760" i="2"/>
  <c r="AB759" i="2"/>
  <c r="X759" i="2"/>
  <c r="Y759" i="2" s="1"/>
  <c r="T759" i="2"/>
  <c r="P759" i="2"/>
  <c r="Q759" i="2" s="1"/>
  <c r="O759" i="2" s="1"/>
  <c r="L759" i="2"/>
  <c r="H759" i="2"/>
  <c r="I759" i="2" s="1"/>
  <c r="D759" i="2"/>
  <c r="E759" i="2" s="1"/>
  <c r="AB758" i="2"/>
  <c r="Z758" i="2" s="1"/>
  <c r="AC758" i="2"/>
  <c r="AA758" i="2"/>
  <c r="X758" i="2"/>
  <c r="T758" i="2"/>
  <c r="P758" i="2"/>
  <c r="Q758" i="2" s="1"/>
  <c r="L758" i="2"/>
  <c r="H758" i="2"/>
  <c r="D758" i="2"/>
  <c r="AB757" i="2"/>
  <c r="AC757" i="2"/>
  <c r="AA757" i="2"/>
  <c r="Z757" i="2"/>
  <c r="X757" i="2"/>
  <c r="T757" i="2"/>
  <c r="P757" i="2"/>
  <c r="L757" i="2"/>
  <c r="H757" i="2"/>
  <c r="I757" i="2" s="1"/>
  <c r="D757" i="2"/>
  <c r="E757" i="2" s="1"/>
  <c r="AB756" i="2"/>
  <c r="X756" i="2"/>
  <c r="Y756" i="2" s="1"/>
  <c r="T756" i="2"/>
  <c r="P756" i="2"/>
  <c r="Q756" i="2" s="1"/>
  <c r="N756" i="2" s="1"/>
  <c r="L756" i="2"/>
  <c r="H756" i="2"/>
  <c r="I756" i="2" s="1"/>
  <c r="D756" i="2"/>
  <c r="E756" i="2" s="1"/>
  <c r="AB755" i="2"/>
  <c r="AA755" i="2" s="1"/>
  <c r="X755" i="2"/>
  <c r="T755" i="2"/>
  <c r="U755" i="2" s="1"/>
  <c r="P755" i="2"/>
  <c r="Q755" i="2" s="1"/>
  <c r="L755" i="2"/>
  <c r="M755" i="2" s="1"/>
  <c r="H755" i="2"/>
  <c r="I755" i="2" s="1"/>
  <c r="D755" i="2"/>
  <c r="E755" i="2" s="1"/>
  <c r="AB754" i="2"/>
  <c r="Z754" i="2"/>
  <c r="X754" i="2"/>
  <c r="Y754" i="2" s="1"/>
  <c r="T754" i="2"/>
  <c r="U754" i="2" s="1"/>
  <c r="P754" i="2"/>
  <c r="Q754" i="2" s="1"/>
  <c r="L754" i="2"/>
  <c r="M754" i="2" s="1"/>
  <c r="H754" i="2"/>
  <c r="D754" i="2"/>
  <c r="AB753" i="2"/>
  <c r="AA753" i="2" s="1"/>
  <c r="AC753" i="2"/>
  <c r="X753" i="2"/>
  <c r="Y753" i="2" s="1"/>
  <c r="T753" i="2"/>
  <c r="P753" i="2"/>
  <c r="L753" i="2"/>
  <c r="M753" i="2" s="1"/>
  <c r="H753" i="2"/>
  <c r="D753" i="2"/>
  <c r="AB752" i="2"/>
  <c r="X752" i="2"/>
  <c r="Y752" i="2" s="1"/>
  <c r="T752" i="2"/>
  <c r="U752" i="2" s="1"/>
  <c r="R752" i="2" s="1"/>
  <c r="P752" i="2"/>
  <c r="L752" i="2"/>
  <c r="M752" i="2" s="1"/>
  <c r="H752" i="2"/>
  <c r="I752" i="2" s="1"/>
  <c r="D752" i="2"/>
  <c r="E752" i="2" s="1"/>
  <c r="C752" i="2" s="1"/>
  <c r="AB751" i="2"/>
  <c r="Z751" i="2" s="1"/>
  <c r="AC751" i="2"/>
  <c r="X751" i="2"/>
  <c r="Y751" i="2" s="1"/>
  <c r="T751" i="2"/>
  <c r="P751" i="2"/>
  <c r="L751" i="2"/>
  <c r="M751" i="2" s="1"/>
  <c r="H751" i="2"/>
  <c r="I751" i="2" s="1"/>
  <c r="D751" i="2"/>
  <c r="E751" i="2" s="1"/>
  <c r="AB750" i="2"/>
  <c r="AA750" i="2" s="1"/>
  <c r="X750" i="2"/>
  <c r="Y750" i="2" s="1"/>
  <c r="T750" i="2"/>
  <c r="P750" i="2"/>
  <c r="L750" i="2"/>
  <c r="M750" i="2" s="1"/>
  <c r="H750" i="2"/>
  <c r="D750" i="2"/>
  <c r="E750" i="2" s="1"/>
  <c r="AB749" i="2"/>
  <c r="AC749" i="2"/>
  <c r="X749" i="2"/>
  <c r="T749" i="2"/>
  <c r="P749" i="2"/>
  <c r="L749" i="2"/>
  <c r="M749" i="2" s="1"/>
  <c r="K749" i="2" s="1"/>
  <c r="H749" i="2"/>
  <c r="D749" i="2"/>
  <c r="AB748" i="2"/>
  <c r="Z748" i="2" s="1"/>
  <c r="AC748" i="2"/>
  <c r="X748" i="2"/>
  <c r="Y748" i="2" s="1"/>
  <c r="T748" i="2"/>
  <c r="P748" i="2"/>
  <c r="Q748" i="2" s="1"/>
  <c r="L748" i="2"/>
  <c r="H748" i="2"/>
  <c r="D748" i="2"/>
  <c r="E748" i="2" s="1"/>
  <c r="B748" i="2" s="1"/>
  <c r="AB747" i="2"/>
  <c r="AA747" i="2" s="1"/>
  <c r="AC747" i="2"/>
  <c r="X747" i="2"/>
  <c r="Y747" i="2" s="1"/>
  <c r="T747" i="2"/>
  <c r="U747" i="2" s="1"/>
  <c r="P747" i="2"/>
  <c r="L747" i="2"/>
  <c r="H747" i="2"/>
  <c r="I747" i="2" s="1"/>
  <c r="D747" i="2"/>
  <c r="AB746" i="2"/>
  <c r="Z746" i="2"/>
  <c r="X746" i="2"/>
  <c r="T746" i="2"/>
  <c r="P746" i="2"/>
  <c r="Q746" i="2" s="1"/>
  <c r="L746" i="2"/>
  <c r="H746" i="2"/>
  <c r="D746" i="2"/>
  <c r="AB745" i="2"/>
  <c r="X745" i="2"/>
  <c r="Y745" i="2" s="1"/>
  <c r="T745" i="2"/>
  <c r="U745" i="2" s="1"/>
  <c r="P745" i="2"/>
  <c r="L745" i="2"/>
  <c r="M745" i="2" s="1"/>
  <c r="H745" i="2"/>
  <c r="D745" i="2"/>
  <c r="E745" i="2" s="1"/>
  <c r="AB744" i="2"/>
  <c r="X744" i="2"/>
  <c r="Y744" i="2" s="1"/>
  <c r="T744" i="2"/>
  <c r="U744" i="2" s="1"/>
  <c r="P744" i="2"/>
  <c r="L744" i="2"/>
  <c r="H744" i="2"/>
  <c r="I744" i="2" s="1"/>
  <c r="D744" i="2"/>
  <c r="AB743" i="2"/>
  <c r="AC743" i="2" s="1"/>
  <c r="Z743" i="2"/>
  <c r="X743" i="2"/>
  <c r="T743" i="2"/>
  <c r="U743" i="2" s="1"/>
  <c r="P743" i="2"/>
  <c r="L743" i="2"/>
  <c r="M743" i="2" s="1"/>
  <c r="H743" i="2"/>
  <c r="D743" i="2"/>
  <c r="E743" i="2" s="1"/>
  <c r="AB742" i="2"/>
  <c r="AC742" i="2" s="1"/>
  <c r="Z742" i="2"/>
  <c r="AA742" i="2"/>
  <c r="X742" i="2"/>
  <c r="T742" i="2"/>
  <c r="U742" i="2" s="1"/>
  <c r="P742" i="2"/>
  <c r="L742" i="2"/>
  <c r="M742" i="2" s="1"/>
  <c r="H742" i="2"/>
  <c r="I742" i="2" s="1"/>
  <c r="D742" i="2"/>
  <c r="AB741" i="2"/>
  <c r="AC741" i="2"/>
  <c r="X741" i="2"/>
  <c r="T741" i="2"/>
  <c r="U741" i="2" s="1"/>
  <c r="P741" i="2"/>
  <c r="L741" i="2"/>
  <c r="M741" i="2" s="1"/>
  <c r="H741" i="2"/>
  <c r="I741" i="2" s="1"/>
  <c r="D741" i="2"/>
  <c r="AB740" i="2"/>
  <c r="AC740" i="2" s="1"/>
  <c r="X740" i="2"/>
  <c r="Y740" i="2" s="1"/>
  <c r="T740" i="2"/>
  <c r="U740" i="2" s="1"/>
  <c r="P740" i="2"/>
  <c r="Q740" i="2" s="1"/>
  <c r="L740" i="2"/>
  <c r="H740" i="2"/>
  <c r="D740" i="2"/>
  <c r="AB739" i="2"/>
  <c r="X739" i="2"/>
  <c r="Y739" i="2" s="1"/>
  <c r="T739" i="2"/>
  <c r="U739" i="2" s="1"/>
  <c r="P739" i="2"/>
  <c r="L739" i="2"/>
  <c r="M739" i="2" s="1"/>
  <c r="H739" i="2"/>
  <c r="I739" i="2" s="1"/>
  <c r="D739" i="2"/>
  <c r="E739" i="2" s="1"/>
  <c r="AB738" i="2"/>
  <c r="Z738" i="2" s="1"/>
  <c r="X738" i="2"/>
  <c r="Y738" i="2" s="1"/>
  <c r="T738" i="2"/>
  <c r="P738" i="2"/>
  <c r="Q738" i="2" s="1"/>
  <c r="L738" i="2"/>
  <c r="H738" i="2"/>
  <c r="I738" i="2" s="1"/>
  <c r="D738" i="2"/>
  <c r="E738" i="2" s="1"/>
  <c r="AB737" i="2"/>
  <c r="AC737" i="2" s="1"/>
  <c r="AA737" i="2"/>
  <c r="X737" i="2"/>
  <c r="T737" i="2"/>
  <c r="P737" i="2"/>
  <c r="Q737" i="2" s="1"/>
  <c r="L737" i="2"/>
  <c r="M737" i="2" s="1"/>
  <c r="H737" i="2"/>
  <c r="I737" i="2" s="1"/>
  <c r="D737" i="2"/>
  <c r="AB736" i="2"/>
  <c r="Z736" i="2" s="1"/>
  <c r="AA736" i="2"/>
  <c r="X736" i="2"/>
  <c r="T736" i="2"/>
  <c r="P736" i="2"/>
  <c r="Q736" i="2" s="1"/>
  <c r="L736" i="2"/>
  <c r="H736" i="2"/>
  <c r="I736" i="2" s="1"/>
  <c r="D736" i="2"/>
  <c r="AB735" i="2"/>
  <c r="AC735" i="2" s="1"/>
  <c r="X735" i="2"/>
  <c r="Y735" i="2" s="1"/>
  <c r="V735" i="2" s="1"/>
  <c r="T735" i="2"/>
  <c r="U735" i="2" s="1"/>
  <c r="P735" i="2"/>
  <c r="Q735" i="2" s="1"/>
  <c r="L735" i="2"/>
  <c r="M735" i="2" s="1"/>
  <c r="H735" i="2"/>
  <c r="I735" i="2" s="1"/>
  <c r="D735" i="2"/>
  <c r="E735" i="2" s="1"/>
  <c r="AB734" i="2"/>
  <c r="Z734" i="2" s="1"/>
  <c r="AC734" i="2"/>
  <c r="AA734" i="2"/>
  <c r="X734" i="2"/>
  <c r="Y734" i="2" s="1"/>
  <c r="T734" i="2"/>
  <c r="P734" i="2"/>
  <c r="Q734" i="2" s="1"/>
  <c r="L734" i="2"/>
  <c r="M734" i="2" s="1"/>
  <c r="H734" i="2"/>
  <c r="I734" i="2" s="1"/>
  <c r="D734" i="2"/>
  <c r="E734" i="2" s="1"/>
  <c r="AB733" i="2"/>
  <c r="AC733" i="2" s="1"/>
  <c r="X733" i="2"/>
  <c r="Y733" i="2" s="1"/>
  <c r="T733" i="2"/>
  <c r="P733" i="2"/>
  <c r="L733" i="2"/>
  <c r="M733" i="2" s="1"/>
  <c r="H733" i="2"/>
  <c r="D733" i="2"/>
  <c r="E733" i="2" s="1"/>
  <c r="AB732" i="2"/>
  <c r="AC732" i="2" s="1"/>
  <c r="Z732" i="2"/>
  <c r="X732" i="2"/>
  <c r="Y732" i="2" s="1"/>
  <c r="T732" i="2"/>
  <c r="P732" i="2"/>
  <c r="Q732" i="2" s="1"/>
  <c r="L732" i="2"/>
  <c r="H732" i="2"/>
  <c r="D732" i="2"/>
  <c r="E732" i="2" s="1"/>
  <c r="AB731" i="2"/>
  <c r="AA731" i="2" s="1"/>
  <c r="AC731" i="2"/>
  <c r="X731" i="2"/>
  <c r="T731" i="2"/>
  <c r="U731" i="2" s="1"/>
  <c r="P731" i="2"/>
  <c r="Q731" i="2" s="1"/>
  <c r="L731" i="2"/>
  <c r="M731" i="2" s="1"/>
  <c r="H731" i="2"/>
  <c r="D731" i="2"/>
  <c r="E731" i="2" s="1"/>
  <c r="AB730" i="2"/>
  <c r="Z730" i="2"/>
  <c r="X730" i="2"/>
  <c r="Y730" i="2" s="1"/>
  <c r="T730" i="2"/>
  <c r="P730" i="2"/>
  <c r="Q730" i="2" s="1"/>
  <c r="L730" i="2"/>
  <c r="M730" i="2" s="1"/>
  <c r="H730" i="2"/>
  <c r="I730" i="2" s="1"/>
  <c r="D730" i="2"/>
  <c r="AB729" i="2"/>
  <c r="AC729" i="2" s="1"/>
  <c r="AA729" i="2"/>
  <c r="X729" i="2"/>
  <c r="Y729" i="2" s="1"/>
  <c r="T729" i="2"/>
  <c r="U729" i="2" s="1"/>
  <c r="P729" i="2"/>
  <c r="L729" i="2"/>
  <c r="M729" i="2" s="1"/>
  <c r="H729" i="2"/>
  <c r="D729" i="2"/>
  <c r="AB728" i="2"/>
  <c r="Z728" i="2"/>
  <c r="X728" i="2"/>
  <c r="Y728" i="2" s="1"/>
  <c r="T728" i="2"/>
  <c r="U728" i="2" s="1"/>
  <c r="P728" i="2"/>
  <c r="Q728" i="2" s="1"/>
  <c r="L728" i="2"/>
  <c r="M728" i="2" s="1"/>
  <c r="H728" i="2"/>
  <c r="I728" i="2" s="1"/>
  <c r="D728" i="2"/>
  <c r="AB727" i="2"/>
  <c r="AC727" i="2" s="1"/>
  <c r="Z727" i="2"/>
  <c r="X727" i="2"/>
  <c r="Y727" i="2" s="1"/>
  <c r="T727" i="2"/>
  <c r="P727" i="2"/>
  <c r="Q727" i="2" s="1"/>
  <c r="L727" i="2"/>
  <c r="M727" i="2" s="1"/>
  <c r="H727" i="2"/>
  <c r="I727" i="2" s="1"/>
  <c r="D727" i="2"/>
  <c r="E727" i="2" s="1"/>
  <c r="AB726" i="2"/>
  <c r="AC726" i="2"/>
  <c r="Z726" i="2"/>
  <c r="AA726" i="2"/>
  <c r="X726" i="2"/>
  <c r="Y726" i="2" s="1"/>
  <c r="T726" i="2"/>
  <c r="P726" i="2"/>
  <c r="Q726" i="2" s="1"/>
  <c r="L726" i="2"/>
  <c r="M726" i="2" s="1"/>
  <c r="H726" i="2"/>
  <c r="I726" i="2" s="1"/>
  <c r="D726" i="2"/>
  <c r="AB725" i="2"/>
  <c r="AC725" i="2" s="1"/>
  <c r="X725" i="2"/>
  <c r="T725" i="2"/>
  <c r="U725" i="2" s="1"/>
  <c r="R725" i="2" s="1"/>
  <c r="P725" i="2"/>
  <c r="Q725" i="2" s="1"/>
  <c r="L725" i="2"/>
  <c r="M725" i="2" s="1"/>
  <c r="H725" i="2"/>
  <c r="D725" i="2"/>
  <c r="E725" i="2" s="1"/>
  <c r="AB724" i="2"/>
  <c r="AC724" i="2" s="1"/>
  <c r="Z724" i="2"/>
  <c r="X724" i="2"/>
  <c r="Y724" i="2" s="1"/>
  <c r="T724" i="2"/>
  <c r="P724" i="2"/>
  <c r="Q724" i="2" s="1"/>
  <c r="L724" i="2"/>
  <c r="M724" i="2" s="1"/>
  <c r="H724" i="2"/>
  <c r="I724" i="2" s="1"/>
  <c r="D724" i="2"/>
  <c r="AB723" i="2"/>
  <c r="AC723" i="2" s="1"/>
  <c r="X723" i="2"/>
  <c r="Y723" i="2" s="1"/>
  <c r="T723" i="2"/>
  <c r="U723" i="2" s="1"/>
  <c r="P723" i="2"/>
  <c r="Q723" i="2" s="1"/>
  <c r="L723" i="2"/>
  <c r="M723" i="2" s="1"/>
  <c r="H723" i="2"/>
  <c r="I723" i="2" s="1"/>
  <c r="D723" i="2"/>
  <c r="E723" i="2" s="1"/>
  <c r="AB722" i="2"/>
  <c r="Z722" i="2" s="1"/>
  <c r="X722" i="2"/>
  <c r="Y722" i="2" s="1"/>
  <c r="T722" i="2"/>
  <c r="P722" i="2"/>
  <c r="Q722" i="2" s="1"/>
  <c r="L722" i="2"/>
  <c r="H722" i="2"/>
  <c r="I722" i="2" s="1"/>
  <c r="D722" i="2"/>
  <c r="E722" i="2" s="1"/>
  <c r="AB721" i="2"/>
  <c r="AA721" i="2" s="1"/>
  <c r="AC721" i="2"/>
  <c r="X721" i="2"/>
  <c r="Y721" i="2" s="1"/>
  <c r="T721" i="2"/>
  <c r="U721" i="2" s="1"/>
  <c r="P721" i="2"/>
  <c r="L721" i="2"/>
  <c r="M721" i="2" s="1"/>
  <c r="H721" i="2"/>
  <c r="D721" i="2"/>
  <c r="E721" i="2" s="1"/>
  <c r="AB720" i="2"/>
  <c r="Z720" i="2"/>
  <c r="X720" i="2"/>
  <c r="T720" i="2"/>
  <c r="P720" i="2"/>
  <c r="Q720" i="2" s="1"/>
  <c r="L720" i="2"/>
  <c r="M720" i="2" s="1"/>
  <c r="H720" i="2"/>
  <c r="I720" i="2" s="1"/>
  <c r="D720" i="2"/>
  <c r="E720" i="2" s="1"/>
  <c r="AB719" i="2"/>
  <c r="Z719" i="2" s="1"/>
  <c r="X719" i="2"/>
  <c r="T719" i="2"/>
  <c r="U719" i="2" s="1"/>
  <c r="P719" i="2"/>
  <c r="Q719" i="2" s="1"/>
  <c r="L719" i="2"/>
  <c r="M719" i="2" s="1"/>
  <c r="H719" i="2"/>
  <c r="D719" i="2"/>
  <c r="E719" i="2" s="1"/>
  <c r="AB718" i="2"/>
  <c r="Z718" i="2" s="1"/>
  <c r="AC718" i="2"/>
  <c r="AA718" i="2"/>
  <c r="X718" i="2"/>
  <c r="Y718" i="2" s="1"/>
  <c r="T718" i="2"/>
  <c r="U718" i="2" s="1"/>
  <c r="P718" i="2"/>
  <c r="L718" i="2"/>
  <c r="M718" i="2" s="1"/>
  <c r="H718" i="2"/>
  <c r="I718" i="2" s="1"/>
  <c r="D718" i="2"/>
  <c r="E718" i="2" s="1"/>
  <c r="AB717" i="2"/>
  <c r="AC717" i="2"/>
  <c r="X717" i="2"/>
  <c r="Y717" i="2" s="1"/>
  <c r="T717" i="2"/>
  <c r="U717" i="2" s="1"/>
  <c r="P717" i="2"/>
  <c r="L717" i="2"/>
  <c r="M717" i="2" s="1"/>
  <c r="H717" i="2"/>
  <c r="I717" i="2" s="1"/>
  <c r="D717" i="2"/>
  <c r="E717" i="2" s="1"/>
  <c r="AB716" i="2"/>
  <c r="X716" i="2"/>
  <c r="Y716" i="2" s="1"/>
  <c r="T716" i="2"/>
  <c r="U716" i="2" s="1"/>
  <c r="P716" i="2"/>
  <c r="Q716" i="2" s="1"/>
  <c r="L716" i="2"/>
  <c r="M716" i="2" s="1"/>
  <c r="K716" i="2" s="1"/>
  <c r="H716" i="2"/>
  <c r="D716" i="2"/>
  <c r="E716" i="2" s="1"/>
  <c r="AB715" i="2"/>
  <c r="AC715" i="2"/>
  <c r="X715" i="2"/>
  <c r="Y715" i="2" s="1"/>
  <c r="T715" i="2"/>
  <c r="U715" i="2" s="1"/>
  <c r="P715" i="2"/>
  <c r="L715" i="2"/>
  <c r="M715" i="2" s="1"/>
  <c r="H715" i="2"/>
  <c r="I715" i="2" s="1"/>
  <c r="D715" i="2"/>
  <c r="E715" i="2" s="1"/>
  <c r="AB714" i="2"/>
  <c r="Z714" i="2"/>
  <c r="X714" i="2"/>
  <c r="Y714" i="2" s="1"/>
  <c r="T714" i="2"/>
  <c r="U714" i="2" s="1"/>
  <c r="P714" i="2"/>
  <c r="Q714" i="2" s="1"/>
  <c r="L714" i="2"/>
  <c r="M714" i="2" s="1"/>
  <c r="H714" i="2"/>
  <c r="I714" i="2" s="1"/>
  <c r="D714" i="2"/>
  <c r="AB713" i="2"/>
  <c r="AC713" i="2" s="1"/>
  <c r="AA713" i="2"/>
  <c r="X713" i="2"/>
  <c r="Y713" i="2" s="1"/>
  <c r="T713" i="2"/>
  <c r="U713" i="2" s="1"/>
  <c r="P713" i="2"/>
  <c r="L713" i="2"/>
  <c r="M713" i="2" s="1"/>
  <c r="H713" i="2"/>
  <c r="D713" i="2"/>
  <c r="E713" i="2" s="1"/>
  <c r="AB712" i="2"/>
  <c r="Z712" i="2" s="1"/>
  <c r="X712" i="2"/>
  <c r="Y712" i="2" s="1"/>
  <c r="T712" i="2"/>
  <c r="U712" i="2" s="1"/>
  <c r="P712" i="2"/>
  <c r="Q712" i="2" s="1"/>
  <c r="L712" i="2"/>
  <c r="H712" i="2"/>
  <c r="I712" i="2" s="1"/>
  <c r="D712" i="2"/>
  <c r="E712" i="2" s="1"/>
  <c r="AB711" i="2"/>
  <c r="Z711" i="2" s="1"/>
  <c r="AC711" i="2"/>
  <c r="X711" i="2"/>
  <c r="Y711" i="2" s="1"/>
  <c r="T711" i="2"/>
  <c r="P711" i="2"/>
  <c r="Q711" i="2" s="1"/>
  <c r="L711" i="2"/>
  <c r="M711" i="2" s="1"/>
  <c r="H711" i="2"/>
  <c r="I711" i="2" s="1"/>
  <c r="D711" i="2"/>
  <c r="E711" i="2" s="1"/>
  <c r="AB710" i="2"/>
  <c r="Z710" i="2" s="1"/>
  <c r="AA710" i="2"/>
  <c r="X710" i="2"/>
  <c r="Y710" i="2" s="1"/>
  <c r="T710" i="2"/>
  <c r="P710" i="2"/>
  <c r="Q710" i="2" s="1"/>
  <c r="L710" i="2"/>
  <c r="M710" i="2" s="1"/>
  <c r="K710" i="2" s="1"/>
  <c r="H710" i="2"/>
  <c r="I710" i="2" s="1"/>
  <c r="D710" i="2"/>
  <c r="E710" i="2" s="1"/>
  <c r="AB709" i="2"/>
  <c r="AC709" i="2"/>
  <c r="X709" i="2"/>
  <c r="T709" i="2"/>
  <c r="U709" i="2" s="1"/>
  <c r="P709" i="2"/>
  <c r="Q709" i="2" s="1"/>
  <c r="N709" i="2" s="1"/>
  <c r="L709" i="2"/>
  <c r="H709" i="2"/>
  <c r="D709" i="2"/>
  <c r="E709" i="2" s="1"/>
  <c r="AB708" i="2"/>
  <c r="Z708" i="2" s="1"/>
  <c r="AC708" i="2"/>
  <c r="X708" i="2"/>
  <c r="Y708" i="2" s="1"/>
  <c r="T708" i="2"/>
  <c r="P708" i="2"/>
  <c r="Q708" i="2" s="1"/>
  <c r="L708" i="2"/>
  <c r="M708" i="2" s="1"/>
  <c r="H708" i="2"/>
  <c r="D708" i="2"/>
  <c r="E708" i="2" s="1"/>
  <c r="AB707" i="2"/>
  <c r="AC707" i="2"/>
  <c r="X707" i="2"/>
  <c r="Y707" i="2" s="1"/>
  <c r="T707" i="2"/>
  <c r="U707" i="2" s="1"/>
  <c r="P707" i="2"/>
  <c r="Q707" i="2" s="1"/>
  <c r="L707" i="2"/>
  <c r="M707" i="2" s="1"/>
  <c r="H707" i="2"/>
  <c r="D707" i="2"/>
  <c r="AB706" i="2"/>
  <c r="Z706" i="2"/>
  <c r="X706" i="2"/>
  <c r="Y706" i="2" s="1"/>
  <c r="T706" i="2"/>
  <c r="P706" i="2"/>
  <c r="Q706" i="2" s="1"/>
  <c r="L706" i="2"/>
  <c r="M706" i="2" s="1"/>
  <c r="H706" i="2"/>
  <c r="I706" i="2" s="1"/>
  <c r="D706" i="2"/>
  <c r="AB705" i="2"/>
  <c r="AA705" i="2" s="1"/>
  <c r="AC705" i="2"/>
  <c r="X705" i="2"/>
  <c r="T705" i="2"/>
  <c r="U705" i="2" s="1"/>
  <c r="P705" i="2"/>
  <c r="Q705" i="2" s="1"/>
  <c r="L705" i="2"/>
  <c r="M705" i="2" s="1"/>
  <c r="H705" i="2"/>
  <c r="I705" i="2" s="1"/>
  <c r="D705" i="2"/>
  <c r="E705" i="2" s="1"/>
  <c r="AB704" i="2"/>
  <c r="Z704" i="2"/>
  <c r="X704" i="2"/>
  <c r="T704" i="2"/>
  <c r="U704" i="2" s="1"/>
  <c r="P704" i="2"/>
  <c r="Q704" i="2" s="1"/>
  <c r="L704" i="2"/>
  <c r="M704" i="2" s="1"/>
  <c r="H704" i="2"/>
  <c r="I704" i="2" s="1"/>
  <c r="D704" i="2"/>
  <c r="E704" i="2" s="1"/>
  <c r="AB703" i="2"/>
  <c r="Z703" i="2" s="1"/>
  <c r="AC703" i="2"/>
  <c r="X703" i="2"/>
  <c r="Y703" i="2" s="1"/>
  <c r="T703" i="2"/>
  <c r="P703" i="2"/>
  <c r="Q703" i="2" s="1"/>
  <c r="L703" i="2"/>
  <c r="M703" i="2" s="1"/>
  <c r="H703" i="2"/>
  <c r="I703" i="2" s="1"/>
  <c r="D703" i="2"/>
  <c r="E703" i="2" s="1"/>
  <c r="AB702" i="2"/>
  <c r="X702" i="2"/>
  <c r="T702" i="2"/>
  <c r="U702" i="2" s="1"/>
  <c r="P702" i="2"/>
  <c r="L702" i="2"/>
  <c r="H702" i="2"/>
  <c r="I702" i="2" s="1"/>
  <c r="D702" i="2"/>
  <c r="E702" i="2" s="1"/>
  <c r="AB701" i="2"/>
  <c r="AC701" i="2" s="1"/>
  <c r="X701" i="2"/>
  <c r="T701" i="2"/>
  <c r="U701" i="2" s="1"/>
  <c r="P701" i="2"/>
  <c r="Q701" i="2" s="1"/>
  <c r="L701" i="2"/>
  <c r="H701" i="2"/>
  <c r="I701" i="2" s="1"/>
  <c r="D701" i="2"/>
  <c r="E701" i="2" s="1"/>
  <c r="AB700" i="2"/>
  <c r="AC700" i="2" s="1"/>
  <c r="Z700" i="2"/>
  <c r="X700" i="2"/>
  <c r="Y700" i="2" s="1"/>
  <c r="T700" i="2"/>
  <c r="U700" i="2" s="1"/>
  <c r="P700" i="2"/>
  <c r="L700" i="2"/>
  <c r="H700" i="2"/>
  <c r="D700" i="2"/>
  <c r="E700" i="2" s="1"/>
  <c r="AB699" i="2"/>
  <c r="AC699" i="2" s="1"/>
  <c r="X699" i="2"/>
  <c r="T699" i="2"/>
  <c r="U699" i="2" s="1"/>
  <c r="P699" i="2"/>
  <c r="Q699" i="2" s="1"/>
  <c r="L699" i="2"/>
  <c r="M699" i="2" s="1"/>
  <c r="H699" i="2"/>
  <c r="I699" i="2" s="1"/>
  <c r="D699" i="2"/>
  <c r="E699" i="2" s="1"/>
  <c r="AB698" i="2"/>
  <c r="Z698" i="2"/>
  <c r="X698" i="2"/>
  <c r="Y698" i="2" s="1"/>
  <c r="T698" i="2"/>
  <c r="U698" i="2" s="1"/>
  <c r="P698" i="2"/>
  <c r="Q698" i="2" s="1"/>
  <c r="L698" i="2"/>
  <c r="H698" i="2"/>
  <c r="I698" i="2" s="1"/>
  <c r="D698" i="2"/>
  <c r="E698" i="2" s="1"/>
  <c r="AB697" i="2"/>
  <c r="X697" i="2"/>
  <c r="Y697" i="2" s="1"/>
  <c r="T697" i="2"/>
  <c r="U697" i="2" s="1"/>
  <c r="P697" i="2"/>
  <c r="L697" i="2"/>
  <c r="M697" i="2" s="1"/>
  <c r="H697" i="2"/>
  <c r="D697" i="2"/>
  <c r="E697" i="2" s="1"/>
  <c r="AB696" i="2"/>
  <c r="Z696" i="2" s="1"/>
  <c r="X696" i="2"/>
  <c r="Y696" i="2" s="1"/>
  <c r="T696" i="2"/>
  <c r="U696" i="2" s="1"/>
  <c r="P696" i="2"/>
  <c r="Q696" i="2" s="1"/>
  <c r="L696" i="2"/>
  <c r="H696" i="2"/>
  <c r="I696" i="2" s="1"/>
  <c r="D696" i="2"/>
  <c r="E696" i="2" s="1"/>
  <c r="AB695" i="2"/>
  <c r="Z695" i="2" s="1"/>
  <c r="AC695" i="2"/>
  <c r="X695" i="2"/>
  <c r="Y695" i="2" s="1"/>
  <c r="T695" i="2"/>
  <c r="P695" i="2"/>
  <c r="Q695" i="2" s="1"/>
  <c r="L695" i="2"/>
  <c r="M695" i="2" s="1"/>
  <c r="H695" i="2"/>
  <c r="I695" i="2" s="1"/>
  <c r="D695" i="2"/>
  <c r="E695" i="2" s="1"/>
  <c r="AB694" i="2"/>
  <c r="X694" i="2"/>
  <c r="Y694" i="2" s="1"/>
  <c r="T694" i="2"/>
  <c r="P694" i="2"/>
  <c r="L694" i="2"/>
  <c r="M694" i="2" s="1"/>
  <c r="H694" i="2"/>
  <c r="D694" i="2"/>
  <c r="E694" i="2" s="1"/>
  <c r="AB693" i="2"/>
  <c r="Z693" i="2"/>
  <c r="AA693" i="2"/>
  <c r="X693" i="2"/>
  <c r="Y693" i="2" s="1"/>
  <c r="V693" i="2" s="1"/>
  <c r="T693" i="2"/>
  <c r="P693" i="2"/>
  <c r="L693" i="2"/>
  <c r="M693" i="2" s="1"/>
  <c r="H693" i="2"/>
  <c r="D693" i="2"/>
  <c r="AB692" i="2"/>
  <c r="X692" i="2"/>
  <c r="Y692" i="2" s="1"/>
  <c r="T692" i="2"/>
  <c r="P692" i="2"/>
  <c r="L692" i="2"/>
  <c r="M692" i="2" s="1"/>
  <c r="H692" i="2"/>
  <c r="I692" i="2" s="1"/>
  <c r="D692" i="2"/>
  <c r="E692" i="2" s="1"/>
  <c r="AB691" i="2"/>
  <c r="X691" i="2"/>
  <c r="Y691" i="2" s="1"/>
  <c r="T691" i="2"/>
  <c r="U691" i="2" s="1"/>
  <c r="P691" i="2"/>
  <c r="Q691" i="2" s="1"/>
  <c r="N691" i="2" s="1"/>
  <c r="L691" i="2"/>
  <c r="M691" i="2" s="1"/>
  <c r="H691" i="2"/>
  <c r="D691" i="2"/>
  <c r="E691" i="2" s="1"/>
  <c r="AB690" i="2"/>
  <c r="AC690" i="2"/>
  <c r="Z690" i="2"/>
  <c r="X690" i="2"/>
  <c r="Y690" i="2" s="1"/>
  <c r="T690" i="2"/>
  <c r="P690" i="2"/>
  <c r="Q690" i="2" s="1"/>
  <c r="L690" i="2"/>
  <c r="H690" i="2"/>
  <c r="D690" i="2"/>
  <c r="AB689" i="2"/>
  <c r="AA689" i="2" s="1"/>
  <c r="AC689" i="2"/>
  <c r="Z689" i="2"/>
  <c r="X689" i="2"/>
  <c r="Y689" i="2" s="1"/>
  <c r="T689" i="2"/>
  <c r="P689" i="2"/>
  <c r="L689" i="2"/>
  <c r="H689" i="2"/>
  <c r="I689" i="2" s="1"/>
  <c r="D689" i="2"/>
  <c r="E689" i="2" s="1"/>
  <c r="AB688" i="2"/>
  <c r="AC688" i="2"/>
  <c r="Z688" i="2"/>
  <c r="AA688" i="2"/>
  <c r="X688" i="2"/>
  <c r="Y688" i="2" s="1"/>
  <c r="T688" i="2"/>
  <c r="P688" i="2"/>
  <c r="Q688" i="2" s="1"/>
  <c r="L688" i="2"/>
  <c r="H688" i="2"/>
  <c r="I688" i="2" s="1"/>
  <c r="D688" i="2"/>
  <c r="AB687" i="2"/>
  <c r="AC687" i="2" s="1"/>
  <c r="AA687" i="2"/>
  <c r="X687" i="2"/>
  <c r="Y687" i="2" s="1"/>
  <c r="V687" i="2" s="1"/>
  <c r="T687" i="2"/>
  <c r="P687" i="2"/>
  <c r="Q687" i="2" s="1"/>
  <c r="L687" i="2"/>
  <c r="H687" i="2"/>
  <c r="D687" i="2"/>
  <c r="AB686" i="2"/>
  <c r="Z686" i="2"/>
  <c r="X686" i="2"/>
  <c r="Y686" i="2" s="1"/>
  <c r="T686" i="2"/>
  <c r="U686" i="2" s="1"/>
  <c r="P686" i="2"/>
  <c r="Q686" i="2" s="1"/>
  <c r="L686" i="2"/>
  <c r="M686" i="2" s="1"/>
  <c r="H686" i="2"/>
  <c r="D686" i="2"/>
  <c r="AB685" i="2"/>
  <c r="AC685" i="2"/>
  <c r="X685" i="2"/>
  <c r="Y685" i="2" s="1"/>
  <c r="V685" i="2" s="1"/>
  <c r="T685" i="2"/>
  <c r="U685" i="2" s="1"/>
  <c r="P685" i="2"/>
  <c r="L685" i="2"/>
  <c r="H685" i="2"/>
  <c r="I685" i="2" s="1"/>
  <c r="F685" i="2" s="1"/>
  <c r="D685" i="2"/>
  <c r="AB684" i="2"/>
  <c r="Z684" i="2" s="1"/>
  <c r="AC684" i="2"/>
  <c r="X684" i="2"/>
  <c r="T684" i="2"/>
  <c r="P684" i="2"/>
  <c r="L684" i="2"/>
  <c r="H684" i="2"/>
  <c r="I684" i="2" s="1"/>
  <c r="D684" i="2"/>
  <c r="AB683" i="2"/>
  <c r="AA683" i="2" s="1"/>
  <c r="AC683" i="2"/>
  <c r="Z683" i="2"/>
  <c r="X683" i="2"/>
  <c r="T683" i="2"/>
  <c r="U683" i="2" s="1"/>
  <c r="P683" i="2"/>
  <c r="L683" i="2"/>
  <c r="H683" i="2"/>
  <c r="I683" i="2" s="1"/>
  <c r="D683" i="2"/>
  <c r="AB682" i="2"/>
  <c r="Z682" i="2" s="1"/>
  <c r="X682" i="2"/>
  <c r="T682" i="2"/>
  <c r="U682" i="2" s="1"/>
  <c r="P682" i="2"/>
  <c r="Q682" i="2" s="1"/>
  <c r="L682" i="2"/>
  <c r="M682" i="2" s="1"/>
  <c r="H682" i="2"/>
  <c r="I682" i="2" s="1"/>
  <c r="D682" i="2"/>
  <c r="E682" i="2" s="1"/>
  <c r="AB681" i="2"/>
  <c r="AC681" i="2"/>
  <c r="X681" i="2"/>
  <c r="Y681" i="2" s="1"/>
  <c r="V681" i="2" s="1"/>
  <c r="T681" i="2"/>
  <c r="P681" i="2"/>
  <c r="L681" i="2"/>
  <c r="M681" i="2" s="1"/>
  <c r="H681" i="2"/>
  <c r="I681" i="2" s="1"/>
  <c r="D681" i="2"/>
  <c r="E681" i="2" s="1"/>
  <c r="AB680" i="2"/>
  <c r="AC680" i="2"/>
  <c r="Z680" i="2"/>
  <c r="AA680" i="2"/>
  <c r="X680" i="2"/>
  <c r="Y680" i="2" s="1"/>
  <c r="T680" i="2"/>
  <c r="P680" i="2"/>
  <c r="L680" i="2"/>
  <c r="H680" i="2"/>
  <c r="D680" i="2"/>
  <c r="E680" i="2" s="1"/>
  <c r="AB679" i="2"/>
  <c r="AC679" i="2"/>
  <c r="AA679" i="2"/>
  <c r="Z679" i="2"/>
  <c r="X679" i="2"/>
  <c r="Y679" i="2" s="1"/>
  <c r="T679" i="2"/>
  <c r="U679" i="2" s="1"/>
  <c r="P679" i="2"/>
  <c r="Q679" i="2" s="1"/>
  <c r="L679" i="2"/>
  <c r="H679" i="2"/>
  <c r="D679" i="2"/>
  <c r="E679" i="2" s="1"/>
  <c r="AB678" i="2"/>
  <c r="X678" i="2"/>
  <c r="Y678" i="2" s="1"/>
  <c r="T678" i="2"/>
  <c r="U678" i="2" s="1"/>
  <c r="P678" i="2"/>
  <c r="L678" i="2"/>
  <c r="M678" i="2" s="1"/>
  <c r="H678" i="2"/>
  <c r="D678" i="2"/>
  <c r="AB677" i="2"/>
  <c r="X677" i="2"/>
  <c r="Y677" i="2" s="1"/>
  <c r="T677" i="2"/>
  <c r="P677" i="2"/>
  <c r="Q677" i="2" s="1"/>
  <c r="L677" i="2"/>
  <c r="M677" i="2" s="1"/>
  <c r="H677" i="2"/>
  <c r="I677" i="2" s="1"/>
  <c r="F677" i="2" s="1"/>
  <c r="D677" i="2"/>
  <c r="E677" i="2" s="1"/>
  <c r="AB676" i="2"/>
  <c r="X676" i="2"/>
  <c r="Y676" i="2" s="1"/>
  <c r="T676" i="2"/>
  <c r="P676" i="2"/>
  <c r="Q676" i="2" s="1"/>
  <c r="L676" i="2"/>
  <c r="M676" i="2" s="1"/>
  <c r="H676" i="2"/>
  <c r="D676" i="2"/>
  <c r="E676" i="2" s="1"/>
  <c r="AB675" i="2"/>
  <c r="X675" i="2"/>
  <c r="T675" i="2"/>
  <c r="P675" i="2"/>
  <c r="Q675" i="2" s="1"/>
  <c r="L675" i="2"/>
  <c r="H675" i="2"/>
  <c r="I675" i="2" s="1"/>
  <c r="D675" i="2"/>
  <c r="E675" i="2" s="1"/>
  <c r="AB674" i="2"/>
  <c r="AC674" i="2" s="1"/>
  <c r="Z674" i="2"/>
  <c r="X674" i="2"/>
  <c r="T674" i="2"/>
  <c r="P674" i="2"/>
  <c r="Q674" i="2" s="1"/>
  <c r="L674" i="2"/>
  <c r="H674" i="2"/>
  <c r="I674" i="2" s="1"/>
  <c r="D674" i="2"/>
  <c r="AB673" i="2"/>
  <c r="Z673" i="2" s="1"/>
  <c r="X673" i="2"/>
  <c r="Y673" i="2" s="1"/>
  <c r="V673" i="2" s="1"/>
  <c r="T673" i="2"/>
  <c r="P673" i="2"/>
  <c r="L673" i="2"/>
  <c r="H673" i="2"/>
  <c r="I673" i="2" s="1"/>
  <c r="D673" i="2"/>
  <c r="AB672" i="2"/>
  <c r="Z672" i="2" s="1"/>
  <c r="X672" i="2"/>
  <c r="Y672" i="2" s="1"/>
  <c r="T672" i="2"/>
  <c r="U672" i="2" s="1"/>
  <c r="R672" i="2" s="1"/>
  <c r="P672" i="2"/>
  <c r="Q672" i="2" s="1"/>
  <c r="L672" i="2"/>
  <c r="H672" i="2"/>
  <c r="I672" i="2" s="1"/>
  <c r="D672" i="2"/>
  <c r="AB671" i="2"/>
  <c r="AA671" i="2"/>
  <c r="X671" i="2"/>
  <c r="Y671" i="2" s="1"/>
  <c r="T671" i="2"/>
  <c r="P671" i="2"/>
  <c r="L671" i="2"/>
  <c r="H671" i="2"/>
  <c r="I671" i="2" s="1"/>
  <c r="D671" i="2"/>
  <c r="AB670" i="2"/>
  <c r="Z670" i="2" s="1"/>
  <c r="X670" i="2"/>
  <c r="Y670" i="2" s="1"/>
  <c r="T670" i="2"/>
  <c r="P670" i="2"/>
  <c r="Q670" i="2" s="1"/>
  <c r="L670" i="2"/>
  <c r="H670" i="2"/>
  <c r="I670" i="2" s="1"/>
  <c r="D670" i="2"/>
  <c r="AB669" i="2"/>
  <c r="AC669" i="2"/>
  <c r="X669" i="2"/>
  <c r="Y669" i="2" s="1"/>
  <c r="T669" i="2"/>
  <c r="P669" i="2"/>
  <c r="Q669" i="2" s="1"/>
  <c r="L669" i="2"/>
  <c r="M669" i="2" s="1"/>
  <c r="K669" i="2" s="1"/>
  <c r="H669" i="2"/>
  <c r="D669" i="2"/>
  <c r="AB668" i="2"/>
  <c r="Z668" i="2" s="1"/>
  <c r="AC668" i="2"/>
  <c r="AA668" i="2"/>
  <c r="X668" i="2"/>
  <c r="Y668" i="2" s="1"/>
  <c r="T668" i="2"/>
  <c r="P668" i="2"/>
  <c r="L668" i="2"/>
  <c r="M668" i="2" s="1"/>
  <c r="H668" i="2"/>
  <c r="I668" i="2" s="1"/>
  <c r="D668" i="2"/>
  <c r="E668" i="2" s="1"/>
  <c r="AB667" i="2"/>
  <c r="AA667" i="2" s="1"/>
  <c r="X667" i="2"/>
  <c r="T667" i="2"/>
  <c r="U667" i="2" s="1"/>
  <c r="P667" i="2"/>
  <c r="L667" i="2"/>
  <c r="M667" i="2" s="1"/>
  <c r="K667" i="2" s="1"/>
  <c r="H667" i="2"/>
  <c r="D667" i="2"/>
  <c r="AB666" i="2"/>
  <c r="Z666" i="2"/>
  <c r="X666" i="2"/>
  <c r="T666" i="2"/>
  <c r="U666" i="2" s="1"/>
  <c r="P666" i="2"/>
  <c r="L666" i="2"/>
  <c r="M666" i="2" s="1"/>
  <c r="J666" i="2" s="1"/>
  <c r="H666" i="2"/>
  <c r="D666" i="2"/>
  <c r="AB665" i="2"/>
  <c r="AC665" i="2"/>
  <c r="X665" i="2"/>
  <c r="T665" i="2"/>
  <c r="U665" i="2" s="1"/>
  <c r="P665" i="2"/>
  <c r="L665" i="2"/>
  <c r="M665" i="2" s="1"/>
  <c r="H665" i="2"/>
  <c r="I665" i="2" s="1"/>
  <c r="D665" i="2"/>
  <c r="E665" i="2" s="1"/>
  <c r="AB664" i="2"/>
  <c r="AC664" i="2" s="1"/>
  <c r="X664" i="2"/>
  <c r="T664" i="2"/>
  <c r="U664" i="2" s="1"/>
  <c r="P664" i="2"/>
  <c r="L664" i="2"/>
  <c r="M664" i="2" s="1"/>
  <c r="J664" i="2" s="1"/>
  <c r="H664" i="2"/>
  <c r="I664" i="2" s="1"/>
  <c r="F664" i="2" s="1"/>
  <c r="D664" i="2"/>
  <c r="E664" i="2" s="1"/>
  <c r="AB663" i="2"/>
  <c r="AA663" i="2" s="1"/>
  <c r="AC663" i="2"/>
  <c r="X663" i="2"/>
  <c r="T663" i="2"/>
  <c r="U663" i="2" s="1"/>
  <c r="P663" i="2"/>
  <c r="Q663" i="2" s="1"/>
  <c r="N663" i="2" s="1"/>
  <c r="L663" i="2"/>
  <c r="H663" i="2"/>
  <c r="D663" i="2"/>
  <c r="E663" i="2" s="1"/>
  <c r="AB662" i="2"/>
  <c r="Z662" i="2" s="1"/>
  <c r="X662" i="2"/>
  <c r="Y662" i="2" s="1"/>
  <c r="W662" i="2" s="1"/>
  <c r="T662" i="2"/>
  <c r="P662" i="2"/>
  <c r="Q662" i="2" s="1"/>
  <c r="N662" i="2" s="1"/>
  <c r="L662" i="2"/>
  <c r="M662" i="2" s="1"/>
  <c r="H662" i="2"/>
  <c r="D662" i="2"/>
  <c r="AB661" i="2"/>
  <c r="AA661" i="2" s="1"/>
  <c r="Z661" i="2"/>
  <c r="X661" i="2"/>
  <c r="Y661" i="2" s="1"/>
  <c r="T661" i="2"/>
  <c r="U661" i="2" s="1"/>
  <c r="P661" i="2"/>
  <c r="L661" i="2"/>
  <c r="M661" i="2" s="1"/>
  <c r="H661" i="2"/>
  <c r="D661" i="2"/>
  <c r="E661" i="2" s="1"/>
  <c r="AB660" i="2"/>
  <c r="X660" i="2"/>
  <c r="Y660" i="2" s="1"/>
  <c r="T660" i="2"/>
  <c r="U660" i="2" s="1"/>
  <c r="P660" i="2"/>
  <c r="Q660" i="2" s="1"/>
  <c r="L660" i="2"/>
  <c r="M660" i="2" s="1"/>
  <c r="H660" i="2"/>
  <c r="I660" i="2" s="1"/>
  <c r="D660" i="2"/>
  <c r="E660" i="2" s="1"/>
  <c r="B660" i="2" s="1"/>
  <c r="AB659" i="2"/>
  <c r="X659" i="2"/>
  <c r="Y659" i="2" s="1"/>
  <c r="T659" i="2"/>
  <c r="U659" i="2" s="1"/>
  <c r="P659" i="2"/>
  <c r="Q659" i="2" s="1"/>
  <c r="L659" i="2"/>
  <c r="M659" i="2" s="1"/>
  <c r="H659" i="2"/>
  <c r="D659" i="2"/>
  <c r="E659" i="2" s="1"/>
  <c r="AB658" i="2"/>
  <c r="AC658" i="2" s="1"/>
  <c r="Z658" i="2"/>
  <c r="X658" i="2"/>
  <c r="Y658" i="2" s="1"/>
  <c r="T658" i="2"/>
  <c r="P658" i="2"/>
  <c r="Q658" i="2" s="1"/>
  <c r="L658" i="2"/>
  <c r="H658" i="2"/>
  <c r="I658" i="2" s="1"/>
  <c r="D658" i="2"/>
  <c r="E658" i="2" s="1"/>
  <c r="AB657" i="2"/>
  <c r="AA657" i="2"/>
  <c r="X657" i="2"/>
  <c r="Y657" i="2" s="1"/>
  <c r="W657" i="2" s="1"/>
  <c r="T657" i="2"/>
  <c r="P657" i="2"/>
  <c r="Q657" i="2" s="1"/>
  <c r="L657" i="2"/>
  <c r="H657" i="2"/>
  <c r="I657" i="2" s="1"/>
  <c r="D657" i="2"/>
  <c r="AB656" i="2"/>
  <c r="Z656" i="2"/>
  <c r="X656" i="2"/>
  <c r="Y656" i="2" s="1"/>
  <c r="T656" i="2"/>
  <c r="U656" i="2" s="1"/>
  <c r="P656" i="2"/>
  <c r="L656" i="2"/>
  <c r="H656" i="2"/>
  <c r="I656" i="2" s="1"/>
  <c r="D656" i="2"/>
  <c r="E656" i="2" s="1"/>
  <c r="AB655" i="2"/>
  <c r="AA655" i="2"/>
  <c r="X655" i="2"/>
  <c r="Y655" i="2" s="1"/>
  <c r="T655" i="2"/>
  <c r="P655" i="2"/>
  <c r="Q655" i="2" s="1"/>
  <c r="L655" i="2"/>
  <c r="H655" i="2"/>
  <c r="I655" i="2" s="1"/>
  <c r="D655" i="2"/>
  <c r="E655" i="2" s="1"/>
  <c r="AB654" i="2"/>
  <c r="Z654" i="2" s="1"/>
  <c r="X654" i="2"/>
  <c r="T654" i="2"/>
  <c r="U654" i="2" s="1"/>
  <c r="P654" i="2"/>
  <c r="Q654" i="2" s="1"/>
  <c r="L654" i="2"/>
  <c r="M654" i="2" s="1"/>
  <c r="H654" i="2"/>
  <c r="I654" i="2" s="1"/>
  <c r="D654" i="2"/>
  <c r="AB653" i="2"/>
  <c r="AC653" i="2" s="1"/>
  <c r="X653" i="2"/>
  <c r="Y653" i="2" s="1"/>
  <c r="T653" i="2"/>
  <c r="P653" i="2"/>
  <c r="Q653" i="2" s="1"/>
  <c r="L653" i="2"/>
  <c r="M653" i="2" s="1"/>
  <c r="H653" i="2"/>
  <c r="I653" i="2" s="1"/>
  <c r="F653" i="2" s="1"/>
  <c r="D653" i="2"/>
  <c r="AB652" i="2"/>
  <c r="Z652" i="2" s="1"/>
  <c r="AC652" i="2"/>
  <c r="X652" i="2"/>
  <c r="T652" i="2"/>
  <c r="U652" i="2" s="1"/>
  <c r="P652" i="2"/>
  <c r="L652" i="2"/>
  <c r="H652" i="2"/>
  <c r="I652" i="2" s="1"/>
  <c r="D652" i="2"/>
  <c r="E652" i="2" s="1"/>
  <c r="B652" i="2" s="1"/>
  <c r="AB651" i="2"/>
  <c r="AC651" i="2"/>
  <c r="AA651" i="2"/>
  <c r="Z651" i="2"/>
  <c r="X651" i="2"/>
  <c r="T651" i="2"/>
  <c r="U651" i="2" s="1"/>
  <c r="P651" i="2"/>
  <c r="Q651" i="2" s="1"/>
  <c r="L651" i="2"/>
  <c r="M651" i="2" s="1"/>
  <c r="H651" i="2"/>
  <c r="D651" i="2"/>
  <c r="E651" i="2" s="1"/>
  <c r="AB650" i="2"/>
  <c r="Z650" i="2" s="1"/>
  <c r="X650" i="2"/>
  <c r="T650" i="2"/>
  <c r="P650" i="2"/>
  <c r="L650" i="2"/>
  <c r="M650" i="2" s="1"/>
  <c r="H650" i="2"/>
  <c r="I650" i="2" s="1"/>
  <c r="D650" i="2"/>
  <c r="E650" i="2" s="1"/>
  <c r="AB649" i="2"/>
  <c r="AC649" i="2"/>
  <c r="X649" i="2"/>
  <c r="T649" i="2"/>
  <c r="P649" i="2"/>
  <c r="L649" i="2"/>
  <c r="H649" i="2"/>
  <c r="D649" i="2"/>
  <c r="AB648" i="2"/>
  <c r="Z648" i="2" s="1"/>
  <c r="AC648" i="2"/>
  <c r="AA648" i="2"/>
  <c r="X648" i="2"/>
  <c r="T648" i="2"/>
  <c r="U648" i="2" s="1"/>
  <c r="P648" i="2"/>
  <c r="L648" i="2"/>
  <c r="M648" i="2" s="1"/>
  <c r="H648" i="2"/>
  <c r="D648" i="2"/>
  <c r="AB647" i="2"/>
  <c r="AC647" i="2" s="1"/>
  <c r="AA647" i="2"/>
  <c r="X647" i="2"/>
  <c r="Y647" i="2" s="1"/>
  <c r="T647" i="2"/>
  <c r="U647" i="2" s="1"/>
  <c r="P647" i="2"/>
  <c r="Q647" i="2" s="1"/>
  <c r="L647" i="2"/>
  <c r="H647" i="2"/>
  <c r="D647" i="2"/>
  <c r="AB646" i="2"/>
  <c r="Z646" i="2" s="1"/>
  <c r="X646" i="2"/>
  <c r="Y646" i="2" s="1"/>
  <c r="W646" i="2" s="1"/>
  <c r="T646" i="2"/>
  <c r="U646" i="2" s="1"/>
  <c r="P646" i="2"/>
  <c r="L646" i="2"/>
  <c r="M646" i="2" s="1"/>
  <c r="H646" i="2"/>
  <c r="D646" i="2"/>
  <c r="E646" i="2" s="1"/>
  <c r="AB645" i="2"/>
  <c r="Z645" i="2"/>
  <c r="AA645" i="2"/>
  <c r="X645" i="2"/>
  <c r="T645" i="2"/>
  <c r="U645" i="2" s="1"/>
  <c r="P645" i="2"/>
  <c r="L645" i="2"/>
  <c r="M645" i="2" s="1"/>
  <c r="H645" i="2"/>
  <c r="I645" i="2" s="1"/>
  <c r="D645" i="2"/>
  <c r="AB644" i="2"/>
  <c r="X644" i="2"/>
  <c r="T644" i="2"/>
  <c r="U644" i="2" s="1"/>
  <c r="R644" i="2" s="1"/>
  <c r="P644" i="2"/>
  <c r="Q644" i="2" s="1"/>
  <c r="L644" i="2"/>
  <c r="M644" i="2" s="1"/>
  <c r="K644" i="2" s="1"/>
  <c r="H644" i="2"/>
  <c r="D644" i="2"/>
  <c r="E644" i="2" s="1"/>
  <c r="AB643" i="2"/>
  <c r="X643" i="2"/>
  <c r="Y643" i="2" s="1"/>
  <c r="W643" i="2" s="1"/>
  <c r="T643" i="2"/>
  <c r="U643" i="2" s="1"/>
  <c r="S643" i="2" s="1"/>
  <c r="P643" i="2"/>
  <c r="L643" i="2"/>
  <c r="M643" i="2" s="1"/>
  <c r="H643" i="2"/>
  <c r="D643" i="2"/>
  <c r="E643" i="2" s="1"/>
  <c r="AB642" i="2"/>
  <c r="AC642" i="2" s="1"/>
  <c r="X642" i="2"/>
  <c r="Y642" i="2" s="1"/>
  <c r="T642" i="2"/>
  <c r="P642" i="2"/>
  <c r="L642" i="2"/>
  <c r="M642" i="2" s="1"/>
  <c r="H642" i="2"/>
  <c r="I642" i="2" s="1"/>
  <c r="D642" i="2"/>
  <c r="AB641" i="2"/>
  <c r="AC641" i="2" s="1"/>
  <c r="X641" i="2"/>
  <c r="Y641" i="2" s="1"/>
  <c r="V641" i="2" s="1"/>
  <c r="T641" i="2"/>
  <c r="P641" i="2"/>
  <c r="L641" i="2"/>
  <c r="M641" i="2" s="1"/>
  <c r="K641" i="2" s="1"/>
  <c r="H641" i="2"/>
  <c r="D641" i="2"/>
  <c r="AB640" i="2"/>
  <c r="AC640" i="2"/>
  <c r="Z640" i="2"/>
  <c r="AA640" i="2"/>
  <c r="X640" i="2"/>
  <c r="Y640" i="2" s="1"/>
  <c r="T640" i="2"/>
  <c r="U640" i="2" s="1"/>
  <c r="P640" i="2"/>
  <c r="L640" i="2"/>
  <c r="H640" i="2"/>
  <c r="D640" i="2"/>
  <c r="AB639" i="2"/>
  <c r="AC639" i="2"/>
  <c r="AA639" i="2"/>
  <c r="Z639" i="2"/>
  <c r="X639" i="2"/>
  <c r="Y639" i="2" s="1"/>
  <c r="T639" i="2"/>
  <c r="U639" i="2" s="1"/>
  <c r="P639" i="2"/>
  <c r="Q639" i="2" s="1"/>
  <c r="L639" i="2"/>
  <c r="H639" i="2"/>
  <c r="I639" i="2" s="1"/>
  <c r="F639" i="2" s="1"/>
  <c r="D639" i="2"/>
  <c r="AB638" i="2"/>
  <c r="X638" i="2"/>
  <c r="T638" i="2"/>
  <c r="U638" i="2" s="1"/>
  <c r="P638" i="2"/>
  <c r="Q638" i="2" s="1"/>
  <c r="L638" i="2"/>
  <c r="H638" i="2"/>
  <c r="D638" i="2"/>
  <c r="AB637" i="2"/>
  <c r="X637" i="2"/>
  <c r="Y637" i="2" s="1"/>
  <c r="T637" i="2"/>
  <c r="P637" i="2"/>
  <c r="L637" i="2"/>
  <c r="H637" i="2"/>
  <c r="I637" i="2" s="1"/>
  <c r="F637" i="2" s="1"/>
  <c r="D637" i="2"/>
  <c r="AB636" i="2"/>
  <c r="AC636" i="2" s="1"/>
  <c r="X636" i="2"/>
  <c r="T636" i="2"/>
  <c r="P636" i="2"/>
  <c r="Q636" i="2" s="1"/>
  <c r="O636" i="2" s="1"/>
  <c r="L636" i="2"/>
  <c r="H636" i="2"/>
  <c r="D636" i="2"/>
  <c r="AB635" i="2"/>
  <c r="AA635" i="2" s="1"/>
  <c r="AC635" i="2"/>
  <c r="X635" i="2"/>
  <c r="T635" i="2"/>
  <c r="P635" i="2"/>
  <c r="Q635" i="2" s="1"/>
  <c r="L635" i="2"/>
  <c r="M635" i="2" s="1"/>
  <c r="H635" i="2"/>
  <c r="I635" i="2" s="1"/>
  <c r="D635" i="2"/>
  <c r="AB634" i="2"/>
  <c r="X634" i="2"/>
  <c r="T634" i="2"/>
  <c r="U634" i="2" s="1"/>
  <c r="P634" i="2"/>
  <c r="L634" i="2"/>
  <c r="H634" i="2"/>
  <c r="D634" i="2"/>
  <c r="AB633" i="2"/>
  <c r="X633" i="2"/>
  <c r="Y633" i="2" s="1"/>
  <c r="T633" i="2"/>
  <c r="P633" i="2"/>
  <c r="L633" i="2"/>
  <c r="M633" i="2" s="1"/>
  <c r="H633" i="2"/>
  <c r="D633" i="2"/>
  <c r="AB632" i="2"/>
  <c r="X632" i="2"/>
  <c r="T632" i="2"/>
  <c r="P632" i="2"/>
  <c r="L632" i="2"/>
  <c r="H632" i="2"/>
  <c r="I632" i="2" s="1"/>
  <c r="F632" i="2" s="1"/>
  <c r="D632" i="2"/>
  <c r="AB631" i="2"/>
  <c r="AA631" i="2" s="1"/>
  <c r="Z631" i="2"/>
  <c r="X631" i="2"/>
  <c r="T631" i="2"/>
  <c r="P631" i="2"/>
  <c r="L631" i="2"/>
  <c r="M631" i="2" s="1"/>
  <c r="H631" i="2"/>
  <c r="D631" i="2"/>
  <c r="E631" i="2" s="1"/>
  <c r="C631" i="2" s="1"/>
  <c r="AB630" i="2"/>
  <c r="X630" i="2"/>
  <c r="Y630" i="2" s="1"/>
  <c r="T630" i="2"/>
  <c r="P630" i="2"/>
  <c r="L630" i="2"/>
  <c r="H630" i="2"/>
  <c r="D630" i="2"/>
  <c r="AB629" i="2"/>
  <c r="AA629" i="2" s="1"/>
  <c r="X629" i="2"/>
  <c r="T629" i="2"/>
  <c r="U629" i="2" s="1"/>
  <c r="P629" i="2"/>
  <c r="L629" i="2"/>
  <c r="H629" i="2"/>
  <c r="D629" i="2"/>
  <c r="E629" i="2" s="1"/>
  <c r="AB628" i="2"/>
  <c r="X628" i="2"/>
  <c r="T628" i="2"/>
  <c r="P628" i="2"/>
  <c r="Q628" i="2" s="1"/>
  <c r="L628" i="2"/>
  <c r="H628" i="2"/>
  <c r="D628" i="2"/>
  <c r="AB627" i="2"/>
  <c r="AC627" i="2" s="1"/>
  <c r="Z627" i="2"/>
  <c r="X627" i="2"/>
  <c r="T627" i="2"/>
  <c r="U627" i="2" s="1"/>
  <c r="P627" i="2"/>
  <c r="L627" i="2"/>
  <c r="M627" i="2" s="1"/>
  <c r="H627" i="2"/>
  <c r="D627" i="2"/>
  <c r="AB626" i="2"/>
  <c r="X626" i="2"/>
  <c r="T626" i="2"/>
  <c r="P626" i="2"/>
  <c r="L626" i="2"/>
  <c r="H626" i="2"/>
  <c r="D626" i="2"/>
  <c r="AB625" i="2"/>
  <c r="AC625" i="2" s="1"/>
  <c r="AA625" i="2"/>
  <c r="Z625" i="2"/>
  <c r="X625" i="2"/>
  <c r="T625" i="2"/>
  <c r="P625" i="2"/>
  <c r="L625" i="2"/>
  <c r="H625" i="2"/>
  <c r="D625" i="2"/>
  <c r="AB624" i="2"/>
  <c r="X624" i="2"/>
  <c r="Y624" i="2" s="1"/>
  <c r="T624" i="2"/>
  <c r="P624" i="2"/>
  <c r="L624" i="2"/>
  <c r="H624" i="2"/>
  <c r="I624" i="2" s="1"/>
  <c r="F624" i="2" s="1"/>
  <c r="D624" i="2"/>
  <c r="AB623" i="2"/>
  <c r="AC623" i="2" s="1"/>
  <c r="AA623" i="2"/>
  <c r="X623" i="2"/>
  <c r="T623" i="2"/>
  <c r="U623" i="2" s="1"/>
  <c r="P623" i="2"/>
  <c r="L623" i="2"/>
  <c r="M623" i="2" s="1"/>
  <c r="H623" i="2"/>
  <c r="D623" i="2"/>
  <c r="E623" i="2" s="1"/>
  <c r="C623" i="2" s="1"/>
  <c r="AB622" i="2"/>
  <c r="X622" i="2"/>
  <c r="T622" i="2"/>
  <c r="P622" i="2"/>
  <c r="L622" i="2"/>
  <c r="H622" i="2"/>
  <c r="D622" i="2"/>
  <c r="AB621" i="2"/>
  <c r="AA621" i="2" s="1"/>
  <c r="X621" i="2"/>
  <c r="T621" i="2"/>
  <c r="P621" i="2"/>
  <c r="L621" i="2"/>
  <c r="M621" i="2" s="1"/>
  <c r="H621" i="2"/>
  <c r="D621" i="2"/>
  <c r="AB620" i="2"/>
  <c r="X620" i="2"/>
  <c r="Y620" i="2" s="1"/>
  <c r="T620" i="2"/>
  <c r="P620" i="2"/>
  <c r="Q620" i="2" s="1"/>
  <c r="L620" i="2"/>
  <c r="H620" i="2"/>
  <c r="I620" i="2" s="1"/>
  <c r="G620" i="2" s="1"/>
  <c r="D620" i="2"/>
  <c r="AB619" i="2"/>
  <c r="AC619" i="2"/>
  <c r="AA619" i="2"/>
  <c r="Z619" i="2"/>
  <c r="X619" i="2"/>
  <c r="T619" i="2"/>
  <c r="P619" i="2"/>
  <c r="L619" i="2"/>
  <c r="H619" i="2"/>
  <c r="D619" i="2"/>
  <c r="E619" i="2" s="1"/>
  <c r="AB618" i="2"/>
  <c r="X618" i="2"/>
  <c r="T618" i="2"/>
  <c r="P618" i="2"/>
  <c r="L618" i="2"/>
  <c r="H618" i="2"/>
  <c r="D618" i="2"/>
  <c r="AB617" i="2"/>
  <c r="AA617" i="2"/>
  <c r="X617" i="2"/>
  <c r="T617" i="2"/>
  <c r="P617" i="2"/>
  <c r="L617" i="2"/>
  <c r="H617" i="2"/>
  <c r="D617" i="2"/>
  <c r="AB616" i="2"/>
  <c r="X616" i="2"/>
  <c r="Y616" i="2" s="1"/>
  <c r="T616" i="2"/>
  <c r="P616" i="2"/>
  <c r="Q616" i="2" s="1"/>
  <c r="L616" i="2"/>
  <c r="H616" i="2"/>
  <c r="I616" i="2" s="1"/>
  <c r="D616" i="2"/>
  <c r="AB615" i="2"/>
  <c r="AA615" i="2" s="1"/>
  <c r="AC615" i="2"/>
  <c r="X615" i="2"/>
  <c r="T615" i="2"/>
  <c r="P615" i="2"/>
  <c r="L615" i="2"/>
  <c r="M615" i="2" s="1"/>
  <c r="H615" i="2"/>
  <c r="D615" i="2"/>
  <c r="AB614" i="2"/>
  <c r="X614" i="2"/>
  <c r="T614" i="2"/>
  <c r="P614" i="2"/>
  <c r="L614" i="2"/>
  <c r="H614" i="2"/>
  <c r="I614" i="2" s="1"/>
  <c r="D614" i="2"/>
  <c r="AB613" i="2"/>
  <c r="AA613" i="2" s="1"/>
  <c r="X613" i="2"/>
  <c r="T613" i="2"/>
  <c r="U613" i="2" s="1"/>
  <c r="P613" i="2"/>
  <c r="L613" i="2"/>
  <c r="M613" i="2" s="1"/>
  <c r="H613" i="2"/>
  <c r="D613" i="2"/>
  <c r="AB612" i="2"/>
  <c r="X612" i="2"/>
  <c r="Y612" i="2" s="1"/>
  <c r="T612" i="2"/>
  <c r="P612" i="2"/>
  <c r="Q612" i="2" s="1"/>
  <c r="L612" i="2"/>
  <c r="H612" i="2"/>
  <c r="I612" i="2" s="1"/>
  <c r="D612" i="2"/>
  <c r="AB611" i="2"/>
  <c r="AA611" i="2"/>
  <c r="X611" i="2"/>
  <c r="T611" i="2"/>
  <c r="U611" i="2" s="1"/>
  <c r="P611" i="2"/>
  <c r="L611" i="2"/>
  <c r="M611" i="2" s="1"/>
  <c r="H611" i="2"/>
  <c r="D611" i="2"/>
  <c r="AB610" i="2"/>
  <c r="X610" i="2"/>
  <c r="T610" i="2"/>
  <c r="P610" i="2"/>
  <c r="L610" i="2"/>
  <c r="H610" i="2"/>
  <c r="D610" i="2"/>
  <c r="AB609" i="2"/>
  <c r="AC609" i="2"/>
  <c r="AA609" i="2"/>
  <c r="Z609" i="2"/>
  <c r="X609" i="2"/>
  <c r="T609" i="2"/>
  <c r="P609" i="2"/>
  <c r="L609" i="2"/>
  <c r="H609" i="2"/>
  <c r="D609" i="2"/>
  <c r="AB608" i="2"/>
  <c r="X608" i="2"/>
  <c r="T608" i="2"/>
  <c r="P608" i="2"/>
  <c r="Q608" i="2" s="1"/>
  <c r="L608" i="2"/>
  <c r="H608" i="2"/>
  <c r="D608" i="2"/>
  <c r="AB607" i="2"/>
  <c r="AA607" i="2" s="1"/>
  <c r="X607" i="2"/>
  <c r="T607" i="2"/>
  <c r="P607" i="2"/>
  <c r="L607" i="2"/>
  <c r="H607" i="2"/>
  <c r="D607" i="2"/>
  <c r="E607" i="2" s="1"/>
  <c r="AB606" i="2"/>
  <c r="X606" i="2"/>
  <c r="T606" i="2"/>
  <c r="P606" i="2"/>
  <c r="L606" i="2"/>
  <c r="H606" i="2"/>
  <c r="I606" i="2" s="1"/>
  <c r="D606" i="2"/>
  <c r="AB605" i="2"/>
  <c r="AC605" i="2" s="1"/>
  <c r="AA605" i="2"/>
  <c r="X605" i="2"/>
  <c r="T605" i="2"/>
  <c r="P605" i="2"/>
  <c r="L605" i="2"/>
  <c r="H605" i="2"/>
  <c r="D605" i="2"/>
  <c r="AB604" i="2"/>
  <c r="X604" i="2"/>
  <c r="T604" i="2"/>
  <c r="P604" i="2"/>
  <c r="L604" i="2"/>
  <c r="H604" i="2"/>
  <c r="I604" i="2" s="1"/>
  <c r="D604" i="2"/>
  <c r="AB603" i="2"/>
  <c r="AA603" i="2" s="1"/>
  <c r="Z603" i="2"/>
  <c r="X603" i="2"/>
  <c r="T603" i="2"/>
  <c r="U603" i="2" s="1"/>
  <c r="R603" i="2" s="1"/>
  <c r="P603" i="2"/>
  <c r="L603" i="2"/>
  <c r="M603" i="2" s="1"/>
  <c r="H603" i="2"/>
  <c r="D603" i="2"/>
  <c r="E603" i="2" s="1"/>
  <c r="AB602" i="2"/>
  <c r="X602" i="2"/>
  <c r="T602" i="2"/>
  <c r="P602" i="2"/>
  <c r="L602" i="2"/>
  <c r="H602" i="2"/>
  <c r="I602" i="2" s="1"/>
  <c r="D602" i="2"/>
  <c r="AB601" i="2"/>
  <c r="Z601" i="2" s="1"/>
  <c r="AC601" i="2"/>
  <c r="AA601" i="2"/>
  <c r="X601" i="2"/>
  <c r="T601" i="2"/>
  <c r="P601" i="2"/>
  <c r="L601" i="2"/>
  <c r="H601" i="2"/>
  <c r="D601" i="2"/>
  <c r="E601" i="2" s="1"/>
  <c r="AB600" i="2"/>
  <c r="X600" i="2"/>
  <c r="T600" i="2"/>
  <c r="P600" i="2"/>
  <c r="L600" i="2"/>
  <c r="H600" i="2"/>
  <c r="D600" i="2"/>
  <c r="AB599" i="2"/>
  <c r="AC599" i="2"/>
  <c r="AA599" i="2"/>
  <c r="Z599" i="2"/>
  <c r="X599" i="2"/>
  <c r="T599" i="2"/>
  <c r="U599" i="2" s="1"/>
  <c r="S599" i="2" s="1"/>
  <c r="P599" i="2"/>
  <c r="L599" i="2"/>
  <c r="H599" i="2"/>
  <c r="D599" i="2"/>
  <c r="E599" i="2" s="1"/>
  <c r="AB598" i="2"/>
  <c r="X598" i="2"/>
  <c r="T598" i="2"/>
  <c r="P598" i="2"/>
  <c r="Q598" i="2" s="1"/>
  <c r="N598" i="2" s="1"/>
  <c r="L598" i="2"/>
  <c r="H598" i="2"/>
  <c r="I598" i="2" s="1"/>
  <c r="D598" i="2"/>
  <c r="AB597" i="2"/>
  <c r="AC597" i="2" s="1"/>
  <c r="AA597" i="2"/>
  <c r="Z597" i="2"/>
  <c r="X597" i="2"/>
  <c r="T597" i="2"/>
  <c r="P597" i="2"/>
  <c r="L597" i="2"/>
  <c r="M597" i="2" s="1"/>
  <c r="H597" i="2"/>
  <c r="D597" i="2"/>
  <c r="AB596" i="2"/>
  <c r="X596" i="2"/>
  <c r="Y596" i="2" s="1"/>
  <c r="T596" i="2"/>
  <c r="P596" i="2"/>
  <c r="Q596" i="2" s="1"/>
  <c r="N596" i="2" s="1"/>
  <c r="L596" i="2"/>
  <c r="H596" i="2"/>
  <c r="I596" i="2" s="1"/>
  <c r="D596" i="2"/>
  <c r="AB595" i="2"/>
  <c r="AA595" i="2" s="1"/>
  <c r="AC595" i="2"/>
  <c r="Z595" i="2"/>
  <c r="X595" i="2"/>
  <c r="T595" i="2"/>
  <c r="P595" i="2"/>
  <c r="L595" i="2"/>
  <c r="M595" i="2" s="1"/>
  <c r="H595" i="2"/>
  <c r="D595" i="2"/>
  <c r="E595" i="2" s="1"/>
  <c r="AB594" i="2"/>
  <c r="X594" i="2"/>
  <c r="Y594" i="2" s="1"/>
  <c r="T594" i="2"/>
  <c r="P594" i="2"/>
  <c r="Q594" i="2" s="1"/>
  <c r="L594" i="2"/>
  <c r="H594" i="2"/>
  <c r="D594" i="2"/>
  <c r="AB593" i="2"/>
  <c r="X593" i="2"/>
  <c r="T593" i="2"/>
  <c r="P593" i="2"/>
  <c r="L593" i="2"/>
  <c r="H593" i="2"/>
  <c r="D593" i="2"/>
  <c r="E593" i="2" s="1"/>
  <c r="AB592" i="2"/>
  <c r="X592" i="2"/>
  <c r="Y592" i="2" s="1"/>
  <c r="W592" i="2" s="1"/>
  <c r="T592" i="2"/>
  <c r="P592" i="2"/>
  <c r="Q592" i="2" s="1"/>
  <c r="L592" i="2"/>
  <c r="H592" i="2"/>
  <c r="I592" i="2" s="1"/>
  <c r="D592" i="2"/>
  <c r="AB591" i="2"/>
  <c r="AC591" i="2"/>
  <c r="AA591" i="2"/>
  <c r="Z591" i="2"/>
  <c r="X591" i="2"/>
  <c r="T591" i="2"/>
  <c r="U591" i="2" s="1"/>
  <c r="P591" i="2"/>
  <c r="L591" i="2"/>
  <c r="M591" i="2" s="1"/>
  <c r="H591" i="2"/>
  <c r="D591" i="2"/>
  <c r="AB590" i="2"/>
  <c r="X590" i="2"/>
  <c r="Y590" i="2" s="1"/>
  <c r="W590" i="2" s="1"/>
  <c r="T590" i="2"/>
  <c r="P590" i="2"/>
  <c r="L590" i="2"/>
  <c r="H590" i="2"/>
  <c r="D590" i="2"/>
  <c r="AB589" i="2"/>
  <c r="AC589" i="2" s="1"/>
  <c r="AA589" i="2"/>
  <c r="Z589" i="2"/>
  <c r="X589" i="2"/>
  <c r="T589" i="2"/>
  <c r="P589" i="2"/>
  <c r="L589" i="2"/>
  <c r="M589" i="2" s="1"/>
  <c r="K589" i="2" s="1"/>
  <c r="H589" i="2"/>
  <c r="D589" i="2"/>
  <c r="AB588" i="2"/>
  <c r="AC588" i="2"/>
  <c r="X588" i="2"/>
  <c r="Y588" i="2" s="1"/>
  <c r="T588" i="2"/>
  <c r="P588" i="2"/>
  <c r="Q588" i="2" s="1"/>
  <c r="O588" i="2" s="1"/>
  <c r="L588" i="2"/>
  <c r="M588" i="2" s="1"/>
  <c r="H588" i="2"/>
  <c r="D588" i="2"/>
  <c r="E588" i="2" s="1"/>
  <c r="AB587" i="2"/>
  <c r="AC587" i="2"/>
  <c r="AA587" i="2"/>
  <c r="Z587" i="2"/>
  <c r="X587" i="2"/>
  <c r="Y587" i="2" s="1"/>
  <c r="T587" i="2"/>
  <c r="P587" i="2"/>
  <c r="L587" i="2"/>
  <c r="M587" i="2" s="1"/>
  <c r="K587" i="2" s="1"/>
  <c r="H587" i="2"/>
  <c r="I587" i="2" s="1"/>
  <c r="D587" i="2"/>
  <c r="E587" i="2" s="1"/>
  <c r="B587" i="2" s="1"/>
  <c r="AB586" i="2"/>
  <c r="X586" i="2"/>
  <c r="Y586" i="2" s="1"/>
  <c r="V586" i="2" s="1"/>
  <c r="T586" i="2"/>
  <c r="P586" i="2"/>
  <c r="L586" i="2"/>
  <c r="H586" i="2"/>
  <c r="D586" i="2"/>
  <c r="E586" i="2" s="1"/>
  <c r="AB585" i="2"/>
  <c r="AA585" i="2" s="1"/>
  <c r="Z585" i="2"/>
  <c r="X585" i="2"/>
  <c r="T585" i="2"/>
  <c r="P585" i="2"/>
  <c r="Q585" i="2" s="1"/>
  <c r="L585" i="2"/>
  <c r="H585" i="2"/>
  <c r="D585" i="2"/>
  <c r="E585" i="2" s="1"/>
  <c r="AB584" i="2"/>
  <c r="AC584" i="2" s="1"/>
  <c r="X584" i="2"/>
  <c r="Y584" i="2" s="1"/>
  <c r="T584" i="2"/>
  <c r="U584" i="2" s="1"/>
  <c r="P584" i="2"/>
  <c r="L584" i="2"/>
  <c r="M584" i="2" s="1"/>
  <c r="H584" i="2"/>
  <c r="D584" i="2"/>
  <c r="AB583" i="2"/>
  <c r="AA583" i="2" s="1"/>
  <c r="Z583" i="2"/>
  <c r="X583" i="2"/>
  <c r="Y583" i="2" s="1"/>
  <c r="T583" i="2"/>
  <c r="P583" i="2"/>
  <c r="Q583" i="2" s="1"/>
  <c r="L583" i="2"/>
  <c r="H583" i="2"/>
  <c r="I583" i="2" s="1"/>
  <c r="D583" i="2"/>
  <c r="E583" i="2" s="1"/>
  <c r="AB582" i="2"/>
  <c r="X582" i="2"/>
  <c r="Y582" i="2" s="1"/>
  <c r="W582" i="2" s="1"/>
  <c r="T582" i="2"/>
  <c r="U582" i="2" s="1"/>
  <c r="P582" i="2"/>
  <c r="L582" i="2"/>
  <c r="M582" i="2" s="1"/>
  <c r="H582" i="2"/>
  <c r="I582" i="2" s="1"/>
  <c r="F582" i="2" s="1"/>
  <c r="D582" i="2"/>
  <c r="E582" i="2" s="1"/>
  <c r="AB581" i="2"/>
  <c r="AC581" i="2" s="1"/>
  <c r="X581" i="2"/>
  <c r="T581" i="2"/>
  <c r="P581" i="2"/>
  <c r="Q581" i="2" s="1"/>
  <c r="L581" i="2"/>
  <c r="H581" i="2"/>
  <c r="I581" i="2" s="1"/>
  <c r="D581" i="2"/>
  <c r="AB580" i="2"/>
  <c r="AC580" i="2" s="1"/>
  <c r="X580" i="2"/>
  <c r="Y580" i="2" s="1"/>
  <c r="T580" i="2"/>
  <c r="P580" i="2"/>
  <c r="Q580" i="2" s="1"/>
  <c r="L580" i="2"/>
  <c r="M580" i="2" s="1"/>
  <c r="H580" i="2"/>
  <c r="I580" i="2" s="1"/>
  <c r="D580" i="2"/>
  <c r="AB579" i="2"/>
  <c r="Z579" i="2" s="1"/>
  <c r="X579" i="2"/>
  <c r="Y579" i="2" s="1"/>
  <c r="T579" i="2"/>
  <c r="U579" i="2" s="1"/>
  <c r="P579" i="2"/>
  <c r="L579" i="2"/>
  <c r="M579" i="2" s="1"/>
  <c r="K579" i="2" s="1"/>
  <c r="H579" i="2"/>
  <c r="I579" i="2" s="1"/>
  <c r="D579" i="2"/>
  <c r="E579" i="2" s="1"/>
  <c r="C579" i="2" s="1"/>
  <c r="AB578" i="2"/>
  <c r="X578" i="2"/>
  <c r="T578" i="2"/>
  <c r="U578" i="2" s="1"/>
  <c r="P578" i="2"/>
  <c r="Q578" i="2" s="1"/>
  <c r="L578" i="2"/>
  <c r="H578" i="2"/>
  <c r="D578" i="2"/>
  <c r="E578" i="2" s="1"/>
  <c r="AB577" i="2"/>
  <c r="X577" i="2"/>
  <c r="Y577" i="2" s="1"/>
  <c r="W577" i="2" s="1"/>
  <c r="T577" i="2"/>
  <c r="U577" i="2" s="1"/>
  <c r="P577" i="2"/>
  <c r="Q577" i="2" s="1"/>
  <c r="L577" i="2"/>
  <c r="M577" i="2" s="1"/>
  <c r="H577" i="2"/>
  <c r="D577" i="2"/>
  <c r="E577" i="2" s="1"/>
  <c r="AB576" i="2"/>
  <c r="AC576" i="2"/>
  <c r="X576" i="2"/>
  <c r="T576" i="2"/>
  <c r="P576" i="2"/>
  <c r="L576" i="2"/>
  <c r="M576" i="2" s="1"/>
  <c r="H576" i="2"/>
  <c r="I576" i="2" s="1"/>
  <c r="D576" i="2"/>
  <c r="AB575" i="2"/>
  <c r="Z575" i="2" s="1"/>
  <c r="X575" i="2"/>
  <c r="Y575" i="2" s="1"/>
  <c r="T575" i="2"/>
  <c r="U575" i="2" s="1"/>
  <c r="R575" i="2" s="1"/>
  <c r="P575" i="2"/>
  <c r="L575" i="2"/>
  <c r="H575" i="2"/>
  <c r="I575" i="2" s="1"/>
  <c r="D575" i="2"/>
  <c r="E575" i="2" s="1"/>
  <c r="AB574" i="2"/>
  <c r="X574" i="2"/>
  <c r="Y574" i="2" s="1"/>
  <c r="T574" i="2"/>
  <c r="U574" i="2" s="1"/>
  <c r="P574" i="2"/>
  <c r="Q574" i="2" s="1"/>
  <c r="L574" i="2"/>
  <c r="H574" i="2"/>
  <c r="D574" i="2"/>
  <c r="E574" i="2" s="1"/>
  <c r="AB573" i="2"/>
  <c r="AC573" i="2"/>
  <c r="X573" i="2"/>
  <c r="T573" i="2"/>
  <c r="P573" i="2"/>
  <c r="Q573" i="2" s="1"/>
  <c r="L573" i="2"/>
  <c r="M573" i="2" s="1"/>
  <c r="H573" i="2"/>
  <c r="D573" i="2"/>
  <c r="AB572" i="2"/>
  <c r="AC572" i="2"/>
  <c r="X572" i="2"/>
  <c r="Y572" i="2" s="1"/>
  <c r="T572" i="2"/>
  <c r="P572" i="2"/>
  <c r="L572" i="2"/>
  <c r="M572" i="2" s="1"/>
  <c r="H572" i="2"/>
  <c r="I572" i="2" s="1"/>
  <c r="D572" i="2"/>
  <c r="AB571" i="2"/>
  <c r="AC571" i="2"/>
  <c r="AA571" i="2"/>
  <c r="Z571" i="2"/>
  <c r="X571" i="2"/>
  <c r="Y571" i="2" s="1"/>
  <c r="T571" i="2"/>
  <c r="U571" i="2" s="1"/>
  <c r="P571" i="2"/>
  <c r="L571" i="2"/>
  <c r="H571" i="2"/>
  <c r="I571" i="2" s="1"/>
  <c r="D571" i="2"/>
  <c r="AB570" i="2"/>
  <c r="X570" i="2"/>
  <c r="T570" i="2"/>
  <c r="U570" i="2" s="1"/>
  <c r="P570" i="2"/>
  <c r="Q570" i="2" s="1"/>
  <c r="L570" i="2"/>
  <c r="H570" i="2"/>
  <c r="D570" i="2"/>
  <c r="E570" i="2" s="1"/>
  <c r="AB569" i="2"/>
  <c r="AA569" i="2"/>
  <c r="X569" i="2"/>
  <c r="T569" i="2"/>
  <c r="U569" i="2" s="1"/>
  <c r="P569" i="2"/>
  <c r="Q569" i="2" s="1"/>
  <c r="L569" i="2"/>
  <c r="M569" i="2" s="1"/>
  <c r="H569" i="2"/>
  <c r="D569" i="2"/>
  <c r="AB568" i="2"/>
  <c r="AC568" i="2"/>
  <c r="X568" i="2"/>
  <c r="T568" i="2"/>
  <c r="U568" i="2" s="1"/>
  <c r="R568" i="2" s="1"/>
  <c r="P568" i="2"/>
  <c r="Q568" i="2" s="1"/>
  <c r="L568" i="2"/>
  <c r="M568" i="2" s="1"/>
  <c r="H568" i="2"/>
  <c r="I568" i="2" s="1"/>
  <c r="D568" i="2"/>
  <c r="AB567" i="2"/>
  <c r="AC567" i="2" s="1"/>
  <c r="Z567" i="2"/>
  <c r="X567" i="2"/>
  <c r="Y567" i="2" s="1"/>
  <c r="T567" i="2"/>
  <c r="P567" i="2"/>
  <c r="L567" i="2"/>
  <c r="M567" i="2" s="1"/>
  <c r="H567" i="2"/>
  <c r="I567" i="2" s="1"/>
  <c r="D567" i="2"/>
  <c r="E567" i="2" s="1"/>
  <c r="AB566" i="2"/>
  <c r="X566" i="2"/>
  <c r="T566" i="2"/>
  <c r="U566" i="2" s="1"/>
  <c r="P566" i="2"/>
  <c r="Q566" i="2" s="1"/>
  <c r="O566" i="2" s="1"/>
  <c r="L566" i="2"/>
  <c r="H566" i="2"/>
  <c r="D566" i="2"/>
  <c r="E566" i="2" s="1"/>
  <c r="AB565" i="2"/>
  <c r="AC565" i="2" s="1"/>
  <c r="X565" i="2"/>
  <c r="T565" i="2"/>
  <c r="P565" i="2"/>
  <c r="Q565" i="2" s="1"/>
  <c r="L565" i="2"/>
  <c r="M565" i="2" s="1"/>
  <c r="H565" i="2"/>
  <c r="D565" i="2"/>
  <c r="E565" i="2" s="1"/>
  <c r="AB564" i="2"/>
  <c r="AC564" i="2"/>
  <c r="X564" i="2"/>
  <c r="Y564" i="2" s="1"/>
  <c r="T564" i="2"/>
  <c r="P564" i="2"/>
  <c r="Q564" i="2" s="1"/>
  <c r="L564" i="2"/>
  <c r="M564" i="2" s="1"/>
  <c r="H564" i="2"/>
  <c r="D564" i="2"/>
  <c r="AB563" i="2"/>
  <c r="AC563" i="2" s="1"/>
  <c r="AA563" i="2"/>
  <c r="Z563" i="2"/>
  <c r="X563" i="2"/>
  <c r="Y563" i="2" s="1"/>
  <c r="T563" i="2"/>
  <c r="U563" i="2" s="1"/>
  <c r="P563" i="2"/>
  <c r="Q563" i="2" s="1"/>
  <c r="O563" i="2" s="1"/>
  <c r="L563" i="2"/>
  <c r="M563" i="2" s="1"/>
  <c r="J563" i="2" s="1"/>
  <c r="H563" i="2"/>
  <c r="I563" i="2" s="1"/>
  <c r="D563" i="2"/>
  <c r="E563" i="2" s="1"/>
  <c r="AB562" i="2"/>
  <c r="X562" i="2"/>
  <c r="Y562" i="2" s="1"/>
  <c r="V562" i="2" s="1"/>
  <c r="T562" i="2"/>
  <c r="U562" i="2" s="1"/>
  <c r="P562" i="2"/>
  <c r="Q562" i="2" s="1"/>
  <c r="L562" i="2"/>
  <c r="H562" i="2"/>
  <c r="I562" i="2" s="1"/>
  <c r="F562" i="2" s="1"/>
  <c r="D562" i="2"/>
  <c r="E562" i="2" s="1"/>
  <c r="AB561" i="2"/>
  <c r="AA561" i="2" s="1"/>
  <c r="X561" i="2"/>
  <c r="T561" i="2"/>
  <c r="U561" i="2" s="1"/>
  <c r="R561" i="2" s="1"/>
  <c r="P561" i="2"/>
  <c r="Q561" i="2" s="1"/>
  <c r="L561" i="2"/>
  <c r="M561" i="2" s="1"/>
  <c r="H561" i="2"/>
  <c r="D561" i="2"/>
  <c r="E561" i="2" s="1"/>
  <c r="C561" i="2" s="1"/>
  <c r="AB560" i="2"/>
  <c r="AC560" i="2" s="1"/>
  <c r="X560" i="2"/>
  <c r="Y560" i="2" s="1"/>
  <c r="T560" i="2"/>
  <c r="P560" i="2"/>
  <c r="Q560" i="2" s="1"/>
  <c r="L560" i="2"/>
  <c r="M560" i="2" s="1"/>
  <c r="H560" i="2"/>
  <c r="I560" i="2" s="1"/>
  <c r="D560" i="2"/>
  <c r="AB559" i="2"/>
  <c r="AC559" i="2"/>
  <c r="AA559" i="2"/>
  <c r="Z559" i="2"/>
  <c r="X559" i="2"/>
  <c r="Y559" i="2" s="1"/>
  <c r="T559" i="2"/>
  <c r="U559" i="2" s="1"/>
  <c r="P559" i="2"/>
  <c r="L559" i="2"/>
  <c r="M559" i="2" s="1"/>
  <c r="J559" i="2" s="1"/>
  <c r="H559" i="2"/>
  <c r="I559" i="2" s="1"/>
  <c r="D559" i="2"/>
  <c r="E559" i="2" s="1"/>
  <c r="AB558" i="2"/>
  <c r="X558" i="2"/>
  <c r="T558" i="2"/>
  <c r="P558" i="2"/>
  <c r="Q558" i="2" s="1"/>
  <c r="L558" i="2"/>
  <c r="H558" i="2"/>
  <c r="D558" i="2"/>
  <c r="E558" i="2" s="1"/>
  <c r="AB557" i="2"/>
  <c r="AC557" i="2"/>
  <c r="X557" i="2"/>
  <c r="T557" i="2"/>
  <c r="P557" i="2"/>
  <c r="L557" i="2"/>
  <c r="M557" i="2" s="1"/>
  <c r="K557" i="2" s="1"/>
  <c r="H557" i="2"/>
  <c r="D557" i="2"/>
  <c r="AB556" i="2"/>
  <c r="AC556" i="2" s="1"/>
  <c r="X556" i="2"/>
  <c r="Y556" i="2" s="1"/>
  <c r="T556" i="2"/>
  <c r="P556" i="2"/>
  <c r="L556" i="2"/>
  <c r="H556" i="2"/>
  <c r="D556" i="2"/>
  <c r="AB555" i="2"/>
  <c r="AC555" i="2" s="1"/>
  <c r="Z555" i="2"/>
  <c r="X555" i="2"/>
  <c r="Y555" i="2" s="1"/>
  <c r="T555" i="2"/>
  <c r="U555" i="2" s="1"/>
  <c r="P555" i="2"/>
  <c r="L555" i="2"/>
  <c r="M555" i="2" s="1"/>
  <c r="J555" i="2" s="1"/>
  <c r="H555" i="2"/>
  <c r="D555" i="2"/>
  <c r="E555" i="2" s="1"/>
  <c r="AB554" i="2"/>
  <c r="X554" i="2"/>
  <c r="Y554" i="2" s="1"/>
  <c r="T554" i="2"/>
  <c r="U554" i="2" s="1"/>
  <c r="P554" i="2"/>
  <c r="Q554" i="2" s="1"/>
  <c r="L554" i="2"/>
  <c r="H554" i="2"/>
  <c r="D554" i="2"/>
  <c r="AB553" i="2"/>
  <c r="AA553" i="2" s="1"/>
  <c r="X553" i="2"/>
  <c r="T553" i="2"/>
  <c r="U553" i="2" s="1"/>
  <c r="P553" i="2"/>
  <c r="Q553" i="2" s="1"/>
  <c r="L553" i="2"/>
  <c r="M553" i="2" s="1"/>
  <c r="H553" i="2"/>
  <c r="D553" i="2"/>
  <c r="AB552" i="2"/>
  <c r="X552" i="2"/>
  <c r="T552" i="2"/>
  <c r="P552" i="2"/>
  <c r="L552" i="2"/>
  <c r="M552" i="2" s="1"/>
  <c r="H552" i="2"/>
  <c r="I552" i="2" s="1"/>
  <c r="D552" i="2"/>
  <c r="AB551" i="2"/>
  <c r="AC551" i="2"/>
  <c r="AA551" i="2"/>
  <c r="Z551" i="2"/>
  <c r="X551" i="2"/>
  <c r="T551" i="2"/>
  <c r="U551" i="2" s="1"/>
  <c r="P551" i="2"/>
  <c r="L551" i="2"/>
  <c r="M551" i="2" s="1"/>
  <c r="H551" i="2"/>
  <c r="I551" i="2" s="1"/>
  <c r="D551" i="2"/>
  <c r="E551" i="2" s="1"/>
  <c r="AB550" i="2"/>
  <c r="X550" i="2"/>
  <c r="Y550" i="2" s="1"/>
  <c r="W550" i="2" s="1"/>
  <c r="T550" i="2"/>
  <c r="P550" i="2"/>
  <c r="L550" i="2"/>
  <c r="H550" i="2"/>
  <c r="D550" i="2"/>
  <c r="E550" i="2" s="1"/>
  <c r="AB549" i="2"/>
  <c r="AC549" i="2"/>
  <c r="X549" i="2"/>
  <c r="T549" i="2"/>
  <c r="U549" i="2" s="1"/>
  <c r="R549" i="2" s="1"/>
  <c r="P549" i="2"/>
  <c r="L549" i="2"/>
  <c r="M549" i="2" s="1"/>
  <c r="K549" i="2" s="1"/>
  <c r="H549" i="2"/>
  <c r="D549" i="2"/>
  <c r="AB548" i="2"/>
  <c r="AC548" i="2" s="1"/>
  <c r="X548" i="2"/>
  <c r="Y548" i="2" s="1"/>
  <c r="T548" i="2"/>
  <c r="P548" i="2"/>
  <c r="L548" i="2"/>
  <c r="H548" i="2"/>
  <c r="I548" i="2" s="1"/>
  <c r="G548" i="2" s="1"/>
  <c r="D548" i="2"/>
  <c r="AB547" i="2"/>
  <c r="AC547" i="2" s="1"/>
  <c r="Z547" i="2"/>
  <c r="X547" i="2"/>
  <c r="Y547" i="2" s="1"/>
  <c r="T547" i="2"/>
  <c r="U547" i="2" s="1"/>
  <c r="P547" i="2"/>
  <c r="L547" i="2"/>
  <c r="H547" i="2"/>
  <c r="D547" i="2"/>
  <c r="AB546" i="2"/>
  <c r="X546" i="2"/>
  <c r="Y546" i="2" s="1"/>
  <c r="T546" i="2"/>
  <c r="U546" i="2" s="1"/>
  <c r="P546" i="2"/>
  <c r="Q546" i="2" s="1"/>
  <c r="L546" i="2"/>
  <c r="H546" i="2"/>
  <c r="D546" i="2"/>
  <c r="AB545" i="2"/>
  <c r="AA545" i="2"/>
  <c r="X545" i="2"/>
  <c r="T545" i="2"/>
  <c r="U545" i="2" s="1"/>
  <c r="R545" i="2" s="1"/>
  <c r="P545" i="2"/>
  <c r="Q545" i="2" s="1"/>
  <c r="L545" i="2"/>
  <c r="M545" i="2" s="1"/>
  <c r="H545" i="2"/>
  <c r="D545" i="2"/>
  <c r="AB544" i="2"/>
  <c r="X544" i="2"/>
  <c r="Y544" i="2" s="1"/>
  <c r="W544" i="2" s="1"/>
  <c r="T544" i="2"/>
  <c r="P544" i="2"/>
  <c r="Q544" i="2" s="1"/>
  <c r="L544" i="2"/>
  <c r="M544" i="2" s="1"/>
  <c r="H544" i="2"/>
  <c r="I544" i="2" s="1"/>
  <c r="D544" i="2"/>
  <c r="AB543" i="2"/>
  <c r="AC543" i="2" s="1"/>
  <c r="AA543" i="2"/>
  <c r="Z543" i="2"/>
  <c r="X543" i="2"/>
  <c r="T543" i="2"/>
  <c r="U543" i="2" s="1"/>
  <c r="P543" i="2"/>
  <c r="L543" i="2"/>
  <c r="H543" i="2"/>
  <c r="I543" i="2" s="1"/>
  <c r="D543" i="2"/>
  <c r="E543" i="2" s="1"/>
  <c r="AB542" i="2"/>
  <c r="X542" i="2"/>
  <c r="Y542" i="2" s="1"/>
  <c r="W542" i="2" s="1"/>
  <c r="T542" i="2"/>
  <c r="P542" i="2"/>
  <c r="Q542" i="2" s="1"/>
  <c r="L542" i="2"/>
  <c r="H542" i="2"/>
  <c r="D542" i="2"/>
  <c r="E542" i="2" s="1"/>
  <c r="AB541" i="2"/>
  <c r="AC541" i="2" s="1"/>
  <c r="X541" i="2"/>
  <c r="T541" i="2"/>
  <c r="P541" i="2"/>
  <c r="L541" i="2"/>
  <c r="M541" i="2" s="1"/>
  <c r="K541" i="2" s="1"/>
  <c r="H541" i="2"/>
  <c r="D541" i="2"/>
  <c r="AB540" i="2"/>
  <c r="AC540" i="2"/>
  <c r="X540" i="2"/>
  <c r="Y540" i="2" s="1"/>
  <c r="T540" i="2"/>
  <c r="P540" i="2"/>
  <c r="L540" i="2"/>
  <c r="H540" i="2"/>
  <c r="D540" i="2"/>
  <c r="AB539" i="2"/>
  <c r="AC539" i="2"/>
  <c r="Z539" i="2"/>
  <c r="X539" i="2"/>
  <c r="Y539" i="2" s="1"/>
  <c r="T539" i="2"/>
  <c r="U539" i="2" s="1"/>
  <c r="P539" i="2"/>
  <c r="Q539" i="2" s="1"/>
  <c r="L539" i="2"/>
  <c r="M539" i="2" s="1"/>
  <c r="H539" i="2"/>
  <c r="D539" i="2"/>
  <c r="E539" i="2" s="1"/>
  <c r="AB538" i="2"/>
  <c r="X538" i="2"/>
  <c r="Y538" i="2" s="1"/>
  <c r="T538" i="2"/>
  <c r="U538" i="2" s="1"/>
  <c r="P538" i="2"/>
  <c r="Q538" i="2" s="1"/>
  <c r="L538" i="2"/>
  <c r="H538" i="2"/>
  <c r="I538" i="2" s="1"/>
  <c r="D538" i="2"/>
  <c r="AB537" i="2"/>
  <c r="X537" i="2"/>
  <c r="T537" i="2"/>
  <c r="P537" i="2"/>
  <c r="Q537" i="2" s="1"/>
  <c r="L537" i="2"/>
  <c r="M537" i="2" s="1"/>
  <c r="H537" i="2"/>
  <c r="I537" i="2" s="1"/>
  <c r="G537" i="2" s="1"/>
  <c r="D537" i="2"/>
  <c r="E537" i="2" s="1"/>
  <c r="AB536" i="2"/>
  <c r="X536" i="2"/>
  <c r="Y536" i="2" s="1"/>
  <c r="T536" i="2"/>
  <c r="P536" i="2"/>
  <c r="Q536" i="2" s="1"/>
  <c r="L536" i="2"/>
  <c r="M536" i="2" s="1"/>
  <c r="H536" i="2"/>
  <c r="I536" i="2" s="1"/>
  <c r="D536" i="2"/>
  <c r="AB535" i="2"/>
  <c r="AC535" i="2" s="1"/>
  <c r="Z535" i="2"/>
  <c r="X535" i="2"/>
  <c r="T535" i="2"/>
  <c r="P535" i="2"/>
  <c r="L535" i="2"/>
  <c r="H535" i="2"/>
  <c r="I535" i="2" s="1"/>
  <c r="D535" i="2"/>
  <c r="E535" i="2" s="1"/>
  <c r="AB534" i="2"/>
  <c r="X534" i="2"/>
  <c r="T534" i="2"/>
  <c r="P534" i="2"/>
  <c r="Q534" i="2" s="1"/>
  <c r="L534" i="2"/>
  <c r="H534" i="2"/>
  <c r="D534" i="2"/>
  <c r="E534" i="2" s="1"/>
  <c r="AB533" i="2"/>
  <c r="AC533" i="2"/>
  <c r="X533" i="2"/>
  <c r="T533" i="2"/>
  <c r="U533" i="2" s="1"/>
  <c r="S533" i="2" s="1"/>
  <c r="P533" i="2"/>
  <c r="L533" i="2"/>
  <c r="H533" i="2"/>
  <c r="D533" i="2"/>
  <c r="AB532" i="2"/>
  <c r="AC532" i="2" s="1"/>
  <c r="X532" i="2"/>
  <c r="Y532" i="2" s="1"/>
  <c r="T532" i="2"/>
  <c r="P532" i="2"/>
  <c r="L532" i="2"/>
  <c r="H532" i="2"/>
  <c r="I532" i="2" s="1"/>
  <c r="G532" i="2" s="1"/>
  <c r="D532" i="2"/>
  <c r="AB531" i="2"/>
  <c r="X531" i="2"/>
  <c r="Y531" i="2" s="1"/>
  <c r="T531" i="2"/>
  <c r="U531" i="2" s="1"/>
  <c r="P531" i="2"/>
  <c r="L531" i="2"/>
  <c r="H531" i="2"/>
  <c r="D531" i="2"/>
  <c r="E531" i="2" s="1"/>
  <c r="C531" i="2" s="1"/>
  <c r="AB530" i="2"/>
  <c r="X530" i="2"/>
  <c r="Y530" i="2" s="1"/>
  <c r="T530" i="2"/>
  <c r="U530" i="2" s="1"/>
  <c r="P530" i="2"/>
  <c r="Q530" i="2" s="1"/>
  <c r="L530" i="2"/>
  <c r="H530" i="2"/>
  <c r="D530" i="2"/>
  <c r="AB529" i="2"/>
  <c r="AA529" i="2"/>
  <c r="X529" i="2"/>
  <c r="T529" i="2"/>
  <c r="P529" i="2"/>
  <c r="Q529" i="2" s="1"/>
  <c r="L529" i="2"/>
  <c r="M529" i="2" s="1"/>
  <c r="H529" i="2"/>
  <c r="D529" i="2"/>
  <c r="E529" i="2" s="1"/>
  <c r="AB528" i="2"/>
  <c r="X528" i="2"/>
  <c r="T528" i="2"/>
  <c r="P528" i="2"/>
  <c r="Q528" i="2" s="1"/>
  <c r="L528" i="2"/>
  <c r="M528" i="2" s="1"/>
  <c r="H528" i="2"/>
  <c r="I528" i="2" s="1"/>
  <c r="D528" i="2"/>
  <c r="AB527" i="2"/>
  <c r="AC527" i="2"/>
  <c r="AA527" i="2"/>
  <c r="Z527" i="2"/>
  <c r="X527" i="2"/>
  <c r="T527" i="2"/>
  <c r="U527" i="2" s="1"/>
  <c r="S527" i="2" s="1"/>
  <c r="P527" i="2"/>
  <c r="L527" i="2"/>
  <c r="M527" i="2" s="1"/>
  <c r="H527" i="2"/>
  <c r="I527" i="2" s="1"/>
  <c r="D527" i="2"/>
  <c r="E527" i="2" s="1"/>
  <c r="AB526" i="2"/>
  <c r="X526" i="2"/>
  <c r="T526" i="2"/>
  <c r="P526" i="2"/>
  <c r="Q526" i="2" s="1"/>
  <c r="L526" i="2"/>
  <c r="H526" i="2"/>
  <c r="I526" i="2" s="1"/>
  <c r="D526" i="2"/>
  <c r="E526" i="2" s="1"/>
  <c r="AB525" i="2"/>
  <c r="AC525" i="2"/>
  <c r="X525" i="2"/>
  <c r="T525" i="2"/>
  <c r="U525" i="2" s="1"/>
  <c r="S525" i="2" s="1"/>
  <c r="P525" i="2"/>
  <c r="L525" i="2"/>
  <c r="H525" i="2"/>
  <c r="D525" i="2"/>
  <c r="AB524" i="2"/>
  <c r="AC524" i="2" s="1"/>
  <c r="X524" i="2"/>
  <c r="Y524" i="2" s="1"/>
  <c r="T524" i="2"/>
  <c r="P524" i="2"/>
  <c r="Q524" i="2" s="1"/>
  <c r="L524" i="2"/>
  <c r="H524" i="2"/>
  <c r="D524" i="2"/>
  <c r="AB523" i="2"/>
  <c r="Z523" i="2" s="1"/>
  <c r="AC523" i="2"/>
  <c r="X523" i="2"/>
  <c r="Y523" i="2" s="1"/>
  <c r="T523" i="2"/>
  <c r="U523" i="2" s="1"/>
  <c r="P523" i="2"/>
  <c r="L523" i="2"/>
  <c r="M523" i="2" s="1"/>
  <c r="H523" i="2"/>
  <c r="D523" i="2"/>
  <c r="AB522" i="2"/>
  <c r="X522" i="2"/>
  <c r="T522" i="2"/>
  <c r="U522" i="2" s="1"/>
  <c r="P522" i="2"/>
  <c r="Q522" i="2" s="1"/>
  <c r="L522" i="2"/>
  <c r="H522" i="2"/>
  <c r="I522" i="2" s="1"/>
  <c r="D522" i="2"/>
  <c r="AB521" i="2"/>
  <c r="AA521" i="2" s="1"/>
  <c r="X521" i="2"/>
  <c r="T521" i="2"/>
  <c r="U521" i="2" s="1"/>
  <c r="P521" i="2"/>
  <c r="Q521" i="2" s="1"/>
  <c r="L521" i="2"/>
  <c r="M521" i="2" s="1"/>
  <c r="H521" i="2"/>
  <c r="D521" i="2"/>
  <c r="E521" i="2" s="1"/>
  <c r="AB520" i="2"/>
  <c r="X520" i="2"/>
  <c r="Y520" i="2" s="1"/>
  <c r="V520" i="2" s="1"/>
  <c r="T520" i="2"/>
  <c r="P520" i="2"/>
  <c r="Q520" i="2" s="1"/>
  <c r="L520" i="2"/>
  <c r="M520" i="2" s="1"/>
  <c r="H520" i="2"/>
  <c r="I520" i="2" s="1"/>
  <c r="D520" i="2"/>
  <c r="AB519" i="2"/>
  <c r="AA519" i="2" s="1"/>
  <c r="AC519" i="2"/>
  <c r="X519" i="2"/>
  <c r="T519" i="2"/>
  <c r="P519" i="2"/>
  <c r="L519" i="2"/>
  <c r="H519" i="2"/>
  <c r="I519" i="2" s="1"/>
  <c r="D519" i="2"/>
  <c r="E519" i="2" s="1"/>
  <c r="AB518" i="2"/>
  <c r="X518" i="2"/>
  <c r="T518" i="2"/>
  <c r="P518" i="2"/>
  <c r="Q518" i="2" s="1"/>
  <c r="L518" i="2"/>
  <c r="H518" i="2"/>
  <c r="I518" i="2" s="1"/>
  <c r="D518" i="2"/>
  <c r="E518" i="2" s="1"/>
  <c r="AB517" i="2"/>
  <c r="AC517" i="2" s="1"/>
  <c r="X517" i="2"/>
  <c r="T517" i="2"/>
  <c r="U517" i="2" s="1"/>
  <c r="P517" i="2"/>
  <c r="L517" i="2"/>
  <c r="M517" i="2" s="1"/>
  <c r="H517" i="2"/>
  <c r="D517" i="2"/>
  <c r="AB516" i="2"/>
  <c r="AA516" i="2" s="1"/>
  <c r="AC516" i="2"/>
  <c r="Z516" i="2"/>
  <c r="X516" i="2"/>
  <c r="T516" i="2"/>
  <c r="P516" i="2"/>
  <c r="Q516" i="2" s="1"/>
  <c r="L516" i="2"/>
  <c r="H516" i="2"/>
  <c r="I516" i="2" s="1"/>
  <c r="D516" i="2"/>
  <c r="AB515" i="2"/>
  <c r="AA515" i="2" s="1"/>
  <c r="AC515" i="2"/>
  <c r="X515" i="2"/>
  <c r="Y515" i="2" s="1"/>
  <c r="T515" i="2"/>
  <c r="U515" i="2" s="1"/>
  <c r="S515" i="2" s="1"/>
  <c r="P515" i="2"/>
  <c r="Q515" i="2" s="1"/>
  <c r="L515" i="2"/>
  <c r="H515" i="2"/>
  <c r="D515" i="2"/>
  <c r="E515" i="2" s="1"/>
  <c r="C515" i="2" s="1"/>
  <c r="AB514" i="2"/>
  <c r="Z514" i="2"/>
  <c r="X514" i="2"/>
  <c r="Y514" i="2" s="1"/>
  <c r="T514" i="2"/>
  <c r="P514" i="2"/>
  <c r="Q514" i="2" s="1"/>
  <c r="L514" i="2"/>
  <c r="H514" i="2"/>
  <c r="D514" i="2"/>
  <c r="AB513" i="2"/>
  <c r="AC513" i="2"/>
  <c r="X513" i="2"/>
  <c r="Y513" i="2" s="1"/>
  <c r="T513" i="2"/>
  <c r="P513" i="2"/>
  <c r="L513" i="2"/>
  <c r="M513" i="2" s="1"/>
  <c r="H513" i="2"/>
  <c r="I513" i="2" s="1"/>
  <c r="F513" i="2" s="1"/>
  <c r="D513" i="2"/>
  <c r="AB512" i="2"/>
  <c r="Z512" i="2" s="1"/>
  <c r="X512" i="2"/>
  <c r="T512" i="2"/>
  <c r="U512" i="2" s="1"/>
  <c r="P512" i="2"/>
  <c r="Q512" i="2" s="1"/>
  <c r="L512" i="2"/>
  <c r="H512" i="2"/>
  <c r="D512" i="2"/>
  <c r="E512" i="2" s="1"/>
  <c r="AB511" i="2"/>
  <c r="Z511" i="2"/>
  <c r="X511" i="2"/>
  <c r="T511" i="2"/>
  <c r="U511" i="2" s="1"/>
  <c r="P511" i="2"/>
  <c r="Q511" i="2" s="1"/>
  <c r="L511" i="2"/>
  <c r="M511" i="2" s="1"/>
  <c r="K511" i="2" s="1"/>
  <c r="H511" i="2"/>
  <c r="D511" i="2"/>
  <c r="E511" i="2" s="1"/>
  <c r="C511" i="2" s="1"/>
  <c r="AB510" i="2"/>
  <c r="Z510" i="2"/>
  <c r="X510" i="2"/>
  <c r="T510" i="2"/>
  <c r="P510" i="2"/>
  <c r="Q510" i="2" s="1"/>
  <c r="L510" i="2"/>
  <c r="M510" i="2" s="1"/>
  <c r="H510" i="2"/>
  <c r="D510" i="2"/>
  <c r="E510" i="2" s="1"/>
  <c r="B510" i="2" s="1"/>
  <c r="AB509" i="2"/>
  <c r="Z509" i="2" s="1"/>
  <c r="AC509" i="2"/>
  <c r="X509" i="2"/>
  <c r="T509" i="2"/>
  <c r="P509" i="2"/>
  <c r="L509" i="2"/>
  <c r="M509" i="2" s="1"/>
  <c r="H509" i="2"/>
  <c r="I509" i="2" s="1"/>
  <c r="D509" i="2"/>
  <c r="AB508" i="2"/>
  <c r="AC508" i="2" s="1"/>
  <c r="Z508" i="2"/>
  <c r="AA508" i="2"/>
  <c r="X508" i="2"/>
  <c r="Y508" i="2" s="1"/>
  <c r="V508" i="2" s="1"/>
  <c r="T508" i="2"/>
  <c r="P508" i="2"/>
  <c r="L508" i="2"/>
  <c r="M508" i="2" s="1"/>
  <c r="H508" i="2"/>
  <c r="I508" i="2" s="1"/>
  <c r="D508" i="2"/>
  <c r="E508" i="2" s="1"/>
  <c r="B508" i="2" s="1"/>
  <c r="AB507" i="2"/>
  <c r="AA507" i="2" s="1"/>
  <c r="AC507" i="2"/>
  <c r="Z507" i="2"/>
  <c r="X507" i="2"/>
  <c r="T507" i="2"/>
  <c r="U507" i="2" s="1"/>
  <c r="R507" i="2" s="1"/>
  <c r="P507" i="2"/>
  <c r="L507" i="2"/>
  <c r="M507" i="2" s="1"/>
  <c r="K507" i="2" s="1"/>
  <c r="H507" i="2"/>
  <c r="I507" i="2" s="1"/>
  <c r="D507" i="2"/>
  <c r="E507" i="2" s="1"/>
  <c r="AB506" i="2"/>
  <c r="AA506" i="2"/>
  <c r="X506" i="2"/>
  <c r="Y506" i="2" s="1"/>
  <c r="V506" i="2" s="1"/>
  <c r="T506" i="2"/>
  <c r="U506" i="2" s="1"/>
  <c r="P506" i="2"/>
  <c r="Q506" i="2" s="1"/>
  <c r="O506" i="2" s="1"/>
  <c r="L506" i="2"/>
  <c r="M506" i="2" s="1"/>
  <c r="H506" i="2"/>
  <c r="I506" i="2" s="1"/>
  <c r="D506" i="2"/>
  <c r="E506" i="2" s="1"/>
  <c r="B506" i="2" s="1"/>
  <c r="AB505" i="2"/>
  <c r="AA505" i="2" s="1"/>
  <c r="X505" i="2"/>
  <c r="Y505" i="2" s="1"/>
  <c r="T505" i="2"/>
  <c r="U505" i="2" s="1"/>
  <c r="P505" i="2"/>
  <c r="Q505" i="2" s="1"/>
  <c r="N505" i="2" s="1"/>
  <c r="L505" i="2"/>
  <c r="M505" i="2" s="1"/>
  <c r="H505" i="2"/>
  <c r="D505" i="2"/>
  <c r="E505" i="2" s="1"/>
  <c r="AB504" i="2"/>
  <c r="X504" i="2"/>
  <c r="Y504" i="2" s="1"/>
  <c r="T504" i="2"/>
  <c r="P504" i="2"/>
  <c r="Q504" i="2" s="1"/>
  <c r="N504" i="2" s="1"/>
  <c r="L504" i="2"/>
  <c r="H504" i="2"/>
  <c r="I504" i="2" s="1"/>
  <c r="D504" i="2"/>
  <c r="E504" i="2" s="1"/>
  <c r="B504" i="2" s="1"/>
  <c r="AB503" i="2"/>
  <c r="X503" i="2"/>
  <c r="Y503" i="2" s="1"/>
  <c r="W503" i="2" s="1"/>
  <c r="T503" i="2"/>
  <c r="U503" i="2" s="1"/>
  <c r="P503" i="2"/>
  <c r="Q503" i="2" s="1"/>
  <c r="N503" i="2" s="1"/>
  <c r="L503" i="2"/>
  <c r="M503" i="2" s="1"/>
  <c r="H503" i="2"/>
  <c r="D503" i="2"/>
  <c r="E503" i="2" s="1"/>
  <c r="AB502" i="2"/>
  <c r="AC502" i="2"/>
  <c r="Z502" i="2"/>
  <c r="X502" i="2"/>
  <c r="T502" i="2"/>
  <c r="P502" i="2"/>
  <c r="Q502" i="2" s="1"/>
  <c r="L502" i="2"/>
  <c r="M502" i="2" s="1"/>
  <c r="H502" i="2"/>
  <c r="D502" i="2"/>
  <c r="E502" i="2" s="1"/>
  <c r="AB501" i="2"/>
  <c r="AC501" i="2"/>
  <c r="AA501" i="2"/>
  <c r="Z501" i="2"/>
  <c r="X501" i="2"/>
  <c r="Y501" i="2" s="1"/>
  <c r="T501" i="2"/>
  <c r="P501" i="2"/>
  <c r="L501" i="2"/>
  <c r="M501" i="2" s="1"/>
  <c r="H501" i="2"/>
  <c r="I501" i="2" s="1"/>
  <c r="D501" i="2"/>
  <c r="E501" i="2" s="1"/>
  <c r="B501" i="2" s="1"/>
  <c r="AB500" i="2"/>
  <c r="AC500" i="2" s="1"/>
  <c r="Z500" i="2"/>
  <c r="X500" i="2"/>
  <c r="T500" i="2"/>
  <c r="P500" i="2"/>
  <c r="Q500" i="2" s="1"/>
  <c r="L500" i="2"/>
  <c r="H500" i="2"/>
  <c r="I500" i="2" s="1"/>
  <c r="D500" i="2"/>
  <c r="AB499" i="2"/>
  <c r="AC499" i="2"/>
  <c r="AA499" i="2"/>
  <c r="Z499" i="2"/>
  <c r="X499" i="2"/>
  <c r="T499" i="2"/>
  <c r="P499" i="2"/>
  <c r="Q499" i="2" s="1"/>
  <c r="L499" i="2"/>
  <c r="M499" i="2" s="1"/>
  <c r="J499" i="2" s="1"/>
  <c r="H499" i="2"/>
  <c r="D499" i="2"/>
  <c r="E499" i="2" s="1"/>
  <c r="C499" i="2" s="1"/>
  <c r="AB498" i="2"/>
  <c r="Z498" i="2"/>
  <c r="X498" i="2"/>
  <c r="T498" i="2"/>
  <c r="U498" i="2" s="1"/>
  <c r="R498" i="2" s="1"/>
  <c r="P498" i="2"/>
  <c r="Q498" i="2" s="1"/>
  <c r="L498" i="2"/>
  <c r="H498" i="2"/>
  <c r="D498" i="2"/>
  <c r="E498" i="2" s="1"/>
  <c r="AB497" i="2"/>
  <c r="AC497" i="2" s="1"/>
  <c r="X497" i="2"/>
  <c r="Y497" i="2" s="1"/>
  <c r="T497" i="2"/>
  <c r="U497" i="2" s="1"/>
  <c r="P497" i="2"/>
  <c r="Q497" i="2" s="1"/>
  <c r="N497" i="2" s="1"/>
  <c r="L497" i="2"/>
  <c r="H497" i="2"/>
  <c r="I497" i="2" s="1"/>
  <c r="D497" i="2"/>
  <c r="E497" i="2" s="1"/>
  <c r="AB496" i="2"/>
  <c r="AC496" i="2" s="1"/>
  <c r="X496" i="2"/>
  <c r="Y496" i="2" s="1"/>
  <c r="T496" i="2"/>
  <c r="U496" i="2" s="1"/>
  <c r="R496" i="2" s="1"/>
  <c r="P496" i="2"/>
  <c r="Q496" i="2" s="1"/>
  <c r="L496" i="2"/>
  <c r="H496" i="2"/>
  <c r="I496" i="2" s="1"/>
  <c r="D496" i="2"/>
  <c r="E496" i="2" s="1"/>
  <c r="AB495" i="2"/>
  <c r="Z495" i="2" s="1"/>
  <c r="X495" i="2"/>
  <c r="T495" i="2"/>
  <c r="U495" i="2" s="1"/>
  <c r="P495" i="2"/>
  <c r="Q495" i="2" s="1"/>
  <c r="L495" i="2"/>
  <c r="M495" i="2" s="1"/>
  <c r="J495" i="2" s="1"/>
  <c r="H495" i="2"/>
  <c r="I495" i="2" s="1"/>
  <c r="D495" i="2"/>
  <c r="AB494" i="2"/>
  <c r="Z494" i="2" s="1"/>
  <c r="X494" i="2"/>
  <c r="T494" i="2"/>
  <c r="U494" i="2" s="1"/>
  <c r="P494" i="2"/>
  <c r="L494" i="2"/>
  <c r="M494" i="2" s="1"/>
  <c r="J494" i="2" s="1"/>
  <c r="H494" i="2"/>
  <c r="I494" i="2" s="1"/>
  <c r="D494" i="2"/>
  <c r="AB493" i="2"/>
  <c r="AC493" i="2"/>
  <c r="Z493" i="2"/>
  <c r="X493" i="2"/>
  <c r="T493" i="2"/>
  <c r="U493" i="2" s="1"/>
  <c r="P493" i="2"/>
  <c r="L493" i="2"/>
  <c r="M493" i="2" s="1"/>
  <c r="H493" i="2"/>
  <c r="I493" i="2" s="1"/>
  <c r="G493" i="2" s="1"/>
  <c r="D493" i="2"/>
  <c r="E493" i="2" s="1"/>
  <c r="AB492" i="2"/>
  <c r="AC492" i="2"/>
  <c r="X492" i="2"/>
  <c r="Y492" i="2" s="1"/>
  <c r="T492" i="2"/>
  <c r="U492" i="2" s="1"/>
  <c r="R492" i="2" s="1"/>
  <c r="P492" i="2"/>
  <c r="L492" i="2"/>
  <c r="H492" i="2"/>
  <c r="I492" i="2" s="1"/>
  <c r="D492" i="2"/>
  <c r="E492" i="2" s="1"/>
  <c r="B492" i="2" s="1"/>
  <c r="AB491" i="2"/>
  <c r="AC491" i="2"/>
  <c r="AA491" i="2"/>
  <c r="Z491" i="2"/>
  <c r="X491" i="2"/>
  <c r="T491" i="2"/>
  <c r="U491" i="2" s="1"/>
  <c r="P491" i="2"/>
  <c r="L491" i="2"/>
  <c r="M491" i="2" s="1"/>
  <c r="H491" i="2"/>
  <c r="I491" i="2" s="1"/>
  <c r="G491" i="2" s="1"/>
  <c r="D491" i="2"/>
  <c r="E491" i="2" s="1"/>
  <c r="AB490" i="2"/>
  <c r="AA490" i="2" s="1"/>
  <c r="X490" i="2"/>
  <c r="Y490" i="2" s="1"/>
  <c r="V490" i="2" s="1"/>
  <c r="T490" i="2"/>
  <c r="U490" i="2" s="1"/>
  <c r="P490" i="2"/>
  <c r="L490" i="2"/>
  <c r="M490" i="2" s="1"/>
  <c r="H490" i="2"/>
  <c r="D490" i="2"/>
  <c r="E490" i="2" s="1"/>
  <c r="AB489" i="2"/>
  <c r="AA489" i="2"/>
  <c r="X489" i="2"/>
  <c r="Y489" i="2" s="1"/>
  <c r="V489" i="2" s="1"/>
  <c r="T489" i="2"/>
  <c r="P489" i="2"/>
  <c r="L489" i="2"/>
  <c r="H489" i="2"/>
  <c r="I489" i="2" s="1"/>
  <c r="F489" i="2" s="1"/>
  <c r="D489" i="2"/>
  <c r="E489" i="2" s="1"/>
  <c r="C489" i="2" s="1"/>
  <c r="AB488" i="2"/>
  <c r="AC488" i="2" s="1"/>
  <c r="X488" i="2"/>
  <c r="Y488" i="2" s="1"/>
  <c r="T488" i="2"/>
  <c r="U488" i="2" s="1"/>
  <c r="S488" i="2" s="1"/>
  <c r="P488" i="2"/>
  <c r="L488" i="2"/>
  <c r="H488" i="2"/>
  <c r="D488" i="2"/>
  <c r="E488" i="2" s="1"/>
  <c r="B488" i="2" s="1"/>
  <c r="AB487" i="2"/>
  <c r="AC487" i="2" s="1"/>
  <c r="X487" i="2"/>
  <c r="Y487" i="2" s="1"/>
  <c r="W487" i="2" s="1"/>
  <c r="T487" i="2"/>
  <c r="U487" i="2" s="1"/>
  <c r="S487" i="2" s="1"/>
  <c r="P487" i="2"/>
  <c r="Q487" i="2" s="1"/>
  <c r="L487" i="2"/>
  <c r="M487" i="2" s="1"/>
  <c r="H487" i="2"/>
  <c r="D487" i="2"/>
  <c r="E487" i="2" s="1"/>
  <c r="AB486" i="2"/>
  <c r="Z486" i="2" s="1"/>
  <c r="AC486" i="2"/>
  <c r="X486" i="2"/>
  <c r="Y486" i="2" s="1"/>
  <c r="T486" i="2"/>
  <c r="P486" i="2"/>
  <c r="Q486" i="2" s="1"/>
  <c r="L486" i="2"/>
  <c r="M486" i="2" s="1"/>
  <c r="H486" i="2"/>
  <c r="I486" i="2" s="1"/>
  <c r="G486" i="2" s="1"/>
  <c r="D486" i="2"/>
  <c r="AB485" i="2"/>
  <c r="Z485" i="2" s="1"/>
  <c r="AC485" i="2"/>
  <c r="AA485" i="2"/>
  <c r="X485" i="2"/>
  <c r="Y485" i="2" s="1"/>
  <c r="T485" i="2"/>
  <c r="P485" i="2"/>
  <c r="L485" i="2"/>
  <c r="M485" i="2" s="1"/>
  <c r="H485" i="2"/>
  <c r="I485" i="2" s="1"/>
  <c r="F485" i="2" s="1"/>
  <c r="D485" i="2"/>
  <c r="E485" i="2" s="1"/>
  <c r="C485" i="2" s="1"/>
  <c r="AB484" i="2"/>
  <c r="AC484" i="2" s="1"/>
  <c r="X484" i="2"/>
  <c r="Y484" i="2" s="1"/>
  <c r="T484" i="2"/>
  <c r="P484" i="2"/>
  <c r="L484" i="2"/>
  <c r="H484" i="2"/>
  <c r="I484" i="2" s="1"/>
  <c r="D484" i="2"/>
  <c r="E484" i="2" s="1"/>
  <c r="C484" i="2" s="1"/>
  <c r="AB483" i="2"/>
  <c r="AC483" i="2"/>
  <c r="AA483" i="2"/>
  <c r="Z483" i="2"/>
  <c r="X483" i="2"/>
  <c r="Y483" i="2" s="1"/>
  <c r="W483" i="2" s="1"/>
  <c r="T483" i="2"/>
  <c r="P483" i="2"/>
  <c r="L483" i="2"/>
  <c r="H483" i="2"/>
  <c r="I483" i="2" s="1"/>
  <c r="D483" i="2"/>
  <c r="E483" i="2" s="1"/>
  <c r="C483" i="2" s="1"/>
  <c r="AB482" i="2"/>
  <c r="Z482" i="2" s="1"/>
  <c r="X482" i="2"/>
  <c r="Y482" i="2" s="1"/>
  <c r="T482" i="2"/>
  <c r="U482" i="2" s="1"/>
  <c r="P482" i="2"/>
  <c r="Q482" i="2" s="1"/>
  <c r="L482" i="2"/>
  <c r="H482" i="2"/>
  <c r="I482" i="2" s="1"/>
  <c r="D482" i="2"/>
  <c r="AB481" i="2"/>
  <c r="AC481" i="2"/>
  <c r="X481" i="2"/>
  <c r="T481" i="2"/>
  <c r="U481" i="2" s="1"/>
  <c r="P481" i="2"/>
  <c r="L481" i="2"/>
  <c r="H481" i="2"/>
  <c r="D481" i="2"/>
  <c r="AB480" i="2"/>
  <c r="AA480" i="2"/>
  <c r="X480" i="2"/>
  <c r="Y480" i="2" s="1"/>
  <c r="W480" i="2" s="1"/>
  <c r="T480" i="2"/>
  <c r="U480" i="2" s="1"/>
  <c r="P480" i="2"/>
  <c r="L480" i="2"/>
  <c r="M480" i="2" s="1"/>
  <c r="H480" i="2"/>
  <c r="I480" i="2" s="1"/>
  <c r="D480" i="2"/>
  <c r="AB479" i="2"/>
  <c r="AC479" i="2" s="1"/>
  <c r="AA479" i="2"/>
  <c r="Z479" i="2"/>
  <c r="X479" i="2"/>
  <c r="Y479" i="2" s="1"/>
  <c r="T479" i="2"/>
  <c r="U479" i="2" s="1"/>
  <c r="P479" i="2"/>
  <c r="Q479" i="2" s="1"/>
  <c r="L479" i="2"/>
  <c r="H479" i="2"/>
  <c r="D479" i="2"/>
  <c r="E479" i="2" s="1"/>
  <c r="C479" i="2" s="1"/>
  <c r="AB478" i="2"/>
  <c r="Z478" i="2" s="1"/>
  <c r="X478" i="2"/>
  <c r="T478" i="2"/>
  <c r="U478" i="2" s="1"/>
  <c r="R478" i="2" s="1"/>
  <c r="P478" i="2"/>
  <c r="L478" i="2"/>
  <c r="M478" i="2" s="1"/>
  <c r="J478" i="2" s="1"/>
  <c r="H478" i="2"/>
  <c r="D478" i="2"/>
  <c r="AB477" i="2"/>
  <c r="AC477" i="2" s="1"/>
  <c r="X477" i="2"/>
  <c r="Y477" i="2" s="1"/>
  <c r="T477" i="2"/>
  <c r="P477" i="2"/>
  <c r="L477" i="2"/>
  <c r="M477" i="2" s="1"/>
  <c r="H477" i="2"/>
  <c r="I477" i="2" s="1"/>
  <c r="D477" i="2"/>
  <c r="E477" i="2" s="1"/>
  <c r="C477" i="2" s="1"/>
  <c r="AB476" i="2"/>
  <c r="Z476" i="2" s="1"/>
  <c r="X476" i="2"/>
  <c r="Y476" i="2" s="1"/>
  <c r="T476" i="2"/>
  <c r="U476" i="2" s="1"/>
  <c r="R476" i="2" s="1"/>
  <c r="P476" i="2"/>
  <c r="L476" i="2"/>
  <c r="H476" i="2"/>
  <c r="D476" i="2"/>
  <c r="E476" i="2" s="1"/>
  <c r="B476" i="2" s="1"/>
  <c r="AB475" i="2"/>
  <c r="AC475" i="2" s="1"/>
  <c r="X475" i="2"/>
  <c r="T475" i="2"/>
  <c r="P475" i="2"/>
  <c r="Q475" i="2" s="1"/>
  <c r="L475" i="2"/>
  <c r="M475" i="2" s="1"/>
  <c r="H475" i="2"/>
  <c r="D475" i="2"/>
  <c r="E475" i="2" s="1"/>
  <c r="AB474" i="2"/>
  <c r="AA474" i="2" s="1"/>
  <c r="X474" i="2"/>
  <c r="Y474" i="2" s="1"/>
  <c r="T474" i="2"/>
  <c r="U474" i="2" s="1"/>
  <c r="R474" i="2" s="1"/>
  <c r="P474" i="2"/>
  <c r="Q474" i="2" s="1"/>
  <c r="N474" i="2" s="1"/>
  <c r="L474" i="2"/>
  <c r="M474" i="2" s="1"/>
  <c r="H474" i="2"/>
  <c r="D474" i="2"/>
  <c r="AB473" i="2"/>
  <c r="AA473" i="2" s="1"/>
  <c r="X473" i="2"/>
  <c r="Y473" i="2" s="1"/>
  <c r="T473" i="2"/>
  <c r="P473" i="2"/>
  <c r="L473" i="2"/>
  <c r="H473" i="2"/>
  <c r="I473" i="2" s="1"/>
  <c r="F473" i="2" s="1"/>
  <c r="D473" i="2"/>
  <c r="E473" i="2" s="1"/>
  <c r="AB472" i="2"/>
  <c r="X472" i="2"/>
  <c r="Y472" i="2" s="1"/>
  <c r="T472" i="2"/>
  <c r="U472" i="2" s="1"/>
  <c r="P472" i="2"/>
  <c r="L472" i="2"/>
  <c r="M472" i="2" s="1"/>
  <c r="H472" i="2"/>
  <c r="I472" i="2" s="1"/>
  <c r="D472" i="2"/>
  <c r="AB471" i="2"/>
  <c r="X471" i="2"/>
  <c r="Y471" i="2" s="1"/>
  <c r="T471" i="2"/>
  <c r="P471" i="2"/>
  <c r="Q471" i="2" s="1"/>
  <c r="L471" i="2"/>
  <c r="H471" i="2"/>
  <c r="D471" i="2"/>
  <c r="E471" i="2" s="1"/>
  <c r="AB470" i="2"/>
  <c r="AC470" i="2"/>
  <c r="Z470" i="2"/>
  <c r="X470" i="2"/>
  <c r="T470" i="2"/>
  <c r="U470" i="2" s="1"/>
  <c r="P470" i="2"/>
  <c r="Q470" i="2" s="1"/>
  <c r="L470" i="2"/>
  <c r="M470" i="2" s="1"/>
  <c r="K470" i="2" s="1"/>
  <c r="H470" i="2"/>
  <c r="D470" i="2"/>
  <c r="E470" i="2" s="1"/>
  <c r="B470" i="2" s="1"/>
  <c r="AB469" i="2"/>
  <c r="AA469" i="2" s="1"/>
  <c r="AC469" i="2"/>
  <c r="X469" i="2"/>
  <c r="Y469" i="2" s="1"/>
  <c r="T469" i="2"/>
  <c r="U469" i="2" s="1"/>
  <c r="P469" i="2"/>
  <c r="L469" i="2"/>
  <c r="M469" i="2" s="1"/>
  <c r="H469" i="2"/>
  <c r="I469" i="2" s="1"/>
  <c r="F469" i="2" s="1"/>
  <c r="D469" i="2"/>
  <c r="E469" i="2" s="1"/>
  <c r="AB468" i="2"/>
  <c r="AC468" i="2"/>
  <c r="X468" i="2"/>
  <c r="Y468" i="2" s="1"/>
  <c r="T468" i="2"/>
  <c r="U468" i="2" s="1"/>
  <c r="R468" i="2" s="1"/>
  <c r="P468" i="2"/>
  <c r="Q468" i="2" s="1"/>
  <c r="L468" i="2"/>
  <c r="H468" i="2"/>
  <c r="I468" i="2" s="1"/>
  <c r="D468" i="2"/>
  <c r="E468" i="2" s="1"/>
  <c r="AB467" i="2"/>
  <c r="Z467" i="2"/>
  <c r="X467" i="2"/>
  <c r="Y467" i="2" s="1"/>
  <c r="T467" i="2"/>
  <c r="P467" i="2"/>
  <c r="Q467" i="2" s="1"/>
  <c r="L467" i="2"/>
  <c r="H467" i="2"/>
  <c r="I467" i="2" s="1"/>
  <c r="F467" i="2" s="1"/>
  <c r="D467" i="2"/>
  <c r="E467" i="2" s="1"/>
  <c r="AB466" i="2"/>
  <c r="Z466" i="2"/>
  <c r="X466" i="2"/>
  <c r="T466" i="2"/>
  <c r="U466" i="2" s="1"/>
  <c r="S466" i="2" s="1"/>
  <c r="P466" i="2"/>
  <c r="L466" i="2"/>
  <c r="M466" i="2" s="1"/>
  <c r="H466" i="2"/>
  <c r="D466" i="2"/>
  <c r="AB465" i="2"/>
  <c r="AC465" i="2"/>
  <c r="X465" i="2"/>
  <c r="T465" i="2"/>
  <c r="P465" i="2"/>
  <c r="Q465" i="2" s="1"/>
  <c r="L465" i="2"/>
  <c r="M465" i="2" s="1"/>
  <c r="H465" i="2"/>
  <c r="D465" i="2"/>
  <c r="AB464" i="2"/>
  <c r="AC464" i="2" s="1"/>
  <c r="X464" i="2"/>
  <c r="Y464" i="2" s="1"/>
  <c r="T464" i="2"/>
  <c r="U464" i="2" s="1"/>
  <c r="R464" i="2" s="1"/>
  <c r="P464" i="2"/>
  <c r="Q464" i="2" s="1"/>
  <c r="L464" i="2"/>
  <c r="M464" i="2" s="1"/>
  <c r="H464" i="2"/>
  <c r="I464" i="2" s="1"/>
  <c r="D464" i="2"/>
  <c r="E464" i="2" s="1"/>
  <c r="B464" i="2" s="1"/>
  <c r="AB463" i="2"/>
  <c r="X463" i="2"/>
  <c r="T463" i="2"/>
  <c r="U463" i="2" s="1"/>
  <c r="P463" i="2"/>
  <c r="L463" i="2"/>
  <c r="M463" i="2" s="1"/>
  <c r="H463" i="2"/>
  <c r="I463" i="2" s="1"/>
  <c r="D463" i="2"/>
  <c r="AB462" i="2"/>
  <c r="X462" i="2"/>
  <c r="T462" i="2"/>
  <c r="U462" i="2" s="1"/>
  <c r="R462" i="2" s="1"/>
  <c r="P462" i="2"/>
  <c r="Q462" i="2" s="1"/>
  <c r="L462" i="2"/>
  <c r="M462" i="2" s="1"/>
  <c r="J462" i="2" s="1"/>
  <c r="H462" i="2"/>
  <c r="D462" i="2"/>
  <c r="AB461" i="2"/>
  <c r="X461" i="2"/>
  <c r="T461" i="2"/>
  <c r="U461" i="2" s="1"/>
  <c r="R461" i="2" s="1"/>
  <c r="P461" i="2"/>
  <c r="L461" i="2"/>
  <c r="M461" i="2" s="1"/>
  <c r="H461" i="2"/>
  <c r="D461" i="2"/>
  <c r="AB460" i="2"/>
  <c r="X460" i="2"/>
  <c r="Y460" i="2" s="1"/>
  <c r="T460" i="2"/>
  <c r="P460" i="2"/>
  <c r="L460" i="2"/>
  <c r="H460" i="2"/>
  <c r="I460" i="2" s="1"/>
  <c r="D460" i="2"/>
  <c r="AB459" i="2"/>
  <c r="X459" i="2"/>
  <c r="Y459" i="2" s="1"/>
  <c r="V459" i="2" s="1"/>
  <c r="T459" i="2"/>
  <c r="U459" i="2" s="1"/>
  <c r="P459" i="2"/>
  <c r="L459" i="2"/>
  <c r="H459" i="2"/>
  <c r="D459" i="2"/>
  <c r="E459" i="2" s="1"/>
  <c r="AB458" i="2"/>
  <c r="X458" i="2"/>
  <c r="T458" i="2"/>
  <c r="U458" i="2" s="1"/>
  <c r="R458" i="2" s="1"/>
  <c r="P458" i="2"/>
  <c r="Q458" i="2" s="1"/>
  <c r="O458" i="2" s="1"/>
  <c r="L458" i="2"/>
  <c r="H458" i="2"/>
  <c r="D458" i="2"/>
  <c r="E458" i="2" s="1"/>
  <c r="AB457" i="2"/>
  <c r="X457" i="2"/>
  <c r="T457" i="2"/>
  <c r="U457" i="2" s="1"/>
  <c r="P457" i="2"/>
  <c r="Q457" i="2" s="1"/>
  <c r="L457" i="2"/>
  <c r="H457" i="2"/>
  <c r="I457" i="2" s="1"/>
  <c r="F457" i="2" s="1"/>
  <c r="D457" i="2"/>
  <c r="E457" i="2" s="1"/>
  <c r="AB456" i="2"/>
  <c r="X456" i="2"/>
  <c r="Y456" i="2" s="1"/>
  <c r="T456" i="2"/>
  <c r="U456" i="2" s="1"/>
  <c r="S456" i="2" s="1"/>
  <c r="P456" i="2"/>
  <c r="Q456" i="2" s="1"/>
  <c r="L456" i="2"/>
  <c r="H456" i="2"/>
  <c r="I456" i="2" s="1"/>
  <c r="D456" i="2"/>
  <c r="E456" i="2" s="1"/>
  <c r="B456" i="2" s="1"/>
  <c r="AB455" i="2"/>
  <c r="X455" i="2"/>
  <c r="T455" i="2"/>
  <c r="U455" i="2" s="1"/>
  <c r="P455" i="2"/>
  <c r="Q455" i="2" s="1"/>
  <c r="L455" i="2"/>
  <c r="M455" i="2" s="1"/>
  <c r="J455" i="2" s="1"/>
  <c r="H455" i="2"/>
  <c r="D455" i="2"/>
  <c r="E455" i="2" s="1"/>
  <c r="AB454" i="2"/>
  <c r="AC454" i="2" s="1"/>
  <c r="Z454" i="2" s="1"/>
  <c r="X454" i="2"/>
  <c r="T454" i="2"/>
  <c r="P454" i="2"/>
  <c r="Q454" i="2" s="1"/>
  <c r="L454" i="2"/>
  <c r="M454" i="2" s="1"/>
  <c r="K454" i="2" s="1"/>
  <c r="H454" i="2"/>
  <c r="D454" i="2"/>
  <c r="AB453" i="2"/>
  <c r="X453" i="2"/>
  <c r="Y453" i="2" s="1"/>
  <c r="T453" i="2"/>
  <c r="P453" i="2"/>
  <c r="L453" i="2"/>
  <c r="M453" i="2" s="1"/>
  <c r="K453" i="2" s="1"/>
  <c r="H453" i="2"/>
  <c r="I453" i="2" s="1"/>
  <c r="D453" i="2"/>
  <c r="E453" i="2" s="1"/>
  <c r="AB452" i="2"/>
  <c r="X452" i="2"/>
  <c r="T452" i="2"/>
  <c r="U452" i="2" s="1"/>
  <c r="P452" i="2"/>
  <c r="L452" i="2"/>
  <c r="M452" i="2" s="1"/>
  <c r="H452" i="2"/>
  <c r="I452" i="2" s="1"/>
  <c r="D452" i="2"/>
  <c r="E452" i="2" s="1"/>
  <c r="AB451" i="2"/>
  <c r="X451" i="2"/>
  <c r="Y451" i="2" s="1"/>
  <c r="V451" i="2" s="1"/>
  <c r="T451" i="2"/>
  <c r="P451" i="2"/>
  <c r="L451" i="2"/>
  <c r="M451" i="2" s="1"/>
  <c r="H451" i="2"/>
  <c r="I451" i="2" s="1"/>
  <c r="G451" i="2" s="1"/>
  <c r="D451" i="2"/>
  <c r="AB450" i="2"/>
  <c r="AC450" i="2" s="1"/>
  <c r="Z450" i="2" s="1"/>
  <c r="X450" i="2"/>
  <c r="Y450" i="2" s="1"/>
  <c r="T450" i="2"/>
  <c r="P450" i="2"/>
  <c r="L450" i="2"/>
  <c r="H450" i="2"/>
  <c r="D450" i="2"/>
  <c r="AB449" i="2"/>
  <c r="AC449" i="2" s="1"/>
  <c r="X449" i="2"/>
  <c r="T449" i="2"/>
  <c r="U449" i="2" s="1"/>
  <c r="P449" i="2"/>
  <c r="Q449" i="2" s="1"/>
  <c r="L449" i="2"/>
  <c r="H449" i="2"/>
  <c r="D449" i="2"/>
  <c r="AB448" i="2"/>
  <c r="AC448" i="2" s="1"/>
  <c r="X448" i="2"/>
  <c r="Y448" i="2" s="1"/>
  <c r="T448" i="2"/>
  <c r="U448" i="2" s="1"/>
  <c r="R448" i="2" s="1"/>
  <c r="P448" i="2"/>
  <c r="Q448" i="2" s="1"/>
  <c r="O448" i="2" s="1"/>
  <c r="L448" i="2"/>
  <c r="M448" i="2" s="1"/>
  <c r="H448" i="2"/>
  <c r="I448" i="2" s="1"/>
  <c r="D448" i="2"/>
  <c r="AB447" i="2"/>
  <c r="X447" i="2"/>
  <c r="T447" i="2"/>
  <c r="U447" i="2" s="1"/>
  <c r="P447" i="2"/>
  <c r="Q447" i="2" s="1"/>
  <c r="O447" i="2" s="1"/>
  <c r="L447" i="2"/>
  <c r="H447" i="2"/>
  <c r="I447" i="2" s="1"/>
  <c r="D447" i="2"/>
  <c r="AB446" i="2"/>
  <c r="X446" i="2"/>
  <c r="T446" i="2"/>
  <c r="U446" i="2" s="1"/>
  <c r="P446" i="2"/>
  <c r="Q446" i="2" s="1"/>
  <c r="O446" i="2" s="1"/>
  <c r="L446" i="2"/>
  <c r="M446" i="2" s="1"/>
  <c r="J446" i="2" s="1"/>
  <c r="H446" i="2"/>
  <c r="I446" i="2" s="1"/>
  <c r="D446" i="2"/>
  <c r="AB445" i="2"/>
  <c r="AC445" i="2" s="1"/>
  <c r="X445" i="2"/>
  <c r="Y445" i="2" s="1"/>
  <c r="T445" i="2"/>
  <c r="U445" i="2" s="1"/>
  <c r="P445" i="2"/>
  <c r="L445" i="2"/>
  <c r="M445" i="2" s="1"/>
  <c r="H445" i="2"/>
  <c r="I445" i="2" s="1"/>
  <c r="D445" i="2"/>
  <c r="AB444" i="2"/>
  <c r="X444" i="2"/>
  <c r="Y444" i="2" s="1"/>
  <c r="T444" i="2"/>
  <c r="P444" i="2"/>
  <c r="Q444" i="2" s="1"/>
  <c r="L444" i="2"/>
  <c r="H444" i="2"/>
  <c r="I444" i="2" s="1"/>
  <c r="D444" i="2"/>
  <c r="E444" i="2" s="1"/>
  <c r="B444" i="2" s="1"/>
  <c r="AB443" i="2"/>
  <c r="AC443" i="2" s="1"/>
  <c r="Z443" i="2" s="1"/>
  <c r="X443" i="2"/>
  <c r="T443" i="2"/>
  <c r="U443" i="2" s="1"/>
  <c r="P443" i="2"/>
  <c r="Q443" i="2" s="1"/>
  <c r="N443" i="2" s="1"/>
  <c r="L443" i="2"/>
  <c r="M443" i="2" s="1"/>
  <c r="H443" i="2"/>
  <c r="D443" i="2"/>
  <c r="AB442" i="2"/>
  <c r="X442" i="2"/>
  <c r="T442" i="2"/>
  <c r="U442" i="2" s="1"/>
  <c r="P442" i="2"/>
  <c r="Q442" i="2" s="1"/>
  <c r="L442" i="2"/>
  <c r="H442" i="2"/>
  <c r="D442" i="2"/>
  <c r="E442" i="2" s="1"/>
  <c r="B442" i="2" s="1"/>
  <c r="AB441" i="2"/>
  <c r="X441" i="2"/>
  <c r="Y441" i="2" s="1"/>
  <c r="T441" i="2"/>
  <c r="U441" i="2" s="1"/>
  <c r="P441" i="2"/>
  <c r="L441" i="2"/>
  <c r="H441" i="2"/>
  <c r="D441" i="2"/>
  <c r="E441" i="2" s="1"/>
  <c r="AB440" i="2"/>
  <c r="X440" i="2"/>
  <c r="Y440" i="2" s="1"/>
  <c r="W440" i="2" s="1"/>
  <c r="T440" i="2"/>
  <c r="P440" i="2"/>
  <c r="L440" i="2"/>
  <c r="M440" i="2" s="1"/>
  <c r="J440" i="2" s="1"/>
  <c r="H440" i="2"/>
  <c r="I440" i="2" s="1"/>
  <c r="D440" i="2"/>
  <c r="AB439" i="2"/>
  <c r="X439" i="2"/>
  <c r="T439" i="2"/>
  <c r="P439" i="2"/>
  <c r="Q439" i="2" s="1"/>
  <c r="N439" i="2" s="1"/>
  <c r="L439" i="2"/>
  <c r="H439" i="2"/>
  <c r="D439" i="2"/>
  <c r="E439" i="2" s="1"/>
  <c r="AB438" i="2"/>
  <c r="AC438" i="2" s="1"/>
  <c r="X438" i="2"/>
  <c r="Y438" i="2" s="1"/>
  <c r="T438" i="2"/>
  <c r="P438" i="2"/>
  <c r="L438" i="2"/>
  <c r="M438" i="2" s="1"/>
  <c r="K438" i="2" s="1"/>
  <c r="H438" i="2"/>
  <c r="D438" i="2"/>
  <c r="E438" i="2" s="1"/>
  <c r="B438" i="2" s="1"/>
  <c r="AB437" i="2"/>
  <c r="X437" i="2"/>
  <c r="Y437" i="2" s="1"/>
  <c r="T437" i="2"/>
  <c r="U437" i="2" s="1"/>
  <c r="P437" i="2"/>
  <c r="L437" i="2"/>
  <c r="M437" i="2" s="1"/>
  <c r="H437" i="2"/>
  <c r="D437" i="2"/>
  <c r="AB436" i="2"/>
  <c r="X436" i="2"/>
  <c r="T436" i="2"/>
  <c r="U436" i="2" s="1"/>
  <c r="R436" i="2" s="1"/>
  <c r="P436" i="2"/>
  <c r="L436" i="2"/>
  <c r="H436" i="2"/>
  <c r="D436" i="2"/>
  <c r="E436" i="2" s="1"/>
  <c r="AB435" i="2"/>
  <c r="X435" i="2"/>
  <c r="T435" i="2"/>
  <c r="P435" i="2"/>
  <c r="Q435" i="2" s="1"/>
  <c r="N435" i="2" s="1"/>
  <c r="L435" i="2"/>
  <c r="H435" i="2"/>
  <c r="D435" i="2"/>
  <c r="E435" i="2" s="1"/>
  <c r="C435" i="2" s="1"/>
  <c r="AB434" i="2"/>
  <c r="AC434" i="2" s="1"/>
  <c r="Z434" i="2" s="1"/>
  <c r="X434" i="2"/>
  <c r="Y434" i="2" s="1"/>
  <c r="T434" i="2"/>
  <c r="P434" i="2"/>
  <c r="L434" i="2"/>
  <c r="H434" i="2"/>
  <c r="I434" i="2" s="1"/>
  <c r="G434" i="2" s="1"/>
  <c r="D434" i="2"/>
  <c r="E434" i="2" s="1"/>
  <c r="AB433" i="2"/>
  <c r="AC433" i="2" s="1"/>
  <c r="X433" i="2"/>
  <c r="T433" i="2"/>
  <c r="P433" i="2"/>
  <c r="L433" i="2"/>
  <c r="M433" i="2" s="1"/>
  <c r="H433" i="2"/>
  <c r="D433" i="2"/>
  <c r="AB432" i="2"/>
  <c r="AC432" i="2" s="1"/>
  <c r="X432" i="2"/>
  <c r="Y432" i="2" s="1"/>
  <c r="T432" i="2"/>
  <c r="P432" i="2"/>
  <c r="Q432" i="2" s="1"/>
  <c r="N432" i="2" s="1"/>
  <c r="L432" i="2"/>
  <c r="H432" i="2"/>
  <c r="I432" i="2" s="1"/>
  <c r="D432" i="2"/>
  <c r="E432" i="2" s="1"/>
  <c r="B432" i="2" s="1"/>
  <c r="AB431" i="2"/>
  <c r="X431" i="2"/>
  <c r="T431" i="2"/>
  <c r="U431" i="2" s="1"/>
  <c r="P431" i="2"/>
  <c r="Q431" i="2" s="1"/>
  <c r="O431" i="2" s="1"/>
  <c r="L431" i="2"/>
  <c r="H431" i="2"/>
  <c r="D431" i="2"/>
  <c r="E431" i="2" s="1"/>
  <c r="AB430" i="2"/>
  <c r="X430" i="2"/>
  <c r="T430" i="2"/>
  <c r="U430" i="2" s="1"/>
  <c r="P430" i="2"/>
  <c r="Q430" i="2" s="1"/>
  <c r="L430" i="2"/>
  <c r="H430" i="2"/>
  <c r="I430" i="2" s="1"/>
  <c r="D430" i="2"/>
  <c r="AB429" i="2"/>
  <c r="X429" i="2"/>
  <c r="T429" i="2"/>
  <c r="U429" i="2" s="1"/>
  <c r="P429" i="2"/>
  <c r="L429" i="2"/>
  <c r="M429" i="2" s="1"/>
  <c r="H429" i="2"/>
  <c r="I429" i="2" s="1"/>
  <c r="G429" i="2" s="1"/>
  <c r="D429" i="2"/>
  <c r="AB428" i="2"/>
  <c r="X428" i="2"/>
  <c r="Y428" i="2" s="1"/>
  <c r="T428" i="2"/>
  <c r="U428" i="2" s="1"/>
  <c r="P428" i="2"/>
  <c r="Q428" i="2" s="1"/>
  <c r="O428" i="2" s="1"/>
  <c r="L428" i="2"/>
  <c r="H428" i="2"/>
  <c r="D428" i="2"/>
  <c r="E428" i="2" s="1"/>
  <c r="B428" i="2" s="1"/>
  <c r="AB427" i="2"/>
  <c r="AC427" i="2" s="1"/>
  <c r="X427" i="2"/>
  <c r="T427" i="2"/>
  <c r="U427" i="2" s="1"/>
  <c r="P427" i="2"/>
  <c r="L427" i="2"/>
  <c r="H427" i="2"/>
  <c r="D427" i="2"/>
  <c r="AB426" i="2"/>
  <c r="AC426" i="2" s="1"/>
  <c r="X426" i="2"/>
  <c r="T426" i="2"/>
  <c r="U426" i="2" s="1"/>
  <c r="P426" i="2"/>
  <c r="L426" i="2"/>
  <c r="M426" i="2" s="1"/>
  <c r="J426" i="2" s="1"/>
  <c r="H426" i="2"/>
  <c r="D426" i="2"/>
  <c r="E426" i="2" s="1"/>
  <c r="AB425" i="2"/>
  <c r="AC425" i="2" s="1"/>
  <c r="AA425" i="2" s="1"/>
  <c r="X425" i="2"/>
  <c r="Y425" i="2" s="1"/>
  <c r="V425" i="2" s="1"/>
  <c r="T425" i="2"/>
  <c r="P425" i="2"/>
  <c r="L425" i="2"/>
  <c r="M425" i="2" s="1"/>
  <c r="H425" i="2"/>
  <c r="I425" i="2" s="1"/>
  <c r="D425" i="2"/>
  <c r="E425" i="2" s="1"/>
  <c r="AB424" i="2"/>
  <c r="X424" i="2"/>
  <c r="Y424" i="2" s="1"/>
  <c r="W424" i="2" s="1"/>
  <c r="T424" i="2"/>
  <c r="P424" i="2"/>
  <c r="L424" i="2"/>
  <c r="H424" i="2"/>
  <c r="I424" i="2" s="1"/>
  <c r="D424" i="2"/>
  <c r="E424" i="2" s="1"/>
  <c r="B424" i="2" s="1"/>
  <c r="AB423" i="2"/>
  <c r="X423" i="2"/>
  <c r="T423" i="2"/>
  <c r="U423" i="2" s="1"/>
  <c r="P423" i="2"/>
  <c r="L423" i="2"/>
  <c r="M423" i="2" s="1"/>
  <c r="H423" i="2"/>
  <c r="D423" i="2"/>
  <c r="AB422" i="2"/>
  <c r="AC422" i="2" s="1"/>
  <c r="AA422" i="2" s="1"/>
  <c r="X422" i="2"/>
  <c r="Y422" i="2" s="1"/>
  <c r="T422" i="2"/>
  <c r="P422" i="2"/>
  <c r="L422" i="2"/>
  <c r="M422" i="2" s="1"/>
  <c r="H422" i="2"/>
  <c r="D422" i="2"/>
  <c r="AB421" i="2"/>
  <c r="AC421" i="2" s="1"/>
  <c r="Z421" i="2" s="1"/>
  <c r="X421" i="2"/>
  <c r="T421" i="2"/>
  <c r="P421" i="2"/>
  <c r="Q421" i="2" s="1"/>
  <c r="N421" i="2" s="1"/>
  <c r="L421" i="2"/>
  <c r="H421" i="2"/>
  <c r="I421" i="2" s="1"/>
  <c r="D421" i="2"/>
  <c r="AB420" i="2"/>
  <c r="X420" i="2"/>
  <c r="Y420" i="2" s="1"/>
  <c r="V420" i="2" s="1"/>
  <c r="T420" i="2"/>
  <c r="P420" i="2"/>
  <c r="Q420" i="2" s="1"/>
  <c r="L420" i="2"/>
  <c r="H420" i="2"/>
  <c r="I420" i="2" s="1"/>
  <c r="G420" i="2" s="1"/>
  <c r="D420" i="2"/>
  <c r="E420" i="2" s="1"/>
  <c r="AB419" i="2"/>
  <c r="X419" i="2"/>
  <c r="T419" i="2"/>
  <c r="U419" i="2" s="1"/>
  <c r="P419" i="2"/>
  <c r="L419" i="2"/>
  <c r="H419" i="2"/>
  <c r="I419" i="2" s="1"/>
  <c r="F419" i="2" s="1"/>
  <c r="D419" i="2"/>
  <c r="E419" i="2" s="1"/>
  <c r="AB418" i="2"/>
  <c r="X418" i="2"/>
  <c r="T418" i="2"/>
  <c r="P418" i="2"/>
  <c r="Q418" i="2" s="1"/>
  <c r="L418" i="2"/>
  <c r="M418" i="2" s="1"/>
  <c r="J418" i="2" s="1"/>
  <c r="H418" i="2"/>
  <c r="I418" i="2" s="1"/>
  <c r="G418" i="2" s="1"/>
  <c r="D418" i="2"/>
  <c r="AB417" i="2"/>
  <c r="AC417" i="2" s="1"/>
  <c r="X417" i="2"/>
  <c r="Y417" i="2" s="1"/>
  <c r="T417" i="2"/>
  <c r="P417" i="2"/>
  <c r="L417" i="2"/>
  <c r="M417" i="2" s="1"/>
  <c r="J417" i="2" s="1"/>
  <c r="H417" i="2"/>
  <c r="D417" i="2"/>
  <c r="E417" i="2" s="1"/>
  <c r="C417" i="2" s="1"/>
  <c r="AB416" i="2"/>
  <c r="AC416" i="2" s="1"/>
  <c r="X416" i="2"/>
  <c r="Y416" i="2" s="1"/>
  <c r="T416" i="2"/>
  <c r="U416" i="2" s="1"/>
  <c r="R416" i="2" s="1"/>
  <c r="P416" i="2"/>
  <c r="L416" i="2"/>
  <c r="H416" i="2"/>
  <c r="I416" i="2" s="1"/>
  <c r="D416" i="2"/>
  <c r="E416" i="2" s="1"/>
  <c r="AB415" i="2"/>
  <c r="X415" i="2"/>
  <c r="Y415" i="2" s="1"/>
  <c r="T415" i="2"/>
  <c r="P415" i="2"/>
  <c r="Q415" i="2" s="1"/>
  <c r="O415" i="2" s="1"/>
  <c r="L415" i="2"/>
  <c r="H415" i="2"/>
  <c r="D415" i="2"/>
  <c r="AB414" i="2"/>
  <c r="AC414" i="2" s="1"/>
  <c r="Z414" i="2" s="1"/>
  <c r="X414" i="2"/>
  <c r="T414" i="2"/>
  <c r="U414" i="2" s="1"/>
  <c r="P414" i="2"/>
  <c r="Q414" i="2" s="1"/>
  <c r="L414" i="2"/>
  <c r="H414" i="2"/>
  <c r="D414" i="2"/>
  <c r="AB413" i="2"/>
  <c r="AC413" i="2" s="1"/>
  <c r="X413" i="2"/>
  <c r="Y413" i="2" s="1"/>
  <c r="V413" i="2" s="1"/>
  <c r="T413" i="2"/>
  <c r="P413" i="2"/>
  <c r="L413" i="2"/>
  <c r="M413" i="2" s="1"/>
  <c r="H413" i="2"/>
  <c r="D413" i="2"/>
  <c r="AB412" i="2"/>
  <c r="X412" i="2"/>
  <c r="T412" i="2"/>
  <c r="P412" i="2"/>
  <c r="L412" i="2"/>
  <c r="H412" i="2"/>
  <c r="D412" i="2"/>
  <c r="AB411" i="2"/>
  <c r="X411" i="2"/>
  <c r="T411" i="2"/>
  <c r="P411" i="2"/>
  <c r="Q411" i="2" s="1"/>
  <c r="L411" i="2"/>
  <c r="M411" i="2" s="1"/>
  <c r="H411" i="2"/>
  <c r="D411" i="2"/>
  <c r="AB410" i="2"/>
  <c r="AC410" i="2" s="1"/>
  <c r="AA410" i="2" s="1"/>
  <c r="X410" i="2"/>
  <c r="T410" i="2"/>
  <c r="P410" i="2"/>
  <c r="Q410" i="2" s="1"/>
  <c r="L410" i="2"/>
  <c r="H410" i="2"/>
  <c r="I410" i="2" s="1"/>
  <c r="F410" i="2" s="1"/>
  <c r="D410" i="2"/>
  <c r="E410" i="2" s="1"/>
  <c r="AB409" i="2"/>
  <c r="AC409" i="2" s="1"/>
  <c r="AA409" i="2" s="1"/>
  <c r="X409" i="2"/>
  <c r="T409" i="2"/>
  <c r="P409" i="2"/>
  <c r="L409" i="2"/>
  <c r="H409" i="2"/>
  <c r="D409" i="2"/>
  <c r="AB408" i="2"/>
  <c r="X408" i="2"/>
  <c r="T408" i="2"/>
  <c r="P408" i="2"/>
  <c r="L408" i="2"/>
  <c r="H408" i="2"/>
  <c r="D408" i="2"/>
  <c r="E408" i="2" s="1"/>
  <c r="B408" i="2" s="1"/>
  <c r="AB407" i="2"/>
  <c r="X407" i="2"/>
  <c r="Y407" i="2" s="1"/>
  <c r="T407" i="2"/>
  <c r="P407" i="2"/>
  <c r="L407" i="2"/>
  <c r="H407" i="2"/>
  <c r="D407" i="2"/>
  <c r="E407" i="2" s="1"/>
  <c r="AB406" i="2"/>
  <c r="X406" i="2"/>
  <c r="T406" i="2"/>
  <c r="P406" i="2"/>
  <c r="L406" i="2"/>
  <c r="H406" i="2"/>
  <c r="D406" i="2"/>
  <c r="E406" i="2" s="1"/>
  <c r="AB405" i="2"/>
  <c r="X405" i="2"/>
  <c r="T405" i="2"/>
  <c r="U405" i="2" s="1"/>
  <c r="R405" i="2" s="1"/>
  <c r="P405" i="2"/>
  <c r="L405" i="2"/>
  <c r="H405" i="2"/>
  <c r="D405" i="2"/>
  <c r="E405" i="2" s="1"/>
  <c r="AB404" i="2"/>
  <c r="X404" i="2"/>
  <c r="T404" i="2"/>
  <c r="P404" i="2"/>
  <c r="Q404" i="2" s="1"/>
  <c r="N404" i="2" s="1"/>
  <c r="L404" i="2"/>
  <c r="H404" i="2"/>
  <c r="I404" i="2" s="1"/>
  <c r="D404" i="2"/>
  <c r="E404" i="2" s="1"/>
  <c r="AB403" i="2"/>
  <c r="X403" i="2"/>
  <c r="Y403" i="2" s="1"/>
  <c r="T403" i="2"/>
  <c r="U403" i="2" s="1"/>
  <c r="P403" i="2"/>
  <c r="L403" i="2"/>
  <c r="H403" i="2"/>
  <c r="D403" i="2"/>
  <c r="AB402" i="2"/>
  <c r="X402" i="2"/>
  <c r="T402" i="2"/>
  <c r="P402" i="2"/>
  <c r="L402" i="2"/>
  <c r="H402" i="2"/>
  <c r="I402" i="2" s="1"/>
  <c r="D402" i="2"/>
  <c r="AB401" i="2"/>
  <c r="AC401" i="2" s="1"/>
  <c r="X401" i="2"/>
  <c r="Y401" i="2" s="1"/>
  <c r="V401" i="2" s="1"/>
  <c r="T401" i="2"/>
  <c r="P401" i="2"/>
  <c r="L401" i="2"/>
  <c r="M401" i="2" s="1"/>
  <c r="H401" i="2"/>
  <c r="D401" i="2"/>
  <c r="AB400" i="2"/>
  <c r="X400" i="2"/>
  <c r="T400" i="2"/>
  <c r="U400" i="2" s="1"/>
  <c r="R400" i="2" s="1"/>
  <c r="P400" i="2"/>
  <c r="L400" i="2"/>
  <c r="H400" i="2"/>
  <c r="D400" i="2"/>
  <c r="E400" i="2" s="1"/>
  <c r="B400" i="2" s="1"/>
  <c r="AB399" i="2"/>
  <c r="X399" i="2"/>
  <c r="T399" i="2"/>
  <c r="P399" i="2"/>
  <c r="Q399" i="2" s="1"/>
  <c r="L399" i="2"/>
  <c r="H399" i="2"/>
  <c r="D399" i="2"/>
  <c r="AB398" i="2"/>
  <c r="X398" i="2"/>
  <c r="T398" i="2"/>
  <c r="U398" i="2" s="1"/>
  <c r="P398" i="2"/>
  <c r="Q398" i="2" s="1"/>
  <c r="L398" i="2"/>
  <c r="H398" i="2"/>
  <c r="I398" i="2" s="1"/>
  <c r="D398" i="2"/>
  <c r="AB397" i="2"/>
  <c r="AC397" i="2" s="1"/>
  <c r="X397" i="2"/>
  <c r="T397" i="2"/>
  <c r="U397" i="2" s="1"/>
  <c r="P397" i="2"/>
  <c r="Q397" i="2" s="1"/>
  <c r="L397" i="2"/>
  <c r="M397" i="2" s="1"/>
  <c r="H397" i="2"/>
  <c r="I397" i="2" s="1"/>
  <c r="G397" i="2" s="1"/>
  <c r="D397" i="2"/>
  <c r="AB396" i="2"/>
  <c r="X396" i="2"/>
  <c r="T396" i="2"/>
  <c r="U396" i="2" s="1"/>
  <c r="P396" i="2"/>
  <c r="L396" i="2"/>
  <c r="M396" i="2" s="1"/>
  <c r="H396" i="2"/>
  <c r="I396" i="2" s="1"/>
  <c r="D396" i="2"/>
  <c r="AB395" i="2"/>
  <c r="X395" i="2"/>
  <c r="T395" i="2"/>
  <c r="U395" i="2" s="1"/>
  <c r="P395" i="2"/>
  <c r="Q395" i="2" s="1"/>
  <c r="L395" i="2"/>
  <c r="M395" i="2" s="1"/>
  <c r="H395" i="2"/>
  <c r="D395" i="2"/>
  <c r="E395" i="2" s="1"/>
  <c r="AB394" i="2"/>
  <c r="AC394" i="2" s="1"/>
  <c r="X394" i="2"/>
  <c r="T394" i="2"/>
  <c r="U394" i="2" s="1"/>
  <c r="P394" i="2"/>
  <c r="L394" i="2"/>
  <c r="M394" i="2" s="1"/>
  <c r="H394" i="2"/>
  <c r="D394" i="2"/>
  <c r="E394" i="2" s="1"/>
  <c r="AB393" i="2"/>
  <c r="AC393" i="2" s="1"/>
  <c r="X393" i="2"/>
  <c r="Y393" i="2" s="1"/>
  <c r="V393" i="2" s="1"/>
  <c r="T393" i="2"/>
  <c r="U393" i="2" s="1"/>
  <c r="P393" i="2"/>
  <c r="L393" i="2"/>
  <c r="M393" i="2" s="1"/>
  <c r="H393" i="2"/>
  <c r="D393" i="2"/>
  <c r="AB392" i="2"/>
  <c r="X392" i="2"/>
  <c r="T392" i="2"/>
  <c r="U392" i="2" s="1"/>
  <c r="S392" i="2" s="1"/>
  <c r="P392" i="2"/>
  <c r="L392" i="2"/>
  <c r="M392" i="2" s="1"/>
  <c r="H392" i="2"/>
  <c r="I392" i="2" s="1"/>
  <c r="D392" i="2"/>
  <c r="AB391" i="2"/>
  <c r="AC391" i="2" s="1"/>
  <c r="AA391" i="2" s="1"/>
  <c r="X391" i="2"/>
  <c r="T391" i="2"/>
  <c r="U391" i="2" s="1"/>
  <c r="P391" i="2"/>
  <c r="Q391" i="2" s="1"/>
  <c r="L391" i="2"/>
  <c r="H391" i="2"/>
  <c r="D391" i="2"/>
  <c r="E391" i="2" s="1"/>
  <c r="AB390" i="2"/>
  <c r="AC390" i="2" s="1"/>
  <c r="Z390" i="2" s="1"/>
  <c r="X390" i="2"/>
  <c r="Y390" i="2" s="1"/>
  <c r="T390" i="2"/>
  <c r="P390" i="2"/>
  <c r="Q390" i="2" s="1"/>
  <c r="O390" i="2" s="1"/>
  <c r="L390" i="2"/>
  <c r="M390" i="2" s="1"/>
  <c r="H390" i="2"/>
  <c r="D390" i="2"/>
  <c r="E390" i="2" s="1"/>
  <c r="AB389" i="2"/>
  <c r="AC389" i="2" s="1"/>
  <c r="X389" i="2"/>
  <c r="T389" i="2"/>
  <c r="U389" i="2" s="1"/>
  <c r="S389" i="2" s="1"/>
  <c r="P389" i="2"/>
  <c r="L389" i="2"/>
  <c r="M389" i="2" s="1"/>
  <c r="H389" i="2"/>
  <c r="D389" i="2"/>
  <c r="AB388" i="2"/>
  <c r="X388" i="2"/>
  <c r="T388" i="2"/>
  <c r="P388" i="2"/>
  <c r="Q388" i="2" s="1"/>
  <c r="L388" i="2"/>
  <c r="H388" i="2"/>
  <c r="I388" i="2" s="1"/>
  <c r="G388" i="2" s="1"/>
  <c r="D388" i="2"/>
  <c r="AB387" i="2"/>
  <c r="X387" i="2"/>
  <c r="Y387" i="2" s="1"/>
  <c r="T387" i="2"/>
  <c r="U387" i="2" s="1"/>
  <c r="P387" i="2"/>
  <c r="L387" i="2"/>
  <c r="H387" i="2"/>
  <c r="I387" i="2" s="1"/>
  <c r="D387" i="2"/>
  <c r="E387" i="2" s="1"/>
  <c r="C387" i="2" s="1"/>
  <c r="AB386" i="2"/>
  <c r="X386" i="2"/>
  <c r="Y386" i="2" s="1"/>
  <c r="T386" i="2"/>
  <c r="P386" i="2"/>
  <c r="Q386" i="2" s="1"/>
  <c r="L386" i="2"/>
  <c r="H386" i="2"/>
  <c r="I386" i="2" s="1"/>
  <c r="D386" i="2"/>
  <c r="AB385" i="2"/>
  <c r="X385" i="2"/>
  <c r="Y385" i="2" s="1"/>
  <c r="T385" i="2"/>
  <c r="P385" i="2"/>
  <c r="Q385" i="2" s="1"/>
  <c r="O385" i="2" s="1"/>
  <c r="L385" i="2"/>
  <c r="H385" i="2"/>
  <c r="D385" i="2"/>
  <c r="E385" i="2" s="1"/>
  <c r="C385" i="2" s="1"/>
  <c r="AB384" i="2"/>
  <c r="X384" i="2"/>
  <c r="T384" i="2"/>
  <c r="P384" i="2"/>
  <c r="Q384" i="2" s="1"/>
  <c r="L384" i="2"/>
  <c r="H384" i="2"/>
  <c r="I384" i="2" s="1"/>
  <c r="D384" i="2"/>
  <c r="E384" i="2" s="1"/>
  <c r="B384" i="2" s="1"/>
  <c r="AB383" i="2"/>
  <c r="AC383" i="2" s="1"/>
  <c r="X383" i="2"/>
  <c r="T383" i="2"/>
  <c r="P383" i="2"/>
  <c r="Q383" i="2" s="1"/>
  <c r="L383" i="2"/>
  <c r="H383" i="2"/>
  <c r="I383" i="2" s="1"/>
  <c r="F383" i="2" s="1"/>
  <c r="D383" i="2"/>
  <c r="AB382" i="2"/>
  <c r="AC382" i="2" s="1"/>
  <c r="X382" i="2"/>
  <c r="T382" i="2"/>
  <c r="U382" i="2" s="1"/>
  <c r="R382" i="2" s="1"/>
  <c r="P382" i="2"/>
  <c r="Q382" i="2" s="1"/>
  <c r="L382" i="2"/>
  <c r="M382" i="2" s="1"/>
  <c r="H382" i="2"/>
  <c r="I382" i="2" s="1"/>
  <c r="G382" i="2" s="1"/>
  <c r="D382" i="2"/>
  <c r="AB381" i="2"/>
  <c r="AC381" i="2" s="1"/>
  <c r="X381" i="2"/>
  <c r="T381" i="2"/>
  <c r="U381" i="2" s="1"/>
  <c r="P381" i="2"/>
  <c r="L381" i="2"/>
  <c r="M381" i="2" s="1"/>
  <c r="H381" i="2"/>
  <c r="I381" i="2" s="1"/>
  <c r="D381" i="2"/>
  <c r="AB380" i="2"/>
  <c r="AC380" i="2" s="1"/>
  <c r="AA380" i="2" s="1"/>
  <c r="X380" i="2"/>
  <c r="Y380" i="2" s="1"/>
  <c r="T380" i="2"/>
  <c r="U380" i="2" s="1"/>
  <c r="P380" i="2"/>
  <c r="L380" i="2"/>
  <c r="M380" i="2" s="1"/>
  <c r="H380" i="2"/>
  <c r="I380" i="2" s="1"/>
  <c r="G380" i="2" s="1"/>
  <c r="D380" i="2"/>
  <c r="AB379" i="2"/>
  <c r="AC379" i="2" s="1"/>
  <c r="X379" i="2"/>
  <c r="T379" i="2"/>
  <c r="U379" i="2" s="1"/>
  <c r="P379" i="2"/>
  <c r="L379" i="2"/>
  <c r="M379" i="2" s="1"/>
  <c r="H379" i="2"/>
  <c r="I379" i="2" s="1"/>
  <c r="D379" i="2"/>
  <c r="AB378" i="2"/>
  <c r="AC378" i="2" s="1"/>
  <c r="AA378" i="2" s="1"/>
  <c r="X378" i="2"/>
  <c r="T378" i="2"/>
  <c r="U378" i="2" s="1"/>
  <c r="R378" i="2" s="1"/>
  <c r="P378" i="2"/>
  <c r="Q378" i="2" s="1"/>
  <c r="L378" i="2"/>
  <c r="H378" i="2"/>
  <c r="D378" i="2"/>
  <c r="E378" i="2" s="1"/>
  <c r="C378" i="2" s="1"/>
  <c r="AB377" i="2"/>
  <c r="X377" i="2"/>
  <c r="Y377" i="2" s="1"/>
  <c r="T377" i="2"/>
  <c r="U377" i="2" s="1"/>
  <c r="P377" i="2"/>
  <c r="L377" i="2"/>
  <c r="M377" i="2" s="1"/>
  <c r="H377" i="2"/>
  <c r="I377" i="2" s="1"/>
  <c r="D377" i="2"/>
  <c r="AB376" i="2"/>
  <c r="X376" i="2"/>
  <c r="Y376" i="2" s="1"/>
  <c r="W376" i="2" s="1"/>
  <c r="T376" i="2"/>
  <c r="U376" i="2" s="1"/>
  <c r="S376" i="2" s="1"/>
  <c r="P376" i="2"/>
  <c r="L376" i="2"/>
  <c r="H376" i="2"/>
  <c r="I376" i="2" s="1"/>
  <c r="D376" i="2"/>
  <c r="AB375" i="2"/>
  <c r="X375" i="2"/>
  <c r="Y375" i="2" s="1"/>
  <c r="T375" i="2"/>
  <c r="P375" i="2"/>
  <c r="Q375" i="2" s="1"/>
  <c r="L375" i="2"/>
  <c r="M375" i="2" s="1"/>
  <c r="H375" i="2"/>
  <c r="D375" i="2"/>
  <c r="AB374" i="2"/>
  <c r="X374" i="2"/>
  <c r="Y374" i="2" s="1"/>
  <c r="T374" i="2"/>
  <c r="P374" i="2"/>
  <c r="Q374" i="2" s="1"/>
  <c r="L374" i="2"/>
  <c r="M374" i="2" s="1"/>
  <c r="K374" i="2" s="1"/>
  <c r="H374" i="2"/>
  <c r="D374" i="2"/>
  <c r="E374" i="2" s="1"/>
  <c r="B374" i="2" s="1"/>
  <c r="AB373" i="2"/>
  <c r="AC373" i="2" s="1"/>
  <c r="X373" i="2"/>
  <c r="T373" i="2"/>
  <c r="U373" i="2" s="1"/>
  <c r="P373" i="2"/>
  <c r="L373" i="2"/>
  <c r="M373" i="2" s="1"/>
  <c r="H373" i="2"/>
  <c r="I373" i="2" s="1"/>
  <c r="D373" i="2"/>
  <c r="E373" i="2" s="1"/>
  <c r="C373" i="2" s="1"/>
  <c r="AB372" i="2"/>
  <c r="X372" i="2"/>
  <c r="Y372" i="2" s="1"/>
  <c r="T372" i="2"/>
  <c r="P372" i="2"/>
  <c r="Q372" i="2" s="1"/>
  <c r="O372" i="2" s="1"/>
  <c r="L372" i="2"/>
  <c r="H372" i="2"/>
  <c r="I372" i="2" s="1"/>
  <c r="G372" i="2" s="1"/>
  <c r="D372" i="2"/>
  <c r="E372" i="2" s="1"/>
  <c r="C372" i="2" s="1"/>
  <c r="AB371" i="2"/>
  <c r="X371" i="2"/>
  <c r="Y371" i="2" s="1"/>
  <c r="V371" i="2" s="1"/>
  <c r="T371" i="2"/>
  <c r="P371" i="2"/>
  <c r="Q371" i="2" s="1"/>
  <c r="L371" i="2"/>
  <c r="M371" i="2" s="1"/>
  <c r="K371" i="2" s="1"/>
  <c r="H371" i="2"/>
  <c r="I371" i="2" s="1"/>
  <c r="F371" i="2" s="1"/>
  <c r="D371" i="2"/>
  <c r="AB370" i="2"/>
  <c r="AC370" i="2" s="1"/>
  <c r="X370" i="2"/>
  <c r="Y370" i="2" s="1"/>
  <c r="T370" i="2"/>
  <c r="P370" i="2"/>
  <c r="L370" i="2"/>
  <c r="M370" i="2" s="1"/>
  <c r="H370" i="2"/>
  <c r="I370" i="2" s="1"/>
  <c r="G370" i="2" s="1"/>
  <c r="D370" i="2"/>
  <c r="AB369" i="2"/>
  <c r="AC369" i="2" s="1"/>
  <c r="AA369" i="2" s="1"/>
  <c r="X369" i="2"/>
  <c r="T369" i="2"/>
  <c r="P369" i="2"/>
  <c r="L369" i="2"/>
  <c r="M369" i="2" s="1"/>
  <c r="H369" i="2"/>
  <c r="I369" i="2" s="1"/>
  <c r="D369" i="2"/>
  <c r="E369" i="2" s="1"/>
  <c r="C369" i="2" s="1"/>
  <c r="AB368" i="2"/>
  <c r="X368" i="2"/>
  <c r="Y368" i="2" s="1"/>
  <c r="W368" i="2" s="1"/>
  <c r="T368" i="2"/>
  <c r="U368" i="2" s="1"/>
  <c r="R368" i="2" s="1"/>
  <c r="P368" i="2"/>
  <c r="L368" i="2"/>
  <c r="H368" i="2"/>
  <c r="D368" i="2"/>
  <c r="E368" i="2" s="1"/>
  <c r="B368" i="2" s="1"/>
  <c r="AB367" i="2"/>
  <c r="AC367" i="2" s="1"/>
  <c r="X367" i="2"/>
  <c r="T367" i="2"/>
  <c r="U367" i="2" s="1"/>
  <c r="P367" i="2"/>
  <c r="Q367" i="2" s="1"/>
  <c r="O367" i="2" s="1"/>
  <c r="L367" i="2"/>
  <c r="H367" i="2"/>
  <c r="I367" i="2" s="1"/>
  <c r="F367" i="2" s="1"/>
  <c r="D367" i="2"/>
  <c r="E367" i="2" s="1"/>
  <c r="AB366" i="2"/>
  <c r="X366" i="2"/>
  <c r="T366" i="2"/>
  <c r="U366" i="2" s="1"/>
  <c r="R366" i="2" s="1"/>
  <c r="P366" i="2"/>
  <c r="L366" i="2"/>
  <c r="M366" i="2" s="1"/>
  <c r="J366" i="2" s="1"/>
  <c r="H366" i="2"/>
  <c r="D366" i="2"/>
  <c r="AB365" i="2"/>
  <c r="AC365" i="2" s="1"/>
  <c r="X365" i="2"/>
  <c r="Y365" i="2" s="1"/>
  <c r="V365" i="2" s="1"/>
  <c r="T365" i="2"/>
  <c r="P365" i="2"/>
  <c r="L365" i="2"/>
  <c r="M365" i="2" s="1"/>
  <c r="H365" i="2"/>
  <c r="I365" i="2" s="1"/>
  <c r="D365" i="2"/>
  <c r="AB364" i="2"/>
  <c r="X364" i="2"/>
  <c r="Y364" i="2" s="1"/>
  <c r="T364" i="2"/>
  <c r="P364" i="2"/>
  <c r="Q364" i="2" s="1"/>
  <c r="O364" i="2" s="1"/>
  <c r="L364" i="2"/>
  <c r="M364" i="2" s="1"/>
  <c r="J364" i="2" s="1"/>
  <c r="H364" i="2"/>
  <c r="D364" i="2"/>
  <c r="E364" i="2" s="1"/>
  <c r="AB363" i="2"/>
  <c r="AC363" i="2" s="1"/>
  <c r="X363" i="2"/>
  <c r="T363" i="2"/>
  <c r="U363" i="2" s="1"/>
  <c r="P363" i="2"/>
  <c r="L363" i="2"/>
  <c r="M363" i="2" s="1"/>
  <c r="H363" i="2"/>
  <c r="D363" i="2"/>
  <c r="AB362" i="2"/>
  <c r="AC362" i="2" s="1"/>
  <c r="AA362" i="2" s="1"/>
  <c r="X362" i="2"/>
  <c r="T362" i="2"/>
  <c r="P362" i="2"/>
  <c r="Q362" i="2" s="1"/>
  <c r="O362" i="2" s="1"/>
  <c r="L362" i="2"/>
  <c r="H362" i="2"/>
  <c r="I362" i="2" s="1"/>
  <c r="D362" i="2"/>
  <c r="E362" i="2" s="1"/>
  <c r="AB361" i="2"/>
  <c r="AC361" i="2" s="1"/>
  <c r="AA361" i="2" s="1"/>
  <c r="X361" i="2"/>
  <c r="T361" i="2"/>
  <c r="U361" i="2" s="1"/>
  <c r="P361" i="2"/>
  <c r="L361" i="2"/>
  <c r="M361" i="2" s="1"/>
  <c r="H361" i="2"/>
  <c r="I361" i="2" s="1"/>
  <c r="F361" i="2" s="1"/>
  <c r="D361" i="2"/>
  <c r="E361" i="2" s="1"/>
  <c r="AB360" i="2"/>
  <c r="AC360" i="2" s="1"/>
  <c r="X360" i="2"/>
  <c r="T360" i="2"/>
  <c r="U360" i="2" s="1"/>
  <c r="P360" i="2"/>
  <c r="L360" i="2"/>
  <c r="M360" i="2" s="1"/>
  <c r="K360" i="2" s="1"/>
  <c r="H360" i="2"/>
  <c r="I360" i="2" s="1"/>
  <c r="G360" i="2" s="1"/>
  <c r="D360" i="2"/>
  <c r="E360" i="2" s="1"/>
  <c r="B360" i="2" s="1"/>
  <c r="AB359" i="2"/>
  <c r="X359" i="2"/>
  <c r="Y359" i="2" s="1"/>
  <c r="V359" i="2" s="1"/>
  <c r="T359" i="2"/>
  <c r="P359" i="2"/>
  <c r="Q359" i="2" s="1"/>
  <c r="L359" i="2"/>
  <c r="M359" i="2" s="1"/>
  <c r="J359" i="2" s="1"/>
  <c r="H359" i="2"/>
  <c r="D359" i="2"/>
  <c r="AB358" i="2"/>
  <c r="X358" i="2"/>
  <c r="Y358" i="2" s="1"/>
  <c r="T358" i="2"/>
  <c r="P358" i="2"/>
  <c r="L358" i="2"/>
  <c r="M358" i="2" s="1"/>
  <c r="K358" i="2" s="1"/>
  <c r="H358" i="2"/>
  <c r="I358" i="2" s="1"/>
  <c r="G358" i="2" s="1"/>
  <c r="D358" i="2"/>
  <c r="AB357" i="2"/>
  <c r="X357" i="2"/>
  <c r="Y357" i="2" s="1"/>
  <c r="T357" i="2"/>
  <c r="P357" i="2"/>
  <c r="L357" i="2"/>
  <c r="M357" i="2" s="1"/>
  <c r="H357" i="2"/>
  <c r="I357" i="2" s="1"/>
  <c r="F357" i="2" s="1"/>
  <c r="D357" i="2"/>
  <c r="E357" i="2" s="1"/>
  <c r="AB356" i="2"/>
  <c r="AC356" i="2" s="1"/>
  <c r="AA356" i="2" s="1"/>
  <c r="X356" i="2"/>
  <c r="Y356" i="2" s="1"/>
  <c r="T356" i="2"/>
  <c r="P356" i="2"/>
  <c r="Q356" i="2" s="1"/>
  <c r="L356" i="2"/>
  <c r="M356" i="2" s="1"/>
  <c r="H356" i="2"/>
  <c r="D356" i="2"/>
  <c r="E356" i="2" s="1"/>
  <c r="AB355" i="2"/>
  <c r="AC355" i="2" s="1"/>
  <c r="AA355" i="2" s="1"/>
  <c r="X355" i="2"/>
  <c r="Y355" i="2" s="1"/>
  <c r="T355" i="2"/>
  <c r="P355" i="2"/>
  <c r="L355" i="2"/>
  <c r="M355" i="2" s="1"/>
  <c r="J355" i="2" s="1"/>
  <c r="H355" i="2"/>
  <c r="I355" i="2" s="1"/>
  <c r="G355" i="2" s="1"/>
  <c r="D355" i="2"/>
  <c r="E355" i="2" s="1"/>
  <c r="C355" i="2" s="1"/>
  <c r="AB354" i="2"/>
  <c r="AC354" i="2" s="1"/>
  <c r="X354" i="2"/>
  <c r="Y354" i="2" s="1"/>
  <c r="T354" i="2"/>
  <c r="P354" i="2"/>
  <c r="L354" i="2"/>
  <c r="H354" i="2"/>
  <c r="I354" i="2" s="1"/>
  <c r="D354" i="2"/>
  <c r="E354" i="2" s="1"/>
  <c r="AB353" i="2"/>
  <c r="AC353" i="2" s="1"/>
  <c r="X353" i="2"/>
  <c r="T353" i="2"/>
  <c r="U353" i="2" s="1"/>
  <c r="P353" i="2"/>
  <c r="Q353" i="2" s="1"/>
  <c r="N353" i="2" s="1"/>
  <c r="L353" i="2"/>
  <c r="M353" i="2" s="1"/>
  <c r="H353" i="2"/>
  <c r="D353" i="2"/>
  <c r="AB352" i="2"/>
  <c r="AC352" i="2" s="1"/>
  <c r="Z352" i="2" s="1"/>
  <c r="X352" i="2"/>
  <c r="Y352" i="2" s="1"/>
  <c r="W352" i="2" s="1"/>
  <c r="T352" i="2"/>
  <c r="P352" i="2"/>
  <c r="Q352" i="2" s="1"/>
  <c r="O352" i="2" s="1"/>
  <c r="L352" i="2"/>
  <c r="H352" i="2"/>
  <c r="I352" i="2" s="1"/>
  <c r="D352" i="2"/>
  <c r="AB351" i="2"/>
  <c r="AC351" i="2" s="1"/>
  <c r="X351" i="2"/>
  <c r="T351" i="2"/>
  <c r="P351" i="2"/>
  <c r="L351" i="2"/>
  <c r="H351" i="2"/>
  <c r="D351" i="2"/>
  <c r="AB350" i="2"/>
  <c r="AC350" i="2" s="1"/>
  <c r="X350" i="2"/>
  <c r="Y350" i="2" s="1"/>
  <c r="W350" i="2" s="1"/>
  <c r="T350" i="2"/>
  <c r="U350" i="2" s="1"/>
  <c r="P350" i="2"/>
  <c r="L350" i="2"/>
  <c r="M350" i="2" s="1"/>
  <c r="H350" i="2"/>
  <c r="I350" i="2" s="1"/>
  <c r="F350" i="2" s="1"/>
  <c r="D350" i="2"/>
  <c r="AB349" i="2"/>
  <c r="AC349" i="2" s="1"/>
  <c r="Z349" i="2" s="1"/>
  <c r="X349" i="2"/>
  <c r="T349" i="2"/>
  <c r="P349" i="2"/>
  <c r="Q349" i="2" s="1"/>
  <c r="L349" i="2"/>
  <c r="H349" i="2"/>
  <c r="D349" i="2"/>
  <c r="E349" i="2" s="1"/>
  <c r="AB348" i="2"/>
  <c r="X348" i="2"/>
  <c r="T348" i="2"/>
  <c r="U348" i="2" s="1"/>
  <c r="S348" i="2" s="1"/>
  <c r="P348" i="2"/>
  <c r="L348" i="2"/>
  <c r="M348" i="2" s="1"/>
  <c r="H348" i="2"/>
  <c r="I348" i="2" s="1"/>
  <c r="D348" i="2"/>
  <c r="E348" i="2" s="1"/>
  <c r="AB347" i="2"/>
  <c r="AC347" i="2" s="1"/>
  <c r="X347" i="2"/>
  <c r="Y347" i="2" s="1"/>
  <c r="T347" i="2"/>
  <c r="U347" i="2" s="1"/>
  <c r="P347" i="2"/>
  <c r="Q347" i="2" s="1"/>
  <c r="L347" i="2"/>
  <c r="M347" i="2" s="1"/>
  <c r="H347" i="2"/>
  <c r="D347" i="2"/>
  <c r="AB346" i="2"/>
  <c r="AC346" i="2" s="1"/>
  <c r="AA346" i="2" s="1"/>
  <c r="X346" i="2"/>
  <c r="Y346" i="2" s="1"/>
  <c r="T346" i="2"/>
  <c r="U346" i="2" s="1"/>
  <c r="P346" i="2"/>
  <c r="L346" i="2"/>
  <c r="M346" i="2" s="1"/>
  <c r="H346" i="2"/>
  <c r="I346" i="2" s="1"/>
  <c r="D346" i="2"/>
  <c r="E346" i="2" s="1"/>
  <c r="AB345" i="2"/>
  <c r="AC345" i="2" s="1"/>
  <c r="AA345" i="2" s="1"/>
  <c r="X345" i="2"/>
  <c r="Y345" i="2" s="1"/>
  <c r="T345" i="2"/>
  <c r="U345" i="2" s="1"/>
  <c r="P345" i="2"/>
  <c r="Q345" i="2" s="1"/>
  <c r="O345" i="2" s="1"/>
  <c r="L345" i="2"/>
  <c r="M345" i="2" s="1"/>
  <c r="H345" i="2"/>
  <c r="D345" i="2"/>
  <c r="E345" i="2" s="1"/>
  <c r="AB344" i="2"/>
  <c r="X344" i="2"/>
  <c r="Y344" i="2" s="1"/>
  <c r="W344" i="2" s="1"/>
  <c r="T344" i="2"/>
  <c r="U344" i="2" s="1"/>
  <c r="P344" i="2"/>
  <c r="Q344" i="2" s="1"/>
  <c r="O344" i="2" s="1"/>
  <c r="L344" i="2"/>
  <c r="M344" i="2" s="1"/>
  <c r="H344" i="2"/>
  <c r="D344" i="2"/>
  <c r="E344" i="2" s="1"/>
  <c r="C344" i="2" s="1"/>
  <c r="AB343" i="2"/>
  <c r="AC343" i="2" s="1"/>
  <c r="AA343" i="2" s="1"/>
  <c r="X343" i="2"/>
  <c r="Y343" i="2" s="1"/>
  <c r="T343" i="2"/>
  <c r="U343" i="2" s="1"/>
  <c r="P343" i="2"/>
  <c r="Q343" i="2" s="1"/>
  <c r="L343" i="2"/>
  <c r="M343" i="2" s="1"/>
  <c r="H343" i="2"/>
  <c r="I343" i="2" s="1"/>
  <c r="D343" i="2"/>
  <c r="AB342" i="2"/>
  <c r="AC342" i="2" s="1"/>
  <c r="X342" i="2"/>
  <c r="Y342" i="2" s="1"/>
  <c r="W342" i="2" s="1"/>
  <c r="T342" i="2"/>
  <c r="P342" i="2"/>
  <c r="Q342" i="2" s="1"/>
  <c r="L342" i="2"/>
  <c r="H342" i="2"/>
  <c r="D342" i="2"/>
  <c r="AB341" i="2"/>
  <c r="AC341" i="2" s="1"/>
  <c r="X341" i="2"/>
  <c r="Y341" i="2" s="1"/>
  <c r="T341" i="2"/>
  <c r="U341" i="2" s="1"/>
  <c r="P341" i="2"/>
  <c r="Q341" i="2" s="1"/>
  <c r="L341" i="2"/>
  <c r="H341" i="2"/>
  <c r="D341" i="2"/>
  <c r="E341" i="2" s="1"/>
  <c r="AB340" i="2"/>
  <c r="X340" i="2"/>
  <c r="Y340" i="2" s="1"/>
  <c r="V340" i="2" s="1"/>
  <c r="T340" i="2"/>
  <c r="U340" i="2" s="1"/>
  <c r="P340" i="2"/>
  <c r="Q340" i="2" s="1"/>
  <c r="L340" i="2"/>
  <c r="M340" i="2" s="1"/>
  <c r="H340" i="2"/>
  <c r="I340" i="2" s="1"/>
  <c r="D340" i="2"/>
  <c r="AB339" i="2"/>
  <c r="AC339" i="2" s="1"/>
  <c r="X339" i="2"/>
  <c r="Y339" i="2" s="1"/>
  <c r="T339" i="2"/>
  <c r="P339" i="2"/>
  <c r="Q339" i="2" s="1"/>
  <c r="L339" i="2"/>
  <c r="M339" i="2" s="1"/>
  <c r="H339" i="2"/>
  <c r="I339" i="2" s="1"/>
  <c r="G339" i="2" s="1"/>
  <c r="D339" i="2"/>
  <c r="E339" i="2" s="1"/>
  <c r="C339" i="2" s="1"/>
  <c r="AB338" i="2"/>
  <c r="AC338" i="2" s="1"/>
  <c r="AA338" i="2" s="1"/>
  <c r="X338" i="2"/>
  <c r="Y338" i="2" s="1"/>
  <c r="T338" i="2"/>
  <c r="U338" i="2" s="1"/>
  <c r="S338" i="2" s="1"/>
  <c r="P338" i="2"/>
  <c r="Q338" i="2" s="1"/>
  <c r="L338" i="2"/>
  <c r="H338" i="2"/>
  <c r="I338" i="2" s="1"/>
  <c r="D338" i="2"/>
  <c r="E338" i="2" s="1"/>
  <c r="C338" i="2" s="1"/>
  <c r="AB337" i="2"/>
  <c r="AC337" i="2" s="1"/>
  <c r="X337" i="2"/>
  <c r="T337" i="2"/>
  <c r="U337" i="2" s="1"/>
  <c r="P337" i="2"/>
  <c r="Q337" i="2" s="1"/>
  <c r="L337" i="2"/>
  <c r="H337" i="2"/>
  <c r="I337" i="2" s="1"/>
  <c r="D337" i="2"/>
  <c r="AB336" i="2"/>
  <c r="AC336" i="2" s="1"/>
  <c r="AA336" i="2" s="1"/>
  <c r="X336" i="2"/>
  <c r="Y336" i="2" s="1"/>
  <c r="T336" i="2"/>
  <c r="U336" i="2" s="1"/>
  <c r="P336" i="2"/>
  <c r="Q336" i="2" s="1"/>
  <c r="L336" i="2"/>
  <c r="M336" i="2" s="1"/>
  <c r="K336" i="2" s="1"/>
  <c r="H336" i="2"/>
  <c r="D336" i="2"/>
  <c r="E336" i="2" s="1"/>
  <c r="C336" i="2" s="1"/>
  <c r="AB335" i="2"/>
  <c r="AC335" i="2" s="1"/>
  <c r="X335" i="2"/>
  <c r="Y335" i="2" s="1"/>
  <c r="T335" i="2"/>
  <c r="U335" i="2" s="1"/>
  <c r="P335" i="2"/>
  <c r="Q335" i="2" s="1"/>
  <c r="O335" i="2" s="1"/>
  <c r="L335" i="2"/>
  <c r="M335" i="2" s="1"/>
  <c r="H335" i="2"/>
  <c r="I335" i="2" s="1"/>
  <c r="G335" i="2" s="1"/>
  <c r="D335" i="2"/>
  <c r="AB334" i="2"/>
  <c r="X334" i="2"/>
  <c r="Y334" i="2" s="1"/>
  <c r="T334" i="2"/>
  <c r="U334" i="2" s="1"/>
  <c r="P334" i="2"/>
  <c r="Q334" i="2" s="1"/>
  <c r="O334" i="2" s="1"/>
  <c r="L334" i="2"/>
  <c r="M334" i="2" s="1"/>
  <c r="K334" i="2" s="1"/>
  <c r="H334" i="2"/>
  <c r="D334" i="2"/>
  <c r="E334" i="2" s="1"/>
  <c r="C334" i="2" s="1"/>
  <c r="AB333" i="2"/>
  <c r="AC333" i="2" s="1"/>
  <c r="X333" i="2"/>
  <c r="Y333" i="2" s="1"/>
  <c r="V333" i="2" s="1"/>
  <c r="T333" i="2"/>
  <c r="U333" i="2" s="1"/>
  <c r="P333" i="2"/>
  <c r="Q333" i="2" s="1"/>
  <c r="L333" i="2"/>
  <c r="M333" i="2" s="1"/>
  <c r="H333" i="2"/>
  <c r="D333" i="2"/>
  <c r="E333" i="2" s="1"/>
  <c r="AB332" i="2"/>
  <c r="AC332" i="2" s="1"/>
  <c r="X332" i="2"/>
  <c r="T332" i="2"/>
  <c r="P332" i="2"/>
  <c r="L332" i="2"/>
  <c r="M332" i="2" s="1"/>
  <c r="H332" i="2"/>
  <c r="D332" i="2"/>
  <c r="E332" i="2" s="1"/>
  <c r="AB331" i="2"/>
  <c r="AC331" i="2" s="1"/>
  <c r="AA331" i="2" s="1"/>
  <c r="X331" i="2"/>
  <c r="Y331" i="2" s="1"/>
  <c r="T331" i="2"/>
  <c r="U331" i="2" s="1"/>
  <c r="P331" i="2"/>
  <c r="Q331" i="2" s="1"/>
  <c r="L331" i="2"/>
  <c r="M331" i="2" s="1"/>
  <c r="H331" i="2"/>
  <c r="I331" i="2" s="1"/>
  <c r="D331" i="2"/>
  <c r="E331" i="2" s="1"/>
  <c r="AB330" i="2"/>
  <c r="AC330" i="2" s="1"/>
  <c r="AA330" i="2" s="1"/>
  <c r="X330" i="2"/>
  <c r="Y330" i="2" s="1"/>
  <c r="T330" i="2"/>
  <c r="U330" i="2" s="1"/>
  <c r="S330" i="2" s="1"/>
  <c r="P330" i="2"/>
  <c r="L330" i="2"/>
  <c r="H330" i="2"/>
  <c r="D330" i="2"/>
  <c r="E330" i="2" s="1"/>
  <c r="C330" i="2" s="1"/>
  <c r="AB329" i="2"/>
  <c r="AC329" i="2" s="1"/>
  <c r="X329" i="2"/>
  <c r="Y329" i="2" s="1"/>
  <c r="T329" i="2"/>
  <c r="U329" i="2" s="1"/>
  <c r="P329" i="2"/>
  <c r="Q329" i="2" s="1"/>
  <c r="O329" i="2" s="1"/>
  <c r="L329" i="2"/>
  <c r="M329" i="2" s="1"/>
  <c r="H329" i="2"/>
  <c r="I329" i="2" s="1"/>
  <c r="D329" i="2"/>
  <c r="E329" i="2" s="1"/>
  <c r="AB328" i="2"/>
  <c r="AC328" i="2" s="1"/>
  <c r="AA328" i="2" s="1"/>
  <c r="X328" i="2"/>
  <c r="Y328" i="2" s="1"/>
  <c r="T328" i="2"/>
  <c r="P328" i="2"/>
  <c r="Q328" i="2" s="1"/>
  <c r="L328" i="2"/>
  <c r="M328" i="2" s="1"/>
  <c r="H328" i="2"/>
  <c r="D328" i="2"/>
  <c r="E328" i="2" s="1"/>
  <c r="AB327" i="2"/>
  <c r="AC327" i="2" s="1"/>
  <c r="X327" i="2"/>
  <c r="Y327" i="2" s="1"/>
  <c r="W327" i="2" s="1"/>
  <c r="T327" i="2"/>
  <c r="U327" i="2" s="1"/>
  <c r="P327" i="2"/>
  <c r="Q327" i="2" s="1"/>
  <c r="L327" i="2"/>
  <c r="H327" i="2"/>
  <c r="I327" i="2" s="1"/>
  <c r="G327" i="2" s="1"/>
  <c r="D327" i="2"/>
  <c r="E327" i="2" s="1"/>
  <c r="AB326" i="2"/>
  <c r="AC326" i="2" s="1"/>
  <c r="X326" i="2"/>
  <c r="Y326" i="2" s="1"/>
  <c r="T326" i="2"/>
  <c r="U326" i="2" s="1"/>
  <c r="S326" i="2" s="1"/>
  <c r="P326" i="2"/>
  <c r="Q326" i="2" s="1"/>
  <c r="L326" i="2"/>
  <c r="H326" i="2"/>
  <c r="I326" i="2" s="1"/>
  <c r="D326" i="2"/>
  <c r="E326" i="2" s="1"/>
  <c r="AB325" i="2"/>
  <c r="X325" i="2"/>
  <c r="Y325" i="2" s="1"/>
  <c r="T325" i="2"/>
  <c r="P325" i="2"/>
  <c r="Q325" i="2" s="1"/>
  <c r="O325" i="2" s="1"/>
  <c r="L325" i="2"/>
  <c r="M325" i="2" s="1"/>
  <c r="H325" i="2"/>
  <c r="I325" i="2" s="1"/>
  <c r="D325" i="2"/>
  <c r="E325" i="2" s="1"/>
  <c r="C325" i="2" s="1"/>
  <c r="AB324" i="2"/>
  <c r="X324" i="2"/>
  <c r="Y324" i="2" s="1"/>
  <c r="T324" i="2"/>
  <c r="U324" i="2" s="1"/>
  <c r="P324" i="2"/>
  <c r="Q324" i="2" s="1"/>
  <c r="L324" i="2"/>
  <c r="M324" i="2" s="1"/>
  <c r="H324" i="2"/>
  <c r="I324" i="2" s="1"/>
  <c r="G324" i="2" s="1"/>
  <c r="D324" i="2"/>
  <c r="AB323" i="2"/>
  <c r="AC323" i="2" s="1"/>
  <c r="AA323" i="2" s="1"/>
  <c r="X323" i="2"/>
  <c r="Y323" i="2" s="1"/>
  <c r="T323" i="2"/>
  <c r="P323" i="2"/>
  <c r="L323" i="2"/>
  <c r="M323" i="2" s="1"/>
  <c r="K323" i="2" s="1"/>
  <c r="H323" i="2"/>
  <c r="I323" i="2" s="1"/>
  <c r="D323" i="2"/>
  <c r="E323" i="2" s="1"/>
  <c r="AB322" i="2"/>
  <c r="AC322" i="2" s="1"/>
  <c r="X322" i="2"/>
  <c r="Y322" i="2" s="1"/>
  <c r="V322" i="2" s="1"/>
  <c r="T322" i="2"/>
  <c r="U322" i="2" s="1"/>
  <c r="P322" i="2"/>
  <c r="L322" i="2"/>
  <c r="H322" i="2"/>
  <c r="I322" i="2" s="1"/>
  <c r="F322" i="2" s="1"/>
  <c r="D322" i="2"/>
  <c r="E322" i="2" s="1"/>
  <c r="AB321" i="2"/>
  <c r="AC321" i="2" s="1"/>
  <c r="X321" i="2"/>
  <c r="Y321" i="2" s="1"/>
  <c r="T321" i="2"/>
  <c r="U321" i="2" s="1"/>
  <c r="P321" i="2"/>
  <c r="Q321" i="2" s="1"/>
  <c r="L321" i="2"/>
  <c r="H321" i="2"/>
  <c r="D321" i="2"/>
  <c r="E321" i="2" s="1"/>
  <c r="C321" i="2" s="1"/>
  <c r="AB320" i="2"/>
  <c r="AC320" i="2" s="1"/>
  <c r="X320" i="2"/>
  <c r="T320" i="2"/>
  <c r="U320" i="2" s="1"/>
  <c r="P320" i="2"/>
  <c r="Q320" i="2" s="1"/>
  <c r="L320" i="2"/>
  <c r="M320" i="2" s="1"/>
  <c r="H320" i="2"/>
  <c r="I320" i="2" s="1"/>
  <c r="G320" i="2" s="1"/>
  <c r="D320" i="2"/>
  <c r="AB319" i="2"/>
  <c r="AC319" i="2" s="1"/>
  <c r="X319" i="2"/>
  <c r="T319" i="2"/>
  <c r="U319" i="2" s="1"/>
  <c r="S319" i="2" s="1"/>
  <c r="P319" i="2"/>
  <c r="L319" i="2"/>
  <c r="M319" i="2" s="1"/>
  <c r="K319" i="2" s="1"/>
  <c r="H319" i="2"/>
  <c r="I319" i="2" s="1"/>
  <c r="D319" i="2"/>
  <c r="AB318" i="2"/>
  <c r="AC318" i="2" s="1"/>
  <c r="X318" i="2"/>
  <c r="Y318" i="2" s="1"/>
  <c r="T318" i="2"/>
  <c r="U318" i="2" s="1"/>
  <c r="P318" i="2"/>
  <c r="Q318" i="2" s="1"/>
  <c r="O318" i="2" s="1"/>
  <c r="L318" i="2"/>
  <c r="M318" i="2" s="1"/>
  <c r="H318" i="2"/>
  <c r="I318" i="2" s="1"/>
  <c r="D318" i="2"/>
  <c r="E318" i="2" s="1"/>
  <c r="AB317" i="2"/>
  <c r="X317" i="2"/>
  <c r="T317" i="2"/>
  <c r="U317" i="2" s="1"/>
  <c r="S317" i="2" s="1"/>
  <c r="P317" i="2"/>
  <c r="Q317" i="2" s="1"/>
  <c r="L317" i="2"/>
  <c r="M317" i="2" s="1"/>
  <c r="K317" i="2" s="1"/>
  <c r="H317" i="2"/>
  <c r="D317" i="2"/>
  <c r="E317" i="2" s="1"/>
  <c r="C317" i="2" s="1"/>
  <c r="AB316" i="2"/>
  <c r="AC316" i="2" s="1"/>
  <c r="X316" i="2"/>
  <c r="T316" i="2"/>
  <c r="U316" i="2" s="1"/>
  <c r="P316" i="2"/>
  <c r="L316" i="2"/>
  <c r="H316" i="2"/>
  <c r="I316" i="2" s="1"/>
  <c r="G316" i="2" s="1"/>
  <c r="D316" i="2"/>
  <c r="E316" i="2" s="1"/>
  <c r="AB315" i="2"/>
  <c r="AC315" i="2" s="1"/>
  <c r="X315" i="2"/>
  <c r="T315" i="2"/>
  <c r="U315" i="2" s="1"/>
  <c r="S315" i="2" s="1"/>
  <c r="P315" i="2"/>
  <c r="Q315" i="2" s="1"/>
  <c r="L315" i="2"/>
  <c r="M315" i="2" s="1"/>
  <c r="K315" i="2" s="1"/>
  <c r="H315" i="2"/>
  <c r="I315" i="2" s="1"/>
  <c r="D315" i="2"/>
  <c r="E315" i="2" s="1"/>
  <c r="AB314" i="2"/>
  <c r="X314" i="2"/>
  <c r="Y314" i="2" s="1"/>
  <c r="T314" i="2"/>
  <c r="U314" i="2" s="1"/>
  <c r="P314" i="2"/>
  <c r="L314" i="2"/>
  <c r="M314" i="2" s="1"/>
  <c r="K314" i="2" s="1"/>
  <c r="H314" i="2"/>
  <c r="I314" i="2" s="1"/>
  <c r="G314" i="2" s="1"/>
  <c r="D314" i="2"/>
  <c r="E314" i="2" s="1"/>
  <c r="AB313" i="2"/>
  <c r="X313" i="2"/>
  <c r="T313" i="2"/>
  <c r="U313" i="2" s="1"/>
  <c r="S313" i="2" s="1"/>
  <c r="P313" i="2"/>
  <c r="Q313" i="2" s="1"/>
  <c r="O313" i="2" s="1"/>
  <c r="L313" i="2"/>
  <c r="M313" i="2" s="1"/>
  <c r="H313" i="2"/>
  <c r="I313" i="2" s="1"/>
  <c r="G313" i="2" s="1"/>
  <c r="D313" i="2"/>
  <c r="E313" i="2" s="1"/>
  <c r="AB312" i="2"/>
  <c r="AC312" i="2" s="1"/>
  <c r="X312" i="2"/>
  <c r="Y312" i="2" s="1"/>
  <c r="W312" i="2" s="1"/>
  <c r="T312" i="2"/>
  <c r="P312" i="2"/>
  <c r="Q312" i="2" s="1"/>
  <c r="O312" i="2" s="1"/>
  <c r="L312" i="2"/>
  <c r="H312" i="2"/>
  <c r="D312" i="2"/>
  <c r="AB311" i="2"/>
  <c r="AC311" i="2" s="1"/>
  <c r="X311" i="2"/>
  <c r="Y311" i="2" s="1"/>
  <c r="T311" i="2"/>
  <c r="U311" i="2" s="1"/>
  <c r="P311" i="2"/>
  <c r="L311" i="2"/>
  <c r="M311" i="2" s="1"/>
  <c r="H311" i="2"/>
  <c r="I311" i="2" s="1"/>
  <c r="D311" i="2"/>
  <c r="AB310" i="2"/>
  <c r="AC310" i="2" s="1"/>
  <c r="X310" i="2"/>
  <c r="Y310" i="2" s="1"/>
  <c r="W310" i="2" s="1"/>
  <c r="T310" i="2"/>
  <c r="U310" i="2" s="1"/>
  <c r="P310" i="2"/>
  <c r="Q310" i="2" s="1"/>
  <c r="L310" i="2"/>
  <c r="H310" i="2"/>
  <c r="I310" i="2" s="1"/>
  <c r="D310" i="2"/>
  <c r="E310" i="2" s="1"/>
  <c r="AB309" i="2"/>
  <c r="X309" i="2"/>
  <c r="T309" i="2"/>
  <c r="P309" i="2"/>
  <c r="Q309" i="2" s="1"/>
  <c r="L309" i="2"/>
  <c r="H309" i="2"/>
  <c r="I309" i="2" s="1"/>
  <c r="D309" i="2"/>
  <c r="E309" i="2" s="1"/>
  <c r="AB308" i="2"/>
  <c r="AC308" i="2" s="1"/>
  <c r="X308" i="2"/>
  <c r="Y308" i="2" s="1"/>
  <c r="W308" i="2" s="1"/>
  <c r="T308" i="2"/>
  <c r="U308" i="2" s="1"/>
  <c r="P308" i="2"/>
  <c r="Q308" i="2" s="1"/>
  <c r="L308" i="2"/>
  <c r="M308" i="2" s="1"/>
  <c r="H308" i="2"/>
  <c r="I308" i="2" s="1"/>
  <c r="D308" i="2"/>
  <c r="AF307" i="2"/>
  <c r="AE307" i="2"/>
  <c r="AB307" i="2"/>
  <c r="AC307" i="2" s="1"/>
  <c r="X307" i="2"/>
  <c r="Y307" i="2" s="1"/>
  <c r="W307" i="2" s="1"/>
  <c r="T307" i="2"/>
  <c r="U307" i="2" s="1"/>
  <c r="P307" i="2"/>
  <c r="Q307" i="2" s="1"/>
  <c r="L307" i="2"/>
  <c r="M307" i="2" s="1"/>
  <c r="H307" i="2"/>
  <c r="I307" i="2" s="1"/>
  <c r="D307" i="2"/>
  <c r="E307" i="2" s="1"/>
  <c r="AF306" i="2"/>
  <c r="AD306" i="2" s="1"/>
  <c r="AB306" i="2"/>
  <c r="AC306" i="2" s="1"/>
  <c r="X306" i="2"/>
  <c r="T306" i="2"/>
  <c r="U306" i="2" s="1"/>
  <c r="P306" i="2"/>
  <c r="Q306" i="2" s="1"/>
  <c r="O306" i="2" s="1"/>
  <c r="L306" i="2"/>
  <c r="M306" i="2" s="1"/>
  <c r="H306" i="2"/>
  <c r="I306" i="2" s="1"/>
  <c r="F306" i="2" s="1"/>
  <c r="D306" i="2"/>
  <c r="E306" i="2" s="1"/>
  <c r="AF305" i="2"/>
  <c r="AE305" i="2" s="1"/>
  <c r="AB305" i="2"/>
  <c r="X305" i="2"/>
  <c r="T305" i="2"/>
  <c r="U305" i="2" s="1"/>
  <c r="P305" i="2"/>
  <c r="Q305" i="2" s="1"/>
  <c r="L305" i="2"/>
  <c r="M305" i="2" s="1"/>
  <c r="H305" i="2"/>
  <c r="D305" i="2"/>
  <c r="AF304" i="2"/>
  <c r="AE304" i="2" s="1"/>
  <c r="AB304" i="2"/>
  <c r="X304" i="2"/>
  <c r="T304" i="2"/>
  <c r="U304" i="2" s="1"/>
  <c r="P304" i="2"/>
  <c r="Q304" i="2" s="1"/>
  <c r="O304" i="2" s="1"/>
  <c r="L304" i="2"/>
  <c r="M304" i="2" s="1"/>
  <c r="H304" i="2"/>
  <c r="D304" i="2"/>
  <c r="AF303" i="2"/>
  <c r="AE303" i="2"/>
  <c r="AB303" i="2"/>
  <c r="AC303" i="2" s="1"/>
  <c r="Z303" i="2" s="1"/>
  <c r="X303" i="2"/>
  <c r="Y303" i="2" s="1"/>
  <c r="T303" i="2"/>
  <c r="U303" i="2" s="1"/>
  <c r="P303" i="2"/>
  <c r="Q303" i="2" s="1"/>
  <c r="L303" i="2"/>
  <c r="M303" i="2" s="1"/>
  <c r="H303" i="2"/>
  <c r="D303" i="2"/>
  <c r="E303" i="2" s="1"/>
  <c r="AF302" i="2"/>
  <c r="AE302" i="2" s="1"/>
  <c r="AB302" i="2"/>
  <c r="AC302" i="2" s="1"/>
  <c r="X302" i="2"/>
  <c r="Y302" i="2" s="1"/>
  <c r="T302" i="2"/>
  <c r="P302" i="2"/>
  <c r="L302" i="2"/>
  <c r="H302" i="2"/>
  <c r="D302" i="2"/>
  <c r="AF301" i="2"/>
  <c r="AE301" i="2" s="1"/>
  <c r="AB301" i="2"/>
  <c r="AC301" i="2" s="1"/>
  <c r="Z301" i="2" s="1"/>
  <c r="X301" i="2"/>
  <c r="Y301" i="2" s="1"/>
  <c r="T301" i="2"/>
  <c r="U301" i="2" s="1"/>
  <c r="P301" i="2"/>
  <c r="Q301" i="2" s="1"/>
  <c r="L301" i="2"/>
  <c r="H301" i="2"/>
  <c r="D301" i="2"/>
  <c r="E301" i="2" s="1"/>
  <c r="AF300" i="2"/>
  <c r="AE300" i="2"/>
  <c r="AB300" i="2"/>
  <c r="X300" i="2"/>
  <c r="Y300" i="2" s="1"/>
  <c r="T300" i="2"/>
  <c r="P300" i="2"/>
  <c r="Q300" i="2" s="1"/>
  <c r="L300" i="2"/>
  <c r="H300" i="2"/>
  <c r="D300" i="2"/>
  <c r="E300" i="2" s="1"/>
  <c r="AF299" i="2"/>
  <c r="AE299" i="2"/>
  <c r="AB299" i="2"/>
  <c r="X299" i="2"/>
  <c r="Y299" i="2" s="1"/>
  <c r="W299" i="2" s="1"/>
  <c r="T299" i="2"/>
  <c r="P299" i="2"/>
  <c r="Q299" i="2" s="1"/>
  <c r="O299" i="2" s="1"/>
  <c r="L299" i="2"/>
  <c r="M299" i="2" s="1"/>
  <c r="H299" i="2"/>
  <c r="D299" i="2"/>
  <c r="E299" i="2" s="1"/>
  <c r="B299" i="2" s="1"/>
  <c r="AF298" i="2"/>
  <c r="AE298" i="2"/>
  <c r="AB298" i="2"/>
  <c r="X298" i="2"/>
  <c r="Y298" i="2" s="1"/>
  <c r="W298" i="2" s="1"/>
  <c r="T298" i="2"/>
  <c r="P298" i="2"/>
  <c r="Q298" i="2" s="1"/>
  <c r="O298" i="2" s="1"/>
  <c r="L298" i="2"/>
  <c r="M298" i="2" s="1"/>
  <c r="H298" i="2"/>
  <c r="I298" i="2" s="1"/>
  <c r="G298" i="2" s="1"/>
  <c r="D298" i="2"/>
  <c r="E298" i="2" s="1"/>
  <c r="AF297" i="2"/>
  <c r="AE297" i="2"/>
  <c r="AB297" i="2"/>
  <c r="X297" i="2"/>
  <c r="Y297" i="2" s="1"/>
  <c r="T297" i="2"/>
  <c r="P297" i="2"/>
  <c r="Q297" i="2" s="1"/>
  <c r="L297" i="2"/>
  <c r="H297" i="2"/>
  <c r="D297" i="2"/>
  <c r="E297" i="2" s="1"/>
  <c r="AF296" i="2"/>
  <c r="AE296" i="2" s="1"/>
  <c r="AB296" i="2"/>
  <c r="X296" i="2"/>
  <c r="Y296" i="2" s="1"/>
  <c r="T296" i="2"/>
  <c r="U296" i="2" s="1"/>
  <c r="P296" i="2"/>
  <c r="L296" i="2"/>
  <c r="H296" i="2"/>
  <c r="I296" i="2" s="1"/>
  <c r="G296" i="2" s="1"/>
  <c r="D296" i="2"/>
  <c r="AF295" i="2"/>
  <c r="AE295" i="2"/>
  <c r="AB295" i="2"/>
  <c r="X295" i="2"/>
  <c r="Y295" i="2" s="1"/>
  <c r="T295" i="2"/>
  <c r="P295" i="2"/>
  <c r="L295" i="2"/>
  <c r="H295" i="2"/>
  <c r="D295" i="2"/>
  <c r="E295" i="2" s="1"/>
  <c r="B295" i="2" s="1"/>
  <c r="AF294" i="2"/>
  <c r="AE294" i="2" s="1"/>
  <c r="AB294" i="2"/>
  <c r="X294" i="2"/>
  <c r="Y294" i="2" s="1"/>
  <c r="T294" i="2"/>
  <c r="P294" i="2"/>
  <c r="Q294" i="2" s="1"/>
  <c r="L294" i="2"/>
  <c r="M294" i="2" s="1"/>
  <c r="H294" i="2"/>
  <c r="D294" i="2"/>
  <c r="AF293" i="2"/>
  <c r="AE293" i="2"/>
  <c r="AB293" i="2"/>
  <c r="X293" i="2"/>
  <c r="Y293" i="2" s="1"/>
  <c r="T293" i="2"/>
  <c r="P293" i="2"/>
  <c r="Q293" i="2" s="1"/>
  <c r="L293" i="2"/>
  <c r="M293" i="2" s="1"/>
  <c r="H293" i="2"/>
  <c r="D293" i="2"/>
  <c r="E293" i="2" s="1"/>
  <c r="AF292" i="2"/>
  <c r="AE292" i="2"/>
  <c r="AB292" i="2"/>
  <c r="X292" i="2"/>
  <c r="Y292" i="2" s="1"/>
  <c r="T292" i="2"/>
  <c r="U292" i="2" s="1"/>
  <c r="P292" i="2"/>
  <c r="Q292" i="2" s="1"/>
  <c r="L292" i="2"/>
  <c r="M292" i="2" s="1"/>
  <c r="H292" i="2"/>
  <c r="D292" i="2"/>
  <c r="E292" i="2" s="1"/>
  <c r="AF291" i="2"/>
  <c r="AE291" i="2" s="1"/>
  <c r="AB291" i="2"/>
  <c r="X291" i="2"/>
  <c r="Y291" i="2" s="1"/>
  <c r="T291" i="2"/>
  <c r="P291" i="2"/>
  <c r="Q291" i="2" s="1"/>
  <c r="L291" i="2"/>
  <c r="M291" i="2" s="1"/>
  <c r="H291" i="2"/>
  <c r="D291" i="2"/>
  <c r="AF290" i="2"/>
  <c r="AE290" i="2"/>
  <c r="AB290" i="2"/>
  <c r="AC290" i="2" s="1"/>
  <c r="AA290" i="2" s="1"/>
  <c r="X290" i="2"/>
  <c r="Y290" i="2" s="1"/>
  <c r="W290" i="2" s="1"/>
  <c r="T290" i="2"/>
  <c r="U290" i="2" s="1"/>
  <c r="P290" i="2"/>
  <c r="Q290" i="2" s="1"/>
  <c r="L290" i="2"/>
  <c r="H290" i="2"/>
  <c r="D290" i="2"/>
  <c r="E290" i="2" s="1"/>
  <c r="AF289" i="2"/>
  <c r="AE289" i="2"/>
  <c r="AB289" i="2"/>
  <c r="AC289" i="2" s="1"/>
  <c r="AA289" i="2" s="1"/>
  <c r="X289" i="2"/>
  <c r="Y289" i="2" s="1"/>
  <c r="T289" i="2"/>
  <c r="U289" i="2" s="1"/>
  <c r="P289" i="2"/>
  <c r="Q289" i="2" s="1"/>
  <c r="L289" i="2"/>
  <c r="M289" i="2" s="1"/>
  <c r="H289" i="2"/>
  <c r="D289" i="2"/>
  <c r="AF288" i="2"/>
  <c r="AE288" i="2" s="1"/>
  <c r="AB288" i="2"/>
  <c r="X288" i="2"/>
  <c r="Y288" i="2" s="1"/>
  <c r="T288" i="2"/>
  <c r="U288" i="2" s="1"/>
  <c r="P288" i="2"/>
  <c r="Q288" i="2" s="1"/>
  <c r="L288" i="2"/>
  <c r="M288" i="2" s="1"/>
  <c r="J288" i="2" s="1"/>
  <c r="H288" i="2"/>
  <c r="D288" i="2"/>
  <c r="AF287" i="2"/>
  <c r="AE287" i="2"/>
  <c r="AB287" i="2"/>
  <c r="X287" i="2"/>
  <c r="Y287" i="2" s="1"/>
  <c r="T287" i="2"/>
  <c r="U287" i="2" s="1"/>
  <c r="P287" i="2"/>
  <c r="Q287" i="2" s="1"/>
  <c r="L287" i="2"/>
  <c r="H287" i="2"/>
  <c r="D287" i="2"/>
  <c r="AF286" i="2"/>
  <c r="AE286" i="2"/>
  <c r="AB286" i="2"/>
  <c r="X286" i="2"/>
  <c r="Y286" i="2" s="1"/>
  <c r="T286" i="2"/>
  <c r="U286" i="2" s="1"/>
  <c r="R286" i="2" s="1"/>
  <c r="P286" i="2"/>
  <c r="Q286" i="2" s="1"/>
  <c r="L286" i="2"/>
  <c r="H286" i="2"/>
  <c r="I286" i="2" s="1"/>
  <c r="G286" i="2" s="1"/>
  <c r="D286" i="2"/>
  <c r="E286" i="2" s="1"/>
  <c r="AF285" i="2"/>
  <c r="AE285" i="2" s="1"/>
  <c r="AB285" i="2"/>
  <c r="X285" i="2"/>
  <c r="Y285" i="2" s="1"/>
  <c r="W285" i="2" s="1"/>
  <c r="T285" i="2"/>
  <c r="U285" i="2" s="1"/>
  <c r="R285" i="2" s="1"/>
  <c r="P285" i="2"/>
  <c r="Q285" i="2" s="1"/>
  <c r="O285" i="2" s="1"/>
  <c r="L285" i="2"/>
  <c r="H285" i="2"/>
  <c r="I285" i="2" s="1"/>
  <c r="G285" i="2" s="1"/>
  <c r="D285" i="2"/>
  <c r="E285" i="2" s="1"/>
  <c r="B285" i="2" s="1"/>
  <c r="AF284" i="2"/>
  <c r="AG284" i="2"/>
  <c r="AE284" i="2"/>
  <c r="AD284" i="2"/>
  <c r="AB284" i="2"/>
  <c r="X284" i="2"/>
  <c r="Y284" i="2" s="1"/>
  <c r="W284" i="2" s="1"/>
  <c r="T284" i="2"/>
  <c r="P284" i="2"/>
  <c r="Q284" i="2" s="1"/>
  <c r="L284" i="2"/>
  <c r="H284" i="2"/>
  <c r="I284" i="2" s="1"/>
  <c r="D284" i="2"/>
  <c r="E284" i="2" s="1"/>
  <c r="C284" i="2" s="1"/>
  <c r="AF283" i="2"/>
  <c r="AD283" i="2" s="1"/>
  <c r="AG283" i="2"/>
  <c r="AE283" i="2"/>
  <c r="AB283" i="2"/>
  <c r="AC283" i="2" s="1"/>
  <c r="Z283" i="2" s="1"/>
  <c r="X283" i="2"/>
  <c r="Y283" i="2" s="1"/>
  <c r="T283" i="2"/>
  <c r="U283" i="2" s="1"/>
  <c r="P283" i="2"/>
  <c r="Q283" i="2" s="1"/>
  <c r="L283" i="2"/>
  <c r="H283" i="2"/>
  <c r="D283" i="2"/>
  <c r="AF282" i="2"/>
  <c r="AG282" i="2"/>
  <c r="AE282" i="2"/>
  <c r="AD282" i="2"/>
  <c r="AB282" i="2"/>
  <c r="AC282" i="2" s="1"/>
  <c r="X282" i="2"/>
  <c r="Y282" i="2" s="1"/>
  <c r="T282" i="2"/>
  <c r="U282" i="2" s="1"/>
  <c r="P282" i="2"/>
  <c r="L282" i="2"/>
  <c r="M282" i="2" s="1"/>
  <c r="H282" i="2"/>
  <c r="D282" i="2"/>
  <c r="E282" i="2" s="1"/>
  <c r="AF281" i="2"/>
  <c r="AE281" i="2" s="1"/>
  <c r="AG281" i="2"/>
  <c r="AD281" i="2"/>
  <c r="AB281" i="2"/>
  <c r="X281" i="2"/>
  <c r="T281" i="2"/>
  <c r="U281" i="2" s="1"/>
  <c r="P281" i="2"/>
  <c r="L281" i="2"/>
  <c r="M281" i="2" s="1"/>
  <c r="J281" i="2" s="1"/>
  <c r="H281" i="2"/>
  <c r="D281" i="2"/>
  <c r="E281" i="2" s="1"/>
  <c r="AF280" i="2"/>
  <c r="AE280" i="2" s="1"/>
  <c r="AB280" i="2"/>
  <c r="X280" i="2"/>
  <c r="Y280" i="2" s="1"/>
  <c r="T280" i="2"/>
  <c r="P280" i="2"/>
  <c r="L280" i="2"/>
  <c r="M280" i="2" s="1"/>
  <c r="H280" i="2"/>
  <c r="I280" i="2" s="1"/>
  <c r="D280" i="2"/>
  <c r="E280" i="2" s="1"/>
  <c r="AF279" i="2"/>
  <c r="AE279" i="2" s="1"/>
  <c r="AB279" i="2"/>
  <c r="AC279" i="2" s="1"/>
  <c r="X279" i="2"/>
  <c r="T279" i="2"/>
  <c r="P279" i="2"/>
  <c r="L279" i="2"/>
  <c r="M279" i="2" s="1"/>
  <c r="H279" i="2"/>
  <c r="D279" i="2"/>
  <c r="AF278" i="2"/>
  <c r="AE278" i="2" s="1"/>
  <c r="AG278" i="2"/>
  <c r="AD278" i="2"/>
  <c r="AB278" i="2"/>
  <c r="X278" i="2"/>
  <c r="Y278" i="2" s="1"/>
  <c r="T278" i="2"/>
  <c r="U278" i="2" s="1"/>
  <c r="P278" i="2"/>
  <c r="Q278" i="2" s="1"/>
  <c r="L278" i="2"/>
  <c r="M278" i="2" s="1"/>
  <c r="H278" i="2"/>
  <c r="I278" i="2" s="1"/>
  <c r="D278" i="2"/>
  <c r="AF277" i="2"/>
  <c r="AG277" i="2" s="1"/>
  <c r="AB277" i="2"/>
  <c r="X277" i="2"/>
  <c r="Y277" i="2" s="1"/>
  <c r="T277" i="2"/>
  <c r="U277" i="2" s="1"/>
  <c r="P277" i="2"/>
  <c r="Q277" i="2" s="1"/>
  <c r="L277" i="2"/>
  <c r="M277" i="2" s="1"/>
  <c r="H277" i="2"/>
  <c r="I277" i="2" s="1"/>
  <c r="G277" i="2" s="1"/>
  <c r="D277" i="2"/>
  <c r="AF276" i="2"/>
  <c r="AD276" i="2" s="1"/>
  <c r="AG276" i="2"/>
  <c r="AE276" i="2"/>
  <c r="AB276" i="2"/>
  <c r="AC276" i="2" s="1"/>
  <c r="AA276" i="2" s="1"/>
  <c r="X276" i="2"/>
  <c r="Y276" i="2" s="1"/>
  <c r="T276" i="2"/>
  <c r="P276" i="2"/>
  <c r="Q276" i="2" s="1"/>
  <c r="O276" i="2" s="1"/>
  <c r="L276" i="2"/>
  <c r="M276" i="2" s="1"/>
  <c r="H276" i="2"/>
  <c r="I276" i="2" s="1"/>
  <c r="D276" i="2"/>
  <c r="E276" i="2" s="1"/>
  <c r="AF275" i="2"/>
  <c r="AD275" i="2" s="1"/>
  <c r="AG275" i="2"/>
  <c r="AE275" i="2"/>
  <c r="AB275" i="2"/>
  <c r="X275" i="2"/>
  <c r="Y275" i="2" s="1"/>
  <c r="T275" i="2"/>
  <c r="P275" i="2"/>
  <c r="Q275" i="2" s="1"/>
  <c r="L275" i="2"/>
  <c r="M275" i="2" s="1"/>
  <c r="H275" i="2"/>
  <c r="I275" i="2" s="1"/>
  <c r="F275" i="2" s="1"/>
  <c r="D275" i="2"/>
  <c r="E275" i="2" s="1"/>
  <c r="AF274" i="2"/>
  <c r="AG274" i="2" s="1"/>
  <c r="AE274" i="2"/>
  <c r="AD274" i="2"/>
  <c r="AB274" i="2"/>
  <c r="X274" i="2"/>
  <c r="Y274" i="2" s="1"/>
  <c r="W274" i="2" s="1"/>
  <c r="T274" i="2"/>
  <c r="U274" i="2" s="1"/>
  <c r="P274" i="2"/>
  <c r="L274" i="2"/>
  <c r="M274" i="2" s="1"/>
  <c r="J274" i="2" s="1"/>
  <c r="H274" i="2"/>
  <c r="D274" i="2"/>
  <c r="E274" i="2" s="1"/>
  <c r="AF273" i="2"/>
  <c r="AD273" i="2" s="1"/>
  <c r="AG273" i="2"/>
  <c r="AE273" i="2"/>
  <c r="AB273" i="2"/>
  <c r="AC273" i="2" s="1"/>
  <c r="X273" i="2"/>
  <c r="Y273" i="2" s="1"/>
  <c r="W273" i="2" s="1"/>
  <c r="T273" i="2"/>
  <c r="U273" i="2" s="1"/>
  <c r="P273" i="2"/>
  <c r="Q273" i="2" s="1"/>
  <c r="L273" i="2"/>
  <c r="H273" i="2"/>
  <c r="D273" i="2"/>
  <c r="E273" i="2" s="1"/>
  <c r="AF272" i="2"/>
  <c r="AD272" i="2" s="1"/>
  <c r="AG272" i="2"/>
  <c r="AE272" i="2"/>
  <c r="AB272" i="2"/>
  <c r="X272" i="2"/>
  <c r="Y272" i="2" s="1"/>
  <c r="T272" i="2"/>
  <c r="U272" i="2" s="1"/>
  <c r="P272" i="2"/>
  <c r="Q272" i="2" s="1"/>
  <c r="N272" i="2" s="1"/>
  <c r="L272" i="2"/>
  <c r="M272" i="2" s="1"/>
  <c r="H272" i="2"/>
  <c r="I272" i="2" s="1"/>
  <c r="D272" i="2"/>
  <c r="E272" i="2" s="1"/>
  <c r="AF271" i="2"/>
  <c r="AG271" i="2"/>
  <c r="AE271" i="2"/>
  <c r="AD271" i="2"/>
  <c r="AB271" i="2"/>
  <c r="AC271" i="2" s="1"/>
  <c r="X271" i="2"/>
  <c r="T271" i="2"/>
  <c r="U271" i="2" s="1"/>
  <c r="P271" i="2"/>
  <c r="Q271" i="2" s="1"/>
  <c r="O271" i="2" s="1"/>
  <c r="L271" i="2"/>
  <c r="M271" i="2" s="1"/>
  <c r="K271" i="2" s="1"/>
  <c r="H271" i="2"/>
  <c r="I271" i="2" s="1"/>
  <c r="F271" i="2" s="1"/>
  <c r="D271" i="2"/>
  <c r="E271" i="2" s="1"/>
  <c r="AF270" i="2"/>
  <c r="AD270" i="2" s="1"/>
  <c r="AG270" i="2"/>
  <c r="AE270" i="2"/>
  <c r="AB270" i="2"/>
  <c r="X270" i="2"/>
  <c r="Y270" i="2" s="1"/>
  <c r="T270" i="2"/>
  <c r="U270" i="2" s="1"/>
  <c r="R270" i="2" s="1"/>
  <c r="P270" i="2"/>
  <c r="Q270" i="2" s="1"/>
  <c r="L270" i="2"/>
  <c r="M270" i="2" s="1"/>
  <c r="J270" i="2" s="1"/>
  <c r="H270" i="2"/>
  <c r="I270" i="2" s="1"/>
  <c r="D270" i="2"/>
  <c r="E270" i="2" s="1"/>
  <c r="AF269" i="2"/>
  <c r="AD269" i="2" s="1"/>
  <c r="AG269" i="2"/>
  <c r="AE269" i="2"/>
  <c r="AB269" i="2"/>
  <c r="X269" i="2"/>
  <c r="Y269" i="2" s="1"/>
  <c r="W269" i="2" s="1"/>
  <c r="T269" i="2"/>
  <c r="P269" i="2"/>
  <c r="Q269" i="2" s="1"/>
  <c r="L269" i="2"/>
  <c r="M269" i="2" s="1"/>
  <c r="H269" i="2"/>
  <c r="D269" i="2"/>
  <c r="AF268" i="2"/>
  <c r="AE268" i="2" s="1"/>
  <c r="AG268" i="2"/>
  <c r="AD268" i="2"/>
  <c r="AB268" i="2"/>
  <c r="X268" i="2"/>
  <c r="Y268" i="2" s="1"/>
  <c r="T268" i="2"/>
  <c r="U268" i="2" s="1"/>
  <c r="P268" i="2"/>
  <c r="Q268" i="2" s="1"/>
  <c r="L268" i="2"/>
  <c r="H268" i="2"/>
  <c r="I268" i="2" s="1"/>
  <c r="G268" i="2" s="1"/>
  <c r="D268" i="2"/>
  <c r="E268" i="2" s="1"/>
  <c r="C268" i="2" s="1"/>
  <c r="AF267" i="2"/>
  <c r="AG267" i="2"/>
  <c r="AE267" i="2"/>
  <c r="AD267" i="2"/>
  <c r="AB267" i="2"/>
  <c r="AC267" i="2" s="1"/>
  <c r="X267" i="2"/>
  <c r="T267" i="2"/>
  <c r="U267" i="2" s="1"/>
  <c r="P267" i="2"/>
  <c r="L267" i="2"/>
  <c r="H267" i="2"/>
  <c r="D267" i="2"/>
  <c r="E267" i="2" s="1"/>
  <c r="AF266" i="2"/>
  <c r="AD266" i="2" s="1"/>
  <c r="AG266" i="2"/>
  <c r="AE266" i="2"/>
  <c r="AB266" i="2"/>
  <c r="X266" i="2"/>
  <c r="T266" i="2"/>
  <c r="U266" i="2" s="1"/>
  <c r="R266" i="2" s="1"/>
  <c r="P266" i="2"/>
  <c r="L266" i="2"/>
  <c r="M266" i="2" s="1"/>
  <c r="H266" i="2"/>
  <c r="I266" i="2" s="1"/>
  <c r="D266" i="2"/>
  <c r="AF265" i="2"/>
  <c r="AE265" i="2" s="1"/>
  <c r="AB265" i="2"/>
  <c r="AC265" i="2" s="1"/>
  <c r="Z265" i="2" s="1"/>
  <c r="X265" i="2"/>
  <c r="Y265" i="2" s="1"/>
  <c r="T265" i="2"/>
  <c r="U265" i="2" s="1"/>
  <c r="P265" i="2"/>
  <c r="Q265" i="2" s="1"/>
  <c r="L265" i="2"/>
  <c r="M265" i="2" s="1"/>
  <c r="J265" i="2" s="1"/>
  <c r="H265" i="2"/>
  <c r="D265" i="2"/>
  <c r="AF264" i="2"/>
  <c r="AG264" i="2" s="1"/>
  <c r="AE264" i="2"/>
  <c r="AD264" i="2"/>
  <c r="AB264" i="2"/>
  <c r="AC264" i="2" s="1"/>
  <c r="Z264" i="2" s="1"/>
  <c r="X264" i="2"/>
  <c r="Y264" i="2" s="1"/>
  <c r="T264" i="2"/>
  <c r="P264" i="2"/>
  <c r="L264" i="2"/>
  <c r="M264" i="2" s="1"/>
  <c r="H264" i="2"/>
  <c r="I264" i="2" s="1"/>
  <c r="D264" i="2"/>
  <c r="E264" i="2" s="1"/>
  <c r="AF263" i="2"/>
  <c r="AG263" i="2" s="1"/>
  <c r="AE263" i="2"/>
  <c r="AD263" i="2"/>
  <c r="AB263" i="2"/>
  <c r="X263" i="2"/>
  <c r="Y263" i="2" s="1"/>
  <c r="V263" i="2" s="1"/>
  <c r="T263" i="2"/>
  <c r="U263" i="2" s="1"/>
  <c r="P263" i="2"/>
  <c r="Q263" i="2" s="1"/>
  <c r="L263" i="2"/>
  <c r="M263" i="2" s="1"/>
  <c r="H263" i="2"/>
  <c r="I263" i="2" s="1"/>
  <c r="F263" i="2" s="1"/>
  <c r="D263" i="2"/>
  <c r="E263" i="2" s="1"/>
  <c r="C263" i="2" s="1"/>
  <c r="AF262" i="2"/>
  <c r="AG262" i="2" s="1"/>
  <c r="AE262" i="2"/>
  <c r="AD262" i="2"/>
  <c r="AB262" i="2"/>
  <c r="X262" i="2"/>
  <c r="Y262" i="2" s="1"/>
  <c r="W262" i="2" s="1"/>
  <c r="T262" i="2"/>
  <c r="U262" i="2" s="1"/>
  <c r="S262" i="2" s="1"/>
  <c r="P262" i="2"/>
  <c r="L262" i="2"/>
  <c r="M262" i="2" s="1"/>
  <c r="H262" i="2"/>
  <c r="I262" i="2" s="1"/>
  <c r="D262" i="2"/>
  <c r="AF261" i="2"/>
  <c r="AE261" i="2" s="1"/>
  <c r="AG261" i="2"/>
  <c r="AD261" i="2"/>
  <c r="AB261" i="2"/>
  <c r="X261" i="2"/>
  <c r="Y261" i="2" s="1"/>
  <c r="V261" i="2" s="1"/>
  <c r="T261" i="2"/>
  <c r="P261" i="2"/>
  <c r="Q261" i="2" s="1"/>
  <c r="O261" i="2" s="1"/>
  <c r="L261" i="2"/>
  <c r="M261" i="2" s="1"/>
  <c r="H261" i="2"/>
  <c r="D261" i="2"/>
  <c r="E261" i="2" s="1"/>
  <c r="B261" i="2" s="1"/>
  <c r="AF260" i="2"/>
  <c r="AG260" i="2" s="1"/>
  <c r="AB260" i="2"/>
  <c r="X260" i="2"/>
  <c r="Y260" i="2" s="1"/>
  <c r="W260" i="2" s="1"/>
  <c r="T260" i="2"/>
  <c r="U260" i="2" s="1"/>
  <c r="P260" i="2"/>
  <c r="Q260" i="2" s="1"/>
  <c r="L260" i="2"/>
  <c r="M260" i="2" s="1"/>
  <c r="H260" i="2"/>
  <c r="I260" i="2" s="1"/>
  <c r="D260" i="2"/>
  <c r="E260" i="2" s="1"/>
  <c r="AF259" i="2"/>
  <c r="AE259" i="2" s="1"/>
  <c r="AG259" i="2"/>
  <c r="AD259" i="2"/>
  <c r="AB259" i="2"/>
  <c r="X259" i="2"/>
  <c r="T259" i="2"/>
  <c r="P259" i="2"/>
  <c r="L259" i="2"/>
  <c r="M259" i="2" s="1"/>
  <c r="J259" i="2" s="1"/>
  <c r="H259" i="2"/>
  <c r="D259" i="2"/>
  <c r="AF258" i="2"/>
  <c r="AE258" i="2" s="1"/>
  <c r="AG258" i="2"/>
  <c r="AD258" i="2"/>
  <c r="AB258" i="2"/>
  <c r="AC258" i="2" s="1"/>
  <c r="AA258" i="2" s="1"/>
  <c r="X258" i="2"/>
  <c r="Y258" i="2" s="1"/>
  <c r="T258" i="2"/>
  <c r="U258" i="2" s="1"/>
  <c r="P258" i="2"/>
  <c r="Q258" i="2" s="1"/>
  <c r="L258" i="2"/>
  <c r="M258" i="2" s="1"/>
  <c r="H258" i="2"/>
  <c r="I258" i="2" s="1"/>
  <c r="G258" i="2" s="1"/>
  <c r="D258" i="2"/>
  <c r="E258" i="2" s="1"/>
  <c r="C258" i="2" s="1"/>
  <c r="AF257" i="2"/>
  <c r="AD257" i="2" s="1"/>
  <c r="AB257" i="2"/>
  <c r="X257" i="2"/>
  <c r="Y257" i="2" s="1"/>
  <c r="W257" i="2" s="1"/>
  <c r="T257" i="2"/>
  <c r="P257" i="2"/>
  <c r="Q257" i="2" s="1"/>
  <c r="O257" i="2" s="1"/>
  <c r="L257" i="2"/>
  <c r="H257" i="2"/>
  <c r="I257" i="2" s="1"/>
  <c r="G257" i="2" s="1"/>
  <c r="D257" i="2"/>
  <c r="E257" i="2" s="1"/>
  <c r="B257" i="2" s="1"/>
  <c r="AF256" i="2"/>
  <c r="AG256" i="2" s="1"/>
  <c r="AB256" i="2"/>
  <c r="X256" i="2"/>
  <c r="Y256" i="2" s="1"/>
  <c r="W256" i="2" s="1"/>
  <c r="T256" i="2"/>
  <c r="U256" i="2" s="1"/>
  <c r="S256" i="2" s="1"/>
  <c r="P256" i="2"/>
  <c r="Q256" i="2" s="1"/>
  <c r="N256" i="2" s="1"/>
  <c r="L256" i="2"/>
  <c r="M256" i="2" s="1"/>
  <c r="H256" i="2"/>
  <c r="D256" i="2"/>
  <c r="E256" i="2" s="1"/>
  <c r="B256" i="2" s="1"/>
  <c r="AF255" i="2"/>
  <c r="AG255" i="2"/>
  <c r="AE255" i="2"/>
  <c r="AD255" i="2"/>
  <c r="AB255" i="2"/>
  <c r="AC255" i="2" s="1"/>
  <c r="X255" i="2"/>
  <c r="T255" i="2"/>
  <c r="U255" i="2" s="1"/>
  <c r="P255" i="2"/>
  <c r="Q255" i="2" s="1"/>
  <c r="N255" i="2" s="1"/>
  <c r="L255" i="2"/>
  <c r="M255" i="2" s="1"/>
  <c r="H255" i="2"/>
  <c r="D255" i="2"/>
  <c r="E255" i="2" s="1"/>
  <c r="AF254" i="2"/>
  <c r="AD254" i="2" s="1"/>
  <c r="AG254" i="2"/>
  <c r="AE254" i="2"/>
  <c r="AB254" i="2"/>
  <c r="AC254" i="2" s="1"/>
  <c r="X254" i="2"/>
  <c r="Y254" i="2" s="1"/>
  <c r="T254" i="2"/>
  <c r="P254" i="2"/>
  <c r="L254" i="2"/>
  <c r="M254" i="2" s="1"/>
  <c r="H254" i="2"/>
  <c r="I254" i="2" s="1"/>
  <c r="G254" i="2" s="1"/>
  <c r="D254" i="2"/>
  <c r="AF253" i="2"/>
  <c r="AG253" i="2"/>
  <c r="AE253" i="2"/>
  <c r="AD253" i="2"/>
  <c r="AB253" i="2"/>
  <c r="X253" i="2"/>
  <c r="T253" i="2"/>
  <c r="P253" i="2"/>
  <c r="Q253" i="2" s="1"/>
  <c r="L253" i="2"/>
  <c r="H253" i="2"/>
  <c r="I253" i="2" s="1"/>
  <c r="G253" i="2" s="1"/>
  <c r="D253" i="2"/>
  <c r="E253" i="2" s="1"/>
  <c r="B253" i="2" s="1"/>
  <c r="AF252" i="2"/>
  <c r="AG252" i="2" s="1"/>
  <c r="AE252" i="2"/>
  <c r="AD252" i="2"/>
  <c r="AB252" i="2"/>
  <c r="AC252" i="2" s="1"/>
  <c r="Z252" i="2" s="1"/>
  <c r="X252" i="2"/>
  <c r="Y252" i="2" s="1"/>
  <c r="T252" i="2"/>
  <c r="U252" i="2" s="1"/>
  <c r="P252" i="2"/>
  <c r="L252" i="2"/>
  <c r="M252" i="2" s="1"/>
  <c r="H252" i="2"/>
  <c r="I252" i="2" s="1"/>
  <c r="G252" i="2" s="1"/>
  <c r="D252" i="2"/>
  <c r="E252" i="2" s="1"/>
  <c r="B252" i="2" s="1"/>
  <c r="AF251" i="2"/>
  <c r="AG251" i="2"/>
  <c r="AE251" i="2"/>
  <c r="AD251" i="2"/>
  <c r="AB251" i="2"/>
  <c r="X251" i="2"/>
  <c r="Y251" i="2" s="1"/>
  <c r="V251" i="2" s="1"/>
  <c r="T251" i="2"/>
  <c r="U251" i="2" s="1"/>
  <c r="P251" i="2"/>
  <c r="Q251" i="2" s="1"/>
  <c r="L251" i="2"/>
  <c r="M251" i="2" s="1"/>
  <c r="H251" i="2"/>
  <c r="D251" i="2"/>
  <c r="AF250" i="2"/>
  <c r="AD250" i="2" s="1"/>
  <c r="AB250" i="2"/>
  <c r="AC250" i="2" s="1"/>
  <c r="Z250" i="2" s="1"/>
  <c r="X250" i="2"/>
  <c r="Y250" i="2" s="1"/>
  <c r="T250" i="2"/>
  <c r="U250" i="2" s="1"/>
  <c r="P250" i="2"/>
  <c r="L250" i="2"/>
  <c r="H250" i="2"/>
  <c r="I250" i="2" s="1"/>
  <c r="F250" i="2" s="1"/>
  <c r="D250" i="2"/>
  <c r="E250" i="2" s="1"/>
  <c r="AF249" i="2"/>
  <c r="AD249" i="2" s="1"/>
  <c r="AG249" i="2"/>
  <c r="AE249" i="2"/>
  <c r="AB249" i="2"/>
  <c r="X249" i="2"/>
  <c r="Y249" i="2" s="1"/>
  <c r="T249" i="2"/>
  <c r="U249" i="2" s="1"/>
  <c r="P249" i="2"/>
  <c r="L249" i="2"/>
  <c r="H249" i="2"/>
  <c r="D249" i="2"/>
  <c r="AF248" i="2"/>
  <c r="AG248" i="2"/>
  <c r="AE248" i="2"/>
  <c r="AD248" i="2"/>
  <c r="AB248" i="2"/>
  <c r="X248" i="2"/>
  <c r="T248" i="2"/>
  <c r="P248" i="2"/>
  <c r="L248" i="2"/>
  <c r="M248" i="2" s="1"/>
  <c r="H248" i="2"/>
  <c r="D248" i="2"/>
  <c r="AF247" i="2"/>
  <c r="AE247" i="2" s="1"/>
  <c r="AB247" i="2"/>
  <c r="X247" i="2"/>
  <c r="T247" i="2"/>
  <c r="U247" i="2" s="1"/>
  <c r="P247" i="2"/>
  <c r="Q247" i="2" s="1"/>
  <c r="L247" i="2"/>
  <c r="H247" i="2"/>
  <c r="D247" i="2"/>
  <c r="E247" i="2" s="1"/>
  <c r="C247" i="2" s="1"/>
  <c r="AF246" i="2"/>
  <c r="AD246" i="2" s="1"/>
  <c r="AG246" i="2"/>
  <c r="AE246" i="2"/>
  <c r="AB246" i="2"/>
  <c r="X246" i="2"/>
  <c r="T246" i="2"/>
  <c r="P246" i="2"/>
  <c r="Q246" i="2" s="1"/>
  <c r="N246" i="2" s="1"/>
  <c r="L246" i="2"/>
  <c r="M246" i="2" s="1"/>
  <c r="K246" i="2" s="1"/>
  <c r="H246" i="2"/>
  <c r="I246" i="2" s="1"/>
  <c r="D246" i="2"/>
  <c r="E246" i="2" s="1"/>
  <c r="AF245" i="2"/>
  <c r="AG245" i="2"/>
  <c r="AE245" i="2"/>
  <c r="AD245" i="2"/>
  <c r="AB245" i="2"/>
  <c r="X245" i="2"/>
  <c r="Y245" i="2" s="1"/>
  <c r="T245" i="2"/>
  <c r="P245" i="2"/>
  <c r="Q245" i="2" s="1"/>
  <c r="L245" i="2"/>
  <c r="M245" i="2" s="1"/>
  <c r="H245" i="2"/>
  <c r="I245" i="2" s="1"/>
  <c r="F245" i="2" s="1"/>
  <c r="D245" i="2"/>
  <c r="AF244" i="2"/>
  <c r="AG244" i="2" s="1"/>
  <c r="AE244" i="2"/>
  <c r="AD244" i="2"/>
  <c r="AB244" i="2"/>
  <c r="AC244" i="2" s="1"/>
  <c r="AA244" i="2" s="1"/>
  <c r="X244" i="2"/>
  <c r="T244" i="2"/>
  <c r="P244" i="2"/>
  <c r="L244" i="2"/>
  <c r="M244" i="2" s="1"/>
  <c r="K244" i="2" s="1"/>
  <c r="H244" i="2"/>
  <c r="I244" i="2" s="1"/>
  <c r="G244" i="2" s="1"/>
  <c r="D244" i="2"/>
  <c r="AF243" i="2"/>
  <c r="AG243" i="2"/>
  <c r="AE243" i="2"/>
  <c r="AD243" i="2"/>
  <c r="AB243" i="2"/>
  <c r="AC243" i="2" s="1"/>
  <c r="X243" i="2"/>
  <c r="Y243" i="2" s="1"/>
  <c r="V243" i="2" s="1"/>
  <c r="T243" i="2"/>
  <c r="U243" i="2" s="1"/>
  <c r="S243" i="2" s="1"/>
  <c r="P243" i="2"/>
  <c r="Q243" i="2" s="1"/>
  <c r="L243" i="2"/>
  <c r="M243" i="2" s="1"/>
  <c r="H243" i="2"/>
  <c r="I243" i="2" s="1"/>
  <c r="F243" i="2" s="1"/>
  <c r="D243" i="2"/>
  <c r="E243" i="2" s="1"/>
  <c r="AF242" i="2"/>
  <c r="AD242" i="2" s="1"/>
  <c r="AB242" i="2"/>
  <c r="AC242" i="2" s="1"/>
  <c r="X242" i="2"/>
  <c r="T242" i="2"/>
  <c r="U242" i="2" s="1"/>
  <c r="P242" i="2"/>
  <c r="Q242" i="2" s="1"/>
  <c r="L242" i="2"/>
  <c r="M242" i="2" s="1"/>
  <c r="H242" i="2"/>
  <c r="I242" i="2" s="1"/>
  <c r="G242" i="2" s="1"/>
  <c r="D242" i="2"/>
  <c r="E242" i="2" s="1"/>
  <c r="AF241" i="2"/>
  <c r="AG241" i="2"/>
  <c r="AE241" i="2"/>
  <c r="AD241" i="2"/>
  <c r="AB241" i="2"/>
  <c r="AC241" i="2" s="1"/>
  <c r="Z241" i="2" s="1"/>
  <c r="X241" i="2"/>
  <c r="Y241" i="2" s="1"/>
  <c r="T241" i="2"/>
  <c r="U241" i="2" s="1"/>
  <c r="P241" i="2"/>
  <c r="Q241" i="2" s="1"/>
  <c r="N241" i="2" s="1"/>
  <c r="L241" i="2"/>
  <c r="H241" i="2"/>
  <c r="I241" i="2" s="1"/>
  <c r="D241" i="2"/>
  <c r="AF240" i="2"/>
  <c r="AG240" i="2" s="1"/>
  <c r="AB240" i="2"/>
  <c r="X240" i="2"/>
  <c r="Y240" i="2" s="1"/>
  <c r="T240" i="2"/>
  <c r="U240" i="2" s="1"/>
  <c r="P240" i="2"/>
  <c r="L240" i="2"/>
  <c r="H240" i="2"/>
  <c r="D240" i="2"/>
  <c r="AF239" i="2"/>
  <c r="AD239" i="2" s="1"/>
  <c r="AG239" i="2"/>
  <c r="AE239" i="2"/>
  <c r="AB239" i="2"/>
  <c r="AC239" i="2" s="1"/>
  <c r="X239" i="2"/>
  <c r="Y239" i="2" s="1"/>
  <c r="W239" i="2" s="1"/>
  <c r="T239" i="2"/>
  <c r="P239" i="2"/>
  <c r="L239" i="2"/>
  <c r="H239" i="2"/>
  <c r="I239" i="2" s="1"/>
  <c r="G239" i="2" s="1"/>
  <c r="D239" i="2"/>
  <c r="E239" i="2" s="1"/>
  <c r="C239" i="2" s="1"/>
  <c r="AF238" i="2"/>
  <c r="AD238" i="2" s="1"/>
  <c r="AB238" i="2"/>
  <c r="AC238" i="2" s="1"/>
  <c r="AA238" i="2" s="1"/>
  <c r="X238" i="2"/>
  <c r="T238" i="2"/>
  <c r="P238" i="2"/>
  <c r="L238" i="2"/>
  <c r="M238" i="2" s="1"/>
  <c r="H238" i="2"/>
  <c r="D238" i="2"/>
  <c r="E238" i="2" s="1"/>
  <c r="AF237" i="2"/>
  <c r="AG237" i="2" s="1"/>
  <c r="AE237" i="2"/>
  <c r="AD237" i="2"/>
  <c r="AB237" i="2"/>
  <c r="AC237" i="2" s="1"/>
  <c r="X237" i="2"/>
  <c r="T237" i="2"/>
  <c r="P237" i="2"/>
  <c r="Q237" i="2" s="1"/>
  <c r="O237" i="2" s="1"/>
  <c r="L237" i="2"/>
  <c r="M237" i="2" s="1"/>
  <c r="K237" i="2" s="1"/>
  <c r="H237" i="2"/>
  <c r="D237" i="2"/>
  <c r="E237" i="2" s="1"/>
  <c r="C237" i="2" s="1"/>
  <c r="AF236" i="2"/>
  <c r="AD236" i="2" s="1"/>
  <c r="AB236" i="2"/>
  <c r="AC236" i="2" s="1"/>
  <c r="AA236" i="2" s="1"/>
  <c r="X236" i="2"/>
  <c r="T236" i="2"/>
  <c r="P236" i="2"/>
  <c r="Q236" i="2" s="1"/>
  <c r="O236" i="2" s="1"/>
  <c r="L236" i="2"/>
  <c r="H236" i="2"/>
  <c r="I236" i="2" s="1"/>
  <c r="D236" i="2"/>
  <c r="E236" i="2" s="1"/>
  <c r="B236" i="2" s="1"/>
  <c r="AF235" i="2"/>
  <c r="AE235" i="2" s="1"/>
  <c r="AB235" i="2"/>
  <c r="AC235" i="2" s="1"/>
  <c r="Z235" i="2" s="1"/>
  <c r="X235" i="2"/>
  <c r="Y235" i="2" s="1"/>
  <c r="T235" i="2"/>
  <c r="U235" i="2" s="1"/>
  <c r="P235" i="2"/>
  <c r="Q235" i="2" s="1"/>
  <c r="L235" i="2"/>
  <c r="H235" i="2"/>
  <c r="D235" i="2"/>
  <c r="E235" i="2" s="1"/>
  <c r="B235" i="2" s="1"/>
  <c r="AF234" i="2"/>
  <c r="AG234" i="2" s="1"/>
  <c r="AD234" i="2"/>
  <c r="AE234" i="2"/>
  <c r="AB234" i="2"/>
  <c r="X234" i="2"/>
  <c r="Y234" i="2" s="1"/>
  <c r="W234" i="2" s="1"/>
  <c r="T234" i="2"/>
  <c r="U234" i="2" s="1"/>
  <c r="P234" i="2"/>
  <c r="L234" i="2"/>
  <c r="H234" i="2"/>
  <c r="D234" i="2"/>
  <c r="AF233" i="2"/>
  <c r="AG233" i="2" s="1"/>
  <c r="AD233" i="2"/>
  <c r="AE233" i="2"/>
  <c r="AB233" i="2"/>
  <c r="AC233" i="2" s="1"/>
  <c r="X233" i="2"/>
  <c r="T233" i="2"/>
  <c r="U233" i="2" s="1"/>
  <c r="R233" i="2" s="1"/>
  <c r="P233" i="2"/>
  <c r="L233" i="2"/>
  <c r="H233" i="2"/>
  <c r="I233" i="2" s="1"/>
  <c r="F233" i="2" s="1"/>
  <c r="D233" i="2"/>
  <c r="AF232" i="2"/>
  <c r="AD232" i="2" s="1"/>
  <c r="AB232" i="2"/>
  <c r="X232" i="2"/>
  <c r="Y232" i="2" s="1"/>
  <c r="T232" i="2"/>
  <c r="U232" i="2" s="1"/>
  <c r="P232" i="2"/>
  <c r="Q232" i="2" s="1"/>
  <c r="L232" i="2"/>
  <c r="H232" i="2"/>
  <c r="D232" i="2"/>
  <c r="E232" i="2" s="1"/>
  <c r="AF231" i="2"/>
  <c r="AE231" i="2" s="1"/>
  <c r="AG231" i="2"/>
  <c r="AD231" i="2"/>
  <c r="AB231" i="2"/>
  <c r="AC231" i="2" s="1"/>
  <c r="X231" i="2"/>
  <c r="Y231" i="2" s="1"/>
  <c r="T231" i="2"/>
  <c r="P231" i="2"/>
  <c r="Q231" i="2" s="1"/>
  <c r="N231" i="2" s="1"/>
  <c r="L231" i="2"/>
  <c r="M231" i="2" s="1"/>
  <c r="K231" i="2" s="1"/>
  <c r="H231" i="2"/>
  <c r="I231" i="2" s="1"/>
  <c r="F231" i="2" s="1"/>
  <c r="D231" i="2"/>
  <c r="E231" i="2" s="1"/>
  <c r="B231" i="2" s="1"/>
  <c r="AF230" i="2"/>
  <c r="AE230" i="2" s="1"/>
  <c r="AB230" i="2"/>
  <c r="X230" i="2"/>
  <c r="Y230" i="2" s="1"/>
  <c r="W230" i="2" s="1"/>
  <c r="T230" i="2"/>
  <c r="U230" i="2" s="1"/>
  <c r="P230" i="2"/>
  <c r="L230" i="2"/>
  <c r="M230" i="2" s="1"/>
  <c r="J230" i="2" s="1"/>
  <c r="H230" i="2"/>
  <c r="I230" i="2" s="1"/>
  <c r="D230" i="2"/>
  <c r="E230" i="2" s="1"/>
  <c r="B230" i="2" s="1"/>
  <c r="AF229" i="2"/>
  <c r="AG229" i="2"/>
  <c r="AD229" i="2"/>
  <c r="AE229" i="2"/>
  <c r="AB229" i="2"/>
  <c r="AC229" i="2" s="1"/>
  <c r="X229" i="2"/>
  <c r="Y229" i="2" s="1"/>
  <c r="T229" i="2"/>
  <c r="U229" i="2" s="1"/>
  <c r="P229" i="2"/>
  <c r="Q229" i="2" s="1"/>
  <c r="L229" i="2"/>
  <c r="M229" i="2" s="1"/>
  <c r="J229" i="2" s="1"/>
  <c r="H229" i="2"/>
  <c r="I229" i="2" s="1"/>
  <c r="D229" i="2"/>
  <c r="AF228" i="2"/>
  <c r="AG228" i="2" s="1"/>
  <c r="AB228" i="2"/>
  <c r="AC228" i="2" s="1"/>
  <c r="X228" i="2"/>
  <c r="T228" i="2"/>
  <c r="P228" i="2"/>
  <c r="Q228" i="2" s="1"/>
  <c r="L228" i="2"/>
  <c r="H228" i="2"/>
  <c r="I228" i="2" s="1"/>
  <c r="D228" i="2"/>
  <c r="E228" i="2" s="1"/>
  <c r="B228" i="2" s="1"/>
  <c r="AF227" i="2"/>
  <c r="AE227" i="2" s="1"/>
  <c r="AB227" i="2"/>
  <c r="X227" i="2"/>
  <c r="T227" i="2"/>
  <c r="U227" i="2" s="1"/>
  <c r="P227" i="2"/>
  <c r="Q227" i="2" s="1"/>
  <c r="L227" i="2"/>
  <c r="H227" i="2"/>
  <c r="D227" i="2"/>
  <c r="E227" i="2" s="1"/>
  <c r="B227" i="2" s="1"/>
  <c r="AF226" i="2"/>
  <c r="AD226" i="2" s="1"/>
  <c r="AG226" i="2"/>
  <c r="AE226" i="2"/>
  <c r="AB226" i="2"/>
  <c r="AC226" i="2" s="1"/>
  <c r="X226" i="2"/>
  <c r="Y226" i="2" s="1"/>
  <c r="T226" i="2"/>
  <c r="U226" i="2" s="1"/>
  <c r="P226" i="2"/>
  <c r="L226" i="2"/>
  <c r="M226" i="2" s="1"/>
  <c r="K226" i="2" s="1"/>
  <c r="H226" i="2"/>
  <c r="D226" i="2"/>
  <c r="AF225" i="2"/>
  <c r="AG225" i="2"/>
  <c r="AD225" i="2"/>
  <c r="AE225" i="2"/>
  <c r="AB225" i="2"/>
  <c r="X225" i="2"/>
  <c r="T225" i="2"/>
  <c r="U225" i="2" s="1"/>
  <c r="P225" i="2"/>
  <c r="L225" i="2"/>
  <c r="M225" i="2" s="1"/>
  <c r="J225" i="2" s="1"/>
  <c r="H225" i="2"/>
  <c r="I225" i="2" s="1"/>
  <c r="D225" i="2"/>
  <c r="AF224" i="2"/>
  <c r="AE224" i="2" s="1"/>
  <c r="AG224" i="2"/>
  <c r="AB224" i="2"/>
  <c r="X224" i="2"/>
  <c r="Y224" i="2" s="1"/>
  <c r="T224" i="2"/>
  <c r="P224" i="2"/>
  <c r="Q224" i="2" s="1"/>
  <c r="L224" i="2"/>
  <c r="H224" i="2"/>
  <c r="D224" i="2"/>
  <c r="AF223" i="2"/>
  <c r="AD223" i="2" s="1"/>
  <c r="AG223" i="2"/>
  <c r="AE223" i="2"/>
  <c r="AB223" i="2"/>
  <c r="X223" i="2"/>
  <c r="Y223" i="2" s="1"/>
  <c r="W223" i="2" s="1"/>
  <c r="T223" i="2"/>
  <c r="U223" i="2" s="1"/>
  <c r="P223" i="2"/>
  <c r="Q223" i="2" s="1"/>
  <c r="L223" i="2"/>
  <c r="M223" i="2" s="1"/>
  <c r="K223" i="2" s="1"/>
  <c r="H223" i="2"/>
  <c r="I223" i="2" s="1"/>
  <c r="F223" i="2" s="1"/>
  <c r="D223" i="2"/>
  <c r="AF222" i="2"/>
  <c r="AG222" i="2"/>
  <c r="AD222" i="2"/>
  <c r="AE222" i="2"/>
  <c r="AB222" i="2"/>
  <c r="X222" i="2"/>
  <c r="Y222" i="2" s="1"/>
  <c r="T222" i="2"/>
  <c r="P222" i="2"/>
  <c r="L222" i="2"/>
  <c r="M222" i="2" s="1"/>
  <c r="H222" i="2"/>
  <c r="I222" i="2" s="1"/>
  <c r="F222" i="2" s="1"/>
  <c r="D222" i="2"/>
  <c r="E222" i="2" s="1"/>
  <c r="AF221" i="2"/>
  <c r="AD221" i="2" s="1"/>
  <c r="AG221" i="2"/>
  <c r="AE221" i="2"/>
  <c r="AB221" i="2"/>
  <c r="X221" i="2"/>
  <c r="T221" i="2"/>
  <c r="P221" i="2"/>
  <c r="Q221" i="2" s="1"/>
  <c r="N221" i="2" s="1"/>
  <c r="L221" i="2"/>
  <c r="H221" i="2"/>
  <c r="I221" i="2" s="1"/>
  <c r="F221" i="2" s="1"/>
  <c r="D221" i="2"/>
  <c r="E221" i="2" s="1"/>
  <c r="AF220" i="2"/>
  <c r="AD220" i="2" s="1"/>
  <c r="AG220" i="2"/>
  <c r="AB220" i="2"/>
  <c r="AC220" i="2" s="1"/>
  <c r="X220" i="2"/>
  <c r="Y220" i="2" s="1"/>
  <c r="T220" i="2"/>
  <c r="P220" i="2"/>
  <c r="Q220" i="2" s="1"/>
  <c r="L220" i="2"/>
  <c r="H220" i="2"/>
  <c r="I220" i="2" s="1"/>
  <c r="D220" i="2"/>
  <c r="E220" i="2" s="1"/>
  <c r="AF219" i="2"/>
  <c r="AG219" i="2"/>
  <c r="AD219" i="2"/>
  <c r="AE219" i="2"/>
  <c r="AB219" i="2"/>
  <c r="X219" i="2"/>
  <c r="Y219" i="2" s="1"/>
  <c r="T219" i="2"/>
  <c r="P219" i="2"/>
  <c r="Q219" i="2" s="1"/>
  <c r="L219" i="2"/>
  <c r="M219" i="2" s="1"/>
  <c r="H219" i="2"/>
  <c r="I219" i="2" s="1"/>
  <c r="F219" i="2" s="1"/>
  <c r="D219" i="2"/>
  <c r="E219" i="2" s="1"/>
  <c r="AF218" i="2"/>
  <c r="AG218" i="2"/>
  <c r="AD218" i="2"/>
  <c r="AE218" i="2"/>
  <c r="AB218" i="2"/>
  <c r="X218" i="2"/>
  <c r="T218" i="2"/>
  <c r="P218" i="2"/>
  <c r="L218" i="2"/>
  <c r="H218" i="2"/>
  <c r="D218" i="2"/>
  <c r="E218" i="2" s="1"/>
  <c r="C218" i="2" s="1"/>
  <c r="AF217" i="2"/>
  <c r="AD217" i="2" s="1"/>
  <c r="AG217" i="2"/>
  <c r="AB217" i="2"/>
  <c r="AC217" i="2" s="1"/>
  <c r="AA217" i="2" s="1"/>
  <c r="X217" i="2"/>
  <c r="T217" i="2"/>
  <c r="P217" i="2"/>
  <c r="Q217" i="2" s="1"/>
  <c r="O217" i="2" s="1"/>
  <c r="L217" i="2"/>
  <c r="H217" i="2"/>
  <c r="I217" i="2" s="1"/>
  <c r="D217" i="2"/>
  <c r="E217" i="2" s="1"/>
  <c r="AF216" i="2"/>
  <c r="AE216" i="2" s="1"/>
  <c r="AB216" i="2"/>
  <c r="AC216" i="2" s="1"/>
  <c r="X216" i="2"/>
  <c r="Y216" i="2" s="1"/>
  <c r="T216" i="2"/>
  <c r="U216" i="2" s="1"/>
  <c r="P216" i="2"/>
  <c r="Q216" i="2" s="1"/>
  <c r="O216" i="2" s="1"/>
  <c r="L216" i="2"/>
  <c r="H216" i="2"/>
  <c r="I216" i="2" s="1"/>
  <c r="D216" i="2"/>
  <c r="E216" i="2" s="1"/>
  <c r="AF215" i="2"/>
  <c r="AG215" i="2" s="1"/>
  <c r="AB215" i="2"/>
  <c r="AC215" i="2" s="1"/>
  <c r="AA215" i="2" s="1"/>
  <c r="X215" i="2"/>
  <c r="T215" i="2"/>
  <c r="P215" i="2"/>
  <c r="L215" i="2"/>
  <c r="M215" i="2" s="1"/>
  <c r="J215" i="2" s="1"/>
  <c r="H215" i="2"/>
  <c r="I215" i="2" s="1"/>
  <c r="D215" i="2"/>
  <c r="AF214" i="2"/>
  <c r="AE214" i="2" s="1"/>
  <c r="AG214" i="2"/>
  <c r="AB214" i="2"/>
  <c r="AC214" i="2" s="1"/>
  <c r="Z214" i="2" s="1"/>
  <c r="X214" i="2"/>
  <c r="T214" i="2"/>
  <c r="U214" i="2" s="1"/>
  <c r="P214" i="2"/>
  <c r="L214" i="2"/>
  <c r="M214" i="2" s="1"/>
  <c r="J214" i="2" s="1"/>
  <c r="H214" i="2"/>
  <c r="D214" i="2"/>
  <c r="E214" i="2" s="1"/>
  <c r="AF213" i="2"/>
  <c r="AE213" i="2" s="1"/>
  <c r="AB213" i="2"/>
  <c r="AC213" i="2" s="1"/>
  <c r="X213" i="2"/>
  <c r="Y213" i="2" s="1"/>
  <c r="T213" i="2"/>
  <c r="P213" i="2"/>
  <c r="Q213" i="2" s="1"/>
  <c r="O213" i="2" s="1"/>
  <c r="L213" i="2"/>
  <c r="M213" i="2" s="1"/>
  <c r="H213" i="2"/>
  <c r="I213" i="2" s="1"/>
  <c r="G213" i="2" s="1"/>
  <c r="D213" i="2"/>
  <c r="E213" i="2" s="1"/>
  <c r="AF212" i="2"/>
  <c r="AE212" i="2" s="1"/>
  <c r="AB212" i="2"/>
  <c r="AC212" i="2" s="1"/>
  <c r="X212" i="2"/>
  <c r="T212" i="2"/>
  <c r="P212" i="2"/>
  <c r="Q212" i="2" s="1"/>
  <c r="O212" i="2" s="1"/>
  <c r="L212" i="2"/>
  <c r="M212" i="2" s="1"/>
  <c r="H212" i="2"/>
  <c r="D212" i="2"/>
  <c r="AF211" i="2"/>
  <c r="AE211" i="2" s="1"/>
  <c r="AB211" i="2"/>
  <c r="AC211" i="2" s="1"/>
  <c r="X211" i="2"/>
  <c r="Y211" i="2" s="1"/>
  <c r="T211" i="2"/>
  <c r="P211" i="2"/>
  <c r="L211" i="2"/>
  <c r="M211" i="2" s="1"/>
  <c r="H211" i="2"/>
  <c r="I211" i="2" s="1"/>
  <c r="G211" i="2" s="1"/>
  <c r="D211" i="2"/>
  <c r="E211" i="2" s="1"/>
  <c r="B211" i="2" s="1"/>
  <c r="AF210" i="2"/>
  <c r="AB210" i="2"/>
  <c r="AC210" i="2" s="1"/>
  <c r="X210" i="2"/>
  <c r="T210" i="2"/>
  <c r="U210" i="2" s="1"/>
  <c r="P210" i="2"/>
  <c r="L210" i="2"/>
  <c r="H210" i="2"/>
  <c r="I210" i="2" s="1"/>
  <c r="G210" i="2" s="1"/>
  <c r="D210" i="2"/>
  <c r="E210" i="2" s="1"/>
  <c r="AF209" i="2"/>
  <c r="AE209" i="2"/>
  <c r="AB209" i="2"/>
  <c r="X209" i="2"/>
  <c r="Y209" i="2" s="1"/>
  <c r="W209" i="2" s="1"/>
  <c r="T209" i="2"/>
  <c r="U209" i="2" s="1"/>
  <c r="S209" i="2" s="1"/>
  <c r="P209" i="2"/>
  <c r="Q209" i="2" s="1"/>
  <c r="L209" i="2"/>
  <c r="M209" i="2" s="1"/>
  <c r="H209" i="2"/>
  <c r="I209" i="2" s="1"/>
  <c r="G209" i="2" s="1"/>
  <c r="D209" i="2"/>
  <c r="E209" i="2" s="1"/>
  <c r="C209" i="2" s="1"/>
  <c r="AF208" i="2"/>
  <c r="AB208" i="2"/>
  <c r="X208" i="2"/>
  <c r="T208" i="2"/>
  <c r="U208" i="2" s="1"/>
  <c r="S208" i="2" s="1"/>
  <c r="P208" i="2"/>
  <c r="Q208" i="2" s="1"/>
  <c r="O208" i="2" s="1"/>
  <c r="L208" i="2"/>
  <c r="M208" i="2" s="1"/>
  <c r="J208" i="2" s="1"/>
  <c r="H208" i="2"/>
  <c r="I208" i="2" s="1"/>
  <c r="D208" i="2"/>
  <c r="AF207" i="2"/>
  <c r="AE207" i="2"/>
  <c r="AB207" i="2"/>
  <c r="AC207" i="2" s="1"/>
  <c r="X207" i="2"/>
  <c r="Y207" i="2" s="1"/>
  <c r="T207" i="2"/>
  <c r="U207" i="2" s="1"/>
  <c r="P207" i="2"/>
  <c r="L207" i="2"/>
  <c r="M207" i="2" s="1"/>
  <c r="H207" i="2"/>
  <c r="I207" i="2" s="1"/>
  <c r="D207" i="2"/>
  <c r="AF206" i="2"/>
  <c r="AB206" i="2"/>
  <c r="AC206" i="2" s="1"/>
  <c r="Z206" i="2" s="1"/>
  <c r="X206" i="2"/>
  <c r="Y206" i="2" s="1"/>
  <c r="T206" i="2"/>
  <c r="U206" i="2" s="1"/>
  <c r="P206" i="2"/>
  <c r="Q206" i="2" s="1"/>
  <c r="O206" i="2" s="1"/>
  <c r="L206" i="2"/>
  <c r="M206" i="2" s="1"/>
  <c r="H206" i="2"/>
  <c r="I206" i="2" s="1"/>
  <c r="D206" i="2"/>
  <c r="E206" i="2" s="1"/>
  <c r="AF205" i="2"/>
  <c r="AE205" i="2" s="1"/>
  <c r="AB205" i="2"/>
  <c r="X205" i="2"/>
  <c r="T205" i="2"/>
  <c r="P205" i="2"/>
  <c r="Q205" i="2" s="1"/>
  <c r="L205" i="2"/>
  <c r="M205" i="2" s="1"/>
  <c r="K205" i="2" s="1"/>
  <c r="H205" i="2"/>
  <c r="I205" i="2" s="1"/>
  <c r="G205" i="2" s="1"/>
  <c r="D205" i="2"/>
  <c r="AF204" i="2"/>
  <c r="AB204" i="2"/>
  <c r="AC204" i="2" s="1"/>
  <c r="X204" i="2"/>
  <c r="Y204" i="2" s="1"/>
  <c r="T204" i="2"/>
  <c r="U204" i="2" s="1"/>
  <c r="P204" i="2"/>
  <c r="L204" i="2"/>
  <c r="M204" i="2" s="1"/>
  <c r="K204" i="2" s="1"/>
  <c r="H204" i="2"/>
  <c r="D204" i="2"/>
  <c r="AF203" i="2"/>
  <c r="AE203" i="2"/>
  <c r="AB203" i="2"/>
  <c r="AC203" i="2" s="1"/>
  <c r="X203" i="2"/>
  <c r="Y203" i="2" s="1"/>
  <c r="T203" i="2"/>
  <c r="P203" i="2"/>
  <c r="Q203" i="2" s="1"/>
  <c r="L203" i="2"/>
  <c r="M203" i="2" s="1"/>
  <c r="J203" i="2" s="1"/>
  <c r="H203" i="2"/>
  <c r="D203" i="2"/>
  <c r="E203" i="2" s="1"/>
  <c r="AF202" i="2"/>
  <c r="AB202" i="2"/>
  <c r="AC202" i="2" s="1"/>
  <c r="Z202" i="2" s="1"/>
  <c r="X202" i="2"/>
  <c r="Y202" i="2" s="1"/>
  <c r="T202" i="2"/>
  <c r="P202" i="2"/>
  <c r="Q202" i="2" s="1"/>
  <c r="L202" i="2"/>
  <c r="M202" i="2" s="1"/>
  <c r="J202" i="2" s="1"/>
  <c r="H202" i="2"/>
  <c r="I202" i="2" s="1"/>
  <c r="D202" i="2"/>
  <c r="AF201" i="2"/>
  <c r="AE201" i="2"/>
  <c r="AB201" i="2"/>
  <c r="AC201" i="2" s="1"/>
  <c r="AA201" i="2" s="1"/>
  <c r="X201" i="2"/>
  <c r="Y201" i="2" s="1"/>
  <c r="T201" i="2"/>
  <c r="U201" i="2" s="1"/>
  <c r="P201" i="2"/>
  <c r="Q201" i="2" s="1"/>
  <c r="L201" i="2"/>
  <c r="H201" i="2"/>
  <c r="I201" i="2" s="1"/>
  <c r="G201" i="2" s="1"/>
  <c r="D201" i="2"/>
  <c r="AF200" i="2"/>
  <c r="AD200" i="2" s="1"/>
  <c r="AB200" i="2"/>
  <c r="AC200" i="2" s="1"/>
  <c r="Z200" i="2" s="1"/>
  <c r="X200" i="2"/>
  <c r="Y200" i="2" s="1"/>
  <c r="T200" i="2"/>
  <c r="P200" i="2"/>
  <c r="L200" i="2"/>
  <c r="H200" i="2"/>
  <c r="I200" i="2" s="1"/>
  <c r="D200" i="2"/>
  <c r="E200" i="2" s="1"/>
  <c r="AF199" i="2"/>
  <c r="AD199" i="2" s="1"/>
  <c r="AG199" i="2"/>
  <c r="AB199" i="2"/>
  <c r="X199" i="2"/>
  <c r="Y199" i="2" s="1"/>
  <c r="T199" i="2"/>
  <c r="P199" i="2"/>
  <c r="Q199" i="2" s="1"/>
  <c r="O199" i="2" s="1"/>
  <c r="L199" i="2"/>
  <c r="M199" i="2" s="1"/>
  <c r="H199" i="2"/>
  <c r="I199" i="2" s="1"/>
  <c r="D199" i="2"/>
  <c r="E199" i="2" s="1"/>
  <c r="AF198" i="2"/>
  <c r="AG198" i="2"/>
  <c r="AD198" i="2"/>
  <c r="AB198" i="2"/>
  <c r="AC198" i="2" s="1"/>
  <c r="X198" i="2"/>
  <c r="T198" i="2"/>
  <c r="U198" i="2" s="1"/>
  <c r="R198" i="2" s="1"/>
  <c r="P198" i="2"/>
  <c r="L198" i="2"/>
  <c r="M198" i="2" s="1"/>
  <c r="H198" i="2"/>
  <c r="I198" i="2" s="1"/>
  <c r="D198" i="2"/>
  <c r="E198" i="2" s="1"/>
  <c r="B198" i="2" s="1"/>
  <c r="AF197" i="2"/>
  <c r="AG197" i="2"/>
  <c r="AD197" i="2"/>
  <c r="AB197" i="2"/>
  <c r="X197" i="2"/>
  <c r="T197" i="2"/>
  <c r="U197" i="2" s="1"/>
  <c r="P197" i="2"/>
  <c r="Q197" i="2" s="1"/>
  <c r="L197" i="2"/>
  <c r="M197" i="2" s="1"/>
  <c r="H197" i="2"/>
  <c r="I197" i="2" s="1"/>
  <c r="D197" i="2"/>
  <c r="AF196" i="2"/>
  <c r="AG196" i="2"/>
  <c r="AD196" i="2"/>
  <c r="AB196" i="2"/>
  <c r="AC196" i="2" s="1"/>
  <c r="AA196" i="2" s="1"/>
  <c r="X196" i="2"/>
  <c r="Y196" i="2" s="1"/>
  <c r="T196" i="2"/>
  <c r="U196" i="2" s="1"/>
  <c r="P196" i="2"/>
  <c r="L196" i="2"/>
  <c r="M196" i="2" s="1"/>
  <c r="H196" i="2"/>
  <c r="I196" i="2" s="1"/>
  <c r="D196" i="2"/>
  <c r="AF195" i="2"/>
  <c r="AD195" i="2" s="1"/>
  <c r="AB195" i="2"/>
  <c r="AC195" i="2" s="1"/>
  <c r="AA195" i="2" s="1"/>
  <c r="X195" i="2"/>
  <c r="Y195" i="2" s="1"/>
  <c r="T195" i="2"/>
  <c r="U195" i="2" s="1"/>
  <c r="R195" i="2" s="1"/>
  <c r="P195" i="2"/>
  <c r="Q195" i="2" s="1"/>
  <c r="L195" i="2"/>
  <c r="H195" i="2"/>
  <c r="D195" i="2"/>
  <c r="AF194" i="2"/>
  <c r="AD194" i="2" s="1"/>
  <c r="AG194" i="2"/>
  <c r="AB194" i="2"/>
  <c r="AC194" i="2" s="1"/>
  <c r="X194" i="2"/>
  <c r="Y194" i="2" s="1"/>
  <c r="V194" i="2" s="1"/>
  <c r="T194" i="2"/>
  <c r="U194" i="2" s="1"/>
  <c r="R194" i="2" s="1"/>
  <c r="P194" i="2"/>
  <c r="L194" i="2"/>
  <c r="M194" i="2" s="1"/>
  <c r="H194" i="2"/>
  <c r="I194" i="2" s="1"/>
  <c r="D194" i="2"/>
  <c r="AF193" i="2"/>
  <c r="AG193" i="2"/>
  <c r="AD193" i="2"/>
  <c r="AB193" i="2"/>
  <c r="X193" i="2"/>
  <c r="Y193" i="2" s="1"/>
  <c r="T193" i="2"/>
  <c r="P193" i="2"/>
  <c r="L193" i="2"/>
  <c r="H193" i="2"/>
  <c r="I193" i="2" s="1"/>
  <c r="D193" i="2"/>
  <c r="AF192" i="2"/>
  <c r="AG192" i="2"/>
  <c r="AD192" i="2"/>
  <c r="AB192" i="2"/>
  <c r="X192" i="2"/>
  <c r="Y192" i="2" s="1"/>
  <c r="T192" i="2"/>
  <c r="U192" i="2" s="1"/>
  <c r="P192" i="2"/>
  <c r="Q192" i="2" s="1"/>
  <c r="N192" i="2" s="1"/>
  <c r="L192" i="2"/>
  <c r="M192" i="2" s="1"/>
  <c r="H192" i="2"/>
  <c r="I192" i="2" s="1"/>
  <c r="F192" i="2" s="1"/>
  <c r="D192" i="2"/>
  <c r="E192" i="2" s="1"/>
  <c r="C192" i="2" s="1"/>
  <c r="AF191" i="2"/>
  <c r="AG191" i="2" s="1"/>
  <c r="AB191" i="2"/>
  <c r="AC191" i="2" s="1"/>
  <c r="AA191" i="2" s="1"/>
  <c r="X191" i="2"/>
  <c r="Y191" i="2" s="1"/>
  <c r="W191" i="2" s="1"/>
  <c r="T191" i="2"/>
  <c r="U191" i="2" s="1"/>
  <c r="S191" i="2" s="1"/>
  <c r="P191" i="2"/>
  <c r="Q191" i="2" s="1"/>
  <c r="L191" i="2"/>
  <c r="M191" i="2" s="1"/>
  <c r="H191" i="2"/>
  <c r="I191" i="2" s="1"/>
  <c r="D191" i="2"/>
  <c r="E191" i="2" s="1"/>
  <c r="AF190" i="2"/>
  <c r="AD190" i="2" s="1"/>
  <c r="AG190" i="2"/>
  <c r="AB190" i="2"/>
  <c r="AC190" i="2" s="1"/>
  <c r="Z190" i="2" s="1"/>
  <c r="X190" i="2"/>
  <c r="T190" i="2"/>
  <c r="U190" i="2" s="1"/>
  <c r="P190" i="2"/>
  <c r="Q190" i="2" s="1"/>
  <c r="L190" i="2"/>
  <c r="M190" i="2" s="1"/>
  <c r="H190" i="2"/>
  <c r="I190" i="2" s="1"/>
  <c r="D190" i="2"/>
  <c r="E190" i="2" s="1"/>
  <c r="B190" i="2" s="1"/>
  <c r="AF189" i="2"/>
  <c r="AG189" i="2" s="1"/>
  <c r="AB189" i="2"/>
  <c r="AC189" i="2" s="1"/>
  <c r="Z189" i="2" s="1"/>
  <c r="X189" i="2"/>
  <c r="Y189" i="2" s="1"/>
  <c r="T189" i="2"/>
  <c r="U189" i="2" s="1"/>
  <c r="P189" i="2"/>
  <c r="L189" i="2"/>
  <c r="M189" i="2" s="1"/>
  <c r="H189" i="2"/>
  <c r="I189" i="2" s="1"/>
  <c r="D189" i="2"/>
  <c r="AF188" i="2"/>
  <c r="AD188" i="2" s="1"/>
  <c r="AG188" i="2"/>
  <c r="AB188" i="2"/>
  <c r="AC188" i="2" s="1"/>
  <c r="Z188" i="2" s="1"/>
  <c r="X188" i="2"/>
  <c r="Y188" i="2" s="1"/>
  <c r="T188" i="2"/>
  <c r="P188" i="2"/>
  <c r="Q188" i="2" s="1"/>
  <c r="N188" i="2" s="1"/>
  <c r="L188" i="2"/>
  <c r="H188" i="2"/>
  <c r="I188" i="2" s="1"/>
  <c r="D188" i="2"/>
  <c r="E188" i="2" s="1"/>
  <c r="B188" i="2" s="1"/>
  <c r="AF187" i="2"/>
  <c r="AG187" i="2"/>
  <c r="AD187" i="2"/>
  <c r="AB187" i="2"/>
  <c r="AC187" i="2" s="1"/>
  <c r="X187" i="2"/>
  <c r="Y187" i="2" s="1"/>
  <c r="T187" i="2"/>
  <c r="U187" i="2" s="1"/>
  <c r="P187" i="2"/>
  <c r="Q187" i="2" s="1"/>
  <c r="N187" i="2" s="1"/>
  <c r="L187" i="2"/>
  <c r="M187" i="2" s="1"/>
  <c r="H187" i="2"/>
  <c r="D187" i="2"/>
  <c r="E187" i="2" s="1"/>
  <c r="B187" i="2" s="1"/>
  <c r="AF186" i="2"/>
  <c r="AG186" i="2"/>
  <c r="AD186" i="2"/>
  <c r="AB186" i="2"/>
  <c r="AC186" i="2" s="1"/>
  <c r="AA186" i="2" s="1"/>
  <c r="X186" i="2"/>
  <c r="T186" i="2"/>
  <c r="U186" i="2" s="1"/>
  <c r="S186" i="2" s="1"/>
  <c r="P186" i="2"/>
  <c r="Q186" i="2" s="1"/>
  <c r="L186" i="2"/>
  <c r="M186" i="2" s="1"/>
  <c r="H186" i="2"/>
  <c r="I186" i="2" s="1"/>
  <c r="D186" i="2"/>
  <c r="AF185" i="2"/>
  <c r="AG185" i="2" s="1"/>
  <c r="AB185" i="2"/>
  <c r="X185" i="2"/>
  <c r="T185" i="2"/>
  <c r="P185" i="2"/>
  <c r="Q185" i="2" s="1"/>
  <c r="N185" i="2" s="1"/>
  <c r="L185" i="2"/>
  <c r="H185" i="2"/>
  <c r="I185" i="2" s="1"/>
  <c r="D185" i="2"/>
  <c r="AF184" i="2"/>
  <c r="AB184" i="2"/>
  <c r="AC184" i="2" s="1"/>
  <c r="X184" i="2"/>
  <c r="T184" i="2"/>
  <c r="U184" i="2" s="1"/>
  <c r="S184" i="2" s="1"/>
  <c r="P184" i="2"/>
  <c r="Q184" i="2" s="1"/>
  <c r="L184" i="2"/>
  <c r="H184" i="2"/>
  <c r="D184" i="2"/>
  <c r="AF183" i="2"/>
  <c r="AD183" i="2" s="1"/>
  <c r="AG183" i="2"/>
  <c r="AB183" i="2"/>
  <c r="AC183" i="2" s="1"/>
  <c r="X183" i="2"/>
  <c r="Y183" i="2" s="1"/>
  <c r="W183" i="2" s="1"/>
  <c r="T183" i="2"/>
  <c r="P183" i="2"/>
  <c r="Q183" i="2" s="1"/>
  <c r="L183" i="2"/>
  <c r="M183" i="2" s="1"/>
  <c r="H183" i="2"/>
  <c r="I183" i="2" s="1"/>
  <c r="D183" i="2"/>
  <c r="E183" i="2" s="1"/>
  <c r="AF182" i="2"/>
  <c r="AG182" i="2" s="1"/>
  <c r="AD182" i="2"/>
  <c r="AB182" i="2"/>
  <c r="AC182" i="2" s="1"/>
  <c r="Z182" i="2" s="1"/>
  <c r="X182" i="2"/>
  <c r="T182" i="2"/>
  <c r="U182" i="2" s="1"/>
  <c r="R182" i="2" s="1"/>
  <c r="P182" i="2"/>
  <c r="Q182" i="2" s="1"/>
  <c r="L182" i="2"/>
  <c r="H182" i="2"/>
  <c r="I182" i="2" s="1"/>
  <c r="F182" i="2" s="1"/>
  <c r="D182" i="2"/>
  <c r="AF181" i="2"/>
  <c r="AG181" i="2"/>
  <c r="AD181" i="2"/>
  <c r="AB181" i="2"/>
  <c r="AC181" i="2" s="1"/>
  <c r="Z181" i="2" s="1"/>
  <c r="X181" i="2"/>
  <c r="T181" i="2"/>
  <c r="P181" i="2"/>
  <c r="Q181" i="2" s="1"/>
  <c r="N181" i="2" s="1"/>
  <c r="L181" i="2"/>
  <c r="M181" i="2" s="1"/>
  <c r="H181" i="2"/>
  <c r="I181" i="2" s="1"/>
  <c r="D181" i="2"/>
  <c r="E181" i="2" s="1"/>
  <c r="B181" i="2" s="1"/>
  <c r="AF180" i="2"/>
  <c r="AG180" i="2"/>
  <c r="AD180" i="2"/>
  <c r="AB180" i="2"/>
  <c r="AC180" i="2" s="1"/>
  <c r="Z180" i="2" s="1"/>
  <c r="X180" i="2"/>
  <c r="T180" i="2"/>
  <c r="P180" i="2"/>
  <c r="Q180" i="2" s="1"/>
  <c r="N180" i="2" s="1"/>
  <c r="L180" i="2"/>
  <c r="M180" i="2" s="1"/>
  <c r="H180" i="2"/>
  <c r="I180" i="2" s="1"/>
  <c r="D180" i="2"/>
  <c r="E180" i="2" s="1"/>
  <c r="B180" i="2" s="1"/>
  <c r="AF179" i="2"/>
  <c r="AD179" i="2" s="1"/>
  <c r="AG179" i="2"/>
  <c r="AB179" i="2"/>
  <c r="X179" i="2"/>
  <c r="Y179" i="2" s="1"/>
  <c r="V179" i="2" s="1"/>
  <c r="T179" i="2"/>
  <c r="P179" i="2"/>
  <c r="Q179" i="2" s="1"/>
  <c r="L179" i="2"/>
  <c r="M179" i="2" s="1"/>
  <c r="H179" i="2"/>
  <c r="D179" i="2"/>
  <c r="E179" i="2" s="1"/>
  <c r="B179" i="2" s="1"/>
  <c r="AF178" i="2"/>
  <c r="AB178" i="2"/>
  <c r="X178" i="2"/>
  <c r="Y178" i="2" s="1"/>
  <c r="T178" i="2"/>
  <c r="U178" i="2" s="1"/>
  <c r="R178" i="2" s="1"/>
  <c r="P178" i="2"/>
  <c r="Q178" i="2" s="1"/>
  <c r="O178" i="2" s="1"/>
  <c r="L178" i="2"/>
  <c r="H178" i="2"/>
  <c r="D178" i="2"/>
  <c r="E178" i="2" s="1"/>
  <c r="C178" i="2" s="1"/>
  <c r="AF177" i="2"/>
  <c r="AG177" i="2" s="1"/>
  <c r="AD177" i="2"/>
  <c r="AB177" i="2"/>
  <c r="AC177" i="2" s="1"/>
  <c r="X177" i="2"/>
  <c r="Y177" i="2" s="1"/>
  <c r="T177" i="2"/>
  <c r="U177" i="2" s="1"/>
  <c r="S177" i="2" s="1"/>
  <c r="P177" i="2"/>
  <c r="Q177" i="2" s="1"/>
  <c r="O177" i="2" s="1"/>
  <c r="L177" i="2"/>
  <c r="M177" i="2" s="1"/>
  <c r="J177" i="2" s="1"/>
  <c r="H177" i="2"/>
  <c r="D177" i="2"/>
  <c r="E177" i="2" s="1"/>
  <c r="B177" i="2" s="1"/>
  <c r="AF176" i="2"/>
  <c r="AG176" i="2" s="1"/>
  <c r="AD176" i="2"/>
  <c r="AB176" i="2"/>
  <c r="AC176" i="2" s="1"/>
  <c r="Z176" i="2" s="1"/>
  <c r="X176" i="2"/>
  <c r="Y176" i="2" s="1"/>
  <c r="W176" i="2" s="1"/>
  <c r="T176" i="2"/>
  <c r="U176" i="2" s="1"/>
  <c r="S176" i="2" s="1"/>
  <c r="P176" i="2"/>
  <c r="Q176" i="2" s="1"/>
  <c r="L176" i="2"/>
  <c r="M176" i="2" s="1"/>
  <c r="H176" i="2"/>
  <c r="I176" i="2" s="1"/>
  <c r="D176" i="2"/>
  <c r="E176" i="2" s="1"/>
  <c r="AF175" i="2"/>
  <c r="AG175" i="2"/>
  <c r="AD175" i="2"/>
  <c r="AB175" i="2"/>
  <c r="AC175" i="2" s="1"/>
  <c r="X175" i="2"/>
  <c r="Y175" i="2" s="1"/>
  <c r="T175" i="2"/>
  <c r="U175" i="2" s="1"/>
  <c r="S175" i="2" s="1"/>
  <c r="P175" i="2"/>
  <c r="L175" i="2"/>
  <c r="M175" i="2" s="1"/>
  <c r="H175" i="2"/>
  <c r="I175" i="2" s="1"/>
  <c r="D175" i="2"/>
  <c r="E175" i="2" s="1"/>
  <c r="B175" i="2" s="1"/>
  <c r="AF174" i="2"/>
  <c r="AG174" i="2"/>
  <c r="AD174" i="2"/>
  <c r="AB174" i="2"/>
  <c r="AC174" i="2" s="1"/>
  <c r="Z174" i="2" s="1"/>
  <c r="X174" i="2"/>
  <c r="T174" i="2"/>
  <c r="U174" i="2" s="1"/>
  <c r="R174" i="2" s="1"/>
  <c r="P174" i="2"/>
  <c r="L174" i="2"/>
  <c r="M174" i="2" s="1"/>
  <c r="H174" i="2"/>
  <c r="D174" i="2"/>
  <c r="E174" i="2" s="1"/>
  <c r="AF173" i="2"/>
  <c r="AG173" i="2"/>
  <c r="AD173" i="2"/>
  <c r="AB173" i="2"/>
  <c r="AC173" i="2" s="1"/>
  <c r="X173" i="2"/>
  <c r="T173" i="2"/>
  <c r="U173" i="2" s="1"/>
  <c r="S173" i="2" s="1"/>
  <c r="P173" i="2"/>
  <c r="L173" i="2"/>
  <c r="M173" i="2" s="1"/>
  <c r="H173" i="2"/>
  <c r="I173" i="2" s="1"/>
  <c r="D173" i="2"/>
  <c r="E173" i="2" s="1"/>
  <c r="B173" i="2" s="1"/>
  <c r="AF172" i="2"/>
  <c r="AB172" i="2"/>
  <c r="X172" i="2"/>
  <c r="Y172" i="2" s="1"/>
  <c r="W172" i="2" s="1"/>
  <c r="T172" i="2"/>
  <c r="U172" i="2" s="1"/>
  <c r="R172" i="2" s="1"/>
  <c r="P172" i="2"/>
  <c r="Q172" i="2" s="1"/>
  <c r="O172" i="2" s="1"/>
  <c r="L172" i="2"/>
  <c r="M172" i="2" s="1"/>
  <c r="H172" i="2"/>
  <c r="I172" i="2" s="1"/>
  <c r="D172" i="2"/>
  <c r="E172" i="2" s="1"/>
  <c r="AF171" i="2"/>
  <c r="AG171" i="2" s="1"/>
  <c r="AB171" i="2"/>
  <c r="X171" i="2"/>
  <c r="Y171" i="2" s="1"/>
  <c r="W171" i="2" s="1"/>
  <c r="T171" i="2"/>
  <c r="U171" i="2" s="1"/>
  <c r="R171" i="2" s="1"/>
  <c r="P171" i="2"/>
  <c r="Q171" i="2" s="1"/>
  <c r="N171" i="2" s="1"/>
  <c r="L171" i="2"/>
  <c r="M171" i="2" s="1"/>
  <c r="H171" i="2"/>
  <c r="I171" i="2" s="1"/>
  <c r="D171" i="2"/>
  <c r="AF170" i="2"/>
  <c r="AD170" i="2" s="1"/>
  <c r="AG170" i="2"/>
  <c r="AB170" i="2"/>
  <c r="X170" i="2"/>
  <c r="T170" i="2"/>
  <c r="P170" i="2"/>
  <c r="Q170" i="2" s="1"/>
  <c r="L170" i="2"/>
  <c r="H170" i="2"/>
  <c r="I170" i="2" s="1"/>
  <c r="D170" i="2"/>
  <c r="E170" i="2" s="1"/>
  <c r="AF169" i="2"/>
  <c r="AG169" i="2" s="1"/>
  <c r="AD169" i="2"/>
  <c r="AB169" i="2"/>
  <c r="AC169" i="2" s="1"/>
  <c r="X169" i="2"/>
  <c r="Y169" i="2" s="1"/>
  <c r="T169" i="2"/>
  <c r="U169" i="2" s="1"/>
  <c r="R169" i="2" s="1"/>
  <c r="P169" i="2"/>
  <c r="L169" i="2"/>
  <c r="M169" i="2" s="1"/>
  <c r="H169" i="2"/>
  <c r="D169" i="2"/>
  <c r="E169" i="2" s="1"/>
  <c r="B169" i="2" s="1"/>
  <c r="AF168" i="2"/>
  <c r="AG168" i="2" s="1"/>
  <c r="AD168" i="2"/>
  <c r="AB168" i="2"/>
  <c r="AC168" i="2" s="1"/>
  <c r="AA168" i="2" s="1"/>
  <c r="X168" i="2"/>
  <c r="Y168" i="2" s="1"/>
  <c r="W168" i="2" s="1"/>
  <c r="T168" i="2"/>
  <c r="P168" i="2"/>
  <c r="Q168" i="2" s="1"/>
  <c r="L168" i="2"/>
  <c r="M168" i="2" s="1"/>
  <c r="H168" i="2"/>
  <c r="I168" i="2" s="1"/>
  <c r="D168" i="2"/>
  <c r="E168" i="2" s="1"/>
  <c r="B168" i="2" s="1"/>
  <c r="AF167" i="2"/>
  <c r="AG167" i="2"/>
  <c r="AD167" i="2"/>
  <c r="AB167" i="2"/>
  <c r="AC167" i="2" s="1"/>
  <c r="AA167" i="2" s="1"/>
  <c r="X167" i="2"/>
  <c r="Y167" i="2" s="1"/>
  <c r="W167" i="2" s="1"/>
  <c r="T167" i="2"/>
  <c r="P167" i="2"/>
  <c r="L167" i="2"/>
  <c r="M167" i="2" s="1"/>
  <c r="H167" i="2"/>
  <c r="D167" i="2"/>
  <c r="E167" i="2" s="1"/>
  <c r="C167" i="2" s="1"/>
  <c r="AF166" i="2"/>
  <c r="AG166" i="2"/>
  <c r="AD166" i="2"/>
  <c r="AB166" i="2"/>
  <c r="AC166" i="2" s="1"/>
  <c r="Z166" i="2" s="1"/>
  <c r="X166" i="2"/>
  <c r="Y166" i="2" s="1"/>
  <c r="T166" i="2"/>
  <c r="U166" i="2" s="1"/>
  <c r="P166" i="2"/>
  <c r="Q166" i="2" s="1"/>
  <c r="L166" i="2"/>
  <c r="H166" i="2"/>
  <c r="I166" i="2" s="1"/>
  <c r="D166" i="2"/>
  <c r="E166" i="2" s="1"/>
  <c r="C166" i="2" s="1"/>
  <c r="AF165" i="2"/>
  <c r="AG165" i="2"/>
  <c r="AD165" i="2"/>
  <c r="AB165" i="2"/>
  <c r="X165" i="2"/>
  <c r="T165" i="2"/>
  <c r="P165" i="2"/>
  <c r="Q165" i="2" s="1"/>
  <c r="O165" i="2" s="1"/>
  <c r="L165" i="2"/>
  <c r="M165" i="2" s="1"/>
  <c r="H165" i="2"/>
  <c r="I165" i="2" s="1"/>
  <c r="D165" i="2"/>
  <c r="AF164" i="2"/>
  <c r="AD164" i="2" s="1"/>
  <c r="AG164" i="2"/>
  <c r="AB164" i="2"/>
  <c r="X164" i="2"/>
  <c r="T164" i="2"/>
  <c r="P164" i="2"/>
  <c r="Q164" i="2" s="1"/>
  <c r="N164" i="2" s="1"/>
  <c r="L164" i="2"/>
  <c r="M164" i="2" s="1"/>
  <c r="H164" i="2"/>
  <c r="I164" i="2" s="1"/>
  <c r="F164" i="2" s="1"/>
  <c r="D164" i="2"/>
  <c r="E164" i="2" s="1"/>
  <c r="AF163" i="2"/>
  <c r="AG163" i="2"/>
  <c r="AD163" i="2"/>
  <c r="AB163" i="2"/>
  <c r="X163" i="2"/>
  <c r="Y163" i="2" s="1"/>
  <c r="T163" i="2"/>
  <c r="P163" i="2"/>
  <c r="L163" i="2"/>
  <c r="M163" i="2" s="1"/>
  <c r="H163" i="2"/>
  <c r="I163" i="2" s="1"/>
  <c r="D163" i="2"/>
  <c r="E163" i="2" s="1"/>
  <c r="C163" i="2" s="1"/>
  <c r="AF162" i="2"/>
  <c r="AB162" i="2"/>
  <c r="X162" i="2"/>
  <c r="Y162" i="2" s="1"/>
  <c r="T162" i="2"/>
  <c r="P162" i="2"/>
  <c r="Q162" i="2" s="1"/>
  <c r="L162" i="2"/>
  <c r="M162" i="2" s="1"/>
  <c r="H162" i="2"/>
  <c r="I162" i="2" s="1"/>
  <c r="D162" i="2"/>
  <c r="E162" i="2" s="1"/>
  <c r="B162" i="2" s="1"/>
  <c r="AF161" i="2"/>
  <c r="AG161" i="2"/>
  <c r="AD161" i="2"/>
  <c r="AB161" i="2"/>
  <c r="X161" i="2"/>
  <c r="Y161" i="2" s="1"/>
  <c r="T161" i="2"/>
  <c r="U161" i="2" s="1"/>
  <c r="R161" i="2" s="1"/>
  <c r="P161" i="2"/>
  <c r="L161" i="2"/>
  <c r="H161" i="2"/>
  <c r="I161" i="2" s="1"/>
  <c r="D161" i="2"/>
  <c r="E161" i="2" s="1"/>
  <c r="AF160" i="2"/>
  <c r="AG160" i="2"/>
  <c r="AD160" i="2"/>
  <c r="AB160" i="2"/>
  <c r="AC160" i="2" s="1"/>
  <c r="Z160" i="2" s="1"/>
  <c r="X160" i="2"/>
  <c r="Y160" i="2" s="1"/>
  <c r="T160" i="2"/>
  <c r="P160" i="2"/>
  <c r="Q160" i="2" s="1"/>
  <c r="N160" i="2" s="1"/>
  <c r="L160" i="2"/>
  <c r="H160" i="2"/>
  <c r="I160" i="2" s="1"/>
  <c r="D160" i="2"/>
  <c r="AF159" i="2"/>
  <c r="AG159" i="2" s="1"/>
  <c r="AB159" i="2"/>
  <c r="AC159" i="2" s="1"/>
  <c r="Z159" i="2" s="1"/>
  <c r="X159" i="2"/>
  <c r="Y159" i="2" s="1"/>
  <c r="W159" i="2" s="1"/>
  <c r="T159" i="2"/>
  <c r="U159" i="2" s="1"/>
  <c r="S159" i="2" s="1"/>
  <c r="P159" i="2"/>
  <c r="L159" i="2"/>
  <c r="H159" i="2"/>
  <c r="I159" i="2" s="1"/>
  <c r="D159" i="2"/>
  <c r="E159" i="2" s="1"/>
  <c r="C159" i="2" s="1"/>
  <c r="AF158" i="2"/>
  <c r="AG158" i="2"/>
  <c r="AD158" i="2"/>
  <c r="AB158" i="2"/>
  <c r="AC158" i="2" s="1"/>
  <c r="AA158" i="2" s="1"/>
  <c r="X158" i="2"/>
  <c r="T158" i="2"/>
  <c r="U158" i="2" s="1"/>
  <c r="P158" i="2"/>
  <c r="L158" i="2"/>
  <c r="H158" i="2"/>
  <c r="I158" i="2" s="1"/>
  <c r="D158" i="2"/>
  <c r="E158" i="2" s="1"/>
  <c r="AF157" i="2"/>
  <c r="AG157" i="2" s="1"/>
  <c r="AD157" i="2"/>
  <c r="AB157" i="2"/>
  <c r="AC157" i="2" s="1"/>
  <c r="X157" i="2"/>
  <c r="Y157" i="2" s="1"/>
  <c r="T157" i="2"/>
  <c r="U157" i="2" s="1"/>
  <c r="P157" i="2"/>
  <c r="Q157" i="2" s="1"/>
  <c r="N157" i="2" s="1"/>
  <c r="L157" i="2"/>
  <c r="M157" i="2" s="1"/>
  <c r="H157" i="2"/>
  <c r="I157" i="2" s="1"/>
  <c r="D157" i="2"/>
  <c r="E157" i="2" s="1"/>
  <c r="B157" i="2" s="1"/>
  <c r="AF156" i="2"/>
  <c r="AG156" i="2"/>
  <c r="AD156" i="2"/>
  <c r="AB156" i="2"/>
  <c r="AC156" i="2" s="1"/>
  <c r="X156" i="2"/>
  <c r="T156" i="2"/>
  <c r="P156" i="2"/>
  <c r="Q156" i="2" s="1"/>
  <c r="O156" i="2" s="1"/>
  <c r="L156" i="2"/>
  <c r="M156" i="2" s="1"/>
  <c r="H156" i="2"/>
  <c r="D156" i="2"/>
  <c r="AF155" i="2"/>
  <c r="AG155" i="2" s="1"/>
  <c r="AD155" i="2" s="1"/>
  <c r="AB155" i="2"/>
  <c r="X155" i="2"/>
  <c r="Y155" i="2" s="1"/>
  <c r="T155" i="2"/>
  <c r="P155" i="2"/>
  <c r="L155" i="2"/>
  <c r="M155" i="2" s="1"/>
  <c r="H155" i="2"/>
  <c r="D155" i="2"/>
  <c r="E155" i="2" s="1"/>
  <c r="C155" i="2" s="1"/>
  <c r="AF154" i="2"/>
  <c r="AG154" i="2" s="1"/>
  <c r="AB154" i="2"/>
  <c r="AC154" i="2" s="1"/>
  <c r="Z154" i="2" s="1"/>
  <c r="X154" i="2"/>
  <c r="T154" i="2"/>
  <c r="U154" i="2" s="1"/>
  <c r="P154" i="2"/>
  <c r="L154" i="2"/>
  <c r="M154" i="2" s="1"/>
  <c r="H154" i="2"/>
  <c r="I154" i="2" s="1"/>
  <c r="D154" i="2"/>
  <c r="AF153" i="2"/>
  <c r="AG153" i="2" s="1"/>
  <c r="AB153" i="2"/>
  <c r="AC153" i="2" s="1"/>
  <c r="X153" i="2"/>
  <c r="T153" i="2"/>
  <c r="U153" i="2" s="1"/>
  <c r="R153" i="2" s="1"/>
  <c r="P153" i="2"/>
  <c r="L153" i="2"/>
  <c r="H153" i="2"/>
  <c r="D153" i="2"/>
  <c r="AF152" i="2"/>
  <c r="AG152" i="2" s="1"/>
  <c r="AB152" i="2"/>
  <c r="AC152" i="2" s="1"/>
  <c r="X152" i="2"/>
  <c r="Y152" i="2" s="1"/>
  <c r="T152" i="2"/>
  <c r="U152" i="2" s="1"/>
  <c r="S152" i="2" s="1"/>
  <c r="P152" i="2"/>
  <c r="Q152" i="2" s="1"/>
  <c r="L152" i="2"/>
  <c r="M152" i="2" s="1"/>
  <c r="H152" i="2"/>
  <c r="D152" i="2"/>
  <c r="AF151" i="2"/>
  <c r="AB151" i="2"/>
  <c r="AC151" i="2" s="1"/>
  <c r="Z151" i="2" s="1"/>
  <c r="X151" i="2"/>
  <c r="T151" i="2"/>
  <c r="U151" i="2" s="1"/>
  <c r="P151" i="2"/>
  <c r="L151" i="2"/>
  <c r="H151" i="2"/>
  <c r="I151" i="2" s="1"/>
  <c r="D151" i="2"/>
  <c r="AF150" i="2"/>
  <c r="AB150" i="2"/>
  <c r="AC150" i="2" s="1"/>
  <c r="X150" i="2"/>
  <c r="T150" i="2"/>
  <c r="P150" i="2"/>
  <c r="Q150" i="2" s="1"/>
  <c r="L150" i="2"/>
  <c r="M150" i="2" s="1"/>
  <c r="H150" i="2"/>
  <c r="D150" i="2"/>
  <c r="AF149" i="2"/>
  <c r="AG149" i="2" s="1"/>
  <c r="AB149" i="2"/>
  <c r="AC149" i="2" s="1"/>
  <c r="X149" i="2"/>
  <c r="Y149" i="2" s="1"/>
  <c r="V149" i="2" s="1"/>
  <c r="T149" i="2"/>
  <c r="U149" i="2" s="1"/>
  <c r="S149" i="2" s="1"/>
  <c r="P149" i="2"/>
  <c r="Q149" i="2" s="1"/>
  <c r="O149" i="2" s="1"/>
  <c r="L149" i="2"/>
  <c r="M149" i="2" s="1"/>
  <c r="H149" i="2"/>
  <c r="I149" i="2" s="1"/>
  <c r="F149" i="2" s="1"/>
  <c r="D149" i="2"/>
  <c r="E149" i="2" s="1"/>
  <c r="C149" i="2" s="1"/>
  <c r="AF148" i="2"/>
  <c r="AB148" i="2"/>
  <c r="X148" i="2"/>
  <c r="T148" i="2"/>
  <c r="U148" i="2" s="1"/>
  <c r="R148" i="2" s="1"/>
  <c r="P148" i="2"/>
  <c r="Q148" i="2" s="1"/>
  <c r="N148" i="2" s="1"/>
  <c r="L148" i="2"/>
  <c r="M148" i="2" s="1"/>
  <c r="H148" i="2"/>
  <c r="I148" i="2" s="1"/>
  <c r="D148" i="2"/>
  <c r="E148" i="2" s="1"/>
  <c r="B148" i="2" s="1"/>
  <c r="AF147" i="2"/>
  <c r="AG147" i="2" s="1"/>
  <c r="AD147" i="2" s="1"/>
  <c r="AB147" i="2"/>
  <c r="X147" i="2"/>
  <c r="Y147" i="2" s="1"/>
  <c r="W147" i="2" s="1"/>
  <c r="T147" i="2"/>
  <c r="U147" i="2" s="1"/>
  <c r="S147" i="2" s="1"/>
  <c r="P147" i="2"/>
  <c r="L147" i="2"/>
  <c r="H147" i="2"/>
  <c r="I147" i="2" s="1"/>
  <c r="D147" i="2"/>
  <c r="E147" i="2" s="1"/>
  <c r="AF146" i="2"/>
  <c r="AG146" i="2" s="1"/>
  <c r="AE146" i="2" s="1"/>
  <c r="AB146" i="2"/>
  <c r="X146" i="2"/>
  <c r="Y146" i="2" s="1"/>
  <c r="T146" i="2"/>
  <c r="P146" i="2"/>
  <c r="Q146" i="2" s="1"/>
  <c r="L146" i="2"/>
  <c r="M146" i="2" s="1"/>
  <c r="H146" i="2"/>
  <c r="D146" i="2"/>
  <c r="E146" i="2" s="1"/>
  <c r="C146" i="2" s="1"/>
  <c r="AF145" i="2"/>
  <c r="AB145" i="2"/>
  <c r="AC145" i="2" s="1"/>
  <c r="AA145" i="2" s="1"/>
  <c r="X145" i="2"/>
  <c r="Y145" i="2" s="1"/>
  <c r="W145" i="2" s="1"/>
  <c r="T145" i="2"/>
  <c r="P145" i="2"/>
  <c r="Q145" i="2" s="1"/>
  <c r="L145" i="2"/>
  <c r="M145" i="2" s="1"/>
  <c r="K145" i="2" s="1"/>
  <c r="H145" i="2"/>
  <c r="D145" i="2"/>
  <c r="E145" i="2" s="1"/>
  <c r="AF144" i="2"/>
  <c r="AG144" i="2" s="1"/>
  <c r="AD144" i="2" s="1"/>
  <c r="AB144" i="2"/>
  <c r="X144" i="2"/>
  <c r="T144" i="2"/>
  <c r="U144" i="2" s="1"/>
  <c r="P144" i="2"/>
  <c r="Q144" i="2" s="1"/>
  <c r="N144" i="2" s="1"/>
  <c r="L144" i="2"/>
  <c r="H144" i="2"/>
  <c r="I144" i="2" s="1"/>
  <c r="D144" i="2"/>
  <c r="E144" i="2" s="1"/>
  <c r="C144" i="2" s="1"/>
  <c r="AF143" i="2"/>
  <c r="AB143" i="2"/>
  <c r="AC143" i="2" s="1"/>
  <c r="X143" i="2"/>
  <c r="T143" i="2"/>
  <c r="U143" i="2" s="1"/>
  <c r="R143" i="2" s="1"/>
  <c r="P143" i="2"/>
  <c r="Q143" i="2" s="1"/>
  <c r="O143" i="2" s="1"/>
  <c r="L143" i="2"/>
  <c r="M143" i="2" s="1"/>
  <c r="H143" i="2"/>
  <c r="D143" i="2"/>
  <c r="AF142" i="2"/>
  <c r="AG142" i="2" s="1"/>
  <c r="AD142" i="2" s="1"/>
  <c r="AB142" i="2"/>
  <c r="X142" i="2"/>
  <c r="Y142" i="2" s="1"/>
  <c r="V142" i="2" s="1"/>
  <c r="T142" i="2"/>
  <c r="U142" i="2" s="1"/>
  <c r="P142" i="2"/>
  <c r="Q142" i="2" s="1"/>
  <c r="O142" i="2" s="1"/>
  <c r="L142" i="2"/>
  <c r="H142" i="2"/>
  <c r="I142" i="2" s="1"/>
  <c r="D142" i="2"/>
  <c r="AF141" i="2"/>
  <c r="AG141" i="2" s="1"/>
  <c r="AB141" i="2"/>
  <c r="X141" i="2"/>
  <c r="T141" i="2"/>
  <c r="U141" i="2" s="1"/>
  <c r="P141" i="2"/>
  <c r="Q141" i="2" s="1"/>
  <c r="O141" i="2" s="1"/>
  <c r="L141" i="2"/>
  <c r="H141" i="2"/>
  <c r="I141" i="2" s="1"/>
  <c r="D141" i="2"/>
  <c r="AF140" i="2"/>
  <c r="AG140" i="2" s="1"/>
  <c r="AB140" i="2"/>
  <c r="AC140" i="2" s="1"/>
  <c r="X140" i="2"/>
  <c r="T140" i="2"/>
  <c r="P140" i="2"/>
  <c r="Q140" i="2" s="1"/>
  <c r="L140" i="2"/>
  <c r="H140" i="2"/>
  <c r="D140" i="2"/>
  <c r="AF139" i="2"/>
  <c r="AG139" i="2" s="1"/>
  <c r="AB139" i="2"/>
  <c r="AC139" i="2" s="1"/>
  <c r="X139" i="2"/>
  <c r="Y139" i="2" s="1"/>
  <c r="W139" i="2" s="1"/>
  <c r="T139" i="2"/>
  <c r="P139" i="2"/>
  <c r="Q139" i="2" s="1"/>
  <c r="L139" i="2"/>
  <c r="H139" i="2"/>
  <c r="I139" i="2" s="1"/>
  <c r="D139" i="2"/>
  <c r="E139" i="2" s="1"/>
  <c r="AF138" i="2"/>
  <c r="AB138" i="2"/>
  <c r="AC138" i="2" s="1"/>
  <c r="X138" i="2"/>
  <c r="T138" i="2"/>
  <c r="P138" i="2"/>
  <c r="L138" i="2"/>
  <c r="M138" i="2" s="1"/>
  <c r="K138" i="2" s="1"/>
  <c r="H138" i="2"/>
  <c r="I138" i="2" s="1"/>
  <c r="F138" i="2" s="1"/>
  <c r="D138" i="2"/>
  <c r="AF137" i="2"/>
  <c r="AB137" i="2"/>
  <c r="AC137" i="2" s="1"/>
  <c r="Z137" i="2" s="1"/>
  <c r="X137" i="2"/>
  <c r="Y137" i="2" s="1"/>
  <c r="T137" i="2"/>
  <c r="U137" i="2" s="1"/>
  <c r="P137" i="2"/>
  <c r="L137" i="2"/>
  <c r="M137" i="2" s="1"/>
  <c r="H137" i="2"/>
  <c r="D137" i="2"/>
  <c r="AF136" i="2"/>
  <c r="AG136" i="2" s="1"/>
  <c r="AD136" i="2" s="1"/>
  <c r="AB136" i="2"/>
  <c r="AC136" i="2" s="1"/>
  <c r="AA136" i="2" s="1"/>
  <c r="X136" i="2"/>
  <c r="Y136" i="2" s="1"/>
  <c r="T136" i="2"/>
  <c r="U136" i="2" s="1"/>
  <c r="P136" i="2"/>
  <c r="L136" i="2"/>
  <c r="M136" i="2" s="1"/>
  <c r="H136" i="2"/>
  <c r="I136" i="2" s="1"/>
  <c r="D136" i="2"/>
  <c r="AF135" i="2"/>
  <c r="AB135" i="2"/>
  <c r="X135" i="2"/>
  <c r="Y135" i="2" s="1"/>
  <c r="T135" i="2"/>
  <c r="U135" i="2" s="1"/>
  <c r="P135" i="2"/>
  <c r="Q135" i="2" s="1"/>
  <c r="O135" i="2" s="1"/>
  <c r="L135" i="2"/>
  <c r="H135" i="2"/>
  <c r="I135" i="2" s="1"/>
  <c r="D135" i="2"/>
  <c r="AF134" i="2"/>
  <c r="AG134" i="2" s="1"/>
  <c r="AB134" i="2"/>
  <c r="X134" i="2"/>
  <c r="T134" i="2"/>
  <c r="P134" i="2"/>
  <c r="L134" i="2"/>
  <c r="H134" i="2"/>
  <c r="D134" i="2"/>
  <c r="AF133" i="2"/>
  <c r="AB133" i="2"/>
  <c r="X133" i="2"/>
  <c r="Y133" i="2" s="1"/>
  <c r="T133" i="2"/>
  <c r="P133" i="2"/>
  <c r="Q133" i="2" s="1"/>
  <c r="N133" i="2" s="1"/>
  <c r="L133" i="2"/>
  <c r="H133" i="2"/>
  <c r="I133" i="2" s="1"/>
  <c r="D133" i="2"/>
  <c r="AF132" i="2"/>
  <c r="AB132" i="2"/>
  <c r="AC132" i="2" s="1"/>
  <c r="X132" i="2"/>
  <c r="Y132" i="2" s="1"/>
  <c r="W132" i="2" s="1"/>
  <c r="T132" i="2"/>
  <c r="U132" i="2" s="1"/>
  <c r="P132" i="2"/>
  <c r="Q132" i="2" s="1"/>
  <c r="N132" i="2" s="1"/>
  <c r="L132" i="2"/>
  <c r="H132" i="2"/>
  <c r="I132" i="2" s="1"/>
  <c r="D132" i="2"/>
  <c r="AF131" i="2"/>
  <c r="AB131" i="2"/>
  <c r="X131" i="2"/>
  <c r="Y131" i="2" s="1"/>
  <c r="T131" i="2"/>
  <c r="P131" i="2"/>
  <c r="L131" i="2"/>
  <c r="H131" i="2"/>
  <c r="I131" i="2" s="1"/>
  <c r="D131" i="2"/>
  <c r="E131" i="2" s="1"/>
  <c r="AF130" i="2"/>
  <c r="AB130" i="2"/>
  <c r="X130" i="2"/>
  <c r="T130" i="2"/>
  <c r="P130" i="2"/>
  <c r="Q130" i="2" s="1"/>
  <c r="N130" i="2" s="1"/>
  <c r="L130" i="2"/>
  <c r="M130" i="2" s="1"/>
  <c r="H130" i="2"/>
  <c r="I130" i="2" s="1"/>
  <c r="D130" i="2"/>
  <c r="AF129" i="2"/>
  <c r="AB129" i="2"/>
  <c r="AC129" i="2" s="1"/>
  <c r="X129" i="2"/>
  <c r="Y129" i="2" s="1"/>
  <c r="T129" i="2"/>
  <c r="U129" i="2" s="1"/>
  <c r="P129" i="2"/>
  <c r="Q129" i="2" s="1"/>
  <c r="O129" i="2" s="1"/>
  <c r="L129" i="2"/>
  <c r="H129" i="2"/>
  <c r="D129" i="2"/>
  <c r="AF128" i="2"/>
  <c r="AB128" i="2"/>
  <c r="X128" i="2"/>
  <c r="Y128" i="2" s="1"/>
  <c r="T128" i="2"/>
  <c r="U128" i="2" s="1"/>
  <c r="P128" i="2"/>
  <c r="Q128" i="2" s="1"/>
  <c r="N128" i="2" s="1"/>
  <c r="L128" i="2"/>
  <c r="M128" i="2" s="1"/>
  <c r="H128" i="2"/>
  <c r="I128" i="2" s="1"/>
  <c r="D128" i="2"/>
  <c r="E128" i="2" s="1"/>
  <c r="AF127" i="2"/>
  <c r="AG127" i="2" s="1"/>
  <c r="AB127" i="2"/>
  <c r="X127" i="2"/>
  <c r="T127" i="2"/>
  <c r="U127" i="2" s="1"/>
  <c r="S127" i="2" s="1"/>
  <c r="P127" i="2"/>
  <c r="Q127" i="2" s="1"/>
  <c r="O127" i="2" s="1"/>
  <c r="L127" i="2"/>
  <c r="H127" i="2"/>
  <c r="I127" i="2" s="1"/>
  <c r="D127" i="2"/>
  <c r="AF126" i="2"/>
  <c r="AG126" i="2" s="1"/>
  <c r="AB126" i="2"/>
  <c r="X126" i="2"/>
  <c r="T126" i="2"/>
  <c r="U126" i="2" s="1"/>
  <c r="P126" i="2"/>
  <c r="Q126" i="2" s="1"/>
  <c r="L126" i="2"/>
  <c r="H126" i="2"/>
  <c r="D126" i="2"/>
  <c r="E126" i="2" s="1"/>
  <c r="AF125" i="2"/>
  <c r="AB125" i="2"/>
  <c r="X125" i="2"/>
  <c r="Y125" i="2" s="1"/>
  <c r="T125" i="2"/>
  <c r="U125" i="2" s="1"/>
  <c r="P125" i="2"/>
  <c r="L125" i="2"/>
  <c r="H125" i="2"/>
  <c r="I125" i="2" s="1"/>
  <c r="G125" i="2" s="1"/>
  <c r="D125" i="2"/>
  <c r="AF124" i="2"/>
  <c r="AB124" i="2"/>
  <c r="AC124" i="2" s="1"/>
  <c r="X124" i="2"/>
  <c r="T124" i="2"/>
  <c r="P124" i="2"/>
  <c r="Q124" i="2" s="1"/>
  <c r="L124" i="2"/>
  <c r="H124" i="2"/>
  <c r="I124" i="2" s="1"/>
  <c r="G124" i="2" s="1"/>
  <c r="D124" i="2"/>
  <c r="AF123" i="2"/>
  <c r="AG123" i="2" s="1"/>
  <c r="AE123" i="2" s="1"/>
  <c r="AB123" i="2"/>
  <c r="X123" i="2"/>
  <c r="T123" i="2"/>
  <c r="U123" i="2" s="1"/>
  <c r="S123" i="2" s="1"/>
  <c r="P123" i="2"/>
  <c r="L123" i="2"/>
  <c r="H123" i="2"/>
  <c r="D123" i="2"/>
  <c r="E123" i="2" s="1"/>
  <c r="C123" i="2" s="1"/>
  <c r="AF122" i="2"/>
  <c r="AB122" i="2"/>
  <c r="X122" i="2"/>
  <c r="Y122" i="2" s="1"/>
  <c r="T122" i="2"/>
  <c r="P122" i="2"/>
  <c r="L122" i="2"/>
  <c r="H122" i="2"/>
  <c r="I122" i="2" s="1"/>
  <c r="D122" i="2"/>
  <c r="E122" i="2" s="1"/>
  <c r="AF121" i="2"/>
  <c r="AB121" i="2"/>
  <c r="X121" i="2"/>
  <c r="Y121" i="2" s="1"/>
  <c r="T121" i="2"/>
  <c r="P121" i="2"/>
  <c r="L121" i="2"/>
  <c r="H121" i="2"/>
  <c r="I121" i="2" s="1"/>
  <c r="D121" i="2"/>
  <c r="AF120" i="2"/>
  <c r="AG120" i="2" s="1"/>
  <c r="AE120" i="2" s="1"/>
  <c r="AB120" i="2"/>
  <c r="X120" i="2"/>
  <c r="T120" i="2"/>
  <c r="U120" i="2" s="1"/>
  <c r="R120" i="2" s="1"/>
  <c r="P120" i="2"/>
  <c r="L120" i="2"/>
  <c r="H120" i="2"/>
  <c r="D120" i="2"/>
  <c r="E120" i="2" s="1"/>
  <c r="AF119" i="2"/>
  <c r="AB119" i="2"/>
  <c r="AC119" i="2" s="1"/>
  <c r="X119" i="2"/>
  <c r="T119" i="2"/>
  <c r="P119" i="2"/>
  <c r="L119" i="2"/>
  <c r="M119" i="2" s="1"/>
  <c r="H119" i="2"/>
  <c r="I119" i="2" s="1"/>
  <c r="F119" i="2" s="1"/>
  <c r="D119" i="2"/>
  <c r="AF118" i="2"/>
  <c r="AG118" i="2" s="1"/>
  <c r="AE118" i="2" s="1"/>
  <c r="AB118" i="2"/>
  <c r="AC118" i="2" s="1"/>
  <c r="X118" i="2"/>
  <c r="Y118" i="2" s="1"/>
  <c r="V118" i="2" s="1"/>
  <c r="T118" i="2"/>
  <c r="P118" i="2"/>
  <c r="Q118" i="2" s="1"/>
  <c r="L118" i="2"/>
  <c r="H118" i="2"/>
  <c r="D118" i="2"/>
  <c r="AF117" i="2"/>
  <c r="AG117" i="2" s="1"/>
  <c r="AE117" i="2" s="1"/>
  <c r="AB117" i="2"/>
  <c r="AC117" i="2" s="1"/>
  <c r="X117" i="2"/>
  <c r="Y117" i="2" s="1"/>
  <c r="V117" i="2" s="1"/>
  <c r="T117" i="2"/>
  <c r="U117" i="2" s="1"/>
  <c r="R117" i="2" s="1"/>
  <c r="P117" i="2"/>
  <c r="Q117" i="2" s="1"/>
  <c r="L117" i="2"/>
  <c r="M117" i="2" s="1"/>
  <c r="H117" i="2"/>
  <c r="D117" i="2"/>
  <c r="AF116" i="2"/>
  <c r="AB116" i="2"/>
  <c r="AC116" i="2" s="1"/>
  <c r="Z116" i="2" s="1"/>
  <c r="X116" i="2"/>
  <c r="T116" i="2"/>
  <c r="P116" i="2"/>
  <c r="Q116" i="2" s="1"/>
  <c r="L116" i="2"/>
  <c r="M116" i="2" s="1"/>
  <c r="H116" i="2"/>
  <c r="I116" i="2" s="1"/>
  <c r="F116" i="2" s="1"/>
  <c r="D116" i="2"/>
  <c r="AF115" i="2"/>
  <c r="AB115" i="2"/>
  <c r="X115" i="2"/>
  <c r="T115" i="2"/>
  <c r="P115" i="2"/>
  <c r="Q115" i="2" s="1"/>
  <c r="L115" i="2"/>
  <c r="H115" i="2"/>
  <c r="D115" i="2"/>
  <c r="AF114" i="2"/>
  <c r="AG114" i="2" s="1"/>
  <c r="AB114" i="2"/>
  <c r="X114" i="2"/>
  <c r="T114" i="2"/>
  <c r="P114" i="2"/>
  <c r="Q114" i="2" s="1"/>
  <c r="L114" i="2"/>
  <c r="M114" i="2" s="1"/>
  <c r="H114" i="2"/>
  <c r="I114" i="2" s="1"/>
  <c r="D114" i="2"/>
  <c r="E114" i="2" s="1"/>
  <c r="C114" i="2" s="1"/>
  <c r="AF113" i="2"/>
  <c r="AG113" i="2" s="1"/>
  <c r="AE113" i="2" s="1"/>
  <c r="AB113" i="2"/>
  <c r="X113" i="2"/>
  <c r="T113" i="2"/>
  <c r="P113" i="2"/>
  <c r="L113" i="2"/>
  <c r="H113" i="2"/>
  <c r="D113" i="2"/>
  <c r="AF112" i="2"/>
  <c r="AG112" i="2" s="1"/>
  <c r="AB112" i="2"/>
  <c r="AC112" i="2" s="1"/>
  <c r="Z112" i="2" s="1"/>
  <c r="X112" i="2"/>
  <c r="T112" i="2"/>
  <c r="U112" i="2" s="1"/>
  <c r="R112" i="2" s="1"/>
  <c r="P112" i="2"/>
  <c r="L112" i="2"/>
  <c r="H112" i="2"/>
  <c r="D112" i="2"/>
  <c r="AF111" i="2"/>
  <c r="AG111" i="2" s="1"/>
  <c r="AB111" i="2"/>
  <c r="AC111" i="2" s="1"/>
  <c r="Z111" i="2" s="1"/>
  <c r="X111" i="2"/>
  <c r="Y111" i="2" s="1"/>
  <c r="T111" i="2"/>
  <c r="P111" i="2"/>
  <c r="Q111" i="2" s="1"/>
  <c r="L111" i="2"/>
  <c r="H111" i="2"/>
  <c r="I111" i="2" s="1"/>
  <c r="D111" i="2"/>
  <c r="AF110" i="2"/>
  <c r="AB110" i="2"/>
  <c r="AC110" i="2" s="1"/>
  <c r="X110" i="2"/>
  <c r="T110" i="2"/>
  <c r="P110" i="2"/>
  <c r="Q110" i="2" s="1"/>
  <c r="L110" i="2"/>
  <c r="H110" i="2"/>
  <c r="D110" i="2"/>
  <c r="AF109" i="2"/>
  <c r="AB109" i="2"/>
  <c r="AC109" i="2" s="1"/>
  <c r="X109" i="2"/>
  <c r="T109" i="2"/>
  <c r="U109" i="2" s="1"/>
  <c r="S109" i="2" s="1"/>
  <c r="P109" i="2"/>
  <c r="L109" i="2"/>
  <c r="M109" i="2" s="1"/>
  <c r="H109" i="2"/>
  <c r="D109" i="2"/>
  <c r="E109" i="2" s="1"/>
  <c r="AF108" i="2"/>
  <c r="AG108" i="2" s="1"/>
  <c r="AB108" i="2"/>
  <c r="AC108" i="2" s="1"/>
  <c r="X108" i="2"/>
  <c r="Y108" i="2" s="1"/>
  <c r="V108" i="2" s="1"/>
  <c r="T108" i="2"/>
  <c r="U108" i="2" s="1"/>
  <c r="P108" i="2"/>
  <c r="Q108" i="2" s="1"/>
  <c r="L108" i="2"/>
  <c r="M108" i="2" s="1"/>
  <c r="K108" i="2" s="1"/>
  <c r="H108" i="2"/>
  <c r="D108" i="2"/>
  <c r="AF107" i="2"/>
  <c r="AB107" i="2"/>
  <c r="AC107" i="2" s="1"/>
  <c r="Z107" i="2" s="1"/>
  <c r="X107" i="2"/>
  <c r="Y107" i="2" s="1"/>
  <c r="T107" i="2"/>
  <c r="P107" i="2"/>
  <c r="L107" i="2"/>
  <c r="H107" i="2"/>
  <c r="I107" i="2" s="1"/>
  <c r="D107" i="2"/>
  <c r="E107" i="2" s="1"/>
  <c r="C107" i="2" s="1"/>
  <c r="AF106" i="2"/>
  <c r="AG106" i="2" s="1"/>
  <c r="AB106" i="2"/>
  <c r="AC106" i="2" s="1"/>
  <c r="X106" i="2"/>
  <c r="Y106" i="2" s="1"/>
  <c r="V106" i="2" s="1"/>
  <c r="T106" i="2"/>
  <c r="U106" i="2" s="1"/>
  <c r="P106" i="2"/>
  <c r="Q106" i="2" s="1"/>
  <c r="L106" i="2"/>
  <c r="H106" i="2"/>
  <c r="D106" i="2"/>
  <c r="E106" i="2" s="1"/>
  <c r="B106" i="2" s="1"/>
  <c r="AF105" i="2"/>
  <c r="AB105" i="2"/>
  <c r="AC105" i="2" s="1"/>
  <c r="X105" i="2"/>
  <c r="Y105" i="2" s="1"/>
  <c r="T105" i="2"/>
  <c r="P105" i="2"/>
  <c r="Q105" i="2" s="1"/>
  <c r="L105" i="2"/>
  <c r="H105" i="2"/>
  <c r="D105" i="2"/>
  <c r="AF104" i="2"/>
  <c r="AG104" i="2" s="1"/>
  <c r="AB104" i="2"/>
  <c r="X104" i="2"/>
  <c r="Y104" i="2" s="1"/>
  <c r="V104" i="2" s="1"/>
  <c r="T104" i="2"/>
  <c r="P104" i="2"/>
  <c r="L104" i="2"/>
  <c r="M104" i="2" s="1"/>
  <c r="H104" i="2"/>
  <c r="I104" i="2" s="1"/>
  <c r="D104" i="2"/>
  <c r="E104" i="2" s="1"/>
  <c r="AF103" i="2"/>
  <c r="AG103" i="2" s="1"/>
  <c r="AB103" i="2"/>
  <c r="X103" i="2"/>
  <c r="Y103" i="2" s="1"/>
  <c r="T103" i="2"/>
  <c r="P103" i="2"/>
  <c r="Q103" i="2" s="1"/>
  <c r="L103" i="2"/>
  <c r="M103" i="2" s="1"/>
  <c r="J103" i="2" s="1"/>
  <c r="H103" i="2"/>
  <c r="I103" i="2" s="1"/>
  <c r="D103" i="2"/>
  <c r="AF102" i="2"/>
  <c r="AB102" i="2"/>
  <c r="AC102" i="2" s="1"/>
  <c r="X102" i="2"/>
  <c r="Y102" i="2" s="1"/>
  <c r="T102" i="2"/>
  <c r="P102" i="2"/>
  <c r="Q102" i="2" s="1"/>
  <c r="L102" i="2"/>
  <c r="M102" i="2" s="1"/>
  <c r="J102" i="2" s="1"/>
  <c r="H102" i="2"/>
  <c r="D102" i="2"/>
  <c r="AF101" i="2"/>
  <c r="AB101" i="2"/>
  <c r="AC101" i="2" s="1"/>
  <c r="Z101" i="2" s="1"/>
  <c r="X101" i="2"/>
  <c r="Y101" i="2" s="1"/>
  <c r="V101" i="2" s="1"/>
  <c r="T101" i="2"/>
  <c r="P101" i="2"/>
  <c r="Q101" i="2" s="1"/>
  <c r="L101" i="2"/>
  <c r="M101" i="2" s="1"/>
  <c r="H101" i="2"/>
  <c r="D101" i="2"/>
  <c r="AF100" i="2"/>
  <c r="AG100" i="2" s="1"/>
  <c r="AD100" i="2" s="1"/>
  <c r="AB100" i="2"/>
  <c r="X100" i="2"/>
  <c r="Y100" i="2" s="1"/>
  <c r="T100" i="2"/>
  <c r="U100" i="2" s="1"/>
  <c r="S100" i="2" s="1"/>
  <c r="P100" i="2"/>
  <c r="L100" i="2"/>
  <c r="H100" i="2"/>
  <c r="I100" i="2" s="1"/>
  <c r="D100" i="2"/>
  <c r="AF99" i="2"/>
  <c r="AG99" i="2" s="1"/>
  <c r="AD99" i="2" s="1"/>
  <c r="AB99" i="2"/>
  <c r="X99" i="2"/>
  <c r="Y99" i="2" s="1"/>
  <c r="W99" i="2" s="1"/>
  <c r="T99" i="2"/>
  <c r="P99" i="2"/>
  <c r="L99" i="2"/>
  <c r="M99" i="2" s="1"/>
  <c r="H99" i="2"/>
  <c r="D99" i="2"/>
  <c r="E99" i="2" s="1"/>
  <c r="C99" i="2" s="1"/>
  <c r="AF98" i="2"/>
  <c r="AG98" i="2" s="1"/>
  <c r="AD98" i="2" s="1"/>
  <c r="AB98" i="2"/>
  <c r="X98" i="2"/>
  <c r="T98" i="2"/>
  <c r="P98" i="2"/>
  <c r="Q98" i="2" s="1"/>
  <c r="L98" i="2"/>
  <c r="M98" i="2" s="1"/>
  <c r="J98" i="2" s="1"/>
  <c r="H98" i="2"/>
  <c r="I98" i="2" s="1"/>
  <c r="F98" i="2" s="1"/>
  <c r="D98" i="2"/>
  <c r="E98" i="2" s="1"/>
  <c r="B98" i="2" s="1"/>
  <c r="AF97" i="2"/>
  <c r="AG97" i="2" s="1"/>
  <c r="AB97" i="2"/>
  <c r="AC97" i="2" s="1"/>
  <c r="X97" i="2"/>
  <c r="T97" i="2"/>
  <c r="P97" i="2"/>
  <c r="Q97" i="2" s="1"/>
  <c r="L97" i="2"/>
  <c r="M97" i="2" s="1"/>
  <c r="J97" i="2" s="1"/>
  <c r="H97" i="2"/>
  <c r="D97" i="2"/>
  <c r="AF96" i="2"/>
  <c r="AB96" i="2"/>
  <c r="AC96" i="2" s="1"/>
  <c r="X96" i="2"/>
  <c r="Y96" i="2" s="1"/>
  <c r="T96" i="2"/>
  <c r="U96" i="2" s="1"/>
  <c r="P96" i="2"/>
  <c r="Q96" i="2" s="1"/>
  <c r="L96" i="2"/>
  <c r="H96" i="2"/>
  <c r="I96" i="2" s="1"/>
  <c r="G96" i="2" s="1"/>
  <c r="D96" i="2"/>
  <c r="AF95" i="2"/>
  <c r="AG95" i="2" s="1"/>
  <c r="AB95" i="2"/>
  <c r="X95" i="2"/>
  <c r="Y95" i="2" s="1"/>
  <c r="T95" i="2"/>
  <c r="P95" i="2"/>
  <c r="L95" i="2"/>
  <c r="H95" i="2"/>
  <c r="I95" i="2" s="1"/>
  <c r="G95" i="2" s="1"/>
  <c r="D95" i="2"/>
  <c r="E95" i="2" s="1"/>
  <c r="AF94" i="2"/>
  <c r="AG94" i="2" s="1"/>
  <c r="AE94" i="2" s="1"/>
  <c r="AB94" i="2"/>
  <c r="AC94" i="2" s="1"/>
  <c r="Z94" i="2" s="1"/>
  <c r="X94" i="2"/>
  <c r="T94" i="2"/>
  <c r="P94" i="2"/>
  <c r="L94" i="2"/>
  <c r="M94" i="2" s="1"/>
  <c r="H94" i="2"/>
  <c r="I94" i="2" s="1"/>
  <c r="F94" i="2" s="1"/>
  <c r="D94" i="2"/>
  <c r="AF93" i="2"/>
  <c r="AG93" i="2" s="1"/>
  <c r="AB93" i="2"/>
  <c r="X93" i="2"/>
  <c r="Y93" i="2" s="1"/>
  <c r="W93" i="2" s="1"/>
  <c r="T93" i="2"/>
  <c r="U93" i="2" s="1"/>
  <c r="S93" i="2" s="1"/>
  <c r="P93" i="2"/>
  <c r="Q93" i="2" s="1"/>
  <c r="L93" i="2"/>
  <c r="H93" i="2"/>
  <c r="D93" i="2"/>
  <c r="E93" i="2" s="1"/>
  <c r="AF92" i="2"/>
  <c r="AB92" i="2"/>
  <c r="X92" i="2"/>
  <c r="T92" i="2"/>
  <c r="U92" i="2" s="1"/>
  <c r="P92" i="2"/>
  <c r="Q92" i="2" s="1"/>
  <c r="L92" i="2"/>
  <c r="M92" i="2" s="1"/>
  <c r="K92" i="2" s="1"/>
  <c r="H92" i="2"/>
  <c r="I92" i="2" s="1"/>
  <c r="F92" i="2" s="1"/>
  <c r="D92" i="2"/>
  <c r="AF91" i="2"/>
  <c r="AG91" i="2" s="1"/>
  <c r="AB91" i="2"/>
  <c r="AC91" i="2" s="1"/>
  <c r="X91" i="2"/>
  <c r="T91" i="2"/>
  <c r="P91" i="2"/>
  <c r="Q91" i="2" s="1"/>
  <c r="L91" i="2"/>
  <c r="M91" i="2" s="1"/>
  <c r="H91" i="2"/>
  <c r="D91" i="2"/>
  <c r="AF90" i="2"/>
  <c r="AB90" i="2"/>
  <c r="X90" i="2"/>
  <c r="Y90" i="2" s="1"/>
  <c r="T90" i="2"/>
  <c r="U90" i="2" s="1"/>
  <c r="P90" i="2"/>
  <c r="Q90" i="2" s="1"/>
  <c r="L90" i="2"/>
  <c r="H90" i="2"/>
  <c r="I90" i="2" s="1"/>
  <c r="D90" i="2"/>
  <c r="AF89" i="2"/>
  <c r="AB89" i="2"/>
  <c r="X89" i="2"/>
  <c r="Y89" i="2" s="1"/>
  <c r="W89" i="2" s="1"/>
  <c r="T89" i="2"/>
  <c r="U89" i="2" s="1"/>
  <c r="S89" i="2" s="1"/>
  <c r="P89" i="2"/>
  <c r="Q89" i="2" s="1"/>
  <c r="L89" i="2"/>
  <c r="M89" i="2" s="1"/>
  <c r="J89" i="2" s="1"/>
  <c r="H89" i="2"/>
  <c r="D89" i="2"/>
  <c r="E89" i="2" s="1"/>
  <c r="AF88" i="2"/>
  <c r="AB88" i="2"/>
  <c r="AC88" i="2" s="1"/>
  <c r="X88" i="2"/>
  <c r="Y88" i="2" s="1"/>
  <c r="T88" i="2"/>
  <c r="P88" i="2"/>
  <c r="L88" i="2"/>
  <c r="H88" i="2"/>
  <c r="I88" i="2" s="1"/>
  <c r="G88" i="2" s="1"/>
  <c r="D88" i="2"/>
  <c r="AF87" i="2"/>
  <c r="AG87" i="2" s="1"/>
  <c r="AB87" i="2"/>
  <c r="AC87" i="2" s="1"/>
  <c r="X87" i="2"/>
  <c r="Y87" i="2" s="1"/>
  <c r="T87" i="2"/>
  <c r="U87" i="2" s="1"/>
  <c r="R87" i="2" s="1"/>
  <c r="P87" i="2"/>
  <c r="L87" i="2"/>
  <c r="H87" i="2"/>
  <c r="I87" i="2" s="1"/>
  <c r="G87" i="2" s="1"/>
  <c r="D87" i="2"/>
  <c r="AF86" i="2"/>
  <c r="AB86" i="2"/>
  <c r="AC86" i="2" s="1"/>
  <c r="AA86" i="2" s="1"/>
  <c r="X86" i="2"/>
  <c r="T86" i="2"/>
  <c r="U86" i="2" s="1"/>
  <c r="P86" i="2"/>
  <c r="L86" i="2"/>
  <c r="H86" i="2"/>
  <c r="I86" i="2" s="1"/>
  <c r="G86" i="2" s="1"/>
  <c r="D86" i="2"/>
  <c r="E86" i="2" s="1"/>
  <c r="B86" i="2" s="1"/>
  <c r="AF85" i="2"/>
  <c r="AG85" i="2" s="1"/>
  <c r="AB85" i="2"/>
  <c r="X85" i="2"/>
  <c r="T85" i="2"/>
  <c r="U85" i="2" s="1"/>
  <c r="S85" i="2" s="1"/>
  <c r="P85" i="2"/>
  <c r="L85" i="2"/>
  <c r="H85" i="2"/>
  <c r="D85" i="2"/>
  <c r="E85" i="2" s="1"/>
  <c r="B85" i="2" s="1"/>
  <c r="AF84" i="2"/>
  <c r="AB84" i="2"/>
  <c r="X84" i="2"/>
  <c r="T84" i="2"/>
  <c r="P84" i="2"/>
  <c r="L84" i="2"/>
  <c r="M84" i="2" s="1"/>
  <c r="H84" i="2"/>
  <c r="I84" i="2" s="1"/>
  <c r="D84" i="2"/>
  <c r="AF83" i="2"/>
  <c r="AB83" i="2"/>
  <c r="AC83" i="2" s="1"/>
  <c r="Z83" i="2" s="1"/>
  <c r="X83" i="2"/>
  <c r="T83" i="2"/>
  <c r="P83" i="2"/>
  <c r="L83" i="2"/>
  <c r="H83" i="2"/>
  <c r="I83" i="2" s="1"/>
  <c r="F83" i="2" s="1"/>
  <c r="D83" i="2"/>
  <c r="E83" i="2" s="1"/>
  <c r="B83" i="2" s="1"/>
  <c r="AF82" i="2"/>
  <c r="AG82" i="2" s="1"/>
  <c r="AD82" i="2" s="1"/>
  <c r="AB82" i="2"/>
  <c r="AC82" i="2" s="1"/>
  <c r="X82" i="2"/>
  <c r="T82" i="2"/>
  <c r="U82" i="2" s="1"/>
  <c r="P82" i="2"/>
  <c r="Q82" i="2" s="1"/>
  <c r="N82" i="2" s="1"/>
  <c r="L82" i="2"/>
  <c r="H82" i="2"/>
  <c r="D82" i="2"/>
  <c r="E82" i="2" s="1"/>
  <c r="AF81" i="2"/>
  <c r="AB81" i="2"/>
  <c r="X81" i="2"/>
  <c r="Y81" i="2" s="1"/>
  <c r="T81" i="2"/>
  <c r="P81" i="2"/>
  <c r="L81" i="2"/>
  <c r="M81" i="2" s="1"/>
  <c r="J81" i="2" s="1"/>
  <c r="H81" i="2"/>
  <c r="I81" i="2" s="1"/>
  <c r="D81" i="2"/>
  <c r="AF80" i="2"/>
  <c r="AG80" i="2" s="1"/>
  <c r="AE80" i="2" s="1"/>
  <c r="AB80" i="2"/>
  <c r="AC80" i="2" s="1"/>
  <c r="X80" i="2"/>
  <c r="Y80" i="2" s="1"/>
  <c r="T80" i="2"/>
  <c r="P80" i="2"/>
  <c r="L80" i="2"/>
  <c r="M80" i="2" s="1"/>
  <c r="H80" i="2"/>
  <c r="I80" i="2" s="1"/>
  <c r="D80" i="2"/>
  <c r="E80" i="2" s="1"/>
  <c r="AF79" i="2"/>
  <c r="AG79" i="2" s="1"/>
  <c r="AB79" i="2"/>
  <c r="AC79" i="2" s="1"/>
  <c r="X79" i="2"/>
  <c r="Y79" i="2" s="1"/>
  <c r="W79" i="2" s="1"/>
  <c r="T79" i="2"/>
  <c r="P79" i="2"/>
  <c r="Q79" i="2" s="1"/>
  <c r="O79" i="2" s="1"/>
  <c r="L79" i="2"/>
  <c r="M79" i="2" s="1"/>
  <c r="H79" i="2"/>
  <c r="I79" i="2" s="1"/>
  <c r="D79" i="2"/>
  <c r="E79" i="2" s="1"/>
  <c r="AF78" i="2"/>
  <c r="AB78" i="2"/>
  <c r="AC78" i="2" s="1"/>
  <c r="X78" i="2"/>
  <c r="Y78" i="2" s="1"/>
  <c r="T78" i="2"/>
  <c r="P78" i="2"/>
  <c r="Q78" i="2" s="1"/>
  <c r="L78" i="2"/>
  <c r="M78" i="2" s="1"/>
  <c r="H78" i="2"/>
  <c r="I78" i="2" s="1"/>
  <c r="D78" i="2"/>
  <c r="E78" i="2" s="1"/>
  <c r="B78" i="2" s="1"/>
  <c r="AF77" i="2"/>
  <c r="AB77" i="2"/>
  <c r="X77" i="2"/>
  <c r="T77" i="2"/>
  <c r="P77" i="2"/>
  <c r="L77" i="2"/>
  <c r="M77" i="2" s="1"/>
  <c r="J77" i="2" s="1"/>
  <c r="H77" i="2"/>
  <c r="I77" i="2" s="1"/>
  <c r="D77" i="2"/>
  <c r="AF76" i="2"/>
  <c r="AG76" i="2" s="1"/>
  <c r="AE76" i="2" s="1"/>
  <c r="AB76" i="2"/>
  <c r="AC76" i="2" s="1"/>
  <c r="X76" i="2"/>
  <c r="Y76" i="2" s="1"/>
  <c r="T76" i="2"/>
  <c r="P76" i="2"/>
  <c r="Q76" i="2" s="1"/>
  <c r="L76" i="2"/>
  <c r="H76" i="2"/>
  <c r="D76" i="2"/>
  <c r="E76" i="2" s="1"/>
  <c r="B76" i="2" s="1"/>
  <c r="AF75" i="2"/>
  <c r="AG75" i="2" s="1"/>
  <c r="AB75" i="2"/>
  <c r="AC75" i="2" s="1"/>
  <c r="X75" i="2"/>
  <c r="T75" i="2"/>
  <c r="P75" i="2"/>
  <c r="Q75" i="2" s="1"/>
  <c r="O75" i="2" s="1"/>
  <c r="L75" i="2"/>
  <c r="M75" i="2" s="1"/>
  <c r="H75" i="2"/>
  <c r="I75" i="2" s="1"/>
  <c r="D75" i="2"/>
  <c r="E75" i="2" s="1"/>
  <c r="AF74" i="2"/>
  <c r="AB74" i="2"/>
  <c r="X74" i="2"/>
  <c r="Y74" i="2" s="1"/>
  <c r="V74" i="2" s="1"/>
  <c r="T74" i="2"/>
  <c r="P74" i="2"/>
  <c r="Q74" i="2" s="1"/>
  <c r="L74" i="2"/>
  <c r="H74" i="2"/>
  <c r="I74" i="2" s="1"/>
  <c r="D74" i="2"/>
  <c r="E74" i="2" s="1"/>
  <c r="AF73" i="2"/>
  <c r="AB73" i="2"/>
  <c r="X73" i="2"/>
  <c r="T73" i="2"/>
  <c r="P73" i="2"/>
  <c r="Q73" i="2" s="1"/>
  <c r="L73" i="2"/>
  <c r="H73" i="2"/>
  <c r="I73" i="2" s="1"/>
  <c r="D73" i="2"/>
  <c r="E73" i="2" s="1"/>
  <c r="AF72" i="2"/>
  <c r="AG72" i="2" s="1"/>
  <c r="AB72" i="2"/>
  <c r="AC72" i="2" s="1"/>
  <c r="Z72" i="2" s="1"/>
  <c r="X72" i="2"/>
  <c r="Y72" i="2" s="1"/>
  <c r="T72" i="2"/>
  <c r="P72" i="2"/>
  <c r="Q72" i="2" s="1"/>
  <c r="N72" i="2" s="1"/>
  <c r="L72" i="2"/>
  <c r="H72" i="2"/>
  <c r="I72" i="2" s="1"/>
  <c r="D72" i="2"/>
  <c r="E72" i="2" s="1"/>
  <c r="B72" i="2" s="1"/>
  <c r="AF71" i="2"/>
  <c r="AG71" i="2" s="1"/>
  <c r="AE71" i="2" s="1"/>
  <c r="AB71" i="2"/>
  <c r="X71" i="2"/>
  <c r="T71" i="2"/>
  <c r="U71" i="2" s="1"/>
  <c r="P71" i="2"/>
  <c r="Q71" i="2" s="1"/>
  <c r="O71" i="2" s="1"/>
  <c r="L71" i="2"/>
  <c r="M71" i="2" s="1"/>
  <c r="H71" i="2"/>
  <c r="D71" i="2"/>
  <c r="E71" i="2" s="1"/>
  <c r="AF70" i="2"/>
  <c r="AG70" i="2" s="1"/>
  <c r="AD70" i="2" s="1"/>
  <c r="AB70" i="2"/>
  <c r="AC70" i="2" s="1"/>
  <c r="X70" i="2"/>
  <c r="Y70" i="2" s="1"/>
  <c r="T70" i="2"/>
  <c r="U70" i="2" s="1"/>
  <c r="R70" i="2" s="1"/>
  <c r="P70" i="2"/>
  <c r="Q70" i="2" s="1"/>
  <c r="N70" i="2" s="1"/>
  <c r="L70" i="2"/>
  <c r="M70" i="2" s="1"/>
  <c r="H70" i="2"/>
  <c r="D70" i="2"/>
  <c r="E70" i="2" s="1"/>
  <c r="B70" i="2" s="1"/>
  <c r="AF69" i="2"/>
  <c r="AB69" i="2"/>
  <c r="X69" i="2"/>
  <c r="T69" i="2"/>
  <c r="P69" i="2"/>
  <c r="Q69" i="2" s="1"/>
  <c r="N69" i="2" s="1"/>
  <c r="L69" i="2"/>
  <c r="H69" i="2"/>
  <c r="I69" i="2" s="1"/>
  <c r="D69" i="2"/>
  <c r="E69" i="2" s="1"/>
  <c r="AF68" i="2"/>
  <c r="AB68" i="2"/>
  <c r="X68" i="2"/>
  <c r="T68" i="2"/>
  <c r="P68" i="2"/>
  <c r="Q68" i="2" s="1"/>
  <c r="L68" i="2"/>
  <c r="M68" i="2" s="1"/>
  <c r="J68" i="2" s="1"/>
  <c r="H68" i="2"/>
  <c r="I68" i="2" s="1"/>
  <c r="G68" i="2" s="1"/>
  <c r="D68" i="2"/>
  <c r="E68" i="2" s="1"/>
  <c r="B68" i="2" s="1"/>
  <c r="AF67" i="2"/>
  <c r="AB67" i="2"/>
  <c r="AC67" i="2" s="1"/>
  <c r="X67" i="2"/>
  <c r="Y67" i="2" s="1"/>
  <c r="T67" i="2"/>
  <c r="P67" i="2"/>
  <c r="Q67" i="2" s="1"/>
  <c r="O67" i="2" s="1"/>
  <c r="L67" i="2"/>
  <c r="H67" i="2"/>
  <c r="I67" i="2" s="1"/>
  <c r="D67" i="2"/>
  <c r="AF66" i="2"/>
  <c r="AG66" i="2" s="1"/>
  <c r="AE66" i="2" s="1"/>
  <c r="AB66" i="2"/>
  <c r="AC66" i="2" s="1"/>
  <c r="X66" i="2"/>
  <c r="Y66" i="2" s="1"/>
  <c r="W66" i="2" s="1"/>
  <c r="T66" i="2"/>
  <c r="P66" i="2"/>
  <c r="L66" i="2"/>
  <c r="M66" i="2" s="1"/>
  <c r="H66" i="2"/>
  <c r="D66" i="2"/>
  <c r="AF65" i="2"/>
  <c r="AG65" i="2" s="1"/>
  <c r="AE65" i="2" s="1"/>
  <c r="AB65" i="2"/>
  <c r="X65" i="2"/>
  <c r="T65" i="2"/>
  <c r="U65" i="2" s="1"/>
  <c r="S65" i="2" s="1"/>
  <c r="P65" i="2"/>
  <c r="Q65" i="2" s="1"/>
  <c r="O65" i="2" s="1"/>
  <c r="L65" i="2"/>
  <c r="M65" i="2" s="1"/>
  <c r="J65" i="2" s="1"/>
  <c r="H65" i="2"/>
  <c r="I65" i="2" s="1"/>
  <c r="D65" i="2"/>
  <c r="E65" i="2" s="1"/>
  <c r="AF64" i="2"/>
  <c r="AB64" i="2"/>
  <c r="X64" i="2"/>
  <c r="T64" i="2"/>
  <c r="U64" i="2" s="1"/>
  <c r="P64" i="2"/>
  <c r="Q64" i="2" s="1"/>
  <c r="L64" i="2"/>
  <c r="M64" i="2" s="1"/>
  <c r="H64" i="2"/>
  <c r="I64" i="2" s="1"/>
  <c r="D64" i="2"/>
  <c r="E64" i="2" s="1"/>
  <c r="AF63" i="2"/>
  <c r="AB63" i="2"/>
  <c r="X63" i="2"/>
  <c r="Y63" i="2" s="1"/>
  <c r="T63" i="2"/>
  <c r="U63" i="2" s="1"/>
  <c r="P63" i="2"/>
  <c r="L63" i="2"/>
  <c r="M63" i="2" s="1"/>
  <c r="J63" i="2" s="1"/>
  <c r="H63" i="2"/>
  <c r="D63" i="2"/>
  <c r="AF62" i="2"/>
  <c r="AG62" i="2" s="1"/>
  <c r="AB62" i="2"/>
  <c r="X62" i="2"/>
  <c r="Y62" i="2" s="1"/>
  <c r="W62" i="2" s="1"/>
  <c r="T62" i="2"/>
  <c r="P62" i="2"/>
  <c r="L62" i="2"/>
  <c r="M62" i="2" s="1"/>
  <c r="H62" i="2"/>
  <c r="I62" i="2" s="1"/>
  <c r="D62" i="2"/>
  <c r="AF61" i="2"/>
  <c r="AB61" i="2"/>
  <c r="AC61" i="2" s="1"/>
  <c r="AA61" i="2" s="1"/>
  <c r="X61" i="2"/>
  <c r="T61" i="2"/>
  <c r="U61" i="2" s="1"/>
  <c r="R61" i="2" s="1"/>
  <c r="P61" i="2"/>
  <c r="L61" i="2"/>
  <c r="M61" i="2" s="1"/>
  <c r="H61" i="2"/>
  <c r="D61" i="2"/>
  <c r="AF60" i="2"/>
  <c r="AG60" i="2" s="1"/>
  <c r="AB60" i="2"/>
  <c r="X60" i="2"/>
  <c r="Y60" i="2" s="1"/>
  <c r="T60" i="2"/>
  <c r="U60" i="2" s="1"/>
  <c r="R60" i="2" s="1"/>
  <c r="P60" i="2"/>
  <c r="L60" i="2"/>
  <c r="M60" i="2" s="1"/>
  <c r="H60" i="2"/>
  <c r="I60" i="2" s="1"/>
  <c r="D60" i="2"/>
  <c r="E60" i="2" s="1"/>
  <c r="AF59" i="2"/>
  <c r="AG59" i="2" s="1"/>
  <c r="AB59" i="2"/>
  <c r="AC59" i="2" s="1"/>
  <c r="X59" i="2"/>
  <c r="Y59" i="2" s="1"/>
  <c r="T59" i="2"/>
  <c r="U59" i="2" s="1"/>
  <c r="P59" i="2"/>
  <c r="L59" i="2"/>
  <c r="M59" i="2" s="1"/>
  <c r="J59" i="2" s="1"/>
  <c r="H59" i="2"/>
  <c r="D59" i="2"/>
  <c r="E59" i="2" s="1"/>
  <c r="B59" i="2" s="1"/>
  <c r="AF58" i="2"/>
  <c r="AB58" i="2"/>
  <c r="AC58" i="2" s="1"/>
  <c r="X58" i="2"/>
  <c r="Y58" i="2" s="1"/>
  <c r="T58" i="2"/>
  <c r="P58" i="2"/>
  <c r="L58" i="2"/>
  <c r="H58" i="2"/>
  <c r="D58" i="2"/>
  <c r="AF57" i="2"/>
  <c r="AG57" i="2" s="1"/>
  <c r="AE57" i="2" s="1"/>
  <c r="AB57" i="2"/>
  <c r="AC57" i="2" s="1"/>
  <c r="X57" i="2"/>
  <c r="T57" i="2"/>
  <c r="U57" i="2" s="1"/>
  <c r="P57" i="2"/>
  <c r="L57" i="2"/>
  <c r="H57" i="2"/>
  <c r="D57" i="2"/>
  <c r="AF56" i="2"/>
  <c r="AG56" i="2" s="1"/>
  <c r="AD56" i="2" s="1"/>
  <c r="AB56" i="2"/>
  <c r="AC56" i="2" s="1"/>
  <c r="X56" i="2"/>
  <c r="T56" i="2"/>
  <c r="U56" i="2" s="1"/>
  <c r="P56" i="2"/>
  <c r="L56" i="2"/>
  <c r="M56" i="2" s="1"/>
  <c r="H56" i="2"/>
  <c r="D56" i="2"/>
  <c r="E56" i="2" s="1"/>
  <c r="B56" i="2" s="1"/>
  <c r="AF55" i="2"/>
  <c r="AG55" i="2" s="1"/>
  <c r="AE55" i="2" s="1"/>
  <c r="AB55" i="2"/>
  <c r="X55" i="2"/>
  <c r="T55" i="2"/>
  <c r="U55" i="2" s="1"/>
  <c r="P55" i="2"/>
  <c r="L55" i="2"/>
  <c r="H55" i="2"/>
  <c r="I55" i="2" s="1"/>
  <c r="F55" i="2" s="1"/>
  <c r="D55" i="2"/>
  <c r="E55" i="2" s="1"/>
  <c r="AF54" i="2"/>
  <c r="AB54" i="2"/>
  <c r="AC54" i="2" s="1"/>
  <c r="X54" i="2"/>
  <c r="T54" i="2"/>
  <c r="P54" i="2"/>
  <c r="L54" i="2"/>
  <c r="M54" i="2" s="1"/>
  <c r="J54" i="2" s="1"/>
  <c r="H54" i="2"/>
  <c r="D54" i="2"/>
  <c r="AF53" i="2"/>
  <c r="AG53" i="2" s="1"/>
  <c r="AD53" i="2" s="1"/>
  <c r="AB53" i="2"/>
  <c r="AC53" i="2" s="1"/>
  <c r="X53" i="2"/>
  <c r="T53" i="2"/>
  <c r="U53" i="2" s="1"/>
  <c r="S53" i="2" s="1"/>
  <c r="P53" i="2"/>
  <c r="L53" i="2"/>
  <c r="M53" i="2" s="1"/>
  <c r="J53" i="2" s="1"/>
  <c r="H53" i="2"/>
  <c r="D53" i="2"/>
  <c r="AF52" i="2"/>
  <c r="AG52" i="2" s="1"/>
  <c r="AE52" i="2" s="1"/>
  <c r="AB52" i="2"/>
  <c r="AC52" i="2" s="1"/>
  <c r="X52" i="2"/>
  <c r="Y52" i="2" s="1"/>
  <c r="T52" i="2"/>
  <c r="P52" i="2"/>
  <c r="L52" i="2"/>
  <c r="M52" i="2" s="1"/>
  <c r="H52" i="2"/>
  <c r="D52" i="2"/>
  <c r="E52" i="2" s="1"/>
  <c r="AF51" i="2"/>
  <c r="AG51" i="2" s="1"/>
  <c r="AE51" i="2" s="1"/>
  <c r="AB51" i="2"/>
  <c r="AC51" i="2" s="1"/>
  <c r="X51" i="2"/>
  <c r="Y51" i="2" s="1"/>
  <c r="T51" i="2"/>
  <c r="U51" i="2" s="1"/>
  <c r="P51" i="2"/>
  <c r="L51" i="2"/>
  <c r="H51" i="2"/>
  <c r="I51" i="2" s="1"/>
  <c r="D51" i="2"/>
  <c r="E51" i="2" s="1"/>
  <c r="AF50" i="2"/>
  <c r="AG50" i="2" s="1"/>
  <c r="AD50" i="2" s="1"/>
  <c r="AB50" i="2"/>
  <c r="X50" i="2"/>
  <c r="T50" i="2"/>
  <c r="P50" i="2"/>
  <c r="Q50" i="2" s="1"/>
  <c r="N50" i="2" s="1"/>
  <c r="L50" i="2"/>
  <c r="M50" i="2" s="1"/>
  <c r="H50" i="2"/>
  <c r="D50" i="2"/>
  <c r="E50" i="2" s="1"/>
  <c r="AF49" i="2"/>
  <c r="AG49" i="2" s="1"/>
  <c r="AE49" i="2" s="1"/>
  <c r="AB49" i="2"/>
  <c r="AC49" i="2" s="1"/>
  <c r="Z49" i="2" s="1"/>
  <c r="X49" i="2"/>
  <c r="Y49" i="2" s="1"/>
  <c r="W49" i="2" s="1"/>
  <c r="T49" i="2"/>
  <c r="U49" i="2" s="1"/>
  <c r="R49" i="2" s="1"/>
  <c r="P49" i="2"/>
  <c r="Q49" i="2" s="1"/>
  <c r="L49" i="2"/>
  <c r="H49" i="2"/>
  <c r="I49" i="2" s="1"/>
  <c r="D49" i="2"/>
  <c r="AF48" i="2"/>
  <c r="AB48" i="2"/>
  <c r="AC48" i="2" s="1"/>
  <c r="X48" i="2"/>
  <c r="T48" i="2"/>
  <c r="P48" i="2"/>
  <c r="L48" i="2"/>
  <c r="M48" i="2" s="1"/>
  <c r="H48" i="2"/>
  <c r="I48" i="2" s="1"/>
  <c r="D48" i="2"/>
  <c r="AF47" i="2"/>
  <c r="AG47" i="2" s="1"/>
  <c r="AB47" i="2"/>
  <c r="AC47" i="2" s="1"/>
  <c r="X47" i="2"/>
  <c r="T47" i="2"/>
  <c r="U47" i="2" s="1"/>
  <c r="R47" i="2" s="1"/>
  <c r="P47" i="2"/>
  <c r="L47" i="2"/>
  <c r="M47" i="2" s="1"/>
  <c r="J47" i="2" s="1"/>
  <c r="H47" i="2"/>
  <c r="I47" i="2" s="1"/>
  <c r="D47" i="2"/>
  <c r="AF46" i="2"/>
  <c r="AG46" i="2" s="1"/>
  <c r="AE46" i="2" s="1"/>
  <c r="AB46" i="2"/>
  <c r="X46" i="2"/>
  <c r="T46" i="2"/>
  <c r="P46" i="2"/>
  <c r="L46" i="2"/>
  <c r="M46" i="2" s="1"/>
  <c r="H46" i="2"/>
  <c r="I46" i="2" s="1"/>
  <c r="D46" i="2"/>
  <c r="E46" i="2" s="1"/>
  <c r="AF45" i="2"/>
  <c r="AB45" i="2"/>
  <c r="AC45" i="2" s="1"/>
  <c r="X45" i="2"/>
  <c r="T45" i="2"/>
  <c r="P45" i="2"/>
  <c r="L45" i="2"/>
  <c r="M45" i="2" s="1"/>
  <c r="J45" i="2" s="1"/>
  <c r="H45" i="2"/>
  <c r="I45" i="2" s="1"/>
  <c r="F45" i="2" s="1"/>
  <c r="D45" i="2"/>
  <c r="E45" i="2" s="1"/>
  <c r="B45" i="2" s="1"/>
  <c r="AF44" i="2"/>
  <c r="AB44" i="2"/>
  <c r="AC44" i="2" s="1"/>
  <c r="X44" i="2"/>
  <c r="Y44" i="2" s="1"/>
  <c r="T44" i="2"/>
  <c r="U44" i="2" s="1"/>
  <c r="P44" i="2"/>
  <c r="L44" i="2"/>
  <c r="M44" i="2" s="1"/>
  <c r="K44" i="2" s="1"/>
  <c r="H44" i="2"/>
  <c r="I44" i="2" s="1"/>
  <c r="D44" i="2"/>
  <c r="AF43" i="2"/>
  <c r="AB43" i="2"/>
  <c r="AC43" i="2" s="1"/>
  <c r="X43" i="2"/>
  <c r="T43" i="2"/>
  <c r="P43" i="2"/>
  <c r="Q43" i="2" s="1"/>
  <c r="N43" i="2" s="1"/>
  <c r="L43" i="2"/>
  <c r="M43" i="2" s="1"/>
  <c r="H43" i="2"/>
  <c r="I43" i="2" s="1"/>
  <c r="D43" i="2"/>
  <c r="AF42" i="2"/>
  <c r="AB42" i="2"/>
  <c r="X42" i="2"/>
  <c r="Y42" i="2" s="1"/>
  <c r="T42" i="2"/>
  <c r="P42" i="2"/>
  <c r="L42" i="2"/>
  <c r="M42" i="2" s="1"/>
  <c r="H42" i="2"/>
  <c r="D42" i="2"/>
  <c r="E42" i="2" s="1"/>
  <c r="AF41" i="2"/>
  <c r="AG41" i="2" s="1"/>
  <c r="AB41" i="2"/>
  <c r="X41" i="2"/>
  <c r="T41" i="2"/>
  <c r="P41" i="2"/>
  <c r="Q41" i="2" s="1"/>
  <c r="O41" i="2" s="1"/>
  <c r="L41" i="2"/>
  <c r="M41" i="2" s="1"/>
  <c r="J41" i="2" s="1"/>
  <c r="H41" i="2"/>
  <c r="I41" i="2" s="1"/>
  <c r="D41" i="2"/>
  <c r="E41" i="2" s="1"/>
  <c r="B41" i="2" s="1"/>
  <c r="AF40" i="2"/>
  <c r="AG40" i="2" s="1"/>
  <c r="AD40" i="2" s="1"/>
  <c r="AB40" i="2"/>
  <c r="AC40" i="2" s="1"/>
  <c r="Z40" i="2" s="1"/>
  <c r="X40" i="2"/>
  <c r="T40" i="2"/>
  <c r="U40" i="2" s="1"/>
  <c r="P40" i="2"/>
  <c r="L40" i="2"/>
  <c r="M40" i="2" s="1"/>
  <c r="J40" i="2" s="1"/>
  <c r="H40" i="2"/>
  <c r="I40" i="2" s="1"/>
  <c r="D40" i="2"/>
  <c r="E40" i="2" s="1"/>
  <c r="AF39" i="2"/>
  <c r="AG39" i="2" s="1"/>
  <c r="AB39" i="2"/>
  <c r="X39" i="2"/>
  <c r="T39" i="2"/>
  <c r="P39" i="2"/>
  <c r="L39" i="2"/>
  <c r="H39" i="2"/>
  <c r="I39" i="2" s="1"/>
  <c r="D39" i="2"/>
  <c r="AF38" i="2"/>
  <c r="AG38" i="2" s="1"/>
  <c r="AE38" i="2" s="1"/>
  <c r="AB38" i="2"/>
  <c r="X38" i="2"/>
  <c r="T38" i="2"/>
  <c r="P38" i="2"/>
  <c r="L38" i="2"/>
  <c r="M38" i="2" s="1"/>
  <c r="H38" i="2"/>
  <c r="I38" i="2" s="1"/>
  <c r="D38" i="2"/>
  <c r="AF37" i="2"/>
  <c r="AB37" i="2"/>
  <c r="X37" i="2"/>
  <c r="T37" i="2"/>
  <c r="P37" i="2"/>
  <c r="L37" i="2"/>
  <c r="M37" i="2" s="1"/>
  <c r="H37" i="2"/>
  <c r="D37" i="2"/>
  <c r="E37" i="2" s="1"/>
  <c r="B37" i="2" s="1"/>
  <c r="AF36" i="2"/>
  <c r="AG36" i="2" s="1"/>
  <c r="AD36" i="2" s="1"/>
  <c r="AB36" i="2"/>
  <c r="X36" i="2"/>
  <c r="T36" i="2"/>
  <c r="P36" i="2"/>
  <c r="L36" i="2"/>
  <c r="M36" i="2" s="1"/>
  <c r="H36" i="2"/>
  <c r="D36" i="2"/>
  <c r="E36" i="2" s="1"/>
  <c r="AF35" i="2"/>
  <c r="AG35" i="2" s="1"/>
  <c r="AE35" i="2" s="1"/>
  <c r="AB35" i="2"/>
  <c r="AC35" i="2" s="1"/>
  <c r="X35" i="2"/>
  <c r="Y35" i="2" s="1"/>
  <c r="T35" i="2"/>
  <c r="P35" i="2"/>
  <c r="L35" i="2"/>
  <c r="M35" i="2" s="1"/>
  <c r="H35" i="2"/>
  <c r="D35" i="2"/>
  <c r="E35" i="2" s="1"/>
  <c r="B35" i="2" s="1"/>
  <c r="AF34" i="2"/>
  <c r="AG34" i="2" s="1"/>
  <c r="AD34" i="2" s="1"/>
  <c r="AB34" i="2"/>
  <c r="X34" i="2"/>
  <c r="T34" i="2"/>
  <c r="P34" i="2"/>
  <c r="L34" i="2"/>
  <c r="M34" i="2" s="1"/>
  <c r="H34" i="2"/>
  <c r="D34" i="2"/>
  <c r="E34" i="2" s="1"/>
  <c r="AF33" i="2"/>
  <c r="AG33" i="2" s="1"/>
  <c r="AD33" i="2" s="1"/>
  <c r="AB33" i="2"/>
  <c r="AC33" i="2" s="1"/>
  <c r="X33" i="2"/>
  <c r="Y33" i="2" s="1"/>
  <c r="T33" i="2"/>
  <c r="U33" i="2" s="1"/>
  <c r="P33" i="2"/>
  <c r="L33" i="2"/>
  <c r="M33" i="2" s="1"/>
  <c r="J33" i="2" s="1"/>
  <c r="H33" i="2"/>
  <c r="D33" i="2"/>
  <c r="AF32" i="2"/>
  <c r="AG32" i="2" s="1"/>
  <c r="AD32" i="2" s="1"/>
  <c r="AB32" i="2"/>
  <c r="AC32" i="2" s="1"/>
  <c r="X32" i="2"/>
  <c r="T32" i="2"/>
  <c r="P32" i="2"/>
  <c r="L32" i="2"/>
  <c r="H32" i="2"/>
  <c r="I32" i="2" s="1"/>
  <c r="D32" i="2"/>
  <c r="E32" i="2" s="1"/>
  <c r="AF31" i="2"/>
  <c r="AB31" i="2"/>
  <c r="X31" i="2"/>
  <c r="T31" i="2"/>
  <c r="P31" i="2"/>
  <c r="L31" i="2"/>
  <c r="H31" i="2"/>
  <c r="D31" i="2"/>
  <c r="E31" i="2" s="1"/>
  <c r="AF30" i="2"/>
  <c r="AG30" i="2" s="1"/>
  <c r="AD30" i="2" s="1"/>
  <c r="AB30" i="2"/>
  <c r="AC30" i="2" s="1"/>
  <c r="X30" i="2"/>
  <c r="T30" i="2"/>
  <c r="U30" i="2" s="1"/>
  <c r="S30" i="2" s="1"/>
  <c r="P30" i="2"/>
  <c r="Q30" i="2" s="1"/>
  <c r="L30" i="2"/>
  <c r="M30" i="2" s="1"/>
  <c r="H30" i="2"/>
  <c r="I30" i="2" s="1"/>
  <c r="G30" i="2" s="1"/>
  <c r="D30" i="2"/>
  <c r="E30" i="2" s="1"/>
  <c r="AF29" i="2"/>
  <c r="AG29" i="2" s="1"/>
  <c r="AD29" i="2" s="1"/>
  <c r="AB29" i="2"/>
  <c r="X29" i="2"/>
  <c r="Y29" i="2" s="1"/>
  <c r="V29" i="2" s="1"/>
  <c r="T29" i="2"/>
  <c r="U29" i="2" s="1"/>
  <c r="S29" i="2" s="1"/>
  <c r="P29" i="2"/>
  <c r="Q29" i="2" s="1"/>
  <c r="O29" i="2" s="1"/>
  <c r="L29" i="2"/>
  <c r="H29" i="2"/>
  <c r="D29" i="2"/>
  <c r="AF28" i="2"/>
  <c r="AG28" i="2" s="1"/>
  <c r="AB28" i="2"/>
  <c r="AC28" i="2" s="1"/>
  <c r="X28" i="2"/>
  <c r="Y28" i="2" s="1"/>
  <c r="V28" i="2" s="1"/>
  <c r="T28" i="2"/>
  <c r="P28" i="2"/>
  <c r="Q28" i="2" s="1"/>
  <c r="L28" i="2"/>
  <c r="M28" i="2" s="1"/>
  <c r="K28" i="2" s="1"/>
  <c r="H28" i="2"/>
  <c r="I28" i="2" s="1"/>
  <c r="F28" i="2" s="1"/>
  <c r="D28" i="2"/>
  <c r="E28" i="2" s="1"/>
  <c r="B28" i="2" s="1"/>
  <c r="AF27" i="2"/>
  <c r="AB27" i="2"/>
  <c r="AC27" i="2" s="1"/>
  <c r="X27" i="2"/>
  <c r="Y27" i="2" s="1"/>
  <c r="W27" i="2" s="1"/>
  <c r="T27" i="2"/>
  <c r="P27" i="2"/>
  <c r="Q27" i="2" s="1"/>
  <c r="L27" i="2"/>
  <c r="M27" i="2" s="1"/>
  <c r="J27" i="2" s="1"/>
  <c r="H27" i="2"/>
  <c r="I27" i="2" s="1"/>
  <c r="D27" i="2"/>
  <c r="E27" i="2" s="1"/>
  <c r="C27" i="2" s="1"/>
  <c r="AF26" i="2"/>
  <c r="AG26" i="2" s="1"/>
  <c r="AB26" i="2"/>
  <c r="X26" i="2"/>
  <c r="T26" i="2"/>
  <c r="P26" i="2"/>
  <c r="Q26" i="2" s="1"/>
  <c r="L26" i="2"/>
  <c r="M26" i="2" s="1"/>
  <c r="H26" i="2"/>
  <c r="D26" i="2"/>
  <c r="E26" i="2" s="1"/>
  <c r="AF25" i="2"/>
  <c r="AG25" i="2" s="1"/>
  <c r="AD25" i="2" s="1"/>
  <c r="AB25" i="2"/>
  <c r="X25" i="2"/>
  <c r="Y25" i="2" s="1"/>
  <c r="T25" i="2"/>
  <c r="P25" i="2"/>
  <c r="Q25" i="2" s="1"/>
  <c r="L25" i="2"/>
  <c r="H25" i="2"/>
  <c r="D25" i="2"/>
  <c r="E25" i="2" s="1"/>
  <c r="AF24" i="2"/>
  <c r="AG24" i="2" s="1"/>
  <c r="AE24" i="2" s="1"/>
  <c r="AB24" i="2"/>
  <c r="X24" i="2"/>
  <c r="T24" i="2"/>
  <c r="U24" i="2" s="1"/>
  <c r="P24" i="2"/>
  <c r="Q24" i="2" s="1"/>
  <c r="L24" i="2"/>
  <c r="M24" i="2" s="1"/>
  <c r="H24" i="2"/>
  <c r="I24" i="2" s="1"/>
  <c r="D24" i="2"/>
  <c r="E24" i="2" s="1"/>
  <c r="AJ23" i="2"/>
  <c r="AF23" i="2"/>
  <c r="AB23" i="2"/>
  <c r="X23" i="2"/>
  <c r="Y23" i="2" s="1"/>
  <c r="T23" i="2"/>
  <c r="U23" i="2" s="1"/>
  <c r="R23" i="2" s="1"/>
  <c r="P23" i="2"/>
  <c r="Q23" i="2" s="1"/>
  <c r="O23" i="2" s="1"/>
  <c r="L23" i="2"/>
  <c r="M23" i="2" s="1"/>
  <c r="H23" i="2"/>
  <c r="I23" i="2" s="1"/>
  <c r="D23" i="2"/>
  <c r="E23" i="2" s="1"/>
  <c r="C23" i="2" s="1"/>
  <c r="AF22" i="2"/>
  <c r="AG22" i="2" s="1"/>
  <c r="AB22" i="2"/>
  <c r="X22" i="2"/>
  <c r="Y22" i="2" s="1"/>
  <c r="V22" i="2" s="1"/>
  <c r="T22" i="2"/>
  <c r="U22" i="2" s="1"/>
  <c r="R22" i="2" s="1"/>
  <c r="P22" i="2"/>
  <c r="L22" i="2"/>
  <c r="M22" i="2" s="1"/>
  <c r="K22" i="2" s="1"/>
  <c r="H22" i="2"/>
  <c r="D22" i="2"/>
  <c r="E22" i="2" s="1"/>
  <c r="C22" i="2" s="1"/>
  <c r="AF21" i="2"/>
  <c r="AG21" i="2" s="1"/>
  <c r="AB21" i="2"/>
  <c r="X21" i="2"/>
  <c r="Y21" i="2" s="1"/>
  <c r="T21" i="2"/>
  <c r="U21" i="2" s="1"/>
  <c r="P21" i="2"/>
  <c r="Q21" i="2" s="1"/>
  <c r="L21" i="2"/>
  <c r="M21" i="2" s="1"/>
  <c r="J21" i="2" s="1"/>
  <c r="H21" i="2"/>
  <c r="I21" i="2" s="1"/>
  <c r="D21" i="2"/>
  <c r="E21" i="2" s="1"/>
  <c r="AF20" i="2"/>
  <c r="AG20" i="2" s="1"/>
  <c r="AD20" i="2" s="1"/>
  <c r="AB20" i="2"/>
  <c r="X20" i="2"/>
  <c r="Y20" i="2" s="1"/>
  <c r="T20" i="2"/>
  <c r="P20" i="2"/>
  <c r="Q20" i="2" s="1"/>
  <c r="N20" i="2" s="1"/>
  <c r="L20" i="2"/>
  <c r="H20" i="2"/>
  <c r="I20" i="2" s="1"/>
  <c r="F20" i="2" s="1"/>
  <c r="D20" i="2"/>
  <c r="AF19" i="2"/>
  <c r="AG19" i="2" s="1"/>
  <c r="AD19" i="2" s="1"/>
  <c r="AB19" i="2"/>
  <c r="AC19" i="2" s="1"/>
  <c r="AA19" i="2" s="1"/>
  <c r="X19" i="2"/>
  <c r="T19" i="2"/>
  <c r="U19" i="2" s="1"/>
  <c r="P19" i="2"/>
  <c r="L19" i="2"/>
  <c r="H19" i="2"/>
  <c r="D19" i="2"/>
  <c r="E19" i="2" s="1"/>
  <c r="B19" i="2" s="1"/>
  <c r="AF18" i="2"/>
  <c r="AB18" i="2"/>
  <c r="X18" i="2"/>
  <c r="T18" i="2"/>
  <c r="P18" i="2"/>
  <c r="Q18" i="2" s="1"/>
  <c r="N18" i="2" s="1"/>
  <c r="L18" i="2"/>
  <c r="H18" i="2"/>
  <c r="D18" i="2"/>
  <c r="AF17" i="2"/>
  <c r="AB17" i="2"/>
  <c r="X17" i="2"/>
  <c r="T17" i="2"/>
  <c r="P17" i="2"/>
  <c r="Q17" i="2" s="1"/>
  <c r="N17" i="2" s="1"/>
  <c r="L17" i="2"/>
  <c r="M17" i="2" s="1"/>
  <c r="H17" i="2"/>
  <c r="D17" i="2"/>
  <c r="AF16" i="2"/>
  <c r="AG16" i="2" s="1"/>
  <c r="AB16" i="2"/>
  <c r="X16" i="2"/>
  <c r="T16" i="2"/>
  <c r="U16" i="2" s="1"/>
  <c r="P16" i="2"/>
  <c r="Q16" i="2" s="1"/>
  <c r="O16" i="2" s="1"/>
  <c r="L16" i="2"/>
  <c r="H16" i="2"/>
  <c r="I16" i="2" s="1"/>
  <c r="G16" i="2" s="1"/>
  <c r="D16" i="2"/>
  <c r="AF15" i="2"/>
  <c r="AG15" i="2" s="1"/>
  <c r="AB15" i="2"/>
  <c r="X15" i="2"/>
  <c r="T15" i="2"/>
  <c r="U15" i="2" s="1"/>
  <c r="S15" i="2" s="1"/>
  <c r="P15" i="2"/>
  <c r="L15" i="2"/>
  <c r="H15" i="2"/>
  <c r="D15" i="2"/>
  <c r="AF14" i="2"/>
  <c r="AB14" i="2"/>
  <c r="X14" i="2"/>
  <c r="T14" i="2"/>
  <c r="P14" i="2"/>
  <c r="Q14" i="2" s="1"/>
  <c r="O14" i="2" s="1"/>
  <c r="L14" i="2"/>
  <c r="H14" i="2"/>
  <c r="I14" i="2" s="1"/>
  <c r="D14" i="2"/>
  <c r="AF13" i="2"/>
  <c r="AB13" i="2"/>
  <c r="AC13" i="2" s="1"/>
  <c r="X13" i="2"/>
  <c r="Y13" i="2" s="1"/>
  <c r="T13" i="2"/>
  <c r="U13" i="2" s="1"/>
  <c r="S13" i="2" s="1"/>
  <c r="P13" i="2"/>
  <c r="Q13" i="2" s="1"/>
  <c r="L13" i="2"/>
  <c r="M13" i="2" s="1"/>
  <c r="H13" i="2"/>
  <c r="D13" i="2"/>
  <c r="E13" i="2" s="1"/>
  <c r="AF12" i="2"/>
  <c r="AB12" i="2"/>
  <c r="AC12" i="2" s="1"/>
  <c r="X12" i="2"/>
  <c r="Y12" i="2" s="1"/>
  <c r="W12" i="2" s="1"/>
  <c r="T12" i="2"/>
  <c r="U12" i="2" s="1"/>
  <c r="P12" i="2"/>
  <c r="Q12" i="2" s="1"/>
  <c r="L12" i="2"/>
  <c r="H12" i="2"/>
  <c r="D12" i="2"/>
  <c r="AF11" i="2"/>
  <c r="AB11" i="2"/>
  <c r="AC11" i="2" s="1"/>
  <c r="AA11" i="2" s="1"/>
  <c r="X11" i="2"/>
  <c r="Y11" i="2" s="1"/>
  <c r="T11" i="2"/>
  <c r="U11" i="2" s="1"/>
  <c r="R11" i="2" s="1"/>
  <c r="P11" i="2"/>
  <c r="L11" i="2"/>
  <c r="M11" i="2" s="1"/>
  <c r="J11" i="2" s="1"/>
  <c r="H11" i="2"/>
  <c r="I11" i="2" s="1"/>
  <c r="D11" i="2"/>
  <c r="AF10" i="2"/>
  <c r="AB10" i="2"/>
  <c r="AC10" i="2" s="1"/>
  <c r="AA10" i="2" s="1"/>
  <c r="X10" i="2"/>
  <c r="Y10" i="2" s="1"/>
  <c r="T10" i="2"/>
  <c r="P10" i="2"/>
  <c r="L10" i="2"/>
  <c r="H10" i="2"/>
  <c r="I10" i="2" s="1"/>
  <c r="G10" i="2" s="1"/>
  <c r="D10" i="2"/>
  <c r="E10" i="2" s="1"/>
  <c r="AF9" i="2"/>
  <c r="AG9" i="2" s="1"/>
  <c r="AE9" i="2" s="1"/>
  <c r="AB9" i="2"/>
  <c r="AC9" i="2" s="1"/>
  <c r="X9" i="2"/>
  <c r="Y9" i="2" s="1"/>
  <c r="T9" i="2"/>
  <c r="P9" i="2"/>
  <c r="Q9" i="2" s="1"/>
  <c r="N9" i="2" s="1"/>
  <c r="L9" i="2"/>
  <c r="M9" i="2" s="1"/>
  <c r="H9" i="2"/>
  <c r="I9" i="2" s="1"/>
  <c r="G9" i="2" s="1"/>
  <c r="D9" i="2"/>
  <c r="E9" i="2" s="1"/>
  <c r="AF8" i="2"/>
  <c r="AG8" i="2" s="1"/>
  <c r="AB8" i="2"/>
  <c r="X8" i="2"/>
  <c r="T8" i="2"/>
  <c r="U8" i="2" s="1"/>
  <c r="P8" i="2"/>
  <c r="Q8" i="2" s="1"/>
  <c r="O8" i="2" s="1"/>
  <c r="L8" i="2"/>
  <c r="M8" i="2" s="1"/>
  <c r="H8" i="2"/>
  <c r="D8" i="2"/>
  <c r="E8" i="2" s="1"/>
  <c r="AF7" i="2"/>
  <c r="AG7" i="2" s="1"/>
  <c r="AB7" i="2"/>
  <c r="X7" i="2"/>
  <c r="T7" i="2"/>
  <c r="U7" i="2" s="1"/>
  <c r="P7" i="2"/>
  <c r="Q7" i="2" s="1"/>
  <c r="O7" i="2" s="1"/>
  <c r="L7" i="2"/>
  <c r="M7" i="2" s="1"/>
  <c r="H7" i="2"/>
  <c r="I7" i="2" s="1"/>
  <c r="D7" i="2"/>
  <c r="E7" i="2" s="1"/>
  <c r="C7" i="2" s="1"/>
  <c r="AF6" i="2"/>
  <c r="AB6" i="2"/>
  <c r="X6" i="2"/>
  <c r="T6" i="2"/>
  <c r="U6" i="2" s="1"/>
  <c r="P6" i="2"/>
  <c r="Q6" i="2" s="1"/>
  <c r="L6" i="2"/>
  <c r="M6" i="2" s="1"/>
  <c r="H6" i="2"/>
  <c r="I6" i="2" s="1"/>
  <c r="D6" i="2"/>
  <c r="E6" i="2" s="1"/>
  <c r="C6" i="2" s="1"/>
  <c r="AF5" i="2"/>
  <c r="AB5" i="2"/>
  <c r="AC5" i="2" s="1"/>
  <c r="Z5" i="2" s="1"/>
  <c r="X5" i="2"/>
  <c r="Y5" i="2" s="1"/>
  <c r="T5" i="2"/>
  <c r="U5" i="2" s="1"/>
  <c r="P5" i="2"/>
  <c r="Q5" i="2" s="1"/>
  <c r="L5" i="2"/>
  <c r="M5" i="2" s="1"/>
  <c r="H5" i="2"/>
  <c r="D5" i="2"/>
  <c r="E5" i="2" s="1"/>
  <c r="C5" i="2" s="1"/>
  <c r="AF4" i="2"/>
  <c r="AG4" i="2" s="1"/>
  <c r="AD4" i="2" s="1"/>
  <c r="AB4" i="2"/>
  <c r="X4" i="2"/>
  <c r="T4" i="2"/>
  <c r="U4" i="2" s="1"/>
  <c r="P4" i="2"/>
  <c r="Q4" i="2" s="1"/>
  <c r="N4" i="2" s="1"/>
  <c r="L4" i="2"/>
  <c r="H4" i="2"/>
  <c r="D4" i="2"/>
  <c r="AF3" i="2"/>
  <c r="AG3" i="2" s="1"/>
  <c r="AE3" i="2" s="1"/>
  <c r="AB3" i="2"/>
  <c r="AC3" i="2" s="1"/>
  <c r="AA3" i="2" s="1"/>
  <c r="X3" i="2"/>
  <c r="Y3" i="2" s="1"/>
  <c r="T3" i="2"/>
  <c r="P3" i="2"/>
  <c r="L3" i="2"/>
  <c r="M3" i="2" s="1"/>
  <c r="H3" i="2"/>
  <c r="D3" i="2"/>
  <c r="E3" i="2" s="1"/>
  <c r="B2065" i="2"/>
  <c r="R1025" i="2"/>
  <c r="B341" i="2"/>
  <c r="F1882" i="2"/>
  <c r="O920" i="2"/>
  <c r="C1085" i="2"/>
  <c r="C957" i="2"/>
  <c r="F1761" i="2"/>
  <c r="O139" i="2"/>
  <c r="S993" i="2"/>
  <c r="C699" i="2"/>
  <c r="N724" i="2"/>
  <c r="S1079" i="2"/>
  <c r="F1539" i="2"/>
  <c r="V592" i="2"/>
  <c r="G612" i="2"/>
  <c r="J627" i="2"/>
  <c r="R865" i="2"/>
  <c r="G1789" i="2"/>
  <c r="J292" i="2"/>
  <c r="F592" i="2"/>
  <c r="O688" i="2"/>
  <c r="C595" i="2"/>
  <c r="K472" i="2"/>
  <c r="F598" i="2"/>
  <c r="O951" i="2"/>
  <c r="C1091" i="2"/>
  <c r="F1774" i="2"/>
  <c r="B1856" i="2"/>
  <c r="B293" i="2"/>
  <c r="Z445" i="2"/>
  <c r="B529" i="2"/>
  <c r="S975" i="2"/>
  <c r="K976" i="2"/>
  <c r="O1086" i="2"/>
  <c r="O1163" i="2"/>
  <c r="B1584" i="2"/>
  <c r="C368" i="2"/>
  <c r="O384" i="2"/>
  <c r="C406" i="2"/>
  <c r="B407" i="2"/>
  <c r="J613" i="2"/>
  <c r="J1015" i="2"/>
  <c r="F1548" i="2"/>
  <c r="J92" i="2"/>
  <c r="C301" i="2"/>
  <c r="N386" i="2"/>
  <c r="W474" i="2"/>
  <c r="F494" i="2"/>
  <c r="N818" i="2"/>
  <c r="R903" i="2"/>
  <c r="K973" i="2"/>
  <c r="S977" i="2"/>
  <c r="J1356" i="2"/>
  <c r="F1862" i="2"/>
  <c r="K369" i="2"/>
  <c r="F480" i="2"/>
  <c r="S457" i="2"/>
  <c r="S458" i="2"/>
  <c r="R627" i="2"/>
  <c r="G862" i="2"/>
  <c r="B1844" i="2"/>
  <c r="W438" i="2"/>
  <c r="K901" i="2"/>
  <c r="F1114" i="2"/>
  <c r="F1438" i="2"/>
  <c r="C341" i="2"/>
  <c r="N388" i="2"/>
  <c r="O635" i="2"/>
  <c r="N840" i="2"/>
  <c r="G931" i="2"/>
  <c r="K990" i="2"/>
  <c r="G998" i="2"/>
  <c r="O1247" i="2"/>
  <c r="C1278" i="2"/>
  <c r="B1411" i="2"/>
  <c r="B2010" i="2"/>
  <c r="F402" i="2"/>
  <c r="G424" i="2"/>
  <c r="F820" i="2"/>
  <c r="C993" i="2"/>
  <c r="B1755" i="2"/>
  <c r="B2199" i="2"/>
  <c r="O232" i="2"/>
  <c r="J237" i="2"/>
  <c r="J304" i="2"/>
  <c r="K344" i="2"/>
  <c r="G402" i="2"/>
  <c r="C410" i="2"/>
  <c r="N500" i="2"/>
  <c r="S603" i="2"/>
  <c r="W751" i="2"/>
  <c r="J863" i="2"/>
  <c r="N920" i="2"/>
  <c r="K1102" i="2"/>
  <c r="O500" i="2"/>
  <c r="C502" i="2"/>
  <c r="N560" i="2"/>
  <c r="S659" i="2"/>
  <c r="F908" i="2"/>
  <c r="F918" i="2"/>
  <c r="O968" i="2"/>
  <c r="B989" i="2"/>
  <c r="B1600" i="2"/>
  <c r="C1799" i="2"/>
  <c r="C238" i="2"/>
  <c r="J443" i="2"/>
  <c r="B455" i="2"/>
  <c r="F496" i="2"/>
  <c r="N612" i="2"/>
  <c r="K627" i="2"/>
  <c r="R907" i="2"/>
  <c r="R944" i="2"/>
  <c r="C989" i="2"/>
  <c r="G1042" i="2"/>
  <c r="B1109" i="2"/>
  <c r="N1351" i="2"/>
  <c r="J1541" i="2"/>
  <c r="J1553" i="2"/>
  <c r="J1586" i="2"/>
  <c r="F1593" i="2"/>
  <c r="C1787" i="2"/>
  <c r="C280" i="2"/>
  <c r="B297" i="2"/>
  <c r="Z343" i="2"/>
  <c r="V358" i="2"/>
  <c r="O442" i="2"/>
  <c r="K443" i="2"/>
  <c r="J475" i="2"/>
  <c r="V514" i="2"/>
  <c r="J643" i="2"/>
  <c r="C665" i="2"/>
  <c r="V670" i="2"/>
  <c r="W696" i="2"/>
  <c r="O775" i="2"/>
  <c r="J839" i="2"/>
  <c r="R924" i="2"/>
  <c r="O928" i="2"/>
  <c r="B940" i="2"/>
  <c r="G1275" i="2"/>
  <c r="B1342" i="2"/>
  <c r="B1518" i="2"/>
  <c r="J1537" i="2"/>
  <c r="K1586" i="2"/>
  <c r="J293" i="2"/>
  <c r="J369" i="2"/>
  <c r="S403" i="2"/>
  <c r="W471" i="2"/>
  <c r="K503" i="2"/>
  <c r="W514" i="2"/>
  <c r="S561" i="2"/>
  <c r="K643" i="2"/>
  <c r="W670" i="2"/>
  <c r="N688" i="2"/>
  <c r="R825" i="2"/>
  <c r="B849" i="2"/>
  <c r="F980" i="2"/>
  <c r="R993" i="2"/>
  <c r="O1020" i="2"/>
  <c r="G1044" i="2"/>
  <c r="O1078" i="2"/>
  <c r="K1083" i="2"/>
  <c r="C1248" i="2"/>
  <c r="F1464" i="2"/>
  <c r="B1551" i="2"/>
  <c r="K1608" i="2"/>
  <c r="F1782" i="2"/>
  <c r="F1784" i="2"/>
  <c r="G1868" i="2"/>
  <c r="B2121" i="2"/>
  <c r="AC423" i="2"/>
  <c r="Z423" i="2" s="1"/>
  <c r="M609" i="2"/>
  <c r="K609" i="2" s="1"/>
  <c r="Q656" i="2"/>
  <c r="N656" i="2" s="1"/>
  <c r="W213" i="2"/>
  <c r="E494" i="2"/>
  <c r="I661" i="2"/>
  <c r="F661" i="2" s="1"/>
  <c r="AA157" i="2"/>
  <c r="M309" i="2"/>
  <c r="U365" i="2"/>
  <c r="S365" i="2" s="1"/>
  <c r="E461" i="2"/>
  <c r="I462" i="2"/>
  <c r="M690" i="2"/>
  <c r="K690" i="2" s="1"/>
  <c r="U280" i="2"/>
  <c r="S280" i="2" s="1"/>
  <c r="M285" i="2"/>
  <c r="J285" i="2" s="1"/>
  <c r="M286" i="2"/>
  <c r="J286" i="2" s="1"/>
  <c r="Q630" i="2"/>
  <c r="I608" i="2"/>
  <c r="G608" i="2" s="1"/>
  <c r="Y348" i="2"/>
  <c r="Y628" i="2"/>
  <c r="M403" i="2"/>
  <c r="K403" i="2" s="1"/>
  <c r="U413" i="2"/>
  <c r="S413" i="2" s="1"/>
  <c r="I431" i="2"/>
  <c r="F431" i="2" s="1"/>
  <c r="Z105" i="2"/>
  <c r="Q282" i="2"/>
  <c r="N282" i="2" s="1"/>
  <c r="E311" i="2"/>
  <c r="C311" i="2" s="1"/>
  <c r="Q473" i="2"/>
  <c r="N473" i="2" s="1"/>
  <c r="Y648" i="2"/>
  <c r="V648" i="2" s="1"/>
  <c r="E667" i="2"/>
  <c r="C667" i="2" s="1"/>
  <c r="AC263" i="2"/>
  <c r="Z263" i="2" s="1"/>
  <c r="AA237" i="2"/>
  <c r="J255" i="2"/>
  <c r="Q264" i="2"/>
  <c r="AC281" i="2"/>
  <c r="M283" i="2"/>
  <c r="J283" i="2" s="1"/>
  <c r="Y412" i="2"/>
  <c r="W412" i="2" s="1"/>
  <c r="Q645" i="2"/>
  <c r="N645" i="2" s="1"/>
  <c r="Q646" i="2"/>
  <c r="O646" i="2" s="1"/>
  <c r="W712" i="2"/>
  <c r="W717" i="2"/>
  <c r="V718" i="2"/>
  <c r="N748" i="2"/>
  <c r="W754" i="2"/>
  <c r="B809" i="2"/>
  <c r="O924" i="2"/>
  <c r="C927" i="2"/>
  <c r="S953" i="2"/>
  <c r="K1019" i="2"/>
  <c r="K1098" i="2"/>
  <c r="B1103" i="2"/>
  <c r="F1113" i="2"/>
  <c r="B1115" i="2"/>
  <c r="C1168" i="2"/>
  <c r="F1367" i="2"/>
  <c r="F1412" i="2"/>
  <c r="J1424" i="2"/>
  <c r="F1828" i="2"/>
  <c r="B1846" i="2"/>
  <c r="G1854" i="2"/>
  <c r="G1855" i="2"/>
  <c r="B1979" i="2"/>
  <c r="O682" i="2"/>
  <c r="B689" i="2"/>
  <c r="F698" i="2"/>
  <c r="W769" i="2"/>
  <c r="B779" i="2"/>
  <c r="N806" i="2"/>
  <c r="N848" i="2"/>
  <c r="F862" i="2"/>
  <c r="J901" i="2"/>
  <c r="N914" i="2"/>
  <c r="O949" i="2"/>
  <c r="S954" i="2"/>
  <c r="K974" i="2"/>
  <c r="R977" i="2"/>
  <c r="O982" i="2"/>
  <c r="G1010" i="2"/>
  <c r="K1027" i="2"/>
  <c r="S1057" i="2"/>
  <c r="K1069" i="2"/>
  <c r="N1111" i="2"/>
  <c r="N1335" i="2"/>
  <c r="N1347" i="2"/>
  <c r="B1549" i="2"/>
  <c r="G1572" i="2"/>
  <c r="B1799" i="2"/>
  <c r="C1846" i="2"/>
  <c r="B2090" i="2"/>
  <c r="B2122" i="2"/>
  <c r="C2237" i="2"/>
  <c r="Z373" i="2"/>
  <c r="K411" i="2"/>
  <c r="V444" i="2"/>
  <c r="S498" i="2"/>
  <c r="N506" i="2"/>
  <c r="J507" i="2"/>
  <c r="J513" i="2"/>
  <c r="R521" i="2"/>
  <c r="B537" i="2"/>
  <c r="R569" i="2"/>
  <c r="B607" i="2"/>
  <c r="K611" i="2"/>
  <c r="V612" i="2"/>
  <c r="R613" i="2"/>
  <c r="F846" i="2"/>
  <c r="N910" i="2"/>
  <c r="J915" i="2"/>
  <c r="G918" i="2"/>
  <c r="R923" i="2"/>
  <c r="B924" i="2"/>
  <c r="J938" i="2"/>
  <c r="C940" i="2"/>
  <c r="J967" i="2"/>
  <c r="S1025" i="2"/>
  <c r="G1099" i="2"/>
  <c r="J1115" i="2"/>
  <c r="J1457" i="2"/>
  <c r="J1486" i="2"/>
  <c r="G1593" i="2"/>
  <c r="C1600" i="2"/>
  <c r="F1856" i="2"/>
  <c r="F1966" i="2"/>
  <c r="B2120" i="2"/>
  <c r="B2231" i="2"/>
  <c r="Z327" i="2"/>
  <c r="F352" i="2"/>
  <c r="AA373" i="2"/>
  <c r="R381" i="2"/>
  <c r="S638" i="2"/>
  <c r="J653" i="2"/>
  <c r="N716" i="2"/>
  <c r="G724" i="2"/>
  <c r="G734" i="2"/>
  <c r="G755" i="2"/>
  <c r="C757" i="2"/>
  <c r="K773" i="2"/>
  <c r="J779" i="2"/>
  <c r="R857" i="2"/>
  <c r="S923" i="2"/>
  <c r="C924" i="2"/>
  <c r="S965" i="2"/>
  <c r="K967" i="2"/>
  <c r="G1090" i="2"/>
  <c r="O1092" i="2"/>
  <c r="N1108" i="2"/>
  <c r="J1425" i="2"/>
  <c r="J1464" i="2"/>
  <c r="B1547" i="2"/>
  <c r="J1549" i="2"/>
  <c r="K1575" i="2"/>
  <c r="C1738" i="2"/>
  <c r="B1767" i="2"/>
  <c r="G1782" i="2"/>
  <c r="B1875" i="2"/>
  <c r="B2286" i="2"/>
  <c r="S978" i="2"/>
  <c r="G1006" i="2"/>
  <c r="K1011" i="2"/>
  <c r="G1016" i="2"/>
  <c r="G1084" i="2"/>
  <c r="J1366" i="2"/>
  <c r="J1413" i="2"/>
  <c r="B1419" i="2"/>
  <c r="J1548" i="2"/>
  <c r="F1553" i="2"/>
  <c r="J1554" i="2"/>
  <c r="C1585" i="2"/>
  <c r="C1590" i="2"/>
  <c r="C1755" i="2"/>
  <c r="C1767" i="2"/>
  <c r="C1875" i="2"/>
  <c r="B2135" i="2"/>
  <c r="B2247" i="2"/>
  <c r="N271" i="2"/>
  <c r="C300" i="2"/>
  <c r="V302" i="2"/>
  <c r="K304" i="2"/>
  <c r="K347" i="2"/>
  <c r="O353" i="2"/>
  <c r="Z379" i="2"/>
  <c r="S419" i="2"/>
  <c r="W428" i="2"/>
  <c r="F448" i="2"/>
  <c r="J491" i="2"/>
  <c r="K508" i="2"/>
  <c r="B651" i="2"/>
  <c r="S686" i="2"/>
  <c r="W752" i="2"/>
  <c r="O840" i="2"/>
  <c r="K847" i="2"/>
  <c r="F904" i="2"/>
  <c r="S907" i="2"/>
  <c r="G908" i="2"/>
  <c r="J942" i="2"/>
  <c r="R946" i="2"/>
  <c r="S1003" i="2"/>
  <c r="O1028" i="2"/>
  <c r="S1039" i="2"/>
  <c r="J1101" i="2"/>
  <c r="F1117" i="2"/>
  <c r="G1241" i="2"/>
  <c r="N1339" i="2"/>
  <c r="J1427" i="2"/>
  <c r="B1805" i="2"/>
  <c r="B1848" i="2"/>
  <c r="B1857" i="2"/>
  <c r="B1867" i="2"/>
  <c r="C2135" i="2"/>
  <c r="C2247" i="2"/>
  <c r="F826" i="2"/>
  <c r="S929" i="2"/>
  <c r="F930" i="2"/>
  <c r="K942" i="2"/>
  <c r="O961" i="2"/>
  <c r="G983" i="2"/>
  <c r="S991" i="2"/>
  <c r="K1067" i="2"/>
  <c r="C1094" i="2"/>
  <c r="C1107" i="2"/>
  <c r="G1117" i="2"/>
  <c r="F1124" i="2"/>
  <c r="B1364" i="2"/>
  <c r="N1371" i="2"/>
  <c r="F1385" i="2"/>
  <c r="J1465" i="2"/>
  <c r="J1534" i="2"/>
  <c r="F1760" i="2"/>
  <c r="C1805" i="2"/>
  <c r="C2233" i="2"/>
  <c r="AC451" i="2"/>
  <c r="Z451" i="2" s="1"/>
  <c r="Q820" i="2"/>
  <c r="O820" i="2" s="1"/>
  <c r="Q864" i="2"/>
  <c r="O864" i="2" s="1"/>
  <c r="I926" i="2"/>
  <c r="G926" i="2" s="1"/>
  <c r="C203" i="2"/>
  <c r="V231" i="2"/>
  <c r="W231" i="2"/>
  <c r="F338" i="2"/>
  <c r="R346" i="2"/>
  <c r="K379" i="2"/>
  <c r="J379" i="2"/>
  <c r="M571" i="2"/>
  <c r="K571" i="2" s="1"/>
  <c r="U669" i="2"/>
  <c r="S669" i="2" s="1"/>
  <c r="U671" i="2"/>
  <c r="S671" i="2" s="1"/>
  <c r="I676" i="2"/>
  <c r="G676" i="2" s="1"/>
  <c r="E763" i="2"/>
  <c r="C763" i="2" s="1"/>
  <c r="I858" i="2"/>
  <c r="F858" i="2" s="1"/>
  <c r="U913" i="2"/>
  <c r="R913" i="2" s="1"/>
  <c r="Y221" i="2"/>
  <c r="J246" i="2"/>
  <c r="Q322" i="2"/>
  <c r="N322" i="2" s="1"/>
  <c r="Q332" i="2"/>
  <c r="O332" i="2" s="1"/>
  <c r="Y509" i="2"/>
  <c r="V509" i="2" s="1"/>
  <c r="I558" i="2"/>
  <c r="F558" i="2" s="1"/>
  <c r="Q650" i="2"/>
  <c r="N650" i="2" s="1"/>
  <c r="Y663" i="2"/>
  <c r="U748" i="2"/>
  <c r="M759" i="2"/>
  <c r="K759" i="2" s="1"/>
  <c r="E767" i="2"/>
  <c r="C767" i="2" s="1"/>
  <c r="M1565" i="2"/>
  <c r="J1565" i="2" s="1"/>
  <c r="M1581" i="2"/>
  <c r="K1581" i="2" s="1"/>
  <c r="S196" i="2"/>
  <c r="I450" i="2"/>
  <c r="F451" i="2"/>
  <c r="AC461" i="2"/>
  <c r="Z461" i="2" s="1"/>
  <c r="Y725" i="2"/>
  <c r="V725" i="2" s="1"/>
  <c r="S187" i="2"/>
  <c r="AC218" i="2"/>
  <c r="Z218" i="2" s="1"/>
  <c r="J245" i="2"/>
  <c r="N261" i="2"/>
  <c r="Q302" i="2"/>
  <c r="N302" i="2" s="1"/>
  <c r="W355" i="2"/>
  <c r="Y396" i="2"/>
  <c r="W396" i="2" s="1"/>
  <c r="M1431" i="2"/>
  <c r="Q225" i="2"/>
  <c r="N225" i="2" s="1"/>
  <c r="O229" i="2"/>
  <c r="I368" i="2"/>
  <c r="F368" i="2" s="1"/>
  <c r="B391" i="2"/>
  <c r="AC396" i="2"/>
  <c r="M447" i="2"/>
  <c r="J447" i="2" s="1"/>
  <c r="U615" i="2"/>
  <c r="R615" i="2" s="1"/>
  <c r="M619" i="2"/>
  <c r="K619" i="2" s="1"/>
  <c r="Y701" i="2"/>
  <c r="I708" i="2"/>
  <c r="G708" i="2" s="1"/>
  <c r="M712" i="2"/>
  <c r="J712" i="2" s="1"/>
  <c r="M1095" i="2"/>
  <c r="J1095" i="2" s="1"/>
  <c r="I1101" i="2"/>
  <c r="G1101" i="2" s="1"/>
  <c r="Q1110" i="2"/>
  <c r="O1110" i="2" s="1"/>
  <c r="M1329" i="2"/>
  <c r="K1329" i="2" s="1"/>
  <c r="AC224" i="2"/>
  <c r="Z224" i="2" s="1"/>
  <c r="AC232" i="2"/>
  <c r="Z232" i="2" s="1"/>
  <c r="I249" i="2"/>
  <c r="F249" i="2" s="1"/>
  <c r="E277" i="2"/>
  <c r="M407" i="2"/>
  <c r="K407" i="2" s="1"/>
  <c r="E971" i="2"/>
  <c r="I992" i="2"/>
  <c r="C157" i="2"/>
  <c r="O183" i="2"/>
  <c r="E291" i="2"/>
  <c r="B291" i="2" s="1"/>
  <c r="J298" i="2"/>
  <c r="E375" i="2"/>
  <c r="K395" i="2"/>
  <c r="J395" i="2"/>
  <c r="S405" i="2"/>
  <c r="Q426" i="2"/>
  <c r="O426" i="2" s="1"/>
  <c r="S446" i="2"/>
  <c r="AC452" i="2"/>
  <c r="Z452" i="2" s="1"/>
  <c r="N465" i="2"/>
  <c r="O465" i="2"/>
  <c r="U589" i="2"/>
  <c r="Y598" i="2"/>
  <c r="W598" i="2" s="1"/>
  <c r="U601" i="2"/>
  <c r="K603" i="2"/>
  <c r="I691" i="2"/>
  <c r="F691" i="2" s="1"/>
  <c r="E999" i="2"/>
  <c r="U1055" i="2"/>
  <c r="S1055" i="2" s="1"/>
  <c r="Q1066" i="2"/>
  <c r="N1066" i="2" s="1"/>
  <c r="M1522" i="2"/>
  <c r="J1522" i="2" s="1"/>
  <c r="I1730" i="2"/>
  <c r="F1730" i="2" s="1"/>
  <c r="I1737" i="2"/>
  <c r="G1737" i="2" s="1"/>
  <c r="I1750" i="2"/>
  <c r="F1750" i="2" s="1"/>
  <c r="S414" i="2"/>
  <c r="B417" i="2"/>
  <c r="O420" i="2"/>
  <c r="C425" i="2"/>
  <c r="J433" i="2"/>
  <c r="F434" i="2"/>
  <c r="C458" i="2"/>
  <c r="W459" i="2"/>
  <c r="V474" i="2"/>
  <c r="K475" i="2"/>
  <c r="I487" i="2"/>
  <c r="F487" i="2" s="1"/>
  <c r="Q507" i="2"/>
  <c r="N507" i="2" s="1"/>
  <c r="E634" i="2"/>
  <c r="Q652" i="2"/>
  <c r="O652" i="2" s="1"/>
  <c r="N660" i="2"/>
  <c r="I666" i="2"/>
  <c r="J707" i="2"/>
  <c r="E730" i="2"/>
  <c r="B730" i="2" s="1"/>
  <c r="E747" i="2"/>
  <c r="C747" i="2" s="1"/>
  <c r="C773" i="2"/>
  <c r="J797" i="2"/>
  <c r="Q824" i="2"/>
  <c r="E1037" i="2"/>
  <c r="B1037" i="2" s="1"/>
  <c r="I1098" i="2"/>
  <c r="F1098" i="2" s="1"/>
  <c r="Q1275" i="2"/>
  <c r="O1275" i="2" s="1"/>
  <c r="E1378" i="2"/>
  <c r="C1378" i="2" s="1"/>
  <c r="M1472" i="2"/>
  <c r="K1472" i="2" s="1"/>
  <c r="E2132" i="2"/>
  <c r="B2132" i="2" s="1"/>
  <c r="E2220" i="2"/>
  <c r="C2220" i="2" s="1"/>
  <c r="E2273" i="2"/>
  <c r="B2273" i="2" s="1"/>
  <c r="O228" i="2"/>
  <c r="Z242" i="2"/>
  <c r="B243" i="2"/>
  <c r="K305" i="2"/>
  <c r="C357" i="2"/>
  <c r="F392" i="2"/>
  <c r="C394" i="2"/>
  <c r="K433" i="2"/>
  <c r="C441" i="2"/>
  <c r="N444" i="2"/>
  <c r="N468" i="2"/>
  <c r="B469" i="2"/>
  <c r="Q501" i="2"/>
  <c r="N501" i="2" s="1"/>
  <c r="M535" i="2"/>
  <c r="J535" i="2" s="1"/>
  <c r="U681" i="2"/>
  <c r="S681" i="2" s="1"/>
  <c r="I740" i="2"/>
  <c r="G740" i="2" s="1"/>
  <c r="E746" i="2"/>
  <c r="B746" i="2" s="1"/>
  <c r="R772" i="2"/>
  <c r="M783" i="2"/>
  <c r="J783" i="2" s="1"/>
  <c r="I788" i="2"/>
  <c r="F788" i="2" s="1"/>
  <c r="E845" i="2"/>
  <c r="C845" i="2" s="1"/>
  <c r="M927" i="2"/>
  <c r="K927" i="2" s="1"/>
  <c r="E929" i="2"/>
  <c r="B929" i="2" s="1"/>
  <c r="I1094" i="2"/>
  <c r="G1133" i="2"/>
  <c r="E1433" i="2"/>
  <c r="M1439" i="2"/>
  <c r="K1439" i="2" s="1"/>
  <c r="M1455" i="2"/>
  <c r="B1462" i="2"/>
  <c r="E1724" i="2"/>
  <c r="B1724" i="2" s="1"/>
  <c r="E1725" i="2"/>
  <c r="C1725" i="2" s="1"/>
  <c r="S225" i="2"/>
  <c r="O231" i="2"/>
  <c r="S234" i="2"/>
  <c r="W235" i="2"/>
  <c r="AA242" i="2"/>
  <c r="C243" i="2"/>
  <c r="Z267" i="2"/>
  <c r="J411" i="2"/>
  <c r="V428" i="2"/>
  <c r="K440" i="2"/>
  <c r="W450" i="2"/>
  <c r="O457" i="2"/>
  <c r="S461" i="2"/>
  <c r="O468" i="2"/>
  <c r="C469" i="2"/>
  <c r="Q488" i="2"/>
  <c r="N488" i="2" s="1"/>
  <c r="M547" i="2"/>
  <c r="K547" i="2" s="1"/>
  <c r="U621" i="2"/>
  <c r="S621" i="2" s="1"/>
  <c r="R654" i="2"/>
  <c r="S654" i="2"/>
  <c r="Y664" i="2"/>
  <c r="N677" i="2"/>
  <c r="Q684" i="2"/>
  <c r="N684" i="2" s="1"/>
  <c r="U708" i="2"/>
  <c r="S708" i="2" s="1"/>
  <c r="M736" i="2"/>
  <c r="J736" i="2" s="1"/>
  <c r="M911" i="2"/>
  <c r="I959" i="2"/>
  <c r="F959" i="2" s="1"/>
  <c r="M1007" i="2"/>
  <c r="K1007" i="2" s="1"/>
  <c r="E1053" i="2"/>
  <c r="B1053" i="2" s="1"/>
  <c r="M1073" i="2"/>
  <c r="K1073" i="2" s="1"/>
  <c r="M1081" i="2"/>
  <c r="J1081" i="2" s="1"/>
  <c r="N1109" i="2"/>
  <c r="O1109" i="2"/>
  <c r="M1250" i="2"/>
  <c r="M1372" i="2"/>
  <c r="Q540" i="2"/>
  <c r="N540" i="2" s="1"/>
  <c r="E657" i="2"/>
  <c r="C657" i="2" s="1"/>
  <c r="U693" i="2"/>
  <c r="M701" i="2"/>
  <c r="K701" i="2" s="1"/>
  <c r="Q729" i="2"/>
  <c r="N729" i="2" s="1"/>
  <c r="Q747" i="2"/>
  <c r="N747" i="2" s="1"/>
  <c r="U781" i="2"/>
  <c r="S781" i="2" s="1"/>
  <c r="Q782" i="2"/>
  <c r="N782" i="2" s="1"/>
  <c r="E919" i="2"/>
  <c r="F945" i="2"/>
  <c r="I1046" i="2"/>
  <c r="G1046" i="2" s="1"/>
  <c r="Q1129" i="2"/>
  <c r="O1129" i="2" s="1"/>
  <c r="E1546" i="2"/>
  <c r="C1546" i="2" s="1"/>
  <c r="I1753" i="2"/>
  <c r="G1753" i="2" s="1"/>
  <c r="I1781" i="2"/>
  <c r="G1781" i="2" s="1"/>
  <c r="E1789" i="2"/>
  <c r="B1789" i="2" s="1"/>
  <c r="E1812" i="2"/>
  <c r="B1812" i="2" s="1"/>
  <c r="I1829" i="2"/>
  <c r="F1829" i="2" s="1"/>
  <c r="E2206" i="2"/>
  <c r="B2206" i="2" s="1"/>
  <c r="E2224" i="2"/>
  <c r="C2224" i="2" s="1"/>
  <c r="O223" i="2"/>
  <c r="N253" i="2"/>
  <c r="J275" i="2"/>
  <c r="N301" i="2"/>
  <c r="N318" i="2"/>
  <c r="B327" i="2"/>
  <c r="J329" i="2"/>
  <c r="W343" i="2"/>
  <c r="I566" i="2"/>
  <c r="G566" i="2" s="1"/>
  <c r="Y578" i="2"/>
  <c r="U609" i="2"/>
  <c r="B619" i="2"/>
  <c r="Q624" i="2"/>
  <c r="J668" i="2"/>
  <c r="U688" i="2"/>
  <c r="R688" i="2" s="1"/>
  <c r="Q700" i="2"/>
  <c r="N700" i="2" s="1"/>
  <c r="U703" i="2"/>
  <c r="S703" i="2" s="1"/>
  <c r="E772" i="2"/>
  <c r="C772" i="2" s="1"/>
  <c r="Q912" i="2"/>
  <c r="N912" i="2" s="1"/>
  <c r="E936" i="2"/>
  <c r="B936" i="2" s="1"/>
  <c r="M1150" i="2"/>
  <c r="J1150" i="2" s="1"/>
  <c r="I1161" i="2"/>
  <c r="M1338" i="2"/>
  <c r="K1338" i="2" s="1"/>
  <c r="M1376" i="2"/>
  <c r="E1745" i="2"/>
  <c r="C1745" i="2" s="1"/>
  <c r="E1811" i="2"/>
  <c r="B1811" i="2" s="1"/>
  <c r="E1853" i="2"/>
  <c r="C1853" i="2" s="1"/>
  <c r="E1883" i="2"/>
  <c r="C1883" i="2" s="1"/>
  <c r="E1969" i="2"/>
  <c r="B1969" i="2" s="1"/>
  <c r="R497" i="2"/>
  <c r="S497" i="2"/>
  <c r="U499" i="2"/>
  <c r="S499" i="2" s="1"/>
  <c r="V515" i="2"/>
  <c r="W515" i="2"/>
  <c r="U581" i="2"/>
  <c r="S581" i="2" s="1"/>
  <c r="I590" i="2"/>
  <c r="F590" i="2" s="1"/>
  <c r="M601" i="2"/>
  <c r="J601" i="2" s="1"/>
  <c r="Y702" i="2"/>
  <c r="V702" i="2" s="1"/>
  <c r="U738" i="2"/>
  <c r="R738" i="2" s="1"/>
  <c r="M770" i="2"/>
  <c r="J770" i="2" s="1"/>
  <c r="M867" i="2"/>
  <c r="J867" i="2" s="1"/>
  <c r="K913" i="2"/>
  <c r="E1311" i="2"/>
  <c r="B1311" i="2" s="1"/>
  <c r="Q1373" i="2"/>
  <c r="O1373" i="2" s="1"/>
  <c r="I1581" i="2"/>
  <c r="E1607" i="2"/>
  <c r="C1607" i="2" s="1"/>
  <c r="I1987" i="2"/>
  <c r="G1987" i="2" s="1"/>
  <c r="J527" i="2"/>
  <c r="W574" i="2"/>
  <c r="B803" i="2"/>
  <c r="O818" i="2"/>
  <c r="B829" i="2"/>
  <c r="F842" i="2"/>
  <c r="F854" i="2"/>
  <c r="S857" i="2"/>
  <c r="O910" i="2"/>
  <c r="G916" i="2"/>
  <c r="I927" i="2"/>
  <c r="F927" i="2" s="1"/>
  <c r="N941" i="2"/>
  <c r="N962" i="2"/>
  <c r="B965" i="2"/>
  <c r="S1001" i="2"/>
  <c r="U1019" i="2"/>
  <c r="K1091" i="2"/>
  <c r="E1134" i="2"/>
  <c r="O1355" i="2"/>
  <c r="M1435" i="2"/>
  <c r="J1435" i="2" s="1"/>
  <c r="E1552" i="2"/>
  <c r="C1552" i="2" s="1"/>
  <c r="I1564" i="2"/>
  <c r="F1564" i="2" s="1"/>
  <c r="J1579" i="2"/>
  <c r="E1582" i="2"/>
  <c r="I1992" i="2"/>
  <c r="G1992" i="2" s="1"/>
  <c r="Q926" i="2"/>
  <c r="N926" i="2" s="1"/>
  <c r="E938" i="2"/>
  <c r="C938" i="2" s="1"/>
  <c r="Q1068" i="2"/>
  <c r="N1068" i="2" s="1"/>
  <c r="Q1133" i="2"/>
  <c r="I1304" i="2"/>
  <c r="F1304" i="2" s="1"/>
  <c r="C1354" i="2"/>
  <c r="M1360" i="2"/>
  <c r="K1360" i="2" s="1"/>
  <c r="E1563" i="2"/>
  <c r="I1567" i="2"/>
  <c r="F1567" i="2" s="1"/>
  <c r="E1780" i="2"/>
  <c r="C1780" i="2" s="1"/>
  <c r="E1782" i="2"/>
  <c r="E1990" i="2"/>
  <c r="B1990" i="2" s="1"/>
  <c r="E2109" i="2"/>
  <c r="B2109" i="2" s="1"/>
  <c r="E2219" i="2"/>
  <c r="E2251" i="2"/>
  <c r="B2251" i="2" s="1"/>
  <c r="K491" i="2"/>
  <c r="O505" i="2"/>
  <c r="J539" i="2"/>
  <c r="O560" i="2"/>
  <c r="B561" i="2"/>
  <c r="S569" i="2"/>
  <c r="S577" i="2"/>
  <c r="J591" i="2"/>
  <c r="O592" i="2"/>
  <c r="W594" i="2"/>
  <c r="K595" i="2"/>
  <c r="S613" i="2"/>
  <c r="V678" i="2"/>
  <c r="G759" i="2"/>
  <c r="C779" i="2"/>
  <c r="C781" i="2"/>
  <c r="O806" i="2"/>
  <c r="J831" i="2"/>
  <c r="F838" i="2"/>
  <c r="R841" i="2"/>
  <c r="G846" i="2"/>
  <c r="J855" i="2"/>
  <c r="N906" i="2"/>
  <c r="B907" i="2"/>
  <c r="O914" i="2"/>
  <c r="O916" i="2"/>
  <c r="K928" i="2"/>
  <c r="E934" i="2"/>
  <c r="C934" i="2" s="1"/>
  <c r="F935" i="2"/>
  <c r="Q947" i="2"/>
  <c r="N947" i="2" s="1"/>
  <c r="C950" i="2"/>
  <c r="K996" i="2"/>
  <c r="U1013" i="2"/>
  <c r="B1021" i="2"/>
  <c r="J1358" i="2"/>
  <c r="O1375" i="2"/>
  <c r="N1375" i="2"/>
  <c r="I1436" i="2"/>
  <c r="M1520" i="2"/>
  <c r="G1559" i="2"/>
  <c r="F1559" i="2"/>
  <c r="M1573" i="2"/>
  <c r="I1601" i="2"/>
  <c r="F1601" i="2" s="1"/>
  <c r="E1971" i="2"/>
  <c r="C1971" i="2" s="1"/>
  <c r="G604" i="2"/>
  <c r="F642" i="2"/>
  <c r="W678" i="2"/>
  <c r="O726" i="2"/>
  <c r="O736" i="2"/>
  <c r="G739" i="2"/>
  <c r="S745" i="2"/>
  <c r="W763" i="2"/>
  <c r="R783" i="2"/>
  <c r="G812" i="2"/>
  <c r="C821" i="2"/>
  <c r="K831" i="2"/>
  <c r="K855" i="2"/>
  <c r="N894" i="2"/>
  <c r="J895" i="2"/>
  <c r="O906" i="2"/>
  <c r="C907" i="2"/>
  <c r="M919" i="2"/>
  <c r="C926" i="2"/>
  <c r="E973" i="2"/>
  <c r="B973" i="2" s="1"/>
  <c r="U982" i="2"/>
  <c r="S982" i="2" s="1"/>
  <c r="E1025" i="2"/>
  <c r="C1025" i="2" s="1"/>
  <c r="O1096" i="2"/>
  <c r="K1111" i="2"/>
  <c r="J1111" i="2"/>
  <c r="E1156" i="2"/>
  <c r="B1156" i="2" s="1"/>
  <c r="Q1235" i="2"/>
  <c r="N1235" i="2" s="1"/>
  <c r="K1238" i="2"/>
  <c r="F1341" i="2"/>
  <c r="B1374" i="2"/>
  <c r="K1490" i="2"/>
  <c r="I1543" i="2"/>
  <c r="G1543" i="2" s="1"/>
  <c r="I1766" i="2"/>
  <c r="G1766" i="2" s="1"/>
  <c r="I1808" i="2"/>
  <c r="F1808" i="2" s="1"/>
  <c r="I1824" i="2"/>
  <c r="E1835" i="2"/>
  <c r="C1835" i="2" s="1"/>
  <c r="E946" i="2"/>
  <c r="B946" i="2" s="1"/>
  <c r="I991" i="2"/>
  <c r="E1015" i="2"/>
  <c r="E1097" i="2"/>
  <c r="M1100" i="2"/>
  <c r="K1100" i="2" s="1"/>
  <c r="I1239" i="2"/>
  <c r="F1239" i="2" s="1"/>
  <c r="E1488" i="2"/>
  <c r="C1488" i="2" s="1"/>
  <c r="I1550" i="2"/>
  <c r="F1550" i="2" s="1"/>
  <c r="E1579" i="2"/>
  <c r="I1609" i="2"/>
  <c r="I1770" i="2"/>
  <c r="B1781" i="2"/>
  <c r="E1833" i="2"/>
  <c r="I1837" i="2"/>
  <c r="F1837" i="2" s="1"/>
  <c r="I1844" i="2"/>
  <c r="F1844" i="2" s="1"/>
  <c r="B1850" i="2"/>
  <c r="E2253" i="2"/>
  <c r="C2253" i="2" s="1"/>
  <c r="G1848" i="2"/>
  <c r="G1882" i="2"/>
  <c r="B2063" i="2"/>
  <c r="R953" i="2"/>
  <c r="R975" i="2"/>
  <c r="R991" i="2"/>
  <c r="R1003" i="2"/>
  <c r="F1006" i="2"/>
  <c r="F1351" i="2"/>
  <c r="B1358" i="2"/>
  <c r="J1429" i="2"/>
  <c r="B1560" i="2"/>
  <c r="F1566" i="2"/>
  <c r="K1577" i="2"/>
  <c r="G1582" i="2"/>
  <c r="C1584" i="2"/>
  <c r="G1594" i="2"/>
  <c r="B1738" i="2"/>
  <c r="B1753" i="2"/>
  <c r="F1765" i="2"/>
  <c r="B1783" i="2"/>
  <c r="C1814" i="2"/>
  <c r="B1852" i="2"/>
  <c r="C1867" i="2"/>
  <c r="F1979" i="2"/>
  <c r="C2120" i="2"/>
  <c r="C2121" i="2"/>
  <c r="B2266" i="2"/>
  <c r="N952" i="2"/>
  <c r="G1008" i="2"/>
  <c r="K1025" i="2"/>
  <c r="S1037" i="2"/>
  <c r="K1096" i="2"/>
  <c r="G1103" i="2"/>
  <c r="J1118" i="2"/>
  <c r="O1131" i="2"/>
  <c r="E399" i="2"/>
  <c r="B399" i="2" s="1"/>
  <c r="I515" i="2"/>
  <c r="F515" i="2" s="1"/>
  <c r="M1071" i="2"/>
  <c r="K1071" i="2" s="1"/>
  <c r="AC230" i="2"/>
  <c r="Z230" i="2" s="1"/>
  <c r="Y439" i="2"/>
  <c r="W439" i="2" s="1"/>
  <c r="M457" i="2"/>
  <c r="J457" i="2" s="1"/>
  <c r="E674" i="2"/>
  <c r="B674" i="2" s="1"/>
  <c r="AC222" i="2"/>
  <c r="Z222" i="2" s="1"/>
  <c r="U231" i="2"/>
  <c r="S231" i="2" s="1"/>
  <c r="Q234" i="2"/>
  <c r="N234" i="2" s="1"/>
  <c r="N385" i="2"/>
  <c r="Y452" i="2"/>
  <c r="V452" i="2" s="1"/>
  <c r="AC459" i="2"/>
  <c r="AA459" i="2" s="1"/>
  <c r="J597" i="2"/>
  <c r="R599" i="2"/>
  <c r="M617" i="2"/>
  <c r="Y636" i="2"/>
  <c r="V636" i="2" s="1"/>
  <c r="S639" i="2"/>
  <c r="I659" i="2"/>
  <c r="F659" i="2" s="1"/>
  <c r="S743" i="2"/>
  <c r="Q750" i="2"/>
  <c r="O750" i="2" s="1"/>
  <c r="I758" i="2"/>
  <c r="Q259" i="2"/>
  <c r="O259" i="2" s="1"/>
  <c r="AC411" i="2"/>
  <c r="Z411" i="2" s="1"/>
  <c r="U509" i="2"/>
  <c r="R509" i="2" s="1"/>
  <c r="E609" i="2"/>
  <c r="B609" i="2" s="1"/>
  <c r="Q967" i="2"/>
  <c r="N967" i="2" s="1"/>
  <c r="Q1084" i="2"/>
  <c r="Z243" i="2"/>
  <c r="AC253" i="2"/>
  <c r="Z253" i="2" s="1"/>
  <c r="M301" i="2"/>
  <c r="J301" i="2" s="1"/>
  <c r="F382" i="2"/>
  <c r="G116" i="2"/>
  <c r="C148" i="2"/>
  <c r="R223" i="2"/>
  <c r="U257" i="2"/>
  <c r="S257" i="2" s="1"/>
  <c r="K331" i="2"/>
  <c r="J331" i="2"/>
  <c r="U355" i="2"/>
  <c r="R355" i="2" s="1"/>
  <c r="N372" i="2"/>
  <c r="V375" i="2"/>
  <c r="W375" i="2"/>
  <c r="K401" i="2"/>
  <c r="J401" i="2"/>
  <c r="B426" i="2"/>
  <c r="C426" i="2"/>
  <c r="U435" i="2"/>
  <c r="S435" i="2" s="1"/>
  <c r="K463" i="2"/>
  <c r="J463" i="2"/>
  <c r="M471" i="2"/>
  <c r="J471" i="2" s="1"/>
  <c r="Q480" i="2"/>
  <c r="O480" i="2" s="1"/>
  <c r="V483" i="2"/>
  <c r="V487" i="2"/>
  <c r="Q576" i="2"/>
  <c r="I578" i="2"/>
  <c r="F578" i="2" s="1"/>
  <c r="Y614" i="2"/>
  <c r="Y638" i="2"/>
  <c r="W638" i="2" s="1"/>
  <c r="M696" i="2"/>
  <c r="J696" i="2" s="1"/>
  <c r="I746" i="2"/>
  <c r="F746" i="2" s="1"/>
  <c r="I454" i="2"/>
  <c r="F454" i="2" s="1"/>
  <c r="U791" i="2"/>
  <c r="S791" i="2" s="1"/>
  <c r="M1382" i="2"/>
  <c r="K1382" i="2" s="1"/>
  <c r="I1406" i="2"/>
  <c r="M1571" i="2"/>
  <c r="K1571" i="2" s="1"/>
  <c r="Y233" i="2"/>
  <c r="U465" i="2"/>
  <c r="S465" i="2" s="1"/>
  <c r="I534" i="2"/>
  <c r="F534" i="2" s="1"/>
  <c r="Q1010" i="2"/>
  <c r="O1010" i="2" s="1"/>
  <c r="Y212" i="2"/>
  <c r="W212" i="2" s="1"/>
  <c r="N227" i="2"/>
  <c r="Q230" i="2"/>
  <c r="N230" i="2" s="1"/>
  <c r="E266" i="2"/>
  <c r="E342" i="2"/>
  <c r="E393" i="2"/>
  <c r="Q405" i="2"/>
  <c r="N405" i="2" s="1"/>
  <c r="Y454" i="2"/>
  <c r="V454" i="2" s="1"/>
  <c r="J464" i="2"/>
  <c r="M479" i="2"/>
  <c r="K479" i="2" s="1"/>
  <c r="Q489" i="2"/>
  <c r="W492" i="2"/>
  <c r="V630" i="2"/>
  <c r="Q634" i="2"/>
  <c r="N634" i="2" s="1"/>
  <c r="I351" i="2"/>
  <c r="F351" i="2" s="1"/>
  <c r="E983" i="2"/>
  <c r="B983" i="2" s="1"/>
  <c r="AC185" i="2"/>
  <c r="Z185" i="2" s="1"/>
  <c r="E289" i="2"/>
  <c r="B289" i="2" s="1"/>
  <c r="V342" i="2"/>
  <c r="Q370" i="2"/>
  <c r="N370" i="2" s="1"/>
  <c r="B623" i="2"/>
  <c r="E641" i="2"/>
  <c r="C641" i="2" s="1"/>
  <c r="Q222" i="2"/>
  <c r="N222" i="2" s="1"/>
  <c r="AC246" i="2"/>
  <c r="AA246" i="2" s="1"/>
  <c r="Y248" i="2"/>
  <c r="V248" i="2" s="1"/>
  <c r="E254" i="2"/>
  <c r="B254" i="2" s="1"/>
  <c r="U295" i="2"/>
  <c r="R295" i="2" s="1"/>
  <c r="U302" i="2"/>
  <c r="R302" i="2" s="1"/>
  <c r="O320" i="2"/>
  <c r="N352" i="2"/>
  <c r="Y404" i="2"/>
  <c r="V404" i="2" s="1"/>
  <c r="AC407" i="2"/>
  <c r="Z407" i="2" s="1"/>
  <c r="U421" i="2"/>
  <c r="S421" i="2" s="1"/>
  <c r="J425" i="2"/>
  <c r="C431" i="2"/>
  <c r="B431" i="2"/>
  <c r="E474" i="2"/>
  <c r="B474" i="2" s="1"/>
  <c r="F483" i="2"/>
  <c r="Y498" i="2"/>
  <c r="W498" i="2" s="1"/>
  <c r="C505" i="2"/>
  <c r="B505" i="2"/>
  <c r="M629" i="2"/>
  <c r="J629" i="2" s="1"/>
  <c r="AC227" i="2"/>
  <c r="Z227" i="2" s="1"/>
  <c r="E302" i="2"/>
  <c r="C302" i="2" s="1"/>
  <c r="Z416" i="2"/>
  <c r="AA416" i="2"/>
  <c r="M964" i="2"/>
  <c r="J964" i="2" s="1"/>
  <c r="E1089" i="2"/>
  <c r="B1089" i="2" s="1"/>
  <c r="Q1139" i="2"/>
  <c r="O1139" i="2" s="1"/>
  <c r="E1837" i="2"/>
  <c r="B1837" i="2" s="1"/>
  <c r="Q407" i="2"/>
  <c r="N407" i="2" s="1"/>
  <c r="M605" i="2"/>
  <c r="K605" i="2" s="1"/>
  <c r="O620" i="2"/>
  <c r="N620" i="2"/>
  <c r="M663" i="2"/>
  <c r="K663" i="2" s="1"/>
  <c r="E766" i="2"/>
  <c r="C766" i="2" s="1"/>
  <c r="E265" i="2"/>
  <c r="R361" i="2"/>
  <c r="AC399" i="2"/>
  <c r="AA399" i="2" s="1"/>
  <c r="AC447" i="2"/>
  <c r="AA447" i="2" s="1"/>
  <c r="M473" i="2"/>
  <c r="J473" i="2" s="1"/>
  <c r="M625" i="2"/>
  <c r="J625" i="2" s="1"/>
  <c r="M441" i="2"/>
  <c r="J441" i="2" s="1"/>
  <c r="U607" i="2"/>
  <c r="R607" i="2" s="1"/>
  <c r="E1083" i="2"/>
  <c r="U593" i="2"/>
  <c r="R593" i="2" s="1"/>
  <c r="M905" i="2"/>
  <c r="Z97" i="2"/>
  <c r="K102" i="2"/>
  <c r="E212" i="2"/>
  <c r="B212" i="2" s="1"/>
  <c r="U253" i="2"/>
  <c r="S253" i="2" s="1"/>
  <c r="N283" i="2"/>
  <c r="R341" i="2"/>
  <c r="I344" i="2"/>
  <c r="G344" i="2" s="1"/>
  <c r="F355" i="2"/>
  <c r="AA367" i="2"/>
  <c r="Z367" i="2"/>
  <c r="I394" i="2"/>
  <c r="G394" i="2" s="1"/>
  <c r="R395" i="2"/>
  <c r="S429" i="2"/>
  <c r="R429" i="2"/>
  <c r="E462" i="2"/>
  <c r="B462" i="2" s="1"/>
  <c r="O497" i="2"/>
  <c r="O504" i="2"/>
  <c r="N516" i="2"/>
  <c r="C521" i="2"/>
  <c r="Y606" i="2"/>
  <c r="V606" i="2" s="1"/>
  <c r="R283" i="2"/>
  <c r="B345" i="2"/>
  <c r="B367" i="2"/>
  <c r="R377" i="2"/>
  <c r="V422" i="2"/>
  <c r="N456" i="2"/>
  <c r="B457" i="2"/>
  <c r="B473" i="2"/>
  <c r="V482" i="2"/>
  <c r="U516" i="2"/>
  <c r="R516" i="2" s="1"/>
  <c r="E569" i="2"/>
  <c r="C569" i="2" s="1"/>
  <c r="Y570" i="2"/>
  <c r="W570" i="2" s="1"/>
  <c r="M585" i="2"/>
  <c r="J585" i="2" s="1"/>
  <c r="N594" i="2"/>
  <c r="Q600" i="2"/>
  <c r="N600" i="2" s="1"/>
  <c r="Y602" i="2"/>
  <c r="I618" i="2"/>
  <c r="F618" i="2" s="1"/>
  <c r="I626" i="2"/>
  <c r="F626" i="2" s="1"/>
  <c r="U633" i="2"/>
  <c r="R633" i="2" s="1"/>
  <c r="B661" i="2"/>
  <c r="M670" i="2"/>
  <c r="J670" i="2" s="1"/>
  <c r="M673" i="2"/>
  <c r="J673" i="2" s="1"/>
  <c r="I686" i="2"/>
  <c r="G686" i="2" s="1"/>
  <c r="E693" i="2"/>
  <c r="B693" i="2" s="1"/>
  <c r="I731" i="2"/>
  <c r="F731" i="2" s="1"/>
  <c r="M738" i="2"/>
  <c r="J738" i="2" s="1"/>
  <c r="E741" i="2"/>
  <c r="C741" i="2" s="1"/>
  <c r="Z237" i="2"/>
  <c r="B238" i="2"/>
  <c r="S283" i="2"/>
  <c r="B301" i="2"/>
  <c r="J305" i="2"/>
  <c r="J313" i="2"/>
  <c r="B323" i="2"/>
  <c r="J325" i="2"/>
  <c r="R331" i="2"/>
  <c r="V334" i="2"/>
  <c r="Z341" i="2"/>
  <c r="C345" i="2"/>
  <c r="S350" i="2"/>
  <c r="K364" i="2"/>
  <c r="C367" i="2"/>
  <c r="F370" i="2"/>
  <c r="W370" i="2"/>
  <c r="J371" i="2"/>
  <c r="S377" i="2"/>
  <c r="J393" i="2"/>
  <c r="R403" i="2"/>
  <c r="K418" i="2"/>
  <c r="W422" i="2"/>
  <c r="F424" i="2"/>
  <c r="AA427" i="2"/>
  <c r="AA432" i="2"/>
  <c r="V438" i="2"/>
  <c r="AA443" i="2"/>
  <c r="AA448" i="2"/>
  <c r="O449" i="2"/>
  <c r="O456" i="2"/>
  <c r="C457" i="2"/>
  <c r="R457" i="2"/>
  <c r="O464" i="2"/>
  <c r="C473" i="2"/>
  <c r="W482" i="2"/>
  <c r="K487" i="2"/>
  <c r="J503" i="2"/>
  <c r="J505" i="2"/>
  <c r="F522" i="2"/>
  <c r="Q532" i="2"/>
  <c r="N532" i="2" s="1"/>
  <c r="Q552" i="2"/>
  <c r="N552" i="2" s="1"/>
  <c r="J579" i="2"/>
  <c r="W596" i="2"/>
  <c r="V596" i="2"/>
  <c r="C599" i="2"/>
  <c r="B599" i="2"/>
  <c r="O608" i="2"/>
  <c r="N608" i="2"/>
  <c r="W616" i="2"/>
  <c r="Y632" i="2"/>
  <c r="V632" i="2" s="1"/>
  <c r="Q673" i="2"/>
  <c r="N673" i="2" s="1"/>
  <c r="E687" i="2"/>
  <c r="C687" i="2" s="1"/>
  <c r="I693" i="2"/>
  <c r="F693" i="2" s="1"/>
  <c r="Y736" i="2"/>
  <c r="E742" i="2"/>
  <c r="B742" i="2" s="1"/>
  <c r="Q770" i="2"/>
  <c r="O770" i="2" s="1"/>
  <c r="Q771" i="2"/>
  <c r="N771" i="2" s="1"/>
  <c r="Q513" i="2"/>
  <c r="N513" i="2" s="1"/>
  <c r="M575" i="2"/>
  <c r="R611" i="2"/>
  <c r="Q618" i="2"/>
  <c r="Q622" i="2"/>
  <c r="Q626" i="2"/>
  <c r="O626" i="2" s="1"/>
  <c r="R629" i="2"/>
  <c r="M636" i="2"/>
  <c r="J636" i="2" s="1"/>
  <c r="I638" i="2"/>
  <c r="G638" i="2" s="1"/>
  <c r="E639" i="2"/>
  <c r="C639" i="2" s="1"/>
  <c r="U655" i="2"/>
  <c r="R655" i="2" s="1"/>
  <c r="Q667" i="2"/>
  <c r="N667" i="2" s="1"/>
  <c r="M675" i="2"/>
  <c r="K675" i="2" s="1"/>
  <c r="M679" i="2"/>
  <c r="M683" i="2"/>
  <c r="K683" i="2" s="1"/>
  <c r="E684" i="2"/>
  <c r="B684" i="2" s="1"/>
  <c r="I687" i="2"/>
  <c r="I721" i="2"/>
  <c r="F721" i="2" s="1"/>
  <c r="E736" i="2"/>
  <c r="M740" i="2"/>
  <c r="Q828" i="2"/>
  <c r="U849" i="2"/>
  <c r="S849" i="2" s="1"/>
  <c r="E913" i="2"/>
  <c r="B913" i="2" s="1"/>
  <c r="Q918" i="2"/>
  <c r="U934" i="2"/>
  <c r="R934" i="2" s="1"/>
  <c r="I943" i="2"/>
  <c r="G943" i="2" s="1"/>
  <c r="I990" i="2"/>
  <c r="G990" i="2" s="1"/>
  <c r="F360" i="2"/>
  <c r="N378" i="2"/>
  <c r="I512" i="2"/>
  <c r="F512" i="2" s="1"/>
  <c r="I542" i="2"/>
  <c r="F542" i="2" s="1"/>
  <c r="B577" i="2"/>
  <c r="C577" i="2"/>
  <c r="I588" i="2"/>
  <c r="G588" i="2" s="1"/>
  <c r="Q606" i="2"/>
  <c r="E611" i="2"/>
  <c r="E633" i="2"/>
  <c r="C633" i="2" s="1"/>
  <c r="M638" i="2"/>
  <c r="J638" i="2" s="1"/>
  <c r="Y649" i="2"/>
  <c r="V649" i="2" s="1"/>
  <c r="E726" i="2"/>
  <c r="B726" i="2" s="1"/>
  <c r="Y746" i="2"/>
  <c r="Q762" i="2"/>
  <c r="O762" i="2" s="1"/>
  <c r="C217" i="2"/>
  <c r="S230" i="2"/>
  <c r="AA233" i="2"/>
  <c r="N260" i="2"/>
  <c r="N273" i="2"/>
  <c r="Z273" i="2"/>
  <c r="J277" i="2"/>
  <c r="B309" i="2"/>
  <c r="V336" i="2"/>
  <c r="G350" i="2"/>
  <c r="AA352" i="2"/>
  <c r="N364" i="2"/>
  <c r="G367" i="2"/>
  <c r="V372" i="2"/>
  <c r="G392" i="2"/>
  <c r="S397" i="2"/>
  <c r="G398" i="2"/>
  <c r="Z413" i="2"/>
  <c r="F416" i="2"/>
  <c r="K417" i="2"/>
  <c r="N418" i="2"/>
  <c r="G425" i="2"/>
  <c r="C442" i="2"/>
  <c r="S442" i="2"/>
  <c r="S445" i="2"/>
  <c r="G447" i="2"/>
  <c r="S449" i="2"/>
  <c r="N458" i="2"/>
  <c r="C470" i="2"/>
  <c r="K480" i="2"/>
  <c r="S481" i="2"/>
  <c r="N482" i="2"/>
  <c r="V484" i="2"/>
  <c r="B487" i="2"/>
  <c r="I546" i="2"/>
  <c r="G546" i="2" s="1"/>
  <c r="E589" i="2"/>
  <c r="Q590" i="2"/>
  <c r="N590" i="2" s="1"/>
  <c r="E597" i="2"/>
  <c r="B597" i="2" s="1"/>
  <c r="M599" i="2"/>
  <c r="J599" i="2" s="1"/>
  <c r="E605" i="2"/>
  <c r="Y608" i="2"/>
  <c r="V608" i="2" s="1"/>
  <c r="I610" i="2"/>
  <c r="E617" i="2"/>
  <c r="C617" i="2" s="1"/>
  <c r="Y622" i="2"/>
  <c r="R623" i="2"/>
  <c r="G624" i="2"/>
  <c r="E625" i="2"/>
  <c r="C625" i="2" s="1"/>
  <c r="C629" i="2"/>
  <c r="J631" i="2"/>
  <c r="M637" i="2"/>
  <c r="U732" i="2"/>
  <c r="U733" i="2"/>
  <c r="W760" i="2"/>
  <c r="O524" i="2"/>
  <c r="S591" i="2"/>
  <c r="R591" i="2"/>
  <c r="I594" i="2"/>
  <c r="G594" i="2" s="1"/>
  <c r="C601" i="2"/>
  <c r="U619" i="2"/>
  <c r="S619" i="2" s="1"/>
  <c r="Y626" i="2"/>
  <c r="V626" i="2" s="1"/>
  <c r="I628" i="2"/>
  <c r="G628" i="2" s="1"/>
  <c r="K633" i="2"/>
  <c r="J633" i="2"/>
  <c r="I634" i="2"/>
  <c r="F634" i="2" s="1"/>
  <c r="B650" i="2"/>
  <c r="C650" i="2"/>
  <c r="S661" i="2"/>
  <c r="R661" i="2"/>
  <c r="Y674" i="2"/>
  <c r="W674" i="2" s="1"/>
  <c r="E678" i="2"/>
  <c r="B678" i="2" s="1"/>
  <c r="I745" i="2"/>
  <c r="E765" i="2"/>
  <c r="C765" i="2" s="1"/>
  <c r="I774" i="2"/>
  <c r="F774" i="2" s="1"/>
  <c r="W586" i="2"/>
  <c r="V588" i="2"/>
  <c r="J589" i="2"/>
  <c r="G602" i="2"/>
  <c r="G614" i="2"/>
  <c r="G616" i="2"/>
  <c r="W653" i="2"/>
  <c r="O660" i="2"/>
  <c r="W668" i="2"/>
  <c r="G670" i="2"/>
  <c r="F674" i="2"/>
  <c r="G681" i="2"/>
  <c r="C682" i="2"/>
  <c r="O723" i="2"/>
  <c r="C739" i="2"/>
  <c r="J755" i="2"/>
  <c r="G756" i="2"/>
  <c r="S761" i="2"/>
  <c r="J765" i="2"/>
  <c r="S771" i="2"/>
  <c r="E895" i="2"/>
  <c r="B895" i="2" s="1"/>
  <c r="I971" i="2"/>
  <c r="F604" i="2"/>
  <c r="J611" i="2"/>
  <c r="U762" i="2"/>
  <c r="R762" i="2" s="1"/>
  <c r="U764" i="2"/>
  <c r="S764" i="2" s="1"/>
  <c r="Q945" i="2"/>
  <c r="I1032" i="2"/>
  <c r="F1032" i="2" s="1"/>
  <c r="V642" i="2"/>
  <c r="R645" i="2"/>
  <c r="O760" i="2"/>
  <c r="C771" i="2"/>
  <c r="J781" i="2"/>
  <c r="E899" i="2"/>
  <c r="C899" i="2" s="1"/>
  <c r="U942" i="2"/>
  <c r="S942" i="2" s="1"/>
  <c r="Q984" i="2"/>
  <c r="O984" i="2" s="1"/>
  <c r="I1002" i="2"/>
  <c r="E1009" i="2"/>
  <c r="O580" i="2"/>
  <c r="V582" i="2"/>
  <c r="C593" i="2"/>
  <c r="F606" i="2"/>
  <c r="J615" i="2"/>
  <c r="S627" i="2"/>
  <c r="W642" i="2"/>
  <c r="C655" i="2"/>
  <c r="F660" i="2"/>
  <c r="G664" i="2"/>
  <c r="R665" i="2"/>
  <c r="F692" i="2"/>
  <c r="B705" i="2"/>
  <c r="R709" i="2"/>
  <c r="O710" i="2"/>
  <c r="F714" i="2"/>
  <c r="C715" i="2"/>
  <c r="C723" i="2"/>
  <c r="C733" i="2"/>
  <c r="S742" i="2"/>
  <c r="B745" i="2"/>
  <c r="I754" i="2"/>
  <c r="F754" i="2" s="1"/>
  <c r="F776" i="2"/>
  <c r="E780" i="2"/>
  <c r="B780" i="2" s="1"/>
  <c r="K781" i="2"/>
  <c r="E942" i="2"/>
  <c r="M957" i="2"/>
  <c r="E749" i="2"/>
  <c r="M823" i="2"/>
  <c r="K823" i="2" s="1"/>
  <c r="Q856" i="2"/>
  <c r="Q898" i="2"/>
  <c r="O898" i="2" s="1"/>
  <c r="M921" i="2"/>
  <c r="K921" i="2" s="1"/>
  <c r="Q969" i="2"/>
  <c r="M979" i="2"/>
  <c r="I996" i="2"/>
  <c r="F996" i="2" s="1"/>
  <c r="G838" i="2"/>
  <c r="I1058" i="2"/>
  <c r="F1058" i="2" s="1"/>
  <c r="Q1257" i="2"/>
  <c r="O1257" i="2" s="1"/>
  <c r="Q1261" i="2"/>
  <c r="O1261" i="2" s="1"/>
  <c r="Q1265" i="2"/>
  <c r="N1265" i="2" s="1"/>
  <c r="Q1269" i="2"/>
  <c r="N1269" i="2" s="1"/>
  <c r="Q1273" i="2"/>
  <c r="Q1318" i="2"/>
  <c r="O1318" i="2" s="1"/>
  <c r="I1320" i="2"/>
  <c r="G1320" i="2" s="1"/>
  <c r="M1346" i="2"/>
  <c r="K1346" i="2" s="1"/>
  <c r="Q1349" i="2"/>
  <c r="O1349" i="2" s="1"/>
  <c r="F822" i="2"/>
  <c r="Q1088" i="2"/>
  <c r="N1088" i="2" s="1"/>
  <c r="I1100" i="2"/>
  <c r="Q1103" i="2"/>
  <c r="O1103" i="2" s="1"/>
  <c r="E1276" i="2"/>
  <c r="B1276" i="2" s="1"/>
  <c r="M1344" i="2"/>
  <c r="E1437" i="2"/>
  <c r="B1437" i="2" s="1"/>
  <c r="E1468" i="2"/>
  <c r="C1468" i="2" s="1"/>
  <c r="E1630" i="2"/>
  <c r="B1630" i="2" s="1"/>
  <c r="E1754" i="2"/>
  <c r="I1825" i="2"/>
  <c r="G822" i="2"/>
  <c r="B833" i="2"/>
  <c r="R837" i="2"/>
  <c r="S841" i="2"/>
  <c r="R853" i="2"/>
  <c r="N860" i="2"/>
  <c r="S865" i="2"/>
  <c r="B891" i="2"/>
  <c r="J897" i="2"/>
  <c r="S903" i="2"/>
  <c r="G904" i="2"/>
  <c r="S924" i="2"/>
  <c r="K936" i="2"/>
  <c r="F951" i="2"/>
  <c r="B955" i="2"/>
  <c r="O960" i="2"/>
  <c r="C962" i="2"/>
  <c r="S966" i="2"/>
  <c r="K992" i="2"/>
  <c r="J1001" i="2"/>
  <c r="N1004" i="2"/>
  <c r="I1062" i="2"/>
  <c r="F1062" i="2" s="1"/>
  <c r="I1092" i="2"/>
  <c r="F1092" i="2" s="1"/>
  <c r="Q1102" i="2"/>
  <c r="I1119" i="2"/>
  <c r="F1119" i="2" s="1"/>
  <c r="M1152" i="2"/>
  <c r="I1255" i="2"/>
  <c r="I1259" i="2"/>
  <c r="F1259" i="2" s="1"/>
  <c r="I1263" i="2"/>
  <c r="I1267" i="2"/>
  <c r="F1267" i="2" s="1"/>
  <c r="I1271" i="2"/>
  <c r="I1276" i="2"/>
  <c r="I1278" i="2"/>
  <c r="F1278" i="2" s="1"/>
  <c r="E1348" i="2"/>
  <c r="C1348" i="2" s="1"/>
  <c r="M1352" i="2"/>
  <c r="I1359" i="2"/>
  <c r="I1361" i="2"/>
  <c r="G1361" i="2" s="1"/>
  <c r="Q1363" i="2"/>
  <c r="M1364" i="2"/>
  <c r="K1364" i="2" s="1"/>
  <c r="E1368" i="2"/>
  <c r="C1368" i="2" s="1"/>
  <c r="M1374" i="2"/>
  <c r="I1414" i="2"/>
  <c r="G1414" i="2" s="1"/>
  <c r="I1463" i="2"/>
  <c r="G1463" i="2" s="1"/>
  <c r="I1623" i="2"/>
  <c r="E2202" i="2"/>
  <c r="R899" i="2"/>
  <c r="F900" i="2"/>
  <c r="N902" i="2"/>
  <c r="B903" i="2"/>
  <c r="J909" i="2"/>
  <c r="N922" i="2"/>
  <c r="Q1082" i="2"/>
  <c r="N1082" i="2" s="1"/>
  <c r="E1087" i="2"/>
  <c r="B1087" i="2" s="1"/>
  <c r="E1093" i="2"/>
  <c r="E1120" i="2"/>
  <c r="M1130" i="2"/>
  <c r="J1130" i="2" s="1"/>
  <c r="E1138" i="2"/>
  <c r="B1138" i="2" s="1"/>
  <c r="M1154" i="2"/>
  <c r="J1154" i="2" s="1"/>
  <c r="M1278" i="2"/>
  <c r="K1278" i="2" s="1"/>
  <c r="M1354" i="2"/>
  <c r="K1354" i="2" s="1"/>
  <c r="E1366" i="2"/>
  <c r="C1366" i="2" s="1"/>
  <c r="Q1367" i="2"/>
  <c r="O1367" i="2" s="1"/>
  <c r="E1454" i="2"/>
  <c r="B1454" i="2" s="1"/>
  <c r="M1620" i="2"/>
  <c r="J1620" i="2" s="1"/>
  <c r="K778" i="2"/>
  <c r="C795" i="2"/>
  <c r="C803" i="2"/>
  <c r="K815" i="2"/>
  <c r="G820" i="2"/>
  <c r="R821" i="2"/>
  <c r="F830" i="2"/>
  <c r="N832" i="2"/>
  <c r="B837" i="2"/>
  <c r="K839" i="2"/>
  <c r="N844" i="2"/>
  <c r="B853" i="2"/>
  <c r="B865" i="2"/>
  <c r="F892" i="2"/>
  <c r="B893" i="2"/>
  <c r="S899" i="2"/>
  <c r="G900" i="2"/>
  <c r="O902" i="2"/>
  <c r="C903" i="2"/>
  <c r="K909" i="2"/>
  <c r="F912" i="2"/>
  <c r="F914" i="2"/>
  <c r="O922" i="2"/>
  <c r="R925" i="2"/>
  <c r="K940" i="2"/>
  <c r="J948" i="2"/>
  <c r="R950" i="2"/>
  <c r="J953" i="2"/>
  <c r="C966" i="2"/>
  <c r="K975" i="2"/>
  <c r="G980" i="2"/>
  <c r="B987" i="2"/>
  <c r="R987" i="2"/>
  <c r="J989" i="2"/>
  <c r="N1016" i="2"/>
  <c r="K1017" i="2"/>
  <c r="C1035" i="2"/>
  <c r="E1079" i="2"/>
  <c r="Q1105" i="2"/>
  <c r="O1105" i="2" s="1"/>
  <c r="M1252" i="2"/>
  <c r="J1252" i="2" s="1"/>
  <c r="E1325" i="2"/>
  <c r="C1325" i="2" s="1"/>
  <c r="M1370" i="2"/>
  <c r="I1379" i="2"/>
  <c r="F1379" i="2" s="1"/>
  <c r="M1557" i="2"/>
  <c r="J1557" i="2" s="1"/>
  <c r="E1565" i="2"/>
  <c r="B1565" i="2" s="1"/>
  <c r="C777" i="2"/>
  <c r="G804" i="2"/>
  <c r="G830" i="2"/>
  <c r="O832" i="2"/>
  <c r="J835" i="2"/>
  <c r="C837" i="2"/>
  <c r="J851" i="2"/>
  <c r="C853" i="2"/>
  <c r="O973" i="2"/>
  <c r="C974" i="2"/>
  <c r="C987" i="2"/>
  <c r="K989" i="2"/>
  <c r="S1011" i="2"/>
  <c r="O1016" i="2"/>
  <c r="E1057" i="2"/>
  <c r="C1057" i="2" s="1"/>
  <c r="U1061" i="2"/>
  <c r="R1061" i="2" s="1"/>
  <c r="E1065" i="2"/>
  <c r="B1065" i="2" s="1"/>
  <c r="E1238" i="2"/>
  <c r="B1238" i="2" s="1"/>
  <c r="M1244" i="2"/>
  <c r="J1244" i="2" s="1"/>
  <c r="Q1322" i="2"/>
  <c r="O1322" i="2" s="1"/>
  <c r="Q1365" i="2"/>
  <c r="O1365" i="2" s="1"/>
  <c r="I1434" i="2"/>
  <c r="M1543" i="2"/>
  <c r="J1543" i="2" s="1"/>
  <c r="I1579" i="2"/>
  <c r="J847" i="2"/>
  <c r="F916" i="2"/>
  <c r="N951" i="2"/>
  <c r="N982" i="2"/>
  <c r="F998" i="2"/>
  <c r="B1041" i="2"/>
  <c r="C1041" i="2"/>
  <c r="Q1090" i="2"/>
  <c r="N1090" i="2" s="1"/>
  <c r="M1099" i="2"/>
  <c r="E1102" i="2"/>
  <c r="C1102" i="2" s="1"/>
  <c r="M1104" i="2"/>
  <c r="M1116" i="2"/>
  <c r="I1125" i="2"/>
  <c r="F1125" i="2" s="1"/>
  <c r="E1258" i="2"/>
  <c r="B1258" i="2" s="1"/>
  <c r="E1262" i="2"/>
  <c r="B1262" i="2" s="1"/>
  <c r="E1266" i="2"/>
  <c r="E1270" i="2"/>
  <c r="B1270" i="2" s="1"/>
  <c r="E1274" i="2"/>
  <c r="B1274" i="2" s="1"/>
  <c r="I1277" i="2"/>
  <c r="E1350" i="2"/>
  <c r="C1350" i="2" s="1"/>
  <c r="E1356" i="2"/>
  <c r="C1356" i="2" s="1"/>
  <c r="I1377" i="2"/>
  <c r="G1377" i="2" s="1"/>
  <c r="M1405" i="2"/>
  <c r="E1441" i="2"/>
  <c r="E1461" i="2"/>
  <c r="C1461" i="2" s="1"/>
  <c r="E1548" i="2"/>
  <c r="C1548" i="2" s="1"/>
  <c r="E1851" i="2"/>
  <c r="B1851" i="2" s="1"/>
  <c r="E2071" i="2"/>
  <c r="C2071" i="2" s="1"/>
  <c r="E2123" i="2"/>
  <c r="B2123" i="2" s="1"/>
  <c r="E2150" i="2"/>
  <c r="C2150" i="2" s="1"/>
  <c r="C1550" i="2"/>
  <c r="B1550" i="2"/>
  <c r="M1616" i="2"/>
  <c r="B1739" i="2"/>
  <c r="C1747" i="2"/>
  <c r="B1747" i="2"/>
  <c r="C1773" i="2"/>
  <c r="B1773" i="2"/>
  <c r="G1776" i="2"/>
  <c r="F1776" i="2"/>
  <c r="I1820" i="2"/>
  <c r="F1820" i="2" s="1"/>
  <c r="B1854" i="2"/>
  <c r="B2044" i="2"/>
  <c r="C2205" i="2"/>
  <c r="K1085" i="2"/>
  <c r="K1089" i="2"/>
  <c r="K1101" i="2"/>
  <c r="C1103" i="2"/>
  <c r="G1107" i="2"/>
  <c r="F1109" i="2"/>
  <c r="K1178" i="2"/>
  <c r="K1256" i="2"/>
  <c r="K1260" i="2"/>
  <c r="K1264" i="2"/>
  <c r="K1268" i="2"/>
  <c r="K1272" i="2"/>
  <c r="J1275" i="2"/>
  <c r="N1278" i="2"/>
  <c r="F1314" i="2"/>
  <c r="N1328" i="2"/>
  <c r="B1340" i="2"/>
  <c r="F1363" i="2"/>
  <c r="F1373" i="2"/>
  <c r="N1377" i="2"/>
  <c r="I1527" i="2"/>
  <c r="G1527" i="2" s="1"/>
  <c r="I1540" i="2"/>
  <c r="F1540" i="2" s="1"/>
  <c r="C1577" i="2"/>
  <c r="I1584" i="2"/>
  <c r="F1584" i="2" s="1"/>
  <c r="K1610" i="2"/>
  <c r="C1741" i="2"/>
  <c r="B1741" i="2"/>
  <c r="C1775" i="2"/>
  <c r="B1775" i="2"/>
  <c r="B1847" i="2"/>
  <c r="C1847" i="2"/>
  <c r="F1968" i="2"/>
  <c r="C1987" i="2"/>
  <c r="B2097" i="2"/>
  <c r="C2141" i="2"/>
  <c r="G1060" i="2"/>
  <c r="G1088" i="2"/>
  <c r="K1093" i="2"/>
  <c r="C1096" i="2"/>
  <c r="O1099" i="2"/>
  <c r="G1145" i="2"/>
  <c r="O1147" i="2"/>
  <c r="G1201" i="2"/>
  <c r="C1240" i="2"/>
  <c r="F1355" i="2"/>
  <c r="F1365" i="2"/>
  <c r="B1370" i="2"/>
  <c r="M1474" i="2"/>
  <c r="E1500" i="2"/>
  <c r="I1515" i="2"/>
  <c r="G1515" i="2" s="1"/>
  <c r="E1539" i="2"/>
  <c r="E1575" i="2"/>
  <c r="C1575" i="2" s="1"/>
  <c r="J1578" i="2"/>
  <c r="G1583" i="2"/>
  <c r="B1843" i="2"/>
  <c r="C1843" i="2"/>
  <c r="I1849" i="2"/>
  <c r="B1886" i="2"/>
  <c r="C1886" i="2"/>
  <c r="E2036" i="2"/>
  <c r="C2036" i="2" s="1"/>
  <c r="E2124" i="2"/>
  <c r="B2124" i="2" s="1"/>
  <c r="N1024" i="2"/>
  <c r="G1066" i="2"/>
  <c r="G1097" i="2"/>
  <c r="G1113" i="2"/>
  <c r="K1114" i="2"/>
  <c r="J1117" i="2"/>
  <c r="K1234" i="2"/>
  <c r="G1249" i="2"/>
  <c r="C1252" i="2"/>
  <c r="J1342" i="2"/>
  <c r="F1349" i="2"/>
  <c r="F1357" i="2"/>
  <c r="B1362" i="2"/>
  <c r="J1368" i="2"/>
  <c r="B1372" i="2"/>
  <c r="F1375" i="2"/>
  <c r="N1379" i="2"/>
  <c r="B1422" i="2"/>
  <c r="F1424" i="2"/>
  <c r="B1429" i="2"/>
  <c r="B1435" i="2"/>
  <c r="F1455" i="2"/>
  <c r="E1520" i="2"/>
  <c r="C1520" i="2" s="1"/>
  <c r="K1560" i="2"/>
  <c r="J1560" i="2"/>
  <c r="E1740" i="2"/>
  <c r="B1740" i="2" s="1"/>
  <c r="E1769" i="2"/>
  <c r="C1769" i="2" s="1"/>
  <c r="I1814" i="2"/>
  <c r="F1830" i="2"/>
  <c r="I1845" i="2"/>
  <c r="G1845" i="2" s="1"/>
  <c r="F1850" i="2"/>
  <c r="E1868" i="2"/>
  <c r="B1868" i="2" s="1"/>
  <c r="E2234" i="2"/>
  <c r="O1036" i="2"/>
  <c r="S1041" i="2"/>
  <c r="S1045" i="2"/>
  <c r="C1112" i="2"/>
  <c r="B1123" i="2"/>
  <c r="O1151" i="2"/>
  <c r="J1334" i="2"/>
  <c r="B1346" i="2"/>
  <c r="E1598" i="2"/>
  <c r="C1598" i="2" s="1"/>
  <c r="M1602" i="2"/>
  <c r="K1602" i="2" s="1"/>
  <c r="E1774" i="2"/>
  <c r="B1774" i="2" s="1"/>
  <c r="I1783" i="2"/>
  <c r="F1783" i="2" s="1"/>
  <c r="F1846" i="2"/>
  <c r="G1884" i="2"/>
  <c r="E2151" i="2"/>
  <c r="C2151" i="2" s="1"/>
  <c r="M1506" i="2"/>
  <c r="K1506" i="2" s="1"/>
  <c r="I1542" i="2"/>
  <c r="F1542" i="2" s="1"/>
  <c r="M1559" i="2"/>
  <c r="J1559" i="2" s="1"/>
  <c r="E1567" i="2"/>
  <c r="B1567" i="2" s="1"/>
  <c r="E1764" i="2"/>
  <c r="B1764" i="2" s="1"/>
  <c r="I1796" i="2"/>
  <c r="B1838" i="2"/>
  <c r="C1838" i="2"/>
  <c r="B2020" i="2"/>
  <c r="B1721" i="2"/>
  <c r="F1747" i="2"/>
  <c r="F1748" i="2"/>
  <c r="B1752" i="2"/>
  <c r="B1760" i="2"/>
  <c r="G1761" i="2"/>
  <c r="F1773" i="2"/>
  <c r="F1775" i="2"/>
  <c r="F1792" i="2"/>
  <c r="F1798" i="2"/>
  <c r="B1815" i="2"/>
  <c r="G1828" i="2"/>
  <c r="F1838" i="2"/>
  <c r="F1843" i="2"/>
  <c r="C1844" i="2"/>
  <c r="F1847" i="2"/>
  <c r="C1848" i="2"/>
  <c r="F1851" i="2"/>
  <c r="C1852" i="2"/>
  <c r="G1856" i="2"/>
  <c r="B1859" i="2"/>
  <c r="B1861" i="2"/>
  <c r="F1868" i="2"/>
  <c r="G1886" i="2"/>
  <c r="G1887" i="2"/>
  <c r="C1888" i="2"/>
  <c r="G1897" i="2"/>
  <c r="F1967" i="2"/>
  <c r="G1979" i="2"/>
  <c r="F1995" i="2"/>
  <c r="C2010" i="2"/>
  <c r="B2106" i="2"/>
  <c r="C2194" i="2"/>
  <c r="C2229" i="2"/>
  <c r="B2233" i="2"/>
  <c r="C2257" i="2"/>
  <c r="B1504" i="2"/>
  <c r="F1537" i="2"/>
  <c r="B1557" i="2"/>
  <c r="C1721" i="2"/>
  <c r="B1731" i="2"/>
  <c r="F1739" i="2"/>
  <c r="G1747" i="2"/>
  <c r="G1748" i="2"/>
  <c r="G1773" i="2"/>
  <c r="G1792" i="2"/>
  <c r="G1798" i="2"/>
  <c r="C1815" i="2"/>
  <c r="C1831" i="2"/>
  <c r="C1832" i="2"/>
  <c r="G1843" i="2"/>
  <c r="C1845" i="2"/>
  <c r="G1847" i="2"/>
  <c r="C1849" i="2"/>
  <c r="G1851" i="2"/>
  <c r="B2147" i="2"/>
  <c r="B1541" i="2"/>
  <c r="J1567" i="2"/>
  <c r="F1569" i="2"/>
  <c r="J1570" i="2"/>
  <c r="G1574" i="2"/>
  <c r="C1580" i="2"/>
  <c r="K1603" i="2"/>
  <c r="C1606" i="2"/>
  <c r="F2000" i="2"/>
  <c r="B2054" i="2"/>
  <c r="C2065" i="2"/>
  <c r="B2081" i="2"/>
  <c r="C2096" i="2"/>
  <c r="B2223" i="2"/>
  <c r="B2260" i="2"/>
  <c r="B2263" i="2"/>
  <c r="J1536" i="2"/>
  <c r="J1551" i="2"/>
  <c r="F1560" i="2"/>
  <c r="F1561" i="2"/>
  <c r="J1562" i="2"/>
  <c r="C1571" i="2"/>
  <c r="G1576" i="2"/>
  <c r="J1581" i="2"/>
  <c r="G1586" i="2"/>
  <c r="K1592" i="2"/>
  <c r="K1593" i="2"/>
  <c r="K1595" i="2"/>
  <c r="G1607" i="2"/>
  <c r="G1721" i="2"/>
  <c r="G1760" i="2"/>
  <c r="G1784" i="2"/>
  <c r="G1791" i="2"/>
  <c r="C1830" i="2"/>
  <c r="G1852" i="2"/>
  <c r="B2023" i="2"/>
  <c r="C2054" i="2"/>
  <c r="C2081" i="2"/>
  <c r="C2083" i="2"/>
  <c r="B2085" i="2"/>
  <c r="C2223" i="2"/>
  <c r="C2263" i="2"/>
  <c r="F1477" i="2"/>
  <c r="F1544" i="2"/>
  <c r="F1545" i="2"/>
  <c r="B1555" i="2"/>
  <c r="F1556" i="2"/>
  <c r="F1558" i="2"/>
  <c r="C1573" i="2"/>
  <c r="G1599" i="2"/>
  <c r="C1614" i="2"/>
  <c r="B2272" i="2"/>
  <c r="E142" i="2"/>
  <c r="U165" i="2"/>
  <c r="S165" i="2" s="1"/>
  <c r="AC197" i="2"/>
  <c r="Z197" i="2" s="1"/>
  <c r="U200" i="2"/>
  <c r="R200" i="2" s="1"/>
  <c r="AC240" i="2"/>
  <c r="Z240" i="2" s="1"/>
  <c r="I336" i="2"/>
  <c r="E359" i="2"/>
  <c r="B359" i="2" s="1"/>
  <c r="AC384" i="2"/>
  <c r="Z384" i="2" s="1"/>
  <c r="E672" i="2"/>
  <c r="B672" i="2" s="1"/>
  <c r="U694" i="2"/>
  <c r="S694" i="2" s="1"/>
  <c r="E841" i="2"/>
  <c r="C841" i="2" s="1"/>
  <c r="U961" i="2"/>
  <c r="S961" i="2" s="1"/>
  <c r="M1077" i="2"/>
  <c r="E1244" i="2"/>
  <c r="B1244" i="2" s="1"/>
  <c r="M1282" i="2"/>
  <c r="M1290" i="2"/>
  <c r="K1290" i="2" s="1"/>
  <c r="I1408" i="2"/>
  <c r="M1470" i="2"/>
  <c r="J1470" i="2" s="1"/>
  <c r="I1525" i="2"/>
  <c r="G1525" i="2" s="1"/>
  <c r="M1572" i="2"/>
  <c r="K1572" i="2" s="1"/>
  <c r="U203" i="2"/>
  <c r="R203" i="2" s="1"/>
  <c r="E225" i="2"/>
  <c r="I232" i="2"/>
  <c r="F232" i="2" s="1"/>
  <c r="Y236" i="2"/>
  <c r="W236" i="2" s="1"/>
  <c r="U297" i="2"/>
  <c r="R297" i="2" s="1"/>
  <c r="Q394" i="2"/>
  <c r="N394" i="2" s="1"/>
  <c r="AC400" i="2"/>
  <c r="AA400" i="2" s="1"/>
  <c r="Q436" i="2"/>
  <c r="AC439" i="2"/>
  <c r="AA439" i="2" s="1"/>
  <c r="E443" i="2"/>
  <c r="C443" i="2" s="1"/>
  <c r="Q466" i="2"/>
  <c r="N466" i="2" s="1"/>
  <c r="Y507" i="2"/>
  <c r="Z76" i="2"/>
  <c r="G119" i="2"/>
  <c r="V122" i="2"/>
  <c r="S136" i="2"/>
  <c r="E141" i="2"/>
  <c r="AC161" i="2"/>
  <c r="AA161" i="2" s="1"/>
  <c r="AC179" i="2"/>
  <c r="Z179" i="2" s="1"/>
  <c r="Q193" i="2"/>
  <c r="E202" i="2"/>
  <c r="U221" i="2"/>
  <c r="R221" i="2" s="1"/>
  <c r="M224" i="2"/>
  <c r="J224" i="2" s="1"/>
  <c r="E226" i="2"/>
  <c r="M232" i="2"/>
  <c r="E234" i="2"/>
  <c r="M236" i="2"/>
  <c r="K236" i="2" s="1"/>
  <c r="Q238" i="2"/>
  <c r="N238" i="2" s="1"/>
  <c r="I247" i="2"/>
  <c r="M249" i="2"/>
  <c r="K249" i="2" s="1"/>
  <c r="M250" i="2"/>
  <c r="K250" i="2" s="1"/>
  <c r="E283" i="2"/>
  <c r="M290" i="2"/>
  <c r="J290" i="2" s="1"/>
  <c r="AC313" i="2"/>
  <c r="AA313" i="2" s="1"/>
  <c r="I332" i="2"/>
  <c r="Q348" i="2"/>
  <c r="M391" i="2"/>
  <c r="E581" i="2"/>
  <c r="C581" i="2" s="1"/>
  <c r="U163" i="2"/>
  <c r="Q131" i="2"/>
  <c r="N131" i="2" s="1"/>
  <c r="I224" i="2"/>
  <c r="E233" i="2"/>
  <c r="Q239" i="2"/>
  <c r="O239" i="2" s="1"/>
  <c r="C242" i="2"/>
  <c r="K243" i="2"/>
  <c r="AC245" i="2"/>
  <c r="Z245" i="2" s="1"/>
  <c r="AC249" i="2"/>
  <c r="AA249" i="2" s="1"/>
  <c r="AC375" i="2"/>
  <c r="Z375" i="2" s="1"/>
  <c r="Q401" i="2"/>
  <c r="O401" i="2" s="1"/>
  <c r="U451" i="2"/>
  <c r="Q459" i="2"/>
  <c r="N459" i="2" s="1"/>
  <c r="U489" i="2"/>
  <c r="S489" i="2" s="1"/>
  <c r="M498" i="2"/>
  <c r="C21" i="2"/>
  <c r="R92" i="2"/>
  <c r="B123" i="2"/>
  <c r="E124" i="2"/>
  <c r="AG151" i="2"/>
  <c r="AD151" i="2" s="1"/>
  <c r="E154" i="2"/>
  <c r="B154" i="2" s="1"/>
  <c r="S169" i="2"/>
  <c r="E196" i="2"/>
  <c r="E208" i="2"/>
  <c r="B208" i="2" s="1"/>
  <c r="Y214" i="2"/>
  <c r="V214" i="2" s="1"/>
  <c r="U215" i="2"/>
  <c r="U217" i="2"/>
  <c r="R217" i="2" s="1"/>
  <c r="I218" i="2"/>
  <c r="F218" i="2" s="1"/>
  <c r="I226" i="2"/>
  <c r="G226" i="2" s="1"/>
  <c r="M233" i="2"/>
  <c r="J233" i="2" s="1"/>
  <c r="I234" i="2"/>
  <c r="I240" i="2"/>
  <c r="AA241" i="2"/>
  <c r="M247" i="2"/>
  <c r="J247" i="2" s="1"/>
  <c r="E269" i="2"/>
  <c r="B269" i="2" s="1"/>
  <c r="AC284" i="2"/>
  <c r="Z284" i="2" s="1"/>
  <c r="U399" i="2"/>
  <c r="S399" i="2" s="1"/>
  <c r="I415" i="2"/>
  <c r="E422" i="2"/>
  <c r="C422" i="2" s="1"/>
  <c r="Y430" i="2"/>
  <c r="Q433" i="2"/>
  <c r="R109" i="2"/>
  <c r="E140" i="2"/>
  <c r="B140" i="2" s="1"/>
  <c r="Q155" i="2"/>
  <c r="U164" i="2"/>
  <c r="S164" i="2" s="1"/>
  <c r="Q173" i="2"/>
  <c r="N173" i="2" s="1"/>
  <c r="E184" i="2"/>
  <c r="Y215" i="2"/>
  <c r="W215" i="2" s="1"/>
  <c r="Y217" i="2"/>
  <c r="I227" i="2"/>
  <c r="F227" i="2" s="1"/>
  <c r="M234" i="2"/>
  <c r="J234" i="2" s="1"/>
  <c r="I235" i="2"/>
  <c r="G235" i="2" s="1"/>
  <c r="U244" i="2"/>
  <c r="S244" i="2" s="1"/>
  <c r="E251" i="2"/>
  <c r="B251" i="2" s="1"/>
  <c r="E279" i="2"/>
  <c r="B279" i="2" s="1"/>
  <c r="Q346" i="2"/>
  <c r="N346" i="2" s="1"/>
  <c r="AC368" i="2"/>
  <c r="AA368" i="2" s="1"/>
  <c r="E389" i="2"/>
  <c r="B389" i="2" s="1"/>
  <c r="E153" i="2"/>
  <c r="B153" i="2" s="1"/>
  <c r="U156" i="2"/>
  <c r="R156" i="2" s="1"/>
  <c r="AC199" i="2"/>
  <c r="Z199" i="2" s="1"/>
  <c r="E224" i="2"/>
  <c r="B224" i="2" s="1"/>
  <c r="Y237" i="2"/>
  <c r="W237" i="2" s="1"/>
  <c r="Q240" i="2"/>
  <c r="N240" i="2" s="1"/>
  <c r="I248" i="2"/>
  <c r="M253" i="2"/>
  <c r="J253" i="2" s="1"/>
  <c r="M647" i="2"/>
  <c r="J647" i="2" s="1"/>
  <c r="U662" i="2"/>
  <c r="Q692" i="2"/>
  <c r="Q1060" i="2"/>
  <c r="M1121" i="2"/>
  <c r="K1121" i="2" s="1"/>
  <c r="I1177" i="2"/>
  <c r="F1177" i="2" s="1"/>
  <c r="I1281" i="2"/>
  <c r="I1289" i="2"/>
  <c r="I1297" i="2"/>
  <c r="G1297" i="2" s="1"/>
  <c r="M1298" i="2"/>
  <c r="K1298" i="2" s="1"/>
  <c r="E1304" i="2"/>
  <c r="B1304" i="2" s="1"/>
  <c r="M1327" i="2"/>
  <c r="J1327" i="2" s="1"/>
  <c r="E1459" i="2"/>
  <c r="C1459" i="2" s="1"/>
  <c r="R85" i="2"/>
  <c r="G114" i="2"/>
  <c r="G121" i="2"/>
  <c r="F122" i="2"/>
  <c r="U155" i="2"/>
  <c r="R155" i="2" s="1"/>
  <c r="E182" i="2"/>
  <c r="U199" i="2"/>
  <c r="Q218" i="2"/>
  <c r="M227" i="2"/>
  <c r="J227" i="2" s="1"/>
  <c r="E229" i="2"/>
  <c r="B229" i="2" s="1"/>
  <c r="M235" i="2"/>
  <c r="K235" i="2" s="1"/>
  <c r="I238" i="2"/>
  <c r="F238" i="2" s="1"/>
  <c r="Y244" i="2"/>
  <c r="V244" i="2" s="1"/>
  <c r="U248" i="2"/>
  <c r="S248" i="2" s="1"/>
  <c r="M257" i="2"/>
  <c r="J257" i="2" s="1"/>
  <c r="AC277" i="2"/>
  <c r="U294" i="2"/>
  <c r="S294" i="2" s="1"/>
  <c r="Q373" i="2"/>
  <c r="N373" i="2" s="1"/>
  <c r="J101" i="2"/>
  <c r="U138" i="2"/>
  <c r="R138" i="2" s="1"/>
  <c r="Q147" i="2"/>
  <c r="O147" i="2" s="1"/>
  <c r="AC178" i="2"/>
  <c r="Z178" i="2" s="1"/>
  <c r="U183" i="2"/>
  <c r="I214" i="2"/>
  <c r="G214" i="2" s="1"/>
  <c r="U218" i="2"/>
  <c r="R218" i="2" s="1"/>
  <c r="M228" i="2"/>
  <c r="K228" i="2" s="1"/>
  <c r="I237" i="2"/>
  <c r="E262" i="2"/>
  <c r="C262" i="2" s="1"/>
  <c r="M287" i="2"/>
  <c r="J287" i="2" s="1"/>
  <c r="I334" i="2"/>
  <c r="G334" i="2" s="1"/>
  <c r="Q357" i="2"/>
  <c r="N357" i="2" s="1"/>
  <c r="Y408" i="2"/>
  <c r="W408" i="2" s="1"/>
  <c r="AD112" i="2"/>
  <c r="AG148" i="2"/>
  <c r="AD148" i="2" s="1"/>
  <c r="E151" i="2"/>
  <c r="C151" i="2" s="1"/>
  <c r="AD154" i="2"/>
  <c r="Q163" i="2"/>
  <c r="E189" i="2"/>
  <c r="B189" i="2" s="1"/>
  <c r="E195" i="2"/>
  <c r="C195" i="2" s="1"/>
  <c r="E197" i="2"/>
  <c r="C197" i="2" s="1"/>
  <c r="U205" i="2"/>
  <c r="R205" i="2" s="1"/>
  <c r="E215" i="2"/>
  <c r="C215" i="2" s="1"/>
  <c r="E223" i="2"/>
  <c r="B223" i="2" s="1"/>
  <c r="Y238" i="2"/>
  <c r="V238" i="2" s="1"/>
  <c r="Y247" i="2"/>
  <c r="V247" i="2" s="1"/>
  <c r="E248" i="2"/>
  <c r="C248" i="2" s="1"/>
  <c r="AC317" i="2"/>
  <c r="AC348" i="2"/>
  <c r="AA348" i="2" s="1"/>
  <c r="Q380" i="2"/>
  <c r="N380" i="2" s="1"/>
  <c r="AC386" i="2"/>
  <c r="O241" i="2"/>
  <c r="O245" i="2"/>
  <c r="I330" i="2"/>
  <c r="G330" i="2" s="1"/>
  <c r="O347" i="2"/>
  <c r="C361" i="2"/>
  <c r="B361" i="2"/>
  <c r="B378" i="2"/>
  <c r="B390" i="2"/>
  <c r="C390" i="2"/>
  <c r="V390" i="2"/>
  <c r="I400" i="2"/>
  <c r="Y435" i="2"/>
  <c r="V435" i="2" s="1"/>
  <c r="M460" i="2"/>
  <c r="J460" i="2" s="1"/>
  <c r="E463" i="2"/>
  <c r="M481" i="2"/>
  <c r="J481" i="2" s="1"/>
  <c r="U565" i="2"/>
  <c r="S565" i="2" s="1"/>
  <c r="Q572" i="2"/>
  <c r="I643" i="2"/>
  <c r="AA184" i="2"/>
  <c r="AA200" i="2"/>
  <c r="G216" i="2"/>
  <c r="C219" i="2"/>
  <c r="G220" i="2"/>
  <c r="C222" i="2"/>
  <c r="AA228" i="2"/>
  <c r="AA231" i="2"/>
  <c r="G241" i="2"/>
  <c r="O242" i="2"/>
  <c r="U254" i="2"/>
  <c r="Q266" i="2"/>
  <c r="N266" i="2" s="1"/>
  <c r="R282" i="2"/>
  <c r="Y304" i="2"/>
  <c r="V304" i="2" s="1"/>
  <c r="N340" i="2"/>
  <c r="E351" i="2"/>
  <c r="B351" i="2" s="1"/>
  <c r="N362" i="2"/>
  <c r="E377" i="2"/>
  <c r="C377" i="2" s="1"/>
  <c r="U411" i="2"/>
  <c r="R411" i="2" s="1"/>
  <c r="M412" i="2"/>
  <c r="K412" i="2" s="1"/>
  <c r="AC412" i="2"/>
  <c r="AC429" i="2"/>
  <c r="Z429" i="2" s="1"/>
  <c r="G245" i="2"/>
  <c r="R249" i="2"/>
  <c r="O277" i="2"/>
  <c r="W326" i="2"/>
  <c r="E380" i="2"/>
  <c r="B380" i="2" s="1"/>
  <c r="Z380" i="2"/>
  <c r="Q406" i="2"/>
  <c r="K563" i="2"/>
  <c r="AA143" i="2"/>
  <c r="O146" i="2"/>
  <c r="O150" i="2"/>
  <c r="O152" i="2"/>
  <c r="O166" i="2"/>
  <c r="O170" i="2"/>
  <c r="O176" i="2"/>
  <c r="O180" i="2"/>
  <c r="O181" i="2"/>
  <c r="O187" i="2"/>
  <c r="O188" i="2"/>
  <c r="C221" i="2"/>
  <c r="B246" i="2"/>
  <c r="R247" i="2"/>
  <c r="J248" i="2"/>
  <c r="C250" i="2"/>
  <c r="B250" i="2"/>
  <c r="S250" i="2"/>
  <c r="R250" i="2"/>
  <c r="O256" i="2"/>
  <c r="M267" i="2"/>
  <c r="J267" i="2" s="1"/>
  <c r="S268" i="2"/>
  <c r="R268" i="2"/>
  <c r="R272" i="2"/>
  <c r="B276" i="2"/>
  <c r="E296" i="2"/>
  <c r="B296" i="2" s="1"/>
  <c r="R301" i="2"/>
  <c r="S333" i="2"/>
  <c r="R333" i="2"/>
  <c r="N341" i="2"/>
  <c r="O341" i="2"/>
  <c r="E353" i="2"/>
  <c r="C353" i="2" s="1"/>
  <c r="O356" i="2"/>
  <c r="N356" i="2"/>
  <c r="AA363" i="2"/>
  <c r="Z363" i="2"/>
  <c r="Z365" i="2"/>
  <c r="B373" i="2"/>
  <c r="Z381" i="2"/>
  <c r="AA383" i="2"/>
  <c r="Z383" i="2"/>
  <c r="M387" i="2"/>
  <c r="J387" i="2" s="1"/>
  <c r="J392" i="2"/>
  <c r="I510" i="2"/>
  <c r="F510" i="2" s="1"/>
  <c r="I511" i="2"/>
  <c r="F511" i="2" s="1"/>
  <c r="U513" i="2"/>
  <c r="R513" i="2" s="1"/>
  <c r="Y526" i="2"/>
  <c r="W526" i="2" s="1"/>
  <c r="E541" i="2"/>
  <c r="B541" i="2" s="1"/>
  <c r="E553" i="2"/>
  <c r="W241" i="2"/>
  <c r="G243" i="2"/>
  <c r="O246" i="2"/>
  <c r="O263" i="2"/>
  <c r="E288" i="2"/>
  <c r="M295" i="2"/>
  <c r="M300" i="2"/>
  <c r="J300" i="2" s="1"/>
  <c r="AA315" i="2"/>
  <c r="Y320" i="2"/>
  <c r="W320" i="2" s="1"/>
  <c r="W324" i="2"/>
  <c r="V324" i="2"/>
  <c r="B346" i="2"/>
  <c r="C346" i="2"/>
  <c r="AA347" i="2"/>
  <c r="Z347" i="2"/>
  <c r="Q354" i="2"/>
  <c r="N354" i="2" s="1"/>
  <c r="B362" i="2"/>
  <c r="E363" i="2"/>
  <c r="C363" i="2" s="1"/>
  <c r="I498" i="2"/>
  <c r="G498" i="2" s="1"/>
  <c r="E533" i="2"/>
  <c r="U537" i="2"/>
  <c r="R537" i="2" s="1"/>
  <c r="Y558" i="2"/>
  <c r="W558" i="2" s="1"/>
  <c r="J343" i="2"/>
  <c r="Z351" i="2"/>
  <c r="J353" i="2"/>
  <c r="V354" i="2"/>
  <c r="S366" i="2"/>
  <c r="B369" i="2"/>
  <c r="R373" i="2"/>
  <c r="V374" i="2"/>
  <c r="F376" i="2"/>
  <c r="R379" i="2"/>
  <c r="C384" i="2"/>
  <c r="B385" i="2"/>
  <c r="F386" i="2"/>
  <c r="R387" i="2"/>
  <c r="I389" i="2"/>
  <c r="F389" i="2" s="1"/>
  <c r="Z391" i="2"/>
  <c r="Z397" i="2"/>
  <c r="Y406" i="2"/>
  <c r="E411" i="2"/>
  <c r="AC453" i="2"/>
  <c r="Z453" i="2" s="1"/>
  <c r="Y458" i="2"/>
  <c r="W458" i="2" s="1"/>
  <c r="I478" i="2"/>
  <c r="F478" i="2" s="1"/>
  <c r="I499" i="2"/>
  <c r="F499" i="2" s="1"/>
  <c r="E517" i="2"/>
  <c r="C517" i="2" s="1"/>
  <c r="E525" i="2"/>
  <c r="B525" i="2" s="1"/>
  <c r="U529" i="2"/>
  <c r="R529" i="2" s="1"/>
  <c r="Q584" i="2"/>
  <c r="O584" i="2" s="1"/>
  <c r="Y675" i="2"/>
  <c r="W675" i="2" s="1"/>
  <c r="Q693" i="2"/>
  <c r="N693" i="2" s="1"/>
  <c r="U833" i="2"/>
  <c r="R833" i="2" s="1"/>
  <c r="I866" i="2"/>
  <c r="E911" i="2"/>
  <c r="B911" i="2" s="1"/>
  <c r="I933" i="2"/>
  <c r="F933" i="2" s="1"/>
  <c r="E1013" i="2"/>
  <c r="Q1034" i="2"/>
  <c r="N1034" i="2" s="1"/>
  <c r="U1043" i="2"/>
  <c r="R1043" i="2" s="1"/>
  <c r="I1048" i="2"/>
  <c r="F1048" i="2" s="1"/>
  <c r="Q1074" i="2"/>
  <c r="O1074" i="2" s="1"/>
  <c r="M1087" i="2"/>
  <c r="I1110" i="2"/>
  <c r="G1110" i="2" s="1"/>
  <c r="Q1119" i="2"/>
  <c r="O1119" i="2" s="1"/>
  <c r="I1137" i="2"/>
  <c r="I1253" i="2"/>
  <c r="I1305" i="2"/>
  <c r="F1305" i="2" s="1"/>
  <c r="E1415" i="2"/>
  <c r="B1415" i="2" s="1"/>
  <c r="M1417" i="2"/>
  <c r="J1417" i="2" s="1"/>
  <c r="I1430" i="2"/>
  <c r="F1430" i="2" s="1"/>
  <c r="M1432" i="2"/>
  <c r="W249" i="2"/>
  <c r="G250" i="2"/>
  <c r="S252" i="2"/>
  <c r="C260" i="2"/>
  <c r="J269" i="2"/>
  <c r="C271" i="2"/>
  <c r="N275" i="2"/>
  <c r="N278" i="2"/>
  <c r="C281" i="2"/>
  <c r="R290" i="2"/>
  <c r="B292" i="2"/>
  <c r="J299" i="2"/>
  <c r="B300" i="2"/>
  <c r="N303" i="2"/>
  <c r="N304" i="2"/>
  <c r="N305" i="2"/>
  <c r="N306" i="2"/>
  <c r="R311" i="2"/>
  <c r="R313" i="2"/>
  <c r="R315" i="2"/>
  <c r="B321" i="2"/>
  <c r="Z329" i="2"/>
  <c r="Z331" i="2"/>
  <c r="Z333" i="2"/>
  <c r="J339" i="2"/>
  <c r="S340" i="2"/>
  <c r="K343" i="2"/>
  <c r="AA351" i="2"/>
  <c r="K353" i="2"/>
  <c r="W354" i="2"/>
  <c r="W359" i="2"/>
  <c r="F362" i="2"/>
  <c r="R363" i="2"/>
  <c r="G371" i="2"/>
  <c r="W374" i="2"/>
  <c r="G376" i="2"/>
  <c r="S382" i="2"/>
  <c r="G386" i="2"/>
  <c r="S387" i="2"/>
  <c r="Z389" i="2"/>
  <c r="J396" i="2"/>
  <c r="K396" i="2"/>
  <c r="R397" i="2"/>
  <c r="AC402" i="2"/>
  <c r="Z402" i="2" s="1"/>
  <c r="AC406" i="2"/>
  <c r="AA406" i="2" s="1"/>
  <c r="M419" i="2"/>
  <c r="E423" i="2"/>
  <c r="B423" i="2" s="1"/>
  <c r="Y423" i="2"/>
  <c r="W423" i="2" s="1"/>
  <c r="M424" i="2"/>
  <c r="J424" i="2" s="1"/>
  <c r="O432" i="2"/>
  <c r="Y436" i="2"/>
  <c r="V436" i="2" s="1"/>
  <c r="E447" i="2"/>
  <c r="B447" i="2" s="1"/>
  <c r="Y455" i="2"/>
  <c r="V455" i="2" s="1"/>
  <c r="AC463" i="2"/>
  <c r="AA463" i="2" s="1"/>
  <c r="U467" i="2"/>
  <c r="M482" i="2"/>
  <c r="J482" i="2" s="1"/>
  <c r="E486" i="2"/>
  <c r="W490" i="2"/>
  <c r="Y493" i="2"/>
  <c r="V493" i="2" s="1"/>
  <c r="Y502" i="2"/>
  <c r="W502" i="2" s="1"/>
  <c r="E509" i="2"/>
  <c r="C509" i="2" s="1"/>
  <c r="U510" i="2"/>
  <c r="R510" i="2" s="1"/>
  <c r="Q556" i="2"/>
  <c r="C565" i="2"/>
  <c r="Y566" i="2"/>
  <c r="V566" i="2" s="1"/>
  <c r="M583" i="2"/>
  <c r="J583" i="2" s="1"/>
  <c r="Y610" i="2"/>
  <c r="Q614" i="2"/>
  <c r="N614" i="2" s="1"/>
  <c r="I622" i="2"/>
  <c r="E635" i="2"/>
  <c r="B635" i="2" s="1"/>
  <c r="R267" i="2"/>
  <c r="R271" i="2"/>
  <c r="R274" i="2"/>
  <c r="R281" i="2"/>
  <c r="B303" i="2"/>
  <c r="B306" i="2"/>
  <c r="J363" i="2"/>
  <c r="V364" i="2"/>
  <c r="J375" i="2"/>
  <c r="V380" i="2"/>
  <c r="V386" i="2"/>
  <c r="G387" i="2"/>
  <c r="Y388" i="2"/>
  <c r="V388" i="2" s="1"/>
  <c r="AA389" i="2"/>
  <c r="R394" i="2"/>
  <c r="I399" i="2"/>
  <c r="G399" i="2" s="1"/>
  <c r="C405" i="2"/>
  <c r="I408" i="2"/>
  <c r="G408" i="2" s="1"/>
  <c r="U415" i="2"/>
  <c r="S415" i="2" s="1"/>
  <c r="Q422" i="2"/>
  <c r="O422" i="2" s="1"/>
  <c r="Q427" i="2"/>
  <c r="O427" i="2" s="1"/>
  <c r="M428" i="2"/>
  <c r="K428" i="2" s="1"/>
  <c r="AC428" i="2"/>
  <c r="AA428" i="2" s="1"/>
  <c r="M430" i="2"/>
  <c r="J430" i="2" s="1"/>
  <c r="M435" i="2"/>
  <c r="K435" i="2" s="1"/>
  <c r="Y466" i="2"/>
  <c r="V466" i="2" s="1"/>
  <c r="Y475" i="2"/>
  <c r="V475" i="2" s="1"/>
  <c r="M489" i="2"/>
  <c r="J489" i="2" s="1"/>
  <c r="M492" i="2"/>
  <c r="Y500" i="2"/>
  <c r="V500" i="2" s="1"/>
  <c r="M504" i="2"/>
  <c r="M519" i="2"/>
  <c r="W562" i="2"/>
  <c r="Y600" i="2"/>
  <c r="W600" i="2" s="1"/>
  <c r="N251" i="2"/>
  <c r="Z255" i="2"/>
  <c r="C264" i="2"/>
  <c r="S267" i="2"/>
  <c r="N269" i="2"/>
  <c r="S271" i="2"/>
  <c r="S274" i="2"/>
  <c r="S281" i="2"/>
  <c r="R288" i="2"/>
  <c r="J289" i="2"/>
  <c r="B290" i="2"/>
  <c r="R296" i="2"/>
  <c r="C303" i="2"/>
  <c r="R303" i="2"/>
  <c r="R304" i="2"/>
  <c r="C306" i="2"/>
  <c r="N307" i="2"/>
  <c r="V310" i="2"/>
  <c r="F316" i="2"/>
  <c r="F318" i="2"/>
  <c r="F320" i="2"/>
  <c r="B329" i="2"/>
  <c r="N334" i="2"/>
  <c r="N336" i="2"/>
  <c r="N338" i="2"/>
  <c r="AA342" i="2"/>
  <c r="K348" i="2"/>
  <c r="V356" i="2"/>
  <c r="J361" i="2"/>
  <c r="K363" i="2"/>
  <c r="W364" i="2"/>
  <c r="W371" i="2"/>
  <c r="K375" i="2"/>
  <c r="J377" i="2"/>
  <c r="K380" i="2"/>
  <c r="W380" i="2"/>
  <c r="G383" i="2"/>
  <c r="F384" i="2"/>
  <c r="W386" i="2"/>
  <c r="W387" i="2"/>
  <c r="R398" i="2"/>
  <c r="O404" i="2"/>
  <c r="M408" i="2"/>
  <c r="K408" i="2" s="1"/>
  <c r="I409" i="2"/>
  <c r="O410" i="2"/>
  <c r="I414" i="2"/>
  <c r="G414" i="2" s="1"/>
  <c r="Y418" i="2"/>
  <c r="E421" i="2"/>
  <c r="B421" i="2" s="1"/>
  <c r="AC431" i="2"/>
  <c r="Q434" i="2"/>
  <c r="N434" i="2" s="1"/>
  <c r="Q450" i="2"/>
  <c r="N450" i="2" s="1"/>
  <c r="AC460" i="2"/>
  <c r="Q469" i="2"/>
  <c r="N469" i="2" s="1"/>
  <c r="Y470" i="2"/>
  <c r="W470" i="2" s="1"/>
  <c r="Q485" i="2"/>
  <c r="O485" i="2" s="1"/>
  <c r="Y491" i="2"/>
  <c r="K495" i="2"/>
  <c r="W506" i="2"/>
  <c r="I514" i="2"/>
  <c r="Y522" i="2"/>
  <c r="V522" i="2" s="1"/>
  <c r="E545" i="2"/>
  <c r="B545" i="2" s="1"/>
  <c r="Q548" i="2"/>
  <c r="I550" i="2"/>
  <c r="F550" i="2" s="1"/>
  <c r="O564" i="2"/>
  <c r="E573" i="2"/>
  <c r="B573" i="2" s="1"/>
  <c r="J263" i="2"/>
  <c r="Y392" i="2"/>
  <c r="Y398" i="2"/>
  <c r="V398" i="2" s="1"/>
  <c r="M409" i="2"/>
  <c r="K409" i="2" s="1"/>
  <c r="U410" i="2"/>
  <c r="R410" i="2" s="1"/>
  <c r="AC418" i="2"/>
  <c r="Z418" i="2" s="1"/>
  <c r="E427" i="2"/>
  <c r="C427" i="2" s="1"/>
  <c r="U450" i="2"/>
  <c r="S450" i="2" s="1"/>
  <c r="M488" i="2"/>
  <c r="J488" i="2" s="1"/>
  <c r="M497" i="2"/>
  <c r="K497" i="2" s="1"/>
  <c r="I502" i="2"/>
  <c r="M514" i="2"/>
  <c r="J514" i="2" s="1"/>
  <c r="Y516" i="2"/>
  <c r="V516" i="2" s="1"/>
  <c r="M543" i="2"/>
  <c r="J543" i="2" s="1"/>
  <c r="G562" i="2"/>
  <c r="Q402" i="2"/>
  <c r="V403" i="2"/>
  <c r="AC415" i="2"/>
  <c r="AA421" i="2"/>
  <c r="U425" i="2"/>
  <c r="S425" i="2" s="1"/>
  <c r="Q438" i="2"/>
  <c r="O438" i="2" s="1"/>
  <c r="M444" i="2"/>
  <c r="K444" i="2" s="1"/>
  <c r="AC444" i="2"/>
  <c r="E448" i="2"/>
  <c r="B448" i="2" s="1"/>
  <c r="K455" i="2"/>
  <c r="M456" i="2"/>
  <c r="M459" i="2"/>
  <c r="J459" i="2" s="1"/>
  <c r="Y499" i="2"/>
  <c r="I530" i="2"/>
  <c r="F530" i="2" s="1"/>
  <c r="Y534" i="2"/>
  <c r="V534" i="2" s="1"/>
  <c r="K559" i="2"/>
  <c r="G582" i="2"/>
  <c r="M593" i="2"/>
  <c r="J593" i="2" s="1"/>
  <c r="I600" i="2"/>
  <c r="F600" i="2" s="1"/>
  <c r="N420" i="2"/>
  <c r="B425" i="2"/>
  <c r="B441" i="2"/>
  <c r="N442" i="2"/>
  <c r="R445" i="2"/>
  <c r="R449" i="2"/>
  <c r="N464" i="2"/>
  <c r="U587" i="2"/>
  <c r="R587" i="2" s="1"/>
  <c r="V590" i="2"/>
  <c r="U595" i="2"/>
  <c r="S595" i="2" s="1"/>
  <c r="G596" i="2"/>
  <c r="E627" i="2"/>
  <c r="Q718" i="2"/>
  <c r="O718" i="2" s="1"/>
  <c r="I719" i="2"/>
  <c r="F719" i="2" s="1"/>
  <c r="U756" i="2"/>
  <c r="Q757" i="2"/>
  <c r="N757" i="2" s="1"/>
  <c r="Y764" i="2"/>
  <c r="V764" i="2" s="1"/>
  <c r="I770" i="2"/>
  <c r="Q783" i="2"/>
  <c r="N783" i="2" s="1"/>
  <c r="R441" i="2"/>
  <c r="F446" i="2"/>
  <c r="B453" i="2"/>
  <c r="B477" i="2"/>
  <c r="B485" i="2"/>
  <c r="N496" i="2"/>
  <c r="I554" i="2"/>
  <c r="G554" i="2" s="1"/>
  <c r="I574" i="2"/>
  <c r="F574" i="2" s="1"/>
  <c r="I586" i="2"/>
  <c r="F586" i="2" s="1"/>
  <c r="E591" i="2"/>
  <c r="B591" i="2" s="1"/>
  <c r="M607" i="2"/>
  <c r="K607" i="2" s="1"/>
  <c r="I644" i="2"/>
  <c r="G644" i="2" s="1"/>
  <c r="E645" i="2"/>
  <c r="K651" i="2"/>
  <c r="Q661" i="2"/>
  <c r="N661" i="2" s="1"/>
  <c r="E662" i="2"/>
  <c r="U676" i="2"/>
  <c r="R676" i="2" s="1"/>
  <c r="Q685" i="2"/>
  <c r="N685" i="2" s="1"/>
  <c r="I732" i="2"/>
  <c r="G732" i="2" s="1"/>
  <c r="F418" i="2"/>
  <c r="R419" i="2"/>
  <c r="R427" i="2"/>
  <c r="F430" i="2"/>
  <c r="S430" i="2"/>
  <c r="V434" i="2"/>
  <c r="C438" i="2"/>
  <c r="B439" i="2"/>
  <c r="F440" i="2"/>
  <c r="S441" i="2"/>
  <c r="R443" i="2"/>
  <c r="G446" i="2"/>
  <c r="K448" i="2"/>
  <c r="V450" i="2"/>
  <c r="W451" i="2"/>
  <c r="C453" i="2"/>
  <c r="F456" i="2"/>
  <c r="R459" i="2"/>
  <c r="V460" i="2"/>
  <c r="S462" i="2"/>
  <c r="G463" i="2"/>
  <c r="F464" i="2"/>
  <c r="B471" i="2"/>
  <c r="S474" i="2"/>
  <c r="S478" i="2"/>
  <c r="F482" i="2"/>
  <c r="S482" i="2"/>
  <c r="F486" i="2"/>
  <c r="V486" i="2"/>
  <c r="B493" i="2"/>
  <c r="R493" i="2"/>
  <c r="N498" i="2"/>
  <c r="B503" i="2"/>
  <c r="F504" i="2"/>
  <c r="B511" i="2"/>
  <c r="N514" i="2"/>
  <c r="F518" i="2"/>
  <c r="J523" i="2"/>
  <c r="F526" i="2"/>
  <c r="R533" i="2"/>
  <c r="N536" i="2"/>
  <c r="S549" i="2"/>
  <c r="N568" i="2"/>
  <c r="I584" i="2"/>
  <c r="K621" i="2"/>
  <c r="U650" i="2"/>
  <c r="E690" i="2"/>
  <c r="Q702" i="2"/>
  <c r="O702" i="2" s="1"/>
  <c r="I713" i="2"/>
  <c r="M732" i="2"/>
  <c r="E744" i="2"/>
  <c r="B744" i="2" s="1"/>
  <c r="S426" i="2"/>
  <c r="G430" i="2"/>
  <c r="F432" i="2"/>
  <c r="W434" i="2"/>
  <c r="R437" i="2"/>
  <c r="G440" i="2"/>
  <c r="J465" i="2"/>
  <c r="V468" i="2"/>
  <c r="F472" i="2"/>
  <c r="V476" i="2"/>
  <c r="G482" i="2"/>
  <c r="W486" i="2"/>
  <c r="S490" i="2"/>
  <c r="R491" i="2"/>
  <c r="C493" i="2"/>
  <c r="S493" i="2"/>
  <c r="S494" i="2"/>
  <c r="G495" i="2"/>
  <c r="S506" i="2"/>
  <c r="C510" i="2"/>
  <c r="N512" i="2"/>
  <c r="R515" i="2"/>
  <c r="R517" i="2"/>
  <c r="N520" i="2"/>
  <c r="N528" i="2"/>
  <c r="V538" i="2"/>
  <c r="V546" i="2"/>
  <c r="J551" i="2"/>
  <c r="J567" i="2"/>
  <c r="O568" i="2"/>
  <c r="Q586" i="2"/>
  <c r="N586" i="2" s="1"/>
  <c r="C603" i="2"/>
  <c r="E649" i="2"/>
  <c r="M684" i="2"/>
  <c r="K684" i="2" s="1"/>
  <c r="E707" i="2"/>
  <c r="C707" i="2" s="1"/>
  <c r="Q739" i="2"/>
  <c r="V530" i="2"/>
  <c r="F538" i="2"/>
  <c r="E549" i="2"/>
  <c r="B549" i="2" s="1"/>
  <c r="V550" i="2"/>
  <c r="R553" i="2"/>
  <c r="K567" i="2"/>
  <c r="U573" i="2"/>
  <c r="S573" i="2" s="1"/>
  <c r="E613" i="2"/>
  <c r="U617" i="2"/>
  <c r="S617" i="2" s="1"/>
  <c r="Y618" i="2"/>
  <c r="W618" i="2" s="1"/>
  <c r="O628" i="2"/>
  <c r="E636" i="2"/>
  <c r="E640" i="2"/>
  <c r="B640" i="2" s="1"/>
  <c r="I649" i="2"/>
  <c r="F649" i="2" s="1"/>
  <c r="I667" i="2"/>
  <c r="M680" i="2"/>
  <c r="K680" i="2" s="1"/>
  <c r="K555" i="2"/>
  <c r="J587" i="2"/>
  <c r="Q602" i="2"/>
  <c r="O602" i="2" s="1"/>
  <c r="Y604" i="2"/>
  <c r="V604" i="2" s="1"/>
  <c r="E615" i="2"/>
  <c r="C615" i="2" s="1"/>
  <c r="W620" i="2"/>
  <c r="U631" i="2"/>
  <c r="R631" i="2" s="1"/>
  <c r="G632" i="2"/>
  <c r="U637" i="2"/>
  <c r="R637" i="2" s="1"/>
  <c r="Q666" i="2"/>
  <c r="N666" i="2" s="1"/>
  <c r="I697" i="2"/>
  <c r="Y720" i="2"/>
  <c r="W720" i="2" s="1"/>
  <c r="B593" i="2"/>
  <c r="J595" i="2"/>
  <c r="F602" i="2"/>
  <c r="F612" i="2"/>
  <c r="F616" i="2"/>
  <c r="V616" i="2"/>
  <c r="K623" i="2"/>
  <c r="J623" i="2"/>
  <c r="B629" i="2"/>
  <c r="B646" i="2"/>
  <c r="C646" i="2"/>
  <c r="V646" i="2"/>
  <c r="K659" i="2"/>
  <c r="J659" i="2"/>
  <c r="M689" i="2"/>
  <c r="K689" i="2" s="1"/>
  <c r="K691" i="2"/>
  <c r="J691" i="2"/>
  <c r="B720" i="2"/>
  <c r="E729" i="2"/>
  <c r="B729" i="2" s="1"/>
  <c r="F737" i="2"/>
  <c r="I750" i="2"/>
  <c r="G750" i="2" s="1"/>
  <c r="U815" i="2"/>
  <c r="R815" i="2" s="1"/>
  <c r="U845" i="2"/>
  <c r="R845" i="2" s="1"/>
  <c r="I920" i="2"/>
  <c r="G920" i="2" s="1"/>
  <c r="I630" i="2"/>
  <c r="F630" i="2" s="1"/>
  <c r="E642" i="2"/>
  <c r="C642" i="2" s="1"/>
  <c r="J644" i="2"/>
  <c r="Y654" i="2"/>
  <c r="W654" i="2" s="1"/>
  <c r="M657" i="2"/>
  <c r="J657" i="2" s="1"/>
  <c r="E666" i="2"/>
  <c r="Q668" i="2"/>
  <c r="O668" i="2" s="1"/>
  <c r="U695" i="2"/>
  <c r="S695" i="2" s="1"/>
  <c r="U711" i="2"/>
  <c r="S711" i="2" s="1"/>
  <c r="U734" i="2"/>
  <c r="Q749" i="2"/>
  <c r="N749" i="2" s="1"/>
  <c r="E783" i="2"/>
  <c r="E897" i="2"/>
  <c r="B897" i="2" s="1"/>
  <c r="C587" i="2"/>
  <c r="K591" i="2"/>
  <c r="G598" i="2"/>
  <c r="K613" i="2"/>
  <c r="K615" i="2"/>
  <c r="U625" i="2"/>
  <c r="S625" i="2" s="1"/>
  <c r="Q637" i="2"/>
  <c r="N637" i="2" s="1"/>
  <c r="V639" i="2"/>
  <c r="Q641" i="2"/>
  <c r="V643" i="2"/>
  <c r="O644" i="2"/>
  <c r="N644" i="2"/>
  <c r="F650" i="2"/>
  <c r="Y652" i="2"/>
  <c r="W652" i="2" s="1"/>
  <c r="B658" i="2"/>
  <c r="R666" i="2"/>
  <c r="E671" i="2"/>
  <c r="C671" i="2" s="1"/>
  <c r="V671" i="2"/>
  <c r="G674" i="2"/>
  <c r="B694" i="2"/>
  <c r="I700" i="2"/>
  <c r="G700" i="2" s="1"/>
  <c r="K706" i="2"/>
  <c r="I716" i="2"/>
  <c r="G716" i="2" s="1"/>
  <c r="F722" i="2"/>
  <c r="U727" i="2"/>
  <c r="C731" i="2"/>
  <c r="Y731" i="2"/>
  <c r="V731" i="2" s="1"/>
  <c r="V734" i="2"/>
  <c r="K735" i="2"/>
  <c r="Y742" i="2"/>
  <c r="U749" i="2"/>
  <c r="R749" i="2" s="1"/>
  <c r="M767" i="2"/>
  <c r="J767" i="2" s="1"/>
  <c r="Q777" i="2"/>
  <c r="O777" i="2" s="1"/>
  <c r="I810" i="2"/>
  <c r="F810" i="2" s="1"/>
  <c r="M813" i="2"/>
  <c r="J813" i="2" s="1"/>
  <c r="I922" i="2"/>
  <c r="G922" i="2" s="1"/>
  <c r="I928" i="2"/>
  <c r="G928" i="2" s="1"/>
  <c r="E621" i="2"/>
  <c r="B621" i="2" s="1"/>
  <c r="Q632" i="2"/>
  <c r="F635" i="2"/>
  <c r="Q640" i="2"/>
  <c r="N640" i="2" s="1"/>
  <c r="I648" i="2"/>
  <c r="F648" i="2" s="1"/>
  <c r="U649" i="2"/>
  <c r="S649" i="2" s="1"/>
  <c r="M652" i="2"/>
  <c r="J652" i="2" s="1"/>
  <c r="N657" i="2"/>
  <c r="U670" i="2"/>
  <c r="E673" i="2"/>
  <c r="B673" i="2" s="1"/>
  <c r="U677" i="2"/>
  <c r="S677" i="2" s="1"/>
  <c r="U737" i="2"/>
  <c r="S737" i="2" s="1"/>
  <c r="Q741" i="2"/>
  <c r="O741" i="2" s="1"/>
  <c r="I748" i="2"/>
  <c r="G748" i="2" s="1"/>
  <c r="E753" i="2"/>
  <c r="B753" i="2" s="1"/>
  <c r="E754" i="2"/>
  <c r="C754" i="2" s="1"/>
  <c r="M768" i="2"/>
  <c r="K768" i="2" s="1"/>
  <c r="M925" i="2"/>
  <c r="V554" i="2"/>
  <c r="F608" i="2"/>
  <c r="O616" i="2"/>
  <c r="N616" i="2"/>
  <c r="C619" i="2"/>
  <c r="W624" i="2"/>
  <c r="R634" i="2"/>
  <c r="K635" i="2"/>
  <c r="J635" i="2"/>
  <c r="G642" i="2"/>
  <c r="S644" i="2"/>
  <c r="V647" i="2"/>
  <c r="W647" i="2"/>
  <c r="N653" i="2"/>
  <c r="O656" i="2"/>
  <c r="S665" i="2"/>
  <c r="F671" i="2"/>
  <c r="U675" i="2"/>
  <c r="R675" i="2" s="1"/>
  <c r="J676" i="2"/>
  <c r="I680" i="2"/>
  <c r="F680" i="2" s="1"/>
  <c r="G682" i="2"/>
  <c r="F682" i="2"/>
  <c r="O699" i="2"/>
  <c r="Y704" i="2"/>
  <c r="W704" i="2" s="1"/>
  <c r="Q721" i="2"/>
  <c r="N721" i="2" s="1"/>
  <c r="J730" i="2"/>
  <c r="K730" i="2"/>
  <c r="R741" i="2"/>
  <c r="G742" i="2"/>
  <c r="M748" i="2"/>
  <c r="J748" i="2" s="1"/>
  <c r="I753" i="2"/>
  <c r="Y758" i="2"/>
  <c r="W758" i="2" s="1"/>
  <c r="U770" i="2"/>
  <c r="R646" i="2"/>
  <c r="S646" i="2"/>
  <c r="J648" i="2"/>
  <c r="I651" i="2"/>
  <c r="G651" i="2" s="1"/>
  <c r="U653" i="2"/>
  <c r="B665" i="2"/>
  <c r="F670" i="2"/>
  <c r="F675" i="2"/>
  <c r="G675" i="2"/>
  <c r="V679" i="2"/>
  <c r="W679" i="2"/>
  <c r="Y684" i="2"/>
  <c r="W684" i="2" s="1"/>
  <c r="W686" i="2"/>
  <c r="V686" i="2"/>
  <c r="M709" i="2"/>
  <c r="K709" i="2" s="1"/>
  <c r="E737" i="2"/>
  <c r="B737" i="2" s="1"/>
  <c r="U751" i="2"/>
  <c r="S751" i="2" s="1"/>
  <c r="Q752" i="2"/>
  <c r="O752" i="2" s="1"/>
  <c r="Q776" i="2"/>
  <c r="O776" i="2" s="1"/>
  <c r="G760" i="2"/>
  <c r="F760" i="2"/>
  <c r="F764" i="2"/>
  <c r="G764" i="2"/>
  <c r="I784" i="2"/>
  <c r="G784" i="2" s="1"/>
  <c r="N790" i="2"/>
  <c r="R799" i="2"/>
  <c r="B811" i="2"/>
  <c r="U829" i="2"/>
  <c r="R829" i="2" s="1"/>
  <c r="E857" i="2"/>
  <c r="B857" i="2" s="1"/>
  <c r="S911" i="2"/>
  <c r="S915" i="2"/>
  <c r="R915" i="2"/>
  <c r="O929" i="2"/>
  <c r="I949" i="2"/>
  <c r="G949" i="2" s="1"/>
  <c r="M744" i="2"/>
  <c r="J744" i="2" s="1"/>
  <c r="M746" i="2"/>
  <c r="K746" i="2" s="1"/>
  <c r="Y749" i="2"/>
  <c r="I766" i="2"/>
  <c r="F766" i="2" s="1"/>
  <c r="Q836" i="2"/>
  <c r="O836" i="2" s="1"/>
  <c r="U861" i="2"/>
  <c r="S861" i="2" s="1"/>
  <c r="Q927" i="2"/>
  <c r="I1022" i="2"/>
  <c r="F1022" i="2" s="1"/>
  <c r="W637" i="2"/>
  <c r="K642" i="2"/>
  <c r="O651" i="2"/>
  <c r="F654" i="2"/>
  <c r="C656" i="2"/>
  <c r="F658" i="2"/>
  <c r="V658" i="2"/>
  <c r="S660" i="2"/>
  <c r="V662" i="2"/>
  <c r="G665" i="2"/>
  <c r="W669" i="2"/>
  <c r="N672" i="2"/>
  <c r="N676" i="2"/>
  <c r="B677" i="2"/>
  <c r="B681" i="2"/>
  <c r="R685" i="2"/>
  <c r="V690" i="2"/>
  <c r="V694" i="2"/>
  <c r="C696" i="2"/>
  <c r="S700" i="2"/>
  <c r="G705" i="2"/>
  <c r="O707" i="2"/>
  <c r="C712" i="2"/>
  <c r="K714" i="2"/>
  <c r="S716" i="2"/>
  <c r="S719" i="2"/>
  <c r="B721" i="2"/>
  <c r="W728" i="2"/>
  <c r="J731" i="2"/>
  <c r="W733" i="2"/>
  <c r="S735" i="2"/>
  <c r="C738" i="2"/>
  <c r="N740" i="2"/>
  <c r="Q742" i="2"/>
  <c r="O742" i="2" s="1"/>
  <c r="Q744" i="2"/>
  <c r="O744" i="2" s="1"/>
  <c r="G747" i="2"/>
  <c r="U750" i="2"/>
  <c r="N755" i="2"/>
  <c r="O755" i="2"/>
  <c r="C761" i="2"/>
  <c r="V765" i="2"/>
  <c r="W765" i="2"/>
  <c r="O782" i="2"/>
  <c r="F786" i="2"/>
  <c r="B787" i="2"/>
  <c r="Q812" i="2"/>
  <c r="N812" i="2" s="1"/>
  <c r="S817" i="2"/>
  <c r="M827" i="2"/>
  <c r="J827" i="2" s="1"/>
  <c r="C829" i="2"/>
  <c r="B845" i="2"/>
  <c r="Q852" i="2"/>
  <c r="N852" i="2" s="1"/>
  <c r="G854" i="2"/>
  <c r="K863" i="2"/>
  <c r="R895" i="2"/>
  <c r="N896" i="2"/>
  <c r="U917" i="2"/>
  <c r="R917" i="2" s="1"/>
  <c r="C923" i="2"/>
  <c r="B923" i="2"/>
  <c r="R927" i="2"/>
  <c r="Q1000" i="2"/>
  <c r="N1000" i="2" s="1"/>
  <c r="G654" i="2"/>
  <c r="G655" i="2"/>
  <c r="W655" i="2"/>
  <c r="G658" i="2"/>
  <c r="W658" i="2"/>
  <c r="W659" i="2"/>
  <c r="K660" i="2"/>
  <c r="K664" i="2"/>
  <c r="O669" i="2"/>
  <c r="S678" i="2"/>
  <c r="S682" i="2"/>
  <c r="G683" i="2"/>
  <c r="W691" i="2"/>
  <c r="K725" i="2"/>
  <c r="V726" i="2"/>
  <c r="F730" i="2"/>
  <c r="W730" i="2"/>
  <c r="O734" i="2"/>
  <c r="J739" i="2"/>
  <c r="I743" i="2"/>
  <c r="V750" i="2"/>
  <c r="K751" i="2"/>
  <c r="Q753" i="2"/>
  <c r="N753" i="2" s="1"/>
  <c r="K754" i="2"/>
  <c r="W759" i="2"/>
  <c r="W768" i="2"/>
  <c r="J769" i="2"/>
  <c r="I775" i="2"/>
  <c r="G775" i="2" s="1"/>
  <c r="N778" i="2"/>
  <c r="B817" i="2"/>
  <c r="M843" i="2"/>
  <c r="B861" i="2"/>
  <c r="Q868" i="2"/>
  <c r="N868" i="2" s="1"/>
  <c r="Q892" i="2"/>
  <c r="J893" i="2"/>
  <c r="F894" i="2"/>
  <c r="I986" i="2"/>
  <c r="G986" i="2" s="1"/>
  <c r="B667" i="2"/>
  <c r="F676" i="2"/>
  <c r="V680" i="2"/>
  <c r="B697" i="2"/>
  <c r="J699" i="2"/>
  <c r="R701" i="2"/>
  <c r="F706" i="2"/>
  <c r="N708" i="2"/>
  <c r="V710" i="2"/>
  <c r="B713" i="2"/>
  <c r="J715" i="2"/>
  <c r="R717" i="2"/>
  <c r="J723" i="2"/>
  <c r="O731" i="2"/>
  <c r="K733" i="2"/>
  <c r="W735" i="2"/>
  <c r="F738" i="2"/>
  <c r="W738" i="2"/>
  <c r="R740" i="2"/>
  <c r="S740" i="2"/>
  <c r="K741" i="2"/>
  <c r="K743" i="2"/>
  <c r="W744" i="2"/>
  <c r="U746" i="2"/>
  <c r="M747" i="2"/>
  <c r="J747" i="2" s="1"/>
  <c r="B752" i="2"/>
  <c r="U753" i="2"/>
  <c r="C755" i="2"/>
  <c r="O758" i="2"/>
  <c r="F765" i="2"/>
  <c r="G765" i="2"/>
  <c r="K769" i="2"/>
  <c r="Q774" i="2"/>
  <c r="O774" i="2" s="1"/>
  <c r="O778" i="2"/>
  <c r="C817" i="2"/>
  <c r="I834" i="2"/>
  <c r="F834" i="2" s="1"/>
  <c r="M859" i="2"/>
  <c r="K859" i="2" s="1"/>
  <c r="C861" i="2"/>
  <c r="C917" i="2"/>
  <c r="B917" i="2"/>
  <c r="S921" i="2"/>
  <c r="R921" i="2"/>
  <c r="J926" i="2"/>
  <c r="Q976" i="2"/>
  <c r="O976" i="2" s="1"/>
  <c r="Y755" i="2"/>
  <c r="O756" i="2"/>
  <c r="F816" i="2"/>
  <c r="E825" i="2"/>
  <c r="C825" i="2" s="1"/>
  <c r="I850" i="2"/>
  <c r="G850" i="2" s="1"/>
  <c r="S930" i="2"/>
  <c r="M985" i="2"/>
  <c r="K985" i="2" s="1"/>
  <c r="Q994" i="2"/>
  <c r="U1017" i="2"/>
  <c r="R1017" i="2" s="1"/>
  <c r="N760" i="2"/>
  <c r="V762" i="2"/>
  <c r="K765" i="2"/>
  <c r="O766" i="2"/>
  <c r="C768" i="2"/>
  <c r="R771" i="2"/>
  <c r="N772" i="2"/>
  <c r="G776" i="2"/>
  <c r="G777" i="2"/>
  <c r="R777" i="2"/>
  <c r="B781" i="2"/>
  <c r="C782" i="2"/>
  <c r="S783" i="2"/>
  <c r="C785" i="2"/>
  <c r="B795" i="2"/>
  <c r="F804" i="2"/>
  <c r="J811" i="2"/>
  <c r="F812" i="2"/>
  <c r="J815" i="2"/>
  <c r="O816" i="2"/>
  <c r="S821" i="2"/>
  <c r="G826" i="2"/>
  <c r="C833" i="2"/>
  <c r="K835" i="2"/>
  <c r="S837" i="2"/>
  <c r="G842" i="2"/>
  <c r="O844" i="2"/>
  <c r="C849" i="2"/>
  <c r="K851" i="2"/>
  <c r="S853" i="2"/>
  <c r="O860" i="2"/>
  <c r="C865" i="2"/>
  <c r="J891" i="2"/>
  <c r="R893" i="2"/>
  <c r="G914" i="2"/>
  <c r="K915" i="2"/>
  <c r="K917" i="2"/>
  <c r="J917" i="2"/>
  <c r="K923" i="2"/>
  <c r="J924" i="2"/>
  <c r="O925" i="2"/>
  <c r="B926" i="2"/>
  <c r="Q937" i="2"/>
  <c r="N937" i="2" s="1"/>
  <c r="S938" i="2"/>
  <c r="M944" i="2"/>
  <c r="Q953" i="2"/>
  <c r="O953" i="2" s="1"/>
  <c r="U955" i="2"/>
  <c r="R955" i="2" s="1"/>
  <c r="G958" i="2"/>
  <c r="M986" i="2"/>
  <c r="J986" i="2" s="1"/>
  <c r="M995" i="2"/>
  <c r="Q1008" i="2"/>
  <c r="O1008" i="2" s="1"/>
  <c r="E1039" i="2"/>
  <c r="U1075" i="2"/>
  <c r="R1075" i="2" s="1"/>
  <c r="I1102" i="2"/>
  <c r="G1102" i="2" s="1"/>
  <c r="E1106" i="2"/>
  <c r="C1106" i="2" s="1"/>
  <c r="I947" i="2"/>
  <c r="G947" i="2" s="1"/>
  <c r="M952" i="2"/>
  <c r="Q957" i="2"/>
  <c r="O957" i="2" s="1"/>
  <c r="I960" i="2"/>
  <c r="F960" i="2" s="1"/>
  <c r="E961" i="2"/>
  <c r="G982" i="2"/>
  <c r="Q983" i="2"/>
  <c r="N983" i="2" s="1"/>
  <c r="M984" i="2"/>
  <c r="Q995" i="2"/>
  <c r="N995" i="2" s="1"/>
  <c r="I997" i="2"/>
  <c r="F997" i="2" s="1"/>
  <c r="I1050" i="2"/>
  <c r="F1050" i="2" s="1"/>
  <c r="I1106" i="2"/>
  <c r="R769" i="2"/>
  <c r="J789" i="2"/>
  <c r="N798" i="2"/>
  <c r="R807" i="2"/>
  <c r="J819" i="2"/>
  <c r="R897" i="2"/>
  <c r="F898" i="2"/>
  <c r="J899" i="2"/>
  <c r="N900" i="2"/>
  <c r="B901" i="2"/>
  <c r="R901" i="2"/>
  <c r="F902" i="2"/>
  <c r="J903" i="2"/>
  <c r="N904" i="2"/>
  <c r="B905" i="2"/>
  <c r="R905" i="2"/>
  <c r="F906" i="2"/>
  <c r="J907" i="2"/>
  <c r="N908" i="2"/>
  <c r="B909" i="2"/>
  <c r="R909" i="2"/>
  <c r="F910" i="2"/>
  <c r="N931" i="2"/>
  <c r="N935" i="2"/>
  <c r="S959" i="2"/>
  <c r="I966" i="2"/>
  <c r="G966" i="2" s="1"/>
  <c r="M968" i="2"/>
  <c r="Q972" i="2"/>
  <c r="N972" i="2" s="1"/>
  <c r="E978" i="2"/>
  <c r="C978" i="2" s="1"/>
  <c r="U981" i="2"/>
  <c r="R981" i="2" s="1"/>
  <c r="E988" i="2"/>
  <c r="B988" i="2" s="1"/>
  <c r="E998" i="2"/>
  <c r="C998" i="2" s="1"/>
  <c r="G761" i="2"/>
  <c r="S766" i="2"/>
  <c r="R767" i="2"/>
  <c r="S769" i="2"/>
  <c r="K777" i="2"/>
  <c r="G780" i="2"/>
  <c r="G781" i="2"/>
  <c r="K782" i="2"/>
  <c r="J785" i="2"/>
  <c r="K789" i="2"/>
  <c r="O798" i="2"/>
  <c r="S807" i="2"/>
  <c r="K819" i="2"/>
  <c r="R891" i="2"/>
  <c r="F896" i="2"/>
  <c r="S897" i="2"/>
  <c r="G898" i="2"/>
  <c r="K899" i="2"/>
  <c r="O900" i="2"/>
  <c r="C901" i="2"/>
  <c r="S901" i="2"/>
  <c r="G902" i="2"/>
  <c r="K903" i="2"/>
  <c r="O904" i="2"/>
  <c r="C905" i="2"/>
  <c r="S905" i="2"/>
  <c r="G906" i="2"/>
  <c r="K907" i="2"/>
  <c r="O908" i="2"/>
  <c r="C909" i="2"/>
  <c r="S909" i="2"/>
  <c r="G910" i="2"/>
  <c r="C921" i="2"/>
  <c r="B925" i="2"/>
  <c r="K929" i="2"/>
  <c r="O930" i="2"/>
  <c r="O931" i="2"/>
  <c r="J932" i="2"/>
  <c r="S944" i="2"/>
  <c r="U962" i="2"/>
  <c r="R962" i="2" s="1"/>
  <c r="I974" i="2"/>
  <c r="G974" i="2" s="1"/>
  <c r="K991" i="2"/>
  <c r="U992" i="2"/>
  <c r="R992" i="2" s="1"/>
  <c r="Q993" i="2"/>
  <c r="N993" i="2" s="1"/>
  <c r="M999" i="2"/>
  <c r="S1009" i="2"/>
  <c r="I1086" i="2"/>
  <c r="F1086" i="2" s="1"/>
  <c r="I1104" i="2"/>
  <c r="F1104" i="2" s="1"/>
  <c r="K1105" i="2"/>
  <c r="C915" i="2"/>
  <c r="B915" i="2"/>
  <c r="S919" i="2"/>
  <c r="R919" i="2"/>
  <c r="R928" i="2"/>
  <c r="Q956" i="2"/>
  <c r="I967" i="2"/>
  <c r="F967" i="2" s="1"/>
  <c r="G1014" i="2"/>
  <c r="U1053" i="2"/>
  <c r="Q1093" i="2"/>
  <c r="O1093" i="2" s="1"/>
  <c r="M1097" i="2"/>
  <c r="J1097" i="2" s="1"/>
  <c r="F1008" i="2"/>
  <c r="J1011" i="2"/>
  <c r="J1017" i="2"/>
  <c r="N1020" i="2"/>
  <c r="Q1062" i="2"/>
  <c r="N1062" i="2" s="1"/>
  <c r="N1094" i="2"/>
  <c r="E1095" i="2"/>
  <c r="B1095" i="2" s="1"/>
  <c r="F1096" i="2"/>
  <c r="G1096" i="2"/>
  <c r="M1112" i="2"/>
  <c r="J1112" i="2" s="1"/>
  <c r="E1114" i="2"/>
  <c r="Q1116" i="2"/>
  <c r="O1116" i="2" s="1"/>
  <c r="I1118" i="2"/>
  <c r="G1118" i="2" s="1"/>
  <c r="M1119" i="2"/>
  <c r="K1119" i="2" s="1"/>
  <c r="M1123" i="2"/>
  <c r="E1144" i="2"/>
  <c r="M1162" i="2"/>
  <c r="E1256" i="2"/>
  <c r="C1256" i="2" s="1"/>
  <c r="E1260" i="2"/>
  <c r="C1260" i="2" s="1"/>
  <c r="E1264" i="2"/>
  <c r="C1264" i="2" s="1"/>
  <c r="E1268" i="2"/>
  <c r="B1268" i="2" s="1"/>
  <c r="E1272" i="2"/>
  <c r="Q1283" i="2"/>
  <c r="O1283" i="2" s="1"/>
  <c r="Q1291" i="2"/>
  <c r="Q1299" i="2"/>
  <c r="I1316" i="2"/>
  <c r="G1316" i="2" s="1"/>
  <c r="E1423" i="2"/>
  <c r="B1423" i="2" s="1"/>
  <c r="I1439" i="2"/>
  <c r="I1456" i="2"/>
  <c r="G1456" i="2" s="1"/>
  <c r="J959" i="2"/>
  <c r="S960" i="2"/>
  <c r="K963" i="2"/>
  <c r="N966" i="2"/>
  <c r="R969" i="2"/>
  <c r="J983" i="2"/>
  <c r="N992" i="2"/>
  <c r="B997" i="2"/>
  <c r="F1000" i="2"/>
  <c r="J1003" i="2"/>
  <c r="J1009" i="2"/>
  <c r="N1012" i="2"/>
  <c r="B1017" i="2"/>
  <c r="N1018" i="2"/>
  <c r="R1021" i="2"/>
  <c r="B1023" i="2"/>
  <c r="F1026" i="2"/>
  <c r="Q1098" i="2"/>
  <c r="N1098" i="2" s="1"/>
  <c r="O1100" i="2"/>
  <c r="Q1104" i="2"/>
  <c r="O1104" i="2" s="1"/>
  <c r="E1113" i="2"/>
  <c r="E1164" i="2"/>
  <c r="B1164" i="2" s="1"/>
  <c r="M1232" i="2"/>
  <c r="J1232" i="2" s="1"/>
  <c r="Q1241" i="2"/>
  <c r="N1241" i="2" s="1"/>
  <c r="Q1255" i="2"/>
  <c r="N1255" i="2" s="1"/>
  <c r="Q1259" i="2"/>
  <c r="Q1263" i="2"/>
  <c r="Q1267" i="2"/>
  <c r="O1267" i="2" s="1"/>
  <c r="Q1271" i="2"/>
  <c r="N1271" i="2" s="1"/>
  <c r="M1306" i="2"/>
  <c r="K1306" i="2" s="1"/>
  <c r="G954" i="2"/>
  <c r="G955" i="2"/>
  <c r="K959" i="2"/>
  <c r="K960" i="2"/>
  <c r="O966" i="2"/>
  <c r="B967" i="2"/>
  <c r="S969" i="2"/>
  <c r="C972" i="2"/>
  <c r="G975" i="2"/>
  <c r="K980" i="2"/>
  <c r="K983" i="2"/>
  <c r="O985" i="2"/>
  <c r="O992" i="2"/>
  <c r="C994" i="2"/>
  <c r="S994" i="2"/>
  <c r="C997" i="2"/>
  <c r="G1000" i="2"/>
  <c r="K1003" i="2"/>
  <c r="K1009" i="2"/>
  <c r="O1012" i="2"/>
  <c r="C1017" i="2"/>
  <c r="O1018" i="2"/>
  <c r="S1021" i="2"/>
  <c r="C1023" i="2"/>
  <c r="G1026" i="2"/>
  <c r="G1028" i="2"/>
  <c r="S1029" i="2"/>
  <c r="G1030" i="2"/>
  <c r="G1034" i="2"/>
  <c r="K1037" i="2"/>
  <c r="O1046" i="2"/>
  <c r="C1049" i="2"/>
  <c r="J1059" i="2"/>
  <c r="K1059" i="2"/>
  <c r="I1064" i="2"/>
  <c r="C1098" i="2"/>
  <c r="E1100" i="2"/>
  <c r="C1100" i="2" s="1"/>
  <c r="C1101" i="2"/>
  <c r="B1101" i="2"/>
  <c r="O1101" i="2"/>
  <c r="K1110" i="2"/>
  <c r="E1116" i="2"/>
  <c r="I1122" i="2"/>
  <c r="G1122" i="2" s="1"/>
  <c r="M1126" i="2"/>
  <c r="E1246" i="2"/>
  <c r="E1312" i="2"/>
  <c r="C1312" i="2" s="1"/>
  <c r="E1407" i="2"/>
  <c r="C1407" i="2" s="1"/>
  <c r="M1409" i="2"/>
  <c r="E1427" i="2"/>
  <c r="C1427" i="2" s="1"/>
  <c r="M1055" i="2"/>
  <c r="J1055" i="2" s="1"/>
  <c r="I1072" i="2"/>
  <c r="I1093" i="2"/>
  <c r="G1093" i="2" s="1"/>
  <c r="B1099" i="2"/>
  <c r="O1106" i="2"/>
  <c r="K1107" i="2"/>
  <c r="M1138" i="2"/>
  <c r="Q1155" i="2"/>
  <c r="N1155" i="2" s="1"/>
  <c r="Q1187" i="2"/>
  <c r="M1258" i="2"/>
  <c r="J1258" i="2" s="1"/>
  <c r="M1262" i="2"/>
  <c r="J1262" i="2" s="1"/>
  <c r="M1266" i="2"/>
  <c r="K1266" i="2" s="1"/>
  <c r="M1270" i="2"/>
  <c r="M1274" i="2"/>
  <c r="J1274" i="2" s="1"/>
  <c r="Q1307" i="2"/>
  <c r="G912" i="2"/>
  <c r="K938" i="2"/>
  <c r="F939" i="2"/>
  <c r="M1053" i="2"/>
  <c r="K1053" i="2" s="1"/>
  <c r="Q1095" i="2"/>
  <c r="O1095" i="2" s="1"/>
  <c r="C1105" i="2"/>
  <c r="I1108" i="2"/>
  <c r="G1108" i="2" s="1"/>
  <c r="Q1115" i="2"/>
  <c r="E1121" i="2"/>
  <c r="C1121" i="2" s="1"/>
  <c r="Q1122" i="2"/>
  <c r="O1122" i="2" s="1"/>
  <c r="M1254" i="2"/>
  <c r="E1277" i="2"/>
  <c r="B1277" i="2" s="1"/>
  <c r="I1313" i="2"/>
  <c r="F1313" i="2" s="1"/>
  <c r="I1381" i="2"/>
  <c r="I1416" i="2"/>
  <c r="G1416" i="2" s="1"/>
  <c r="J973" i="2"/>
  <c r="J1051" i="2"/>
  <c r="K1051" i="2"/>
  <c r="U1059" i="2"/>
  <c r="R1059" i="2" s="1"/>
  <c r="M1094" i="2"/>
  <c r="K1094" i="2" s="1"/>
  <c r="K1103" i="2"/>
  <c r="J1103" i="2"/>
  <c r="E1192" i="2"/>
  <c r="C1192" i="2" s="1"/>
  <c r="I1257" i="2"/>
  <c r="F1257" i="2" s="1"/>
  <c r="I1261" i="2"/>
  <c r="G1261" i="2" s="1"/>
  <c r="I1265" i="2"/>
  <c r="I1269" i="2"/>
  <c r="I1273" i="2"/>
  <c r="F1273" i="2" s="1"/>
  <c r="E1280" i="2"/>
  <c r="C1280" i="2" s="1"/>
  <c r="E1288" i="2"/>
  <c r="C1288" i="2" s="1"/>
  <c r="E1296" i="2"/>
  <c r="B1296" i="2" s="1"/>
  <c r="M1384" i="2"/>
  <c r="J1384" i="2" s="1"/>
  <c r="I1454" i="2"/>
  <c r="F1454" i="2" s="1"/>
  <c r="M1504" i="2"/>
  <c r="M1574" i="2"/>
  <c r="I1580" i="2"/>
  <c r="F1580" i="2" s="1"/>
  <c r="E2187" i="2"/>
  <c r="B2187" i="2" s="1"/>
  <c r="O1064" i="2"/>
  <c r="C1067" i="2"/>
  <c r="C1069" i="2"/>
  <c r="S1069" i="2"/>
  <c r="S1071" i="2"/>
  <c r="G1076" i="2"/>
  <c r="G1080" i="2"/>
  <c r="O1082" i="2"/>
  <c r="G1095" i="2"/>
  <c r="O1097" i="2"/>
  <c r="C1104" i="2"/>
  <c r="G1105" i="2"/>
  <c r="K1106" i="2"/>
  <c r="O1107" i="2"/>
  <c r="B1110" i="2"/>
  <c r="N1110" i="2"/>
  <c r="N1120" i="2"/>
  <c r="O1127" i="2"/>
  <c r="C1128" i="2"/>
  <c r="C1132" i="2"/>
  <c r="K1156" i="2"/>
  <c r="K1170" i="2"/>
  <c r="O1179" i="2"/>
  <c r="N1274" i="2"/>
  <c r="K1276" i="2"/>
  <c r="B1279" i="2"/>
  <c r="F1280" i="2"/>
  <c r="J1281" i="2"/>
  <c r="B1282" i="2"/>
  <c r="N1282" i="2"/>
  <c r="F1283" i="2"/>
  <c r="J1284" i="2"/>
  <c r="N1285" i="2"/>
  <c r="B1287" i="2"/>
  <c r="F1288" i="2"/>
  <c r="J1289" i="2"/>
  <c r="B1290" i="2"/>
  <c r="N1290" i="2"/>
  <c r="F1291" i="2"/>
  <c r="J1292" i="2"/>
  <c r="N1293" i="2"/>
  <c r="B1295" i="2"/>
  <c r="F1296" i="2"/>
  <c r="J1297" i="2"/>
  <c r="N1298" i="2"/>
  <c r="J1300" i="2"/>
  <c r="N1301" i="2"/>
  <c r="B1303" i="2"/>
  <c r="B1306" i="2"/>
  <c r="N1306" i="2"/>
  <c r="F1307" i="2"/>
  <c r="J1308" i="2"/>
  <c r="N1309" i="2"/>
  <c r="F1312" i="2"/>
  <c r="J1313" i="2"/>
  <c r="N1320" i="2"/>
  <c r="F1326" i="2"/>
  <c r="F1328" i="2"/>
  <c r="F1330" i="2"/>
  <c r="B1336" i="2"/>
  <c r="F1337" i="2"/>
  <c r="F1345" i="2"/>
  <c r="B1352" i="2"/>
  <c r="F1353" i="2"/>
  <c r="F1369" i="2"/>
  <c r="B1376" i="2"/>
  <c r="J1408" i="2"/>
  <c r="F1415" i="2"/>
  <c r="J1416" i="2"/>
  <c r="C1431" i="2"/>
  <c r="E1438" i="2"/>
  <c r="C1438" i="2" s="1"/>
  <c r="E1446" i="2"/>
  <c r="C1446" i="2" s="1"/>
  <c r="G1448" i="2"/>
  <c r="E1453" i="2"/>
  <c r="C1453" i="2" s="1"/>
  <c r="E1455" i="2"/>
  <c r="M1561" i="2"/>
  <c r="J1561" i="2" s="1"/>
  <c r="I1571" i="2"/>
  <c r="F1571" i="2" s="1"/>
  <c r="M1576" i="2"/>
  <c r="E1736" i="2"/>
  <c r="C1736" i="2" s="1"/>
  <c r="K1246" i="2"/>
  <c r="O1253" i="2"/>
  <c r="C1254" i="2"/>
  <c r="B1384" i="2"/>
  <c r="J1423" i="2"/>
  <c r="B1425" i="2"/>
  <c r="F1426" i="2"/>
  <c r="I1431" i="2"/>
  <c r="F1431" i="2" s="1"/>
  <c r="K1441" i="2"/>
  <c r="K1448" i="2"/>
  <c r="J1448" i="2"/>
  <c r="E1486" i="2"/>
  <c r="C1486" i="2" s="1"/>
  <c r="E1524" i="2"/>
  <c r="C1524" i="2" s="1"/>
  <c r="M1545" i="2"/>
  <c r="J1545" i="2" s="1"/>
  <c r="E1554" i="2"/>
  <c r="M1556" i="2"/>
  <c r="J1556" i="2" s="1"/>
  <c r="I1573" i="2"/>
  <c r="G1573" i="2" s="1"/>
  <c r="E1608" i="2"/>
  <c r="I1614" i="2"/>
  <c r="F1614" i="2" s="1"/>
  <c r="B1275" i="2"/>
  <c r="J1277" i="2"/>
  <c r="B1281" i="2"/>
  <c r="F1282" i="2"/>
  <c r="J1283" i="2"/>
  <c r="N1284" i="2"/>
  <c r="B1289" i="2"/>
  <c r="F1290" i="2"/>
  <c r="J1291" i="2"/>
  <c r="N1292" i="2"/>
  <c r="B1297" i="2"/>
  <c r="F1298" i="2"/>
  <c r="J1299" i="2"/>
  <c r="N1300" i="2"/>
  <c r="F1306" i="2"/>
  <c r="J1307" i="2"/>
  <c r="N1308" i="2"/>
  <c r="B1313" i="2"/>
  <c r="N1316" i="2"/>
  <c r="B1321" i="2"/>
  <c r="J1323" i="2"/>
  <c r="B1327" i="2"/>
  <c r="B1329" i="2"/>
  <c r="N1333" i="2"/>
  <c r="B1339" i="2"/>
  <c r="F1340" i="2"/>
  <c r="J1341" i="2"/>
  <c r="B1347" i="2"/>
  <c r="J1349" i="2"/>
  <c r="N1350" i="2"/>
  <c r="F1356" i="2"/>
  <c r="J1357" i="2"/>
  <c r="N1358" i="2"/>
  <c r="F1364" i="2"/>
  <c r="N1366" i="2"/>
  <c r="B1371" i="2"/>
  <c r="F1372" i="2"/>
  <c r="J1373" i="2"/>
  <c r="N1374" i="2"/>
  <c r="N1383" i="2"/>
  <c r="J1407" i="2"/>
  <c r="B1409" i="2"/>
  <c r="F1410" i="2"/>
  <c r="J1411" i="2"/>
  <c r="B1413" i="2"/>
  <c r="F1414" i="2"/>
  <c r="J1415" i="2"/>
  <c r="B1417" i="2"/>
  <c r="J1419" i="2"/>
  <c r="B1421" i="2"/>
  <c r="F1422" i="2"/>
  <c r="I1469" i="2"/>
  <c r="G1469" i="2" s="1"/>
  <c r="E1538" i="2"/>
  <c r="B1538" i="2" s="1"/>
  <c r="M1540" i="2"/>
  <c r="K1540" i="2" s="1"/>
  <c r="I1575" i="2"/>
  <c r="F1575" i="2" s="1"/>
  <c r="C1124" i="2"/>
  <c r="G1127" i="2"/>
  <c r="G1129" i="2"/>
  <c r="C1148" i="2"/>
  <c r="C1150" i="2"/>
  <c r="C1152" i="2"/>
  <c r="C1154" i="2"/>
  <c r="G1165" i="2"/>
  <c r="K1166" i="2"/>
  <c r="K1168" i="2"/>
  <c r="G1173" i="2"/>
  <c r="K1182" i="2"/>
  <c r="G1185" i="2"/>
  <c r="K1194" i="2"/>
  <c r="G1245" i="2"/>
  <c r="N1385" i="2"/>
  <c r="B1386" i="2"/>
  <c r="B1405" i="2"/>
  <c r="K1433" i="2"/>
  <c r="I1462" i="2"/>
  <c r="I1568" i="2"/>
  <c r="F1568" i="2" s="1"/>
  <c r="E1572" i="2"/>
  <c r="I1577" i="2"/>
  <c r="I1589" i="2"/>
  <c r="G1589" i="2" s="1"/>
  <c r="E1596" i="2"/>
  <c r="B1596" i="2" s="1"/>
  <c r="M1598" i="2"/>
  <c r="J1598" i="2" s="1"/>
  <c r="E1602" i="2"/>
  <c r="C1602" i="2" s="1"/>
  <c r="F1318" i="2"/>
  <c r="F1320" i="2"/>
  <c r="N1330" i="2"/>
  <c r="B1334" i="2"/>
  <c r="F1335" i="2"/>
  <c r="N1337" i="2"/>
  <c r="B1338" i="2"/>
  <c r="F1339" i="2"/>
  <c r="J1340" i="2"/>
  <c r="N1341" i="2"/>
  <c r="E1430" i="2"/>
  <c r="B1430" i="2" s="1"/>
  <c r="M1440" i="2"/>
  <c r="I1460" i="2"/>
  <c r="G1460" i="2" s="1"/>
  <c r="I1552" i="2"/>
  <c r="F1552" i="2" s="1"/>
  <c r="E1559" i="2"/>
  <c r="B1559" i="2" s="1"/>
  <c r="I1563" i="2"/>
  <c r="E1574" i="2"/>
  <c r="B1574" i="2" s="1"/>
  <c r="E1770" i="2"/>
  <c r="C1770" i="2" s="1"/>
  <c r="G1428" i="2"/>
  <c r="G1432" i="2"/>
  <c r="C1439" i="2"/>
  <c r="G1447" i="2"/>
  <c r="F1447" i="2"/>
  <c r="K1449" i="2"/>
  <c r="I1513" i="2"/>
  <c r="F1513" i="2" s="1"/>
  <c r="E1522" i="2"/>
  <c r="E1543" i="2"/>
  <c r="B1543" i="2" s="1"/>
  <c r="I1547" i="2"/>
  <c r="F1547" i="2" s="1"/>
  <c r="E1576" i="2"/>
  <c r="C1576" i="2" s="1"/>
  <c r="M1585" i="2"/>
  <c r="K1585" i="2" s="1"/>
  <c r="E1587" i="2"/>
  <c r="B1587" i="2" s="1"/>
  <c r="B1569" i="2"/>
  <c r="F1578" i="2"/>
  <c r="E1583" i="2"/>
  <c r="B1583" i="2" s="1"/>
  <c r="M1588" i="2"/>
  <c r="J1588" i="2" s="1"/>
  <c r="M1589" i="2"/>
  <c r="J1589" i="2" s="1"/>
  <c r="B1592" i="2"/>
  <c r="J1594" i="2"/>
  <c r="M1601" i="2"/>
  <c r="J1601" i="2" s="1"/>
  <c r="E1603" i="2"/>
  <c r="B1603" i="2" s="1"/>
  <c r="G1724" i="2"/>
  <c r="E1777" i="2"/>
  <c r="E1807" i="2"/>
  <c r="C1807" i="2" s="1"/>
  <c r="I1821" i="2"/>
  <c r="F1821" i="2" s="1"/>
  <c r="E1994" i="2"/>
  <c r="C1994" i="2" s="1"/>
  <c r="B1463" i="2"/>
  <c r="J1488" i="2"/>
  <c r="F1509" i="2"/>
  <c r="F1538" i="2"/>
  <c r="B1540" i="2"/>
  <c r="J1542" i="2"/>
  <c r="B1545" i="2"/>
  <c r="J1547" i="2"/>
  <c r="F1549" i="2"/>
  <c r="F1554" i="2"/>
  <c r="B1556" i="2"/>
  <c r="B1561" i="2"/>
  <c r="J1563" i="2"/>
  <c r="F1565" i="2"/>
  <c r="C1569" i="2"/>
  <c r="B1570" i="2"/>
  <c r="B1571" i="2"/>
  <c r="F1572" i="2"/>
  <c r="B1573" i="2"/>
  <c r="F1574" i="2"/>
  <c r="B1575" i="2"/>
  <c r="J1575" i="2"/>
  <c r="F1576" i="2"/>
  <c r="B1577" i="2"/>
  <c r="J1577" i="2"/>
  <c r="G1578" i="2"/>
  <c r="K1580" i="2"/>
  <c r="I1592" i="2"/>
  <c r="G1592" i="2" s="1"/>
  <c r="I1595" i="2"/>
  <c r="E1613" i="2"/>
  <c r="G1627" i="2"/>
  <c r="I1734" i="2"/>
  <c r="G1734" i="2" s="1"/>
  <c r="G1740" i="2"/>
  <c r="F1740" i="2"/>
  <c r="I1745" i="2"/>
  <c r="F1755" i="2"/>
  <c r="F1815" i="2"/>
  <c r="B1892" i="2"/>
  <c r="B2089" i="2"/>
  <c r="M1624" i="2"/>
  <c r="J1624" i="2" s="1"/>
  <c r="B1723" i="2"/>
  <c r="I1768" i="2"/>
  <c r="I1771" i="2"/>
  <c r="F1771" i="2" s="1"/>
  <c r="E1820" i="2"/>
  <c r="I1831" i="2"/>
  <c r="G1831" i="2" s="1"/>
  <c r="I1842" i="2"/>
  <c r="G1842" i="2" s="1"/>
  <c r="E2073" i="2"/>
  <c r="C2073" i="2" s="1"/>
  <c r="E2210" i="2"/>
  <c r="C2210" i="2" s="1"/>
  <c r="M1583" i="2"/>
  <c r="J1584" i="2"/>
  <c r="F1754" i="2"/>
  <c r="E1776" i="2"/>
  <c r="C1776" i="2" s="1"/>
  <c r="E1819" i="2"/>
  <c r="B1819" i="2" s="1"/>
  <c r="E1878" i="2"/>
  <c r="C1878" i="2" s="1"/>
  <c r="E1952" i="2"/>
  <c r="F1983" i="2"/>
  <c r="E2209" i="2"/>
  <c r="F1446" i="2"/>
  <c r="B1581" i="2"/>
  <c r="F1732" i="2"/>
  <c r="E1737" i="2"/>
  <c r="C1737" i="2" s="1"/>
  <c r="F1738" i="2"/>
  <c r="F1764" i="2"/>
  <c r="I1816" i="2"/>
  <c r="E1828" i="2"/>
  <c r="B1829" i="2"/>
  <c r="F1479" i="2"/>
  <c r="B1488" i="2"/>
  <c r="B1537" i="2"/>
  <c r="J1539" i="2"/>
  <c r="F1541" i="2"/>
  <c r="F1546" i="2"/>
  <c r="B1553" i="2"/>
  <c r="J1555" i="2"/>
  <c r="F1557" i="2"/>
  <c r="F1562" i="2"/>
  <c r="J1566" i="2"/>
  <c r="C1578" i="2"/>
  <c r="K1582" i="2"/>
  <c r="I1590" i="2"/>
  <c r="G1590" i="2" s="1"/>
  <c r="F1591" i="2"/>
  <c r="E1597" i="2"/>
  <c r="C1597" i="2" s="1"/>
  <c r="M1599" i="2"/>
  <c r="J1599" i="2" s="1"/>
  <c r="J1600" i="2"/>
  <c r="B1601" i="2"/>
  <c r="C1618" i="2"/>
  <c r="F1731" i="2"/>
  <c r="F1767" i="2"/>
  <c r="G1788" i="2"/>
  <c r="B1806" i="2"/>
  <c r="I1822" i="2"/>
  <c r="G1876" i="2"/>
  <c r="B1877" i="2"/>
  <c r="C1975" i="2"/>
  <c r="I1980" i="2"/>
  <c r="G1980" i="2" s="1"/>
  <c r="E1996" i="2"/>
  <c r="C1996" i="2" s="1"/>
  <c r="F1997" i="2"/>
  <c r="E2195" i="2"/>
  <c r="C2195" i="2" s="1"/>
  <c r="F1585" i="2"/>
  <c r="C1586" i="2"/>
  <c r="B1586" i="2"/>
  <c r="E1730" i="2"/>
  <c r="B1730" i="2" s="1"/>
  <c r="I1746" i="2"/>
  <c r="G1746" i="2" s="1"/>
  <c r="B1778" i="2"/>
  <c r="F1809" i="2"/>
  <c r="F1841" i="2"/>
  <c r="C1995" i="2"/>
  <c r="B1995" i="2"/>
  <c r="B1998" i="2"/>
  <c r="E2018" i="2"/>
  <c r="B2018" i="2" s="1"/>
  <c r="G1619" i="2"/>
  <c r="K1628" i="2"/>
  <c r="F1722" i="2"/>
  <c r="B1728" i="2"/>
  <c r="B1744" i="2"/>
  <c r="B1771" i="2"/>
  <c r="F1772" i="2"/>
  <c r="G1775" i="2"/>
  <c r="F1777" i="2"/>
  <c r="F1778" i="2"/>
  <c r="B1784" i="2"/>
  <c r="C1798" i="2"/>
  <c r="C1803" i="2"/>
  <c r="C1804" i="2"/>
  <c r="G1807" i="2"/>
  <c r="G1812" i="2"/>
  <c r="G1813" i="2"/>
  <c r="E1827" i="2"/>
  <c r="C1827" i="2" s="1"/>
  <c r="I1835" i="2"/>
  <c r="F1835" i="2" s="1"/>
  <c r="B1864" i="2"/>
  <c r="C1864" i="2"/>
  <c r="G1872" i="2"/>
  <c r="B1956" i="2"/>
  <c r="B1966" i="2"/>
  <c r="B2040" i="2"/>
  <c r="B2104" i="2"/>
  <c r="B2119" i="2"/>
  <c r="B2159" i="2"/>
  <c r="B2285" i="2"/>
  <c r="J1604" i="2"/>
  <c r="G1605" i="2"/>
  <c r="G1606" i="2"/>
  <c r="F1607" i="2"/>
  <c r="G1608" i="2"/>
  <c r="C1610" i="2"/>
  <c r="G1611" i="2"/>
  <c r="K1612" i="2"/>
  <c r="C1622" i="2"/>
  <c r="G1631" i="2"/>
  <c r="F1721" i="2"/>
  <c r="G1722" i="2"/>
  <c r="F1723" i="2"/>
  <c r="C1728" i="2"/>
  <c r="F1729" i="2"/>
  <c r="C1744" i="2"/>
  <c r="B1763" i="2"/>
  <c r="G1777" i="2"/>
  <c r="F1779" i="2"/>
  <c r="F1780" i="2"/>
  <c r="C1784" i="2"/>
  <c r="B1797" i="2"/>
  <c r="F1800" i="2"/>
  <c r="F1806" i="2"/>
  <c r="G1840" i="2"/>
  <c r="I1857" i="2"/>
  <c r="B1863" i="2"/>
  <c r="C1863" i="2"/>
  <c r="F1870" i="2"/>
  <c r="F1873" i="2"/>
  <c r="C1970" i="2"/>
  <c r="B1970" i="2"/>
  <c r="G1991" i="2"/>
  <c r="F1992" i="2"/>
  <c r="E2112" i="2"/>
  <c r="C2117" i="2"/>
  <c r="B2117" i="2"/>
  <c r="B2118" i="2"/>
  <c r="C2228" i="2"/>
  <c r="G1729" i="2"/>
  <c r="B1746" i="2"/>
  <c r="F1749" i="2"/>
  <c r="B1756" i="2"/>
  <c r="C1763" i="2"/>
  <c r="G1779" i="2"/>
  <c r="G1780" i="2"/>
  <c r="C1790" i="2"/>
  <c r="G1793" i="2"/>
  <c r="C1795" i="2"/>
  <c r="C1797" i="2"/>
  <c r="G1804" i="2"/>
  <c r="G1805" i="2"/>
  <c r="G1806" i="2"/>
  <c r="C1816" i="2"/>
  <c r="E1822" i="2"/>
  <c r="C1822" i="2" s="1"/>
  <c r="G1823" i="2"/>
  <c r="B1834" i="2"/>
  <c r="I1860" i="2"/>
  <c r="I1866" i="2"/>
  <c r="F1866" i="2" s="1"/>
  <c r="G1883" i="2"/>
  <c r="B1960" i="2"/>
  <c r="B2024" i="2"/>
  <c r="C2050" i="2"/>
  <c r="B2050" i="2"/>
  <c r="E2059" i="2"/>
  <c r="C2059" i="2" s="1"/>
  <c r="C2079" i="2"/>
  <c r="E2136" i="2"/>
  <c r="E2198" i="2"/>
  <c r="E1821" i="2"/>
  <c r="C1821" i="2" s="1"/>
  <c r="I1834" i="2"/>
  <c r="F1834" i="2" s="1"/>
  <c r="I1839" i="2"/>
  <c r="F1839" i="2" s="1"/>
  <c r="E1842" i="2"/>
  <c r="B1842" i="2" s="1"/>
  <c r="E1896" i="2"/>
  <c r="F1949" i="2"/>
  <c r="E2075" i="2"/>
  <c r="C2075" i="2" s="1"/>
  <c r="B2077" i="2"/>
  <c r="E2116" i="2"/>
  <c r="E2197" i="2"/>
  <c r="C1609" i="2"/>
  <c r="G1610" i="2"/>
  <c r="K1611" i="2"/>
  <c r="C1752" i="2"/>
  <c r="C1753" i="2"/>
  <c r="C1760" i="2"/>
  <c r="G1765" i="2"/>
  <c r="I1881" i="2"/>
  <c r="F1881" i="2" s="1"/>
  <c r="B1964" i="2"/>
  <c r="F1984" i="2"/>
  <c r="C2245" i="2"/>
  <c r="E1841" i="2"/>
  <c r="F1953" i="2"/>
  <c r="C1967" i="2"/>
  <c r="B1967" i="2"/>
  <c r="C2115" i="2"/>
  <c r="B2115" i="2"/>
  <c r="B2143" i="2"/>
  <c r="B2203" i="2"/>
  <c r="C1857" i="2"/>
  <c r="C1859" i="2"/>
  <c r="G1967" i="2"/>
  <c r="G1971" i="2"/>
  <c r="B1974" i="2"/>
  <c r="F1977" i="2"/>
  <c r="B2006" i="2"/>
  <c r="B2032" i="2"/>
  <c r="B2048" i="2"/>
  <c r="B2061" i="2"/>
  <c r="C2085" i="2"/>
  <c r="C2097" i="2"/>
  <c r="C2122" i="2"/>
  <c r="B2126" i="2"/>
  <c r="B2127" i="2"/>
  <c r="B2128" i="2"/>
  <c r="C2133" i="2"/>
  <c r="B2140" i="2"/>
  <c r="C2147" i="2"/>
  <c r="B2217" i="2"/>
  <c r="B2241" i="2"/>
  <c r="B2259" i="2"/>
  <c r="C2271" i="2"/>
  <c r="C2272" i="2"/>
  <c r="G1833" i="2"/>
  <c r="C1840" i="2"/>
  <c r="F1878" i="2"/>
  <c r="G1879" i="2"/>
  <c r="F1972" i="2"/>
  <c r="F1975" i="2"/>
  <c r="G1977" i="2"/>
  <c r="B1986" i="2"/>
  <c r="F1999" i="2"/>
  <c r="B2002" i="2"/>
  <c r="B2003" i="2"/>
  <c r="B2012" i="2"/>
  <c r="B2022" i="2"/>
  <c r="B2042" i="2"/>
  <c r="B2052" i="2"/>
  <c r="C2057" i="2"/>
  <c r="C2061" i="2"/>
  <c r="B2087" i="2"/>
  <c r="B2125" i="2"/>
  <c r="C2126" i="2"/>
  <c r="B2129" i="2"/>
  <c r="B2139" i="2"/>
  <c r="B2148" i="2"/>
  <c r="B2155" i="2"/>
  <c r="B2211" i="2"/>
  <c r="B2213" i="2"/>
  <c r="B2215" i="2"/>
  <c r="B2216" i="2"/>
  <c r="C2217" i="2"/>
  <c r="C2241" i="2"/>
  <c r="B2242" i="2"/>
  <c r="B2243" i="2"/>
  <c r="B2252" i="2"/>
  <c r="B2274" i="2"/>
  <c r="B2307" i="2"/>
  <c r="B1869" i="2"/>
  <c r="G1878" i="2"/>
  <c r="F1886" i="2"/>
  <c r="C1950" i="2"/>
  <c r="G1951" i="2"/>
  <c r="C1954" i="2"/>
  <c r="G1955" i="2"/>
  <c r="C1958" i="2"/>
  <c r="C1962" i="2"/>
  <c r="B1983" i="2"/>
  <c r="C1986" i="2"/>
  <c r="F1989" i="2"/>
  <c r="G1999" i="2"/>
  <c r="C2002" i="2"/>
  <c r="B2007" i="2"/>
  <c r="B2019" i="2"/>
  <c r="C2022" i="2"/>
  <c r="C2042" i="2"/>
  <c r="C2052" i="2"/>
  <c r="C2087" i="2"/>
  <c r="C2125" i="2"/>
  <c r="C2139" i="2"/>
  <c r="C2148" i="2"/>
  <c r="C2155" i="2"/>
  <c r="B2201" i="2"/>
  <c r="C2211" i="2"/>
  <c r="B2212" i="2"/>
  <c r="C2213" i="2"/>
  <c r="C2215" i="2"/>
  <c r="B2232" i="2"/>
  <c r="B2239" i="2"/>
  <c r="C2243" i="2"/>
  <c r="B2258" i="2"/>
  <c r="C2265" i="2"/>
  <c r="C2274" i="2"/>
  <c r="B2046" i="2"/>
  <c r="B2105" i="2"/>
  <c r="B2113" i="2"/>
  <c r="B2138" i="2"/>
  <c r="B2270" i="2"/>
  <c r="C2063" i="2"/>
  <c r="C2138" i="2"/>
  <c r="B2144" i="2"/>
  <c r="C2149" i="2"/>
  <c r="C2208" i="2"/>
  <c r="B2235" i="2"/>
  <c r="B2238" i="2"/>
  <c r="C2261" i="2"/>
  <c r="C2270" i="2"/>
  <c r="Y15" i="2"/>
  <c r="V15" i="2" s="1"/>
  <c r="I106" i="2"/>
  <c r="F106" i="2" s="1"/>
  <c r="Y158" i="2"/>
  <c r="W158" i="2" s="1"/>
  <c r="U202" i="2"/>
  <c r="R202" i="2" s="1"/>
  <c r="E450" i="2"/>
  <c r="B450" i="2" s="1"/>
  <c r="U635" i="2"/>
  <c r="I636" i="2"/>
  <c r="F636" i="2" s="1"/>
  <c r="U636" i="2"/>
  <c r="R636" i="2" s="1"/>
  <c r="I640" i="2"/>
  <c r="I641" i="2"/>
  <c r="Y644" i="2"/>
  <c r="W644" i="2" s="1"/>
  <c r="Y645" i="2"/>
  <c r="V645" i="2" s="1"/>
  <c r="U793" i="2"/>
  <c r="S793" i="2" s="1"/>
  <c r="W802" i="2"/>
  <c r="V802" i="2"/>
  <c r="Y802" i="2"/>
  <c r="AA816" i="2"/>
  <c r="Z816" i="2"/>
  <c r="AC816" i="2"/>
  <c r="U818" i="2"/>
  <c r="S818" i="2" s="1"/>
  <c r="E871" i="2"/>
  <c r="U872" i="2"/>
  <c r="U879" i="2"/>
  <c r="R879" i="2" s="1"/>
  <c r="W885" i="2"/>
  <c r="V885" i="2"/>
  <c r="Y885" i="2"/>
  <c r="M889" i="2"/>
  <c r="J889" i="2" s="1"/>
  <c r="AA890" i="2"/>
  <c r="Z890" i="2"/>
  <c r="AC890" i="2"/>
  <c r="I893" i="2"/>
  <c r="Q895" i="2"/>
  <c r="O895" i="2" s="1"/>
  <c r="E954" i="2"/>
  <c r="B954" i="2" s="1"/>
  <c r="Y956" i="2"/>
  <c r="W956" i="2"/>
  <c r="V956" i="2"/>
  <c r="I957" i="2"/>
  <c r="F957" i="2" s="1"/>
  <c r="Q975" i="2"/>
  <c r="O975" i="2" s="1"/>
  <c r="O30" i="2"/>
  <c r="N30" i="2"/>
  <c r="O90" i="2"/>
  <c r="N92" i="2"/>
  <c r="O96" i="2"/>
  <c r="N96" i="2"/>
  <c r="O98" i="2"/>
  <c r="N98" i="2"/>
  <c r="V135" i="2"/>
  <c r="V159" i="2"/>
  <c r="J175" i="2"/>
  <c r="V175" i="2"/>
  <c r="J183" i="2"/>
  <c r="V183" i="2"/>
  <c r="K191" i="2"/>
  <c r="V191" i="2"/>
  <c r="J199" i="2"/>
  <c r="K199" i="2"/>
  <c r="AG206" i="2"/>
  <c r="AD206" i="2"/>
  <c r="AE206" i="2"/>
  <c r="M268" i="2"/>
  <c r="K268" i="2" s="1"/>
  <c r="I269" i="2"/>
  <c r="K278" i="2"/>
  <c r="I279" i="2"/>
  <c r="F279" i="2" s="1"/>
  <c r="G48" i="2"/>
  <c r="F48" i="2"/>
  <c r="F65" i="2"/>
  <c r="F68" i="2"/>
  <c r="Y134" i="2"/>
  <c r="V134" i="2" s="1"/>
  <c r="Y198" i="2"/>
  <c r="V198" i="2" s="1"/>
  <c r="AC205" i="2"/>
  <c r="Q413" i="2"/>
  <c r="O413" i="2" s="1"/>
  <c r="AG105" i="2"/>
  <c r="AE105" i="2" s="1"/>
  <c r="N117" i="2"/>
  <c r="V136" i="2"/>
  <c r="V192" i="2"/>
  <c r="M200" i="2"/>
  <c r="K200" i="2" s="1"/>
  <c r="V200" i="2"/>
  <c r="Z211" i="2"/>
  <c r="Z213" i="2"/>
  <c r="Z215" i="2"/>
  <c r="M220" i="2"/>
  <c r="J220" i="2" s="1"/>
  <c r="AC268" i="2"/>
  <c r="Z268" i="2" s="1"/>
  <c r="G104" i="2"/>
  <c r="F104" i="2"/>
  <c r="G111" i="2"/>
  <c r="F111" i="2"/>
  <c r="Y126" i="2"/>
  <c r="Y182" i="2"/>
  <c r="V182" i="2" s="1"/>
  <c r="AC325" i="2"/>
  <c r="AG102" i="2"/>
  <c r="AG110" i="2"/>
  <c r="AD110" i="2" s="1"/>
  <c r="M160" i="2"/>
  <c r="J160" i="2" s="1"/>
  <c r="Q32" i="2"/>
  <c r="Q33" i="2"/>
  <c r="O33" i="2" s="1"/>
  <c r="Q34" i="2"/>
  <c r="O34" i="2" s="1"/>
  <c r="Q35" i="2"/>
  <c r="Q36" i="2"/>
  <c r="Q37" i="2"/>
  <c r="O37" i="2" s="1"/>
  <c r="AG37" i="2"/>
  <c r="Q38" i="2"/>
  <c r="O38" i="2" s="1"/>
  <c r="Q39" i="2"/>
  <c r="Q40" i="2"/>
  <c r="O40" i="2" s="1"/>
  <c r="Q42" i="2"/>
  <c r="O42" i="2" s="1"/>
  <c r="AG42" i="2"/>
  <c r="AE42" i="2" s="1"/>
  <c r="O43" i="2"/>
  <c r="AG43" i="2"/>
  <c r="Q44" i="2"/>
  <c r="N44" i="2" s="1"/>
  <c r="K50" i="2"/>
  <c r="AA54" i="2"/>
  <c r="K64" i="2"/>
  <c r="K65" i="2"/>
  <c r="K66" i="2"/>
  <c r="AA66" i="2"/>
  <c r="AA67" i="2"/>
  <c r="K68" i="2"/>
  <c r="K71" i="2"/>
  <c r="AG86" i="2"/>
  <c r="AD86" i="2" s="1"/>
  <c r="AG88" i="2"/>
  <c r="AE88" i="2" s="1"/>
  <c r="AG90" i="2"/>
  <c r="AD90" i="2" s="1"/>
  <c r="AG92" i="2"/>
  <c r="AD92" i="2" s="1"/>
  <c r="AG96" i="2"/>
  <c r="M129" i="2"/>
  <c r="J129" i="2" s="1"/>
  <c r="V129" i="2"/>
  <c r="V137" i="2"/>
  <c r="V145" i="2"/>
  <c r="M153" i="2"/>
  <c r="M161" i="2"/>
  <c r="V161" i="2"/>
  <c r="V169" i="2"/>
  <c r="V177" i="2"/>
  <c r="M185" i="2"/>
  <c r="M193" i="2"/>
  <c r="J193" i="2" s="1"/>
  <c r="V193" i="2"/>
  <c r="F202" i="2"/>
  <c r="AG204" i="2"/>
  <c r="AD204" i="2"/>
  <c r="AE204" i="2"/>
  <c r="F210" i="2"/>
  <c r="Y17" i="2"/>
  <c r="G49" i="2"/>
  <c r="W52" i="2"/>
  <c r="Y174" i="2"/>
  <c r="J198" i="2"/>
  <c r="I288" i="2"/>
  <c r="Q366" i="2"/>
  <c r="M649" i="2"/>
  <c r="AE104" i="2"/>
  <c r="AD104" i="2"/>
  <c r="J136" i="2"/>
  <c r="K136" i="2"/>
  <c r="K152" i="2"/>
  <c r="V176" i="2"/>
  <c r="Q45" i="2"/>
  <c r="O45" i="2" s="1"/>
  <c r="AG45" i="2"/>
  <c r="Q46" i="2"/>
  <c r="Q47" i="2"/>
  <c r="N47" i="2" s="1"/>
  <c r="Q48" i="2"/>
  <c r="O48" i="2" s="1"/>
  <c r="AG48" i="2"/>
  <c r="AD48" i="2" s="1"/>
  <c r="Q51" i="2"/>
  <c r="O51" i="2" s="1"/>
  <c r="Q52" i="2"/>
  <c r="Q53" i="2"/>
  <c r="Q54" i="2"/>
  <c r="AG54" i="2"/>
  <c r="AD54" i="2" s="1"/>
  <c r="Q55" i="2"/>
  <c r="Q56" i="2"/>
  <c r="N56" i="2" s="1"/>
  <c r="Q57" i="2"/>
  <c r="Q58" i="2"/>
  <c r="AG58" i="2"/>
  <c r="Q59" i="2"/>
  <c r="O59" i="2" s="1"/>
  <c r="Q60" i="2"/>
  <c r="N60" i="2" s="1"/>
  <c r="Q61" i="2"/>
  <c r="O61" i="2" s="1"/>
  <c r="AG61" i="2"/>
  <c r="AE61" i="2" s="1"/>
  <c r="Q62" i="2"/>
  <c r="N62" i="2" s="1"/>
  <c r="Q63" i="2"/>
  <c r="O63" i="2" s="1"/>
  <c r="AG63" i="2"/>
  <c r="AE63" i="2" s="1"/>
  <c r="AG64" i="2"/>
  <c r="AE64" i="2" s="1"/>
  <c r="Q66" i="2"/>
  <c r="N66" i="2" s="1"/>
  <c r="AG67" i="2"/>
  <c r="AE67" i="2" s="1"/>
  <c r="AG68" i="2"/>
  <c r="AE68" i="2" s="1"/>
  <c r="AG69" i="2"/>
  <c r="AE69" i="2" s="1"/>
  <c r="AG73" i="2"/>
  <c r="AG74" i="2"/>
  <c r="Q77" i="2"/>
  <c r="AG77" i="2"/>
  <c r="AE77" i="2" s="1"/>
  <c r="AG78" i="2"/>
  <c r="Q80" i="2"/>
  <c r="Q81" i="2"/>
  <c r="AG81" i="2"/>
  <c r="AE81" i="2" s="1"/>
  <c r="Q83" i="2"/>
  <c r="O83" i="2" s="1"/>
  <c r="AG83" i="2"/>
  <c r="AE83" i="2" s="1"/>
  <c r="Q84" i="2"/>
  <c r="O84" i="2" s="1"/>
  <c r="AG84" i="2"/>
  <c r="AE84" i="2" s="1"/>
  <c r="Y109" i="2"/>
  <c r="W109" i="2" s="1"/>
  <c r="Y110" i="2"/>
  <c r="N115" i="2"/>
  <c r="Y119" i="2"/>
  <c r="V119" i="2" s="1"/>
  <c r="V146" i="2"/>
  <c r="J154" i="2"/>
  <c r="K154" i="2"/>
  <c r="M178" i="2"/>
  <c r="K178" i="2" s="1"/>
  <c r="J186" i="2"/>
  <c r="K186" i="2"/>
  <c r="J194" i="2"/>
  <c r="K194" i="2"/>
  <c r="R206" i="2"/>
  <c r="S206" i="2"/>
  <c r="Y259" i="2"/>
  <c r="V259" i="2" s="1"/>
  <c r="K262" i="2"/>
  <c r="Y19" i="2"/>
  <c r="G45" i="2"/>
  <c r="F77" i="2"/>
  <c r="G100" i="2"/>
  <c r="F100" i="2"/>
  <c r="G103" i="2"/>
  <c r="F103" i="2"/>
  <c r="Q119" i="2"/>
  <c r="N119" i="2" s="1"/>
  <c r="Y150" i="2"/>
  <c r="V150" i="2" s="1"/>
  <c r="Y190" i="2"/>
  <c r="V190" i="2" s="1"/>
  <c r="AC291" i="2"/>
  <c r="AA43" i="2"/>
  <c r="AE106" i="2"/>
  <c r="AD106" i="2"/>
  <c r="W121" i="2"/>
  <c r="V121" i="2"/>
  <c r="K168" i="2"/>
  <c r="J192" i="2"/>
  <c r="K192" i="2"/>
  <c r="Q31" i="2"/>
  <c r="AG44" i="2"/>
  <c r="AE44" i="2" s="1"/>
  <c r="AA28" i="2"/>
  <c r="R44" i="2"/>
  <c r="O89" i="2"/>
  <c r="N91" i="2"/>
  <c r="O93" i="2"/>
  <c r="N93" i="2"/>
  <c r="O97" i="2"/>
  <c r="N97" i="2"/>
  <c r="J116" i="2"/>
  <c r="V131" i="2"/>
  <c r="V139" i="2"/>
  <c r="V147" i="2"/>
  <c r="J155" i="2"/>
  <c r="V155" i="2"/>
  <c r="K163" i="2"/>
  <c r="J171" i="2"/>
  <c r="K171" i="2"/>
  <c r="V171" i="2"/>
  <c r="J179" i="2"/>
  <c r="K179" i="2"/>
  <c r="J187" i="2"/>
  <c r="K187" i="2"/>
  <c r="V187" i="2"/>
  <c r="AG202" i="2"/>
  <c r="AD202" i="2"/>
  <c r="AE202" i="2"/>
  <c r="F208" i="2"/>
  <c r="AG210" i="2"/>
  <c r="AD210" i="2"/>
  <c r="AE210" i="2"/>
  <c r="R214" i="2"/>
  <c r="S214" i="2"/>
  <c r="R216" i="2"/>
  <c r="S216" i="2"/>
  <c r="G60" i="2"/>
  <c r="F60" i="2"/>
  <c r="W63" i="2"/>
  <c r="J174" i="2"/>
  <c r="K174" i="2"/>
  <c r="K190" i="2"/>
  <c r="I212" i="2"/>
  <c r="F212" i="2" s="1"/>
  <c r="AC274" i="2"/>
  <c r="Z274" i="2" s="1"/>
  <c r="I317" i="2"/>
  <c r="G317" i="2" s="1"/>
  <c r="E547" i="2"/>
  <c r="B547" i="2" s="1"/>
  <c r="I771" i="2"/>
  <c r="F771" i="2" s="1"/>
  <c r="AE103" i="2"/>
  <c r="AD103" i="2"/>
  <c r="AE108" i="2"/>
  <c r="AD108" i="2"/>
  <c r="V128" i="2"/>
  <c r="V152" i="2"/>
  <c r="V168" i="2"/>
  <c r="C10" i="2"/>
  <c r="F23" i="2"/>
  <c r="C42" i="2"/>
  <c r="O101" i="2"/>
  <c r="O102" i="2"/>
  <c r="N102" i="2"/>
  <c r="O103" i="2"/>
  <c r="N103" i="2"/>
  <c r="O106" i="2"/>
  <c r="N106" i="2"/>
  <c r="O108" i="2"/>
  <c r="N108" i="2"/>
  <c r="O110" i="2"/>
  <c r="N110" i="2"/>
  <c r="O111" i="2"/>
  <c r="W117" i="2"/>
  <c r="W125" i="2"/>
  <c r="V125" i="2"/>
  <c r="V132" i="2"/>
  <c r="K148" i="2"/>
  <c r="J156" i="2"/>
  <c r="K156" i="2"/>
  <c r="J164" i="2"/>
  <c r="J172" i="2"/>
  <c r="K172" i="2"/>
  <c r="J180" i="2"/>
  <c r="K180" i="2"/>
  <c r="J196" i="2"/>
  <c r="R204" i="2"/>
  <c r="S204" i="2"/>
  <c r="Z207" i="2"/>
  <c r="J222" i="2"/>
  <c r="K222" i="2"/>
  <c r="G51" i="2"/>
  <c r="F51" i="2"/>
  <c r="G107" i="2"/>
  <c r="F107" i="2"/>
  <c r="J150" i="2"/>
  <c r="K150" i="2"/>
  <c r="R210" i="2"/>
  <c r="S210" i="2"/>
  <c r="AC299" i="2"/>
  <c r="E347" i="2"/>
  <c r="Y528" i="2"/>
  <c r="K3" i="2"/>
  <c r="F32" i="2"/>
  <c r="F39" i="2"/>
  <c r="F41" i="2"/>
  <c r="F44" i="2"/>
  <c r="S56" i="2"/>
  <c r="S59" i="2"/>
  <c r="S64" i="2"/>
  <c r="AE85" i="2"/>
  <c r="AD85" i="2"/>
  <c r="AE87" i="2"/>
  <c r="AD87" i="2"/>
  <c r="AE91" i="2"/>
  <c r="AD91" i="2"/>
  <c r="AE95" i="2"/>
  <c r="AD95" i="2"/>
  <c r="J114" i="2"/>
  <c r="V133" i="2"/>
  <c r="J149" i="2"/>
  <c r="K157" i="2"/>
  <c r="J173" i="2"/>
  <c r="K173" i="2"/>
  <c r="K181" i="2"/>
  <c r="K189" i="2"/>
  <c r="V189" i="2"/>
  <c r="J197" i="2"/>
  <c r="K197" i="2"/>
  <c r="F206" i="2"/>
  <c r="AG208" i="2"/>
  <c r="AD208" i="2"/>
  <c r="AE208" i="2"/>
  <c r="Y281" i="2"/>
  <c r="W281" i="2" s="1"/>
  <c r="AC288" i="2"/>
  <c r="Z288" i="2" s="1"/>
  <c r="I293" i="2"/>
  <c r="G293" i="2" s="1"/>
  <c r="AC296" i="2"/>
  <c r="Z296" i="2" s="1"/>
  <c r="I302" i="2"/>
  <c r="G302" i="2" s="1"/>
  <c r="Q314" i="2"/>
  <c r="N314" i="2" s="1"/>
  <c r="E324" i="2"/>
  <c r="C324" i="2" s="1"/>
  <c r="Y332" i="2"/>
  <c r="AC340" i="2"/>
  <c r="Z340" i="2" s="1"/>
  <c r="E343" i="2"/>
  <c r="B343" i="2" s="1"/>
  <c r="Q350" i="2"/>
  <c r="N350" i="2" s="1"/>
  <c r="U358" i="2"/>
  <c r="M383" i="2"/>
  <c r="K383" i="2" s="1"/>
  <c r="Q396" i="2"/>
  <c r="M406" i="2"/>
  <c r="I438" i="2"/>
  <c r="M467" i="2"/>
  <c r="I476" i="2"/>
  <c r="Y568" i="2"/>
  <c r="M570" i="2"/>
  <c r="J570" i="2" s="1"/>
  <c r="N201" i="2"/>
  <c r="N205" i="2"/>
  <c r="Y253" i="2"/>
  <c r="W253" i="2" s="1"/>
  <c r="K256" i="2"/>
  <c r="AC262" i="2"/>
  <c r="K272" i="2"/>
  <c r="I273" i="2"/>
  <c r="AC278" i="2"/>
  <c r="AA278" i="2" s="1"/>
  <c r="AC286" i="2"/>
  <c r="Z286" i="2" s="1"/>
  <c r="I291" i="2"/>
  <c r="G291" i="2" s="1"/>
  <c r="AC294" i="2"/>
  <c r="I299" i="2"/>
  <c r="F299" i="2" s="1"/>
  <c r="AC304" i="2"/>
  <c r="AA304" i="2" s="1"/>
  <c r="AC305" i="2"/>
  <c r="AA305" i="2" s="1"/>
  <c r="M310" i="2"/>
  <c r="K310" i="2" s="1"/>
  <c r="E319" i="2"/>
  <c r="B319" i="2" s="1"/>
  <c r="U328" i="2"/>
  <c r="M337" i="2"/>
  <c r="J337" i="2" s="1"/>
  <c r="E350" i="2"/>
  <c r="E366" i="2"/>
  <c r="E388" i="2"/>
  <c r="B388" i="2" s="1"/>
  <c r="I395" i="2"/>
  <c r="M421" i="2"/>
  <c r="AC442" i="2"/>
  <c r="AA442" i="2" s="1"/>
  <c r="E449" i="2"/>
  <c r="C449" i="2" s="1"/>
  <c r="Y481" i="2"/>
  <c r="W481" i="2" s="1"/>
  <c r="Z504" i="2"/>
  <c r="AA504" i="2"/>
  <c r="AC504" i="2"/>
  <c r="E528" i="2"/>
  <c r="B528" i="2" s="1"/>
  <c r="M546" i="2"/>
  <c r="K546" i="2" s="1"/>
  <c r="U585" i="2"/>
  <c r="R585" i="2" s="1"/>
  <c r="S71" i="2"/>
  <c r="AA72" i="2"/>
  <c r="K75" i="2"/>
  <c r="K77" i="2"/>
  <c r="K78" i="2"/>
  <c r="AA78" i="2"/>
  <c r="K79" i="2"/>
  <c r="C80" i="2"/>
  <c r="K80" i="2"/>
  <c r="S82" i="2"/>
  <c r="AA82" i="2"/>
  <c r="N114" i="2"/>
  <c r="N116" i="2"/>
  <c r="N118" i="2"/>
  <c r="V202" i="2"/>
  <c r="V206" i="2"/>
  <c r="I251" i="2"/>
  <c r="F251" i="2" s="1"/>
  <c r="AC256" i="2"/>
  <c r="Z256" i="2" s="1"/>
  <c r="K266" i="2"/>
  <c r="I267" i="2"/>
  <c r="AC272" i="2"/>
  <c r="AA272" i="2" s="1"/>
  <c r="Y279" i="2"/>
  <c r="W279" i="2" s="1"/>
  <c r="K282" i="2"/>
  <c r="I283" i="2"/>
  <c r="F283" i="2" s="1"/>
  <c r="I294" i="2"/>
  <c r="F294" i="2" s="1"/>
  <c r="AC297" i="2"/>
  <c r="I301" i="2"/>
  <c r="I312" i="2"/>
  <c r="F312" i="2" s="1"/>
  <c r="Q330" i="2"/>
  <c r="O330" i="2" s="1"/>
  <c r="E340" i="2"/>
  <c r="C340" i="2" s="1"/>
  <c r="U357" i="2"/>
  <c r="E365" i="2"/>
  <c r="C365" i="2" s="1"/>
  <c r="I378" i="2"/>
  <c r="E403" i="2"/>
  <c r="C403" i="2" s="1"/>
  <c r="AC420" i="2"/>
  <c r="Z420" i="2" s="1"/>
  <c r="AC457" i="2"/>
  <c r="AA503" i="2"/>
  <c r="Z503" i="2"/>
  <c r="AC503" i="2"/>
  <c r="Y512" i="2"/>
  <c r="V512" i="2" s="1"/>
  <c r="O114" i="2"/>
  <c r="O116" i="2"/>
  <c r="K117" i="2"/>
  <c r="O118" i="2"/>
  <c r="K119" i="2"/>
  <c r="G127" i="2"/>
  <c r="G128" i="2"/>
  <c r="G130" i="2"/>
  <c r="G131" i="2"/>
  <c r="G132" i="2"/>
  <c r="G133" i="2"/>
  <c r="G135" i="2"/>
  <c r="G136" i="2"/>
  <c r="G138" i="2"/>
  <c r="G139" i="2"/>
  <c r="G141" i="2"/>
  <c r="G142" i="2"/>
  <c r="G144" i="2"/>
  <c r="G147" i="2"/>
  <c r="G148" i="2"/>
  <c r="G149" i="2"/>
  <c r="G151" i="2"/>
  <c r="G154" i="2"/>
  <c r="G157" i="2"/>
  <c r="G158" i="2"/>
  <c r="G160" i="2"/>
  <c r="G161" i="2"/>
  <c r="G162" i="2"/>
  <c r="G165" i="2"/>
  <c r="G166" i="2"/>
  <c r="G168" i="2"/>
  <c r="G170" i="2"/>
  <c r="G171" i="2"/>
  <c r="G172" i="2"/>
  <c r="G173" i="2"/>
  <c r="G176" i="2"/>
  <c r="G180" i="2"/>
  <c r="G181" i="2"/>
  <c r="G183" i="2"/>
  <c r="G185" i="2"/>
  <c r="G189" i="2"/>
  <c r="G190" i="2"/>
  <c r="G191" i="2"/>
  <c r="G192" i="2"/>
  <c r="G194" i="2"/>
  <c r="G196" i="2"/>
  <c r="G198" i="2"/>
  <c r="G199" i="2"/>
  <c r="G200" i="2"/>
  <c r="AG201" i="2"/>
  <c r="AD201" i="2"/>
  <c r="AA202" i="2"/>
  <c r="AG203" i="2"/>
  <c r="AD203" i="2"/>
  <c r="AA204" i="2"/>
  <c r="AG205" i="2"/>
  <c r="AD205" i="2"/>
  <c r="AA206" i="2"/>
  <c r="AG207" i="2"/>
  <c r="AD207" i="2"/>
  <c r="AG209" i="2"/>
  <c r="AD209" i="2"/>
  <c r="AG211" i="2"/>
  <c r="AD211" i="2"/>
  <c r="AA212" i="2"/>
  <c r="AA214" i="2"/>
  <c r="K260" i="2"/>
  <c r="I261" i="2"/>
  <c r="AC266" i="2"/>
  <c r="K276" i="2"/>
  <c r="I289" i="2"/>
  <c r="F289" i="2" s="1"/>
  <c r="AC292" i="2"/>
  <c r="AA292" i="2" s="1"/>
  <c r="I297" i="2"/>
  <c r="AC314" i="2"/>
  <c r="U323" i="2"/>
  <c r="S323" i="2" s="1"/>
  <c r="I333" i="2"/>
  <c r="G333" i="2" s="1"/>
  <c r="I342" i="2"/>
  <c r="F342" i="2" s="1"/>
  <c r="AC344" i="2"/>
  <c r="AA344" i="2" s="1"/>
  <c r="I349" i="2"/>
  <c r="G349" i="2" s="1"/>
  <c r="U402" i="2"/>
  <c r="AC419" i="2"/>
  <c r="Z419" i="2" s="1"/>
  <c r="E433" i="2"/>
  <c r="C433" i="2" s="1"/>
  <c r="Q463" i="2"/>
  <c r="U486" i="2"/>
  <c r="S486" i="2" s="1"/>
  <c r="E560" i="2"/>
  <c r="I561" i="2"/>
  <c r="F561" i="2" s="1"/>
  <c r="Z577" i="2"/>
  <c r="AC577" i="2"/>
  <c r="AA577" i="2"/>
  <c r="Q579" i="2"/>
  <c r="N579" i="2" s="1"/>
  <c r="F201" i="2"/>
  <c r="F205" i="2"/>
  <c r="F207" i="2"/>
  <c r="F211" i="2"/>
  <c r="C212" i="2"/>
  <c r="C216" i="2"/>
  <c r="K254" i="2"/>
  <c r="I255" i="2"/>
  <c r="F255" i="2" s="1"/>
  <c r="AC260" i="2"/>
  <c r="AA260" i="2" s="1"/>
  <c r="Y267" i="2"/>
  <c r="W267" i="2" s="1"/>
  <c r="K270" i="2"/>
  <c r="AC287" i="2"/>
  <c r="AA287" i="2" s="1"/>
  <c r="I292" i="2"/>
  <c r="F292" i="2" s="1"/>
  <c r="AC295" i="2"/>
  <c r="E308" i="2"/>
  <c r="C308" i="2" s="1"/>
  <c r="Y316" i="2"/>
  <c r="V316" i="2" s="1"/>
  <c r="M326" i="2"/>
  <c r="J326" i="2" s="1"/>
  <c r="E335" i="2"/>
  <c r="M351" i="2"/>
  <c r="J351" i="2" s="1"/>
  <c r="Y369" i="2"/>
  <c r="W369" i="2" s="1"/>
  <c r="AC376" i="2"/>
  <c r="AA376" i="2" s="1"/>
  <c r="U401" i="2"/>
  <c r="R401" i="2" s="1"/>
  <c r="U485" i="2"/>
  <c r="Q494" i="2"/>
  <c r="N494" i="2" s="1"/>
  <c r="U519" i="2"/>
  <c r="Z537" i="2"/>
  <c r="AC537" i="2"/>
  <c r="AA537" i="2"/>
  <c r="AA118" i="2"/>
  <c r="AE126" i="2"/>
  <c r="AE127" i="2"/>
  <c r="AE134" i="2"/>
  <c r="AE136" i="2"/>
  <c r="AE139" i="2"/>
  <c r="AE140" i="2"/>
  <c r="AE14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K203" i="2"/>
  <c r="N206" i="2"/>
  <c r="K207" i="2"/>
  <c r="N208" i="2"/>
  <c r="K264" i="2"/>
  <c r="I265" i="2"/>
  <c r="F265" i="2" s="1"/>
  <c r="AC270" i="2"/>
  <c r="AA270" i="2" s="1"/>
  <c r="I281" i="2"/>
  <c r="I287" i="2"/>
  <c r="F287" i="2" s="1"/>
  <c r="I295" i="2"/>
  <c r="AC298" i="2"/>
  <c r="Z298" i="2" s="1"/>
  <c r="I300" i="2"/>
  <c r="G300" i="2" s="1"/>
  <c r="AC300" i="2"/>
  <c r="AC309" i="2"/>
  <c r="AA309" i="2" s="1"/>
  <c r="Q319" i="2"/>
  <c r="N319" i="2" s="1"/>
  <c r="I328" i="2"/>
  <c r="F328" i="2" s="1"/>
  <c r="Y337" i="2"/>
  <c r="M341" i="2"/>
  <c r="AC359" i="2"/>
  <c r="Z359" i="2" s="1"/>
  <c r="Y384" i="2"/>
  <c r="V384" i="2" s="1"/>
  <c r="U424" i="2"/>
  <c r="S424" i="2" s="1"/>
  <c r="Y431" i="2"/>
  <c r="V431" i="2" s="1"/>
  <c r="U439" i="2"/>
  <c r="R439" i="2" s="1"/>
  <c r="AA518" i="2"/>
  <c r="Z518" i="2"/>
  <c r="AC518" i="2"/>
  <c r="I556" i="2"/>
  <c r="V201" i="2"/>
  <c r="V203" i="2"/>
  <c r="V207" i="2"/>
  <c r="V209" i="2"/>
  <c r="V211" i="2"/>
  <c r="Y255" i="2"/>
  <c r="W255" i="2" s="1"/>
  <c r="K258" i="2"/>
  <c r="I259" i="2"/>
  <c r="G259" i="2" s="1"/>
  <c r="Y271" i="2"/>
  <c r="AC280" i="2"/>
  <c r="Z280" i="2" s="1"/>
  <c r="M284" i="2"/>
  <c r="K284" i="2" s="1"/>
  <c r="AC285" i="2"/>
  <c r="AA285" i="2" s="1"/>
  <c r="I290" i="2"/>
  <c r="AC293" i="2"/>
  <c r="Z293" i="2" s="1"/>
  <c r="I303" i="2"/>
  <c r="G303" i="2" s="1"/>
  <c r="I304" i="2"/>
  <c r="I305" i="2"/>
  <c r="G305" i="2" s="1"/>
  <c r="U312" i="2"/>
  <c r="R312" i="2" s="1"/>
  <c r="M321" i="2"/>
  <c r="U339" i="2"/>
  <c r="S339" i="2" s="1"/>
  <c r="M384" i="2"/>
  <c r="J384" i="2" s="1"/>
  <c r="Y414" i="2"/>
  <c r="V414" i="2" s="1"/>
  <c r="I439" i="2"/>
  <c r="F439" i="2" s="1"/>
  <c r="M468" i="2"/>
  <c r="J468" i="2" s="1"/>
  <c r="E500" i="2"/>
  <c r="Q555" i="2"/>
  <c r="N555" i="2" s="1"/>
  <c r="AD212" i="2"/>
  <c r="V213" i="2"/>
  <c r="AD213" i="2"/>
  <c r="AD214" i="2"/>
  <c r="F215" i="2"/>
  <c r="AD215" i="2"/>
  <c r="F216" i="2"/>
  <c r="N216" i="2"/>
  <c r="V216" i="2"/>
  <c r="AD216" i="2"/>
  <c r="V252" i="2"/>
  <c r="AA255" i="2"/>
  <c r="V258" i="2"/>
  <c r="V262" i="2"/>
  <c r="V264" i="2"/>
  <c r="AA265" i="2"/>
  <c r="AA267" i="2"/>
  <c r="V268" i="2"/>
  <c r="V270" i="2"/>
  <c r="AA271" i="2"/>
  <c r="V272" i="2"/>
  <c r="AA273" i="2"/>
  <c r="V274" i="2"/>
  <c r="V276" i="2"/>
  <c r="AA279" i="2"/>
  <c r="V280" i="2"/>
  <c r="V284" i="2"/>
  <c r="S285" i="2"/>
  <c r="AD285" i="2"/>
  <c r="S286" i="2"/>
  <c r="AD286" i="2"/>
  <c r="S287" i="2"/>
  <c r="AD287" i="2"/>
  <c r="S288" i="2"/>
  <c r="AD288" i="2"/>
  <c r="S289" i="2"/>
  <c r="AD289" i="2"/>
  <c r="S290" i="2"/>
  <c r="AD290" i="2"/>
  <c r="AD291" i="2"/>
  <c r="AD292" i="2"/>
  <c r="AD293" i="2"/>
  <c r="AD294" i="2"/>
  <c r="AD295" i="2"/>
  <c r="S296" i="2"/>
  <c r="AD296" i="2"/>
  <c r="AD297" i="2"/>
  <c r="AD298" i="2"/>
  <c r="AD299" i="2"/>
  <c r="AD300" i="2"/>
  <c r="S301" i="2"/>
  <c r="AD301" i="2"/>
  <c r="S302" i="2"/>
  <c r="AD302" i="2"/>
  <c r="S303" i="2"/>
  <c r="AD303" i="2"/>
  <c r="S304" i="2"/>
  <c r="AD304" i="2"/>
  <c r="S305" i="2"/>
  <c r="AD305" i="2"/>
  <c r="S306" i="2"/>
  <c r="J307" i="2"/>
  <c r="F308" i="2"/>
  <c r="N309" i="2"/>
  <c r="N310" i="2"/>
  <c r="V311" i="2"/>
  <c r="V312" i="2"/>
  <c r="B314" i="2"/>
  <c r="B315" i="2"/>
  <c r="J317" i="2"/>
  <c r="R318" i="2"/>
  <c r="R319" i="2"/>
  <c r="Z320" i="2"/>
  <c r="Z321" i="2"/>
  <c r="F323" i="2"/>
  <c r="F324" i="2"/>
  <c r="N325" i="2"/>
  <c r="N326" i="2"/>
  <c r="V327" i="2"/>
  <c r="V328" i="2"/>
  <c r="B330" i="2"/>
  <c r="B331" i="2"/>
  <c r="J332" i="2"/>
  <c r="J333" i="2"/>
  <c r="R334" i="2"/>
  <c r="R335" i="2"/>
  <c r="Z337" i="2"/>
  <c r="F339" i="2"/>
  <c r="F340" i="2"/>
  <c r="V345" i="2"/>
  <c r="W345" i="2"/>
  <c r="V352" i="2"/>
  <c r="R353" i="2"/>
  <c r="Y362" i="2"/>
  <c r="V362" i="2" s="1"/>
  <c r="Y363" i="2"/>
  <c r="N367" i="2"/>
  <c r="U374" i="2"/>
  <c r="E381" i="2"/>
  <c r="B381" i="2" s="1"/>
  <c r="E382" i="2"/>
  <c r="C382" i="2" s="1"/>
  <c r="N382" i="2"/>
  <c r="V385" i="2"/>
  <c r="AC392" i="2"/>
  <c r="AA392" i="2" s="1"/>
  <c r="M399" i="2"/>
  <c r="J399" i="2" s="1"/>
  <c r="M400" i="2"/>
  <c r="B404" i="2"/>
  <c r="I411" i="2"/>
  <c r="U417" i="2"/>
  <c r="S417" i="2" s="1"/>
  <c r="U418" i="2"/>
  <c r="B419" i="2"/>
  <c r="J422" i="2"/>
  <c r="Q429" i="2"/>
  <c r="N429" i="2" s="1"/>
  <c r="AC435" i="2"/>
  <c r="AA435" i="2" s="1"/>
  <c r="AC436" i="2"/>
  <c r="J437" i="2"/>
  <c r="Y446" i="2"/>
  <c r="Y447" i="2"/>
  <c r="V447" i="2" s="1"/>
  <c r="R455" i="2"/>
  <c r="E465" i="2"/>
  <c r="B465" i="2" s="1"/>
  <c r="E466" i="2"/>
  <c r="B466" i="2" s="1"/>
  <c r="Z473" i="2"/>
  <c r="AC473" i="2"/>
  <c r="N479" i="2"/>
  <c r="M483" i="2"/>
  <c r="J483" i="2" s="1"/>
  <c r="M484" i="2"/>
  <c r="K484" i="2" s="1"/>
  <c r="F492" i="2"/>
  <c r="V497" i="2"/>
  <c r="U501" i="2"/>
  <c r="R501" i="2" s="1"/>
  <c r="U502" i="2"/>
  <c r="S502" i="2" s="1"/>
  <c r="N510" i="2"/>
  <c r="U524" i="2"/>
  <c r="R524" i="2" s="1"/>
  <c r="Y533" i="2"/>
  <c r="N534" i="2"/>
  <c r="AA542" i="2"/>
  <c r="Z542" i="2"/>
  <c r="AC542" i="2"/>
  <c r="R543" i="2"/>
  <c r="E552" i="2"/>
  <c r="B552" i="2" s="1"/>
  <c r="AA558" i="2"/>
  <c r="Z558" i="2"/>
  <c r="AC558" i="2"/>
  <c r="M562" i="2"/>
  <c r="Z569" i="2"/>
  <c r="AC569" i="2"/>
  <c r="Q571" i="2"/>
  <c r="O571" i="2" s="1"/>
  <c r="B579" i="2"/>
  <c r="U580" i="2"/>
  <c r="S580" i="2" s="1"/>
  <c r="E584" i="2"/>
  <c r="I585" i="2"/>
  <c r="G585" i="2" s="1"/>
  <c r="I591" i="2"/>
  <c r="G591" i="2" s="1"/>
  <c r="Q593" i="2"/>
  <c r="Y595" i="2"/>
  <c r="E598" i="2"/>
  <c r="B598" i="2" s="1"/>
  <c r="M600" i="2"/>
  <c r="J600" i="2" s="1"/>
  <c r="U602" i="2"/>
  <c r="AA604" i="2"/>
  <c r="Z604" i="2"/>
  <c r="AC604" i="2"/>
  <c r="I607" i="2"/>
  <c r="G607" i="2" s="1"/>
  <c r="Q609" i="2"/>
  <c r="O609" i="2" s="1"/>
  <c r="Y611" i="2"/>
  <c r="E614" i="2"/>
  <c r="B614" i="2" s="1"/>
  <c r="M616" i="2"/>
  <c r="J616" i="2" s="1"/>
  <c r="U618" i="2"/>
  <c r="AA620" i="2"/>
  <c r="Z620" i="2"/>
  <c r="AC620" i="2"/>
  <c r="I623" i="2"/>
  <c r="G623" i="2" s="1"/>
  <c r="Q625" i="2"/>
  <c r="Y627" i="2"/>
  <c r="W627" i="2" s="1"/>
  <c r="E630" i="2"/>
  <c r="M632" i="2"/>
  <c r="K632" i="2" s="1"/>
  <c r="Y635" i="2"/>
  <c r="M640" i="2"/>
  <c r="Z644" i="2"/>
  <c r="AA644" i="2"/>
  <c r="AC644" i="2"/>
  <c r="Q649" i="2"/>
  <c r="O649" i="2" s="1"/>
  <c r="E654" i="2"/>
  <c r="U658" i="2"/>
  <c r="I663" i="2"/>
  <c r="G663" i="2" s="1"/>
  <c r="Y667" i="2"/>
  <c r="V667" i="2" s="1"/>
  <c r="M672" i="2"/>
  <c r="K672" i="2" s="1"/>
  <c r="Z676" i="2"/>
  <c r="AA676" i="2"/>
  <c r="AC676" i="2"/>
  <c r="Q681" i="2"/>
  <c r="O681" i="2" s="1"/>
  <c r="E686" i="2"/>
  <c r="B686" i="2" s="1"/>
  <c r="U690" i="2"/>
  <c r="R690" i="2" s="1"/>
  <c r="F313" i="2"/>
  <c r="F329" i="2"/>
  <c r="F343" i="2"/>
  <c r="R343" i="2"/>
  <c r="N344" i="2"/>
  <c r="K345" i="2"/>
  <c r="I347" i="2"/>
  <c r="F347" i="2" s="1"/>
  <c r="B355" i="2"/>
  <c r="Z355" i="2"/>
  <c r="Q360" i="2"/>
  <c r="Q361" i="2"/>
  <c r="N361" i="2" s="1"/>
  <c r="Z361" i="2"/>
  <c r="F365" i="2"/>
  <c r="M372" i="2"/>
  <c r="K372" i="2" s="1"/>
  <c r="Y378" i="2"/>
  <c r="W378" i="2" s="1"/>
  <c r="Y379" i="2"/>
  <c r="V379" i="2" s="1"/>
  <c r="F380" i="2"/>
  <c r="N383" i="2"/>
  <c r="U390" i="2"/>
  <c r="R390" i="2" s="1"/>
  <c r="E397" i="2"/>
  <c r="B397" i="2" s="1"/>
  <c r="E398" i="2"/>
  <c r="B398" i="2" s="1"/>
  <c r="N398" i="2"/>
  <c r="AC408" i="2"/>
  <c r="AA408" i="2" s="1"/>
  <c r="M415" i="2"/>
  <c r="J415" i="2" s="1"/>
  <c r="M416" i="2"/>
  <c r="V416" i="2"/>
  <c r="B420" i="2"/>
  <c r="I427" i="2"/>
  <c r="G427" i="2" s="1"/>
  <c r="U433" i="2"/>
  <c r="U434" i="2"/>
  <c r="B435" i="2"/>
  <c r="J438" i="2"/>
  <c r="Q445" i="2"/>
  <c r="O445" i="2" s="1"/>
  <c r="J453" i="2"/>
  <c r="Y462" i="2"/>
  <c r="Y463" i="2"/>
  <c r="W463" i="2" s="1"/>
  <c r="F477" i="2"/>
  <c r="E481" i="2"/>
  <c r="B481" i="2" s="1"/>
  <c r="E482" i="2"/>
  <c r="Z489" i="2"/>
  <c r="AC489" i="2"/>
  <c r="N495" i="2"/>
  <c r="M500" i="2"/>
  <c r="J500" i="2" s="1"/>
  <c r="F508" i="2"/>
  <c r="V513" i="2"/>
  <c r="I521" i="2"/>
  <c r="F521" i="2" s="1"/>
  <c r="Z521" i="2"/>
  <c r="AC521" i="2"/>
  <c r="M530" i="2"/>
  <c r="B531" i="2"/>
  <c r="U548" i="2"/>
  <c r="S548" i="2" s="1"/>
  <c r="J549" i="2"/>
  <c r="R559" i="2"/>
  <c r="V560" i="2"/>
  <c r="Z561" i="2"/>
  <c r="AC561" i="2"/>
  <c r="U572" i="2"/>
  <c r="F580" i="2"/>
  <c r="M590" i="2"/>
  <c r="J590" i="2" s="1"/>
  <c r="U592" i="2"/>
  <c r="AA594" i="2"/>
  <c r="Z594" i="2"/>
  <c r="AC594" i="2"/>
  <c r="I597" i="2"/>
  <c r="F597" i="2" s="1"/>
  <c r="Q599" i="2"/>
  <c r="Y601" i="2"/>
  <c r="E604" i="2"/>
  <c r="B604" i="2" s="1"/>
  <c r="M606" i="2"/>
  <c r="K606" i="2" s="1"/>
  <c r="U608" i="2"/>
  <c r="R608" i="2" s="1"/>
  <c r="AA610" i="2"/>
  <c r="Z610" i="2"/>
  <c r="AC610" i="2"/>
  <c r="I613" i="2"/>
  <c r="F613" i="2" s="1"/>
  <c r="Q615" i="2"/>
  <c r="O615" i="2" s="1"/>
  <c r="Y617" i="2"/>
  <c r="V617" i="2" s="1"/>
  <c r="E620" i="2"/>
  <c r="M622" i="2"/>
  <c r="J622" i="2" s="1"/>
  <c r="U624" i="2"/>
  <c r="S624" i="2" s="1"/>
  <c r="AA626" i="2"/>
  <c r="Z626" i="2"/>
  <c r="AC626" i="2"/>
  <c r="I629" i="2"/>
  <c r="Q631" i="2"/>
  <c r="Y634" i="2"/>
  <c r="W634" i="2" s="1"/>
  <c r="F252" i="2"/>
  <c r="K253" i="2"/>
  <c r="F254" i="2"/>
  <c r="K255" i="2"/>
  <c r="K259" i="2"/>
  <c r="F260" i="2"/>
  <c r="F262" i="2"/>
  <c r="K263" i="2"/>
  <c r="F264" i="2"/>
  <c r="K265" i="2"/>
  <c r="F268" i="2"/>
  <c r="F270" i="2"/>
  <c r="F272" i="2"/>
  <c r="K275" i="2"/>
  <c r="F276" i="2"/>
  <c r="K277" i="2"/>
  <c r="F278" i="2"/>
  <c r="F280" i="2"/>
  <c r="K283" i="2"/>
  <c r="F284" i="2"/>
  <c r="K285" i="2"/>
  <c r="AG285" i="2"/>
  <c r="V286" i="2"/>
  <c r="AG286" i="2"/>
  <c r="V287" i="2"/>
  <c r="AG287" i="2"/>
  <c r="K288" i="2"/>
  <c r="V288" i="2"/>
  <c r="AG288" i="2"/>
  <c r="K289" i="2"/>
  <c r="V289" i="2"/>
  <c r="AG289" i="2"/>
  <c r="V290" i="2"/>
  <c r="AG290" i="2"/>
  <c r="K291" i="2"/>
  <c r="AG291" i="2"/>
  <c r="K292" i="2"/>
  <c r="V292" i="2"/>
  <c r="AG292" i="2"/>
  <c r="K293" i="2"/>
  <c r="V293" i="2"/>
  <c r="AG293" i="2"/>
  <c r="K294" i="2"/>
  <c r="V294" i="2"/>
  <c r="AG294" i="2"/>
  <c r="V295" i="2"/>
  <c r="AG295" i="2"/>
  <c r="V296" i="2"/>
  <c r="AG296" i="2"/>
  <c r="V297" i="2"/>
  <c r="AG297" i="2"/>
  <c r="K298" i="2"/>
  <c r="AG298" i="2"/>
  <c r="K299" i="2"/>
  <c r="V299" i="2"/>
  <c r="AG299" i="2"/>
  <c r="V300" i="2"/>
  <c r="AG300" i="2"/>
  <c r="V301" i="2"/>
  <c r="AG301" i="2"/>
  <c r="AG302" i="2"/>
  <c r="AG303" i="2"/>
  <c r="AG304" i="2"/>
  <c r="AG305" i="2"/>
  <c r="Z307" i="2"/>
  <c r="B310" i="2"/>
  <c r="R314" i="2"/>
  <c r="Z316" i="2"/>
  <c r="F319" i="2"/>
  <c r="N321" i="2"/>
  <c r="V323" i="2"/>
  <c r="B326" i="2"/>
  <c r="J328" i="2"/>
  <c r="R330" i="2"/>
  <c r="Z332" i="2"/>
  <c r="F335" i="2"/>
  <c r="N337" i="2"/>
  <c r="V339" i="2"/>
  <c r="U351" i="2"/>
  <c r="R351" i="2" s="1"/>
  <c r="Z356" i="2"/>
  <c r="J357" i="2"/>
  <c r="F358" i="2"/>
  <c r="I359" i="2"/>
  <c r="Z362" i="2"/>
  <c r="E370" i="2"/>
  <c r="C370" i="2" s="1"/>
  <c r="Q376" i="2"/>
  <c r="N376" i="2" s="1"/>
  <c r="Q377" i="2"/>
  <c r="F381" i="2"/>
  <c r="M388" i="2"/>
  <c r="Y394" i="2"/>
  <c r="V394" i="2" s="1"/>
  <c r="Y395" i="2"/>
  <c r="F396" i="2"/>
  <c r="N399" i="2"/>
  <c r="U406" i="2"/>
  <c r="E413" i="2"/>
  <c r="C413" i="2" s="1"/>
  <c r="E414" i="2"/>
  <c r="N414" i="2"/>
  <c r="V417" i="2"/>
  <c r="AC424" i="2"/>
  <c r="M431" i="2"/>
  <c r="J431" i="2" s="1"/>
  <c r="M432" i="2"/>
  <c r="J432" i="2" s="1"/>
  <c r="V432" i="2"/>
  <c r="B436" i="2"/>
  <c r="I443" i="2"/>
  <c r="G443" i="2" s="1"/>
  <c r="R456" i="2"/>
  <c r="Q460" i="2"/>
  <c r="Q461" i="2"/>
  <c r="O461" i="2" s="1"/>
  <c r="J469" i="2"/>
  <c r="Z474" i="2"/>
  <c r="AC474" i="2"/>
  <c r="Y478" i="2"/>
  <c r="V478" i="2" s="1"/>
  <c r="V479" i="2"/>
  <c r="W479" i="2"/>
  <c r="R487" i="2"/>
  <c r="F493" i="2"/>
  <c r="C497" i="2"/>
  <c r="B497" i="2"/>
  <c r="B498" i="2"/>
  <c r="C498" i="2"/>
  <c r="Z505" i="2"/>
  <c r="AC505" i="2"/>
  <c r="N511" i="2"/>
  <c r="M515" i="2"/>
  <c r="J515" i="2" s="1"/>
  <c r="M516" i="2"/>
  <c r="K516" i="2" s="1"/>
  <c r="Y517" i="2"/>
  <c r="V517" i="2" s="1"/>
  <c r="N518" i="2"/>
  <c r="AA526" i="2"/>
  <c r="Z526" i="2"/>
  <c r="AC526" i="2"/>
  <c r="R527" i="2"/>
  <c r="E536" i="2"/>
  <c r="V536" i="2"/>
  <c r="I545" i="2"/>
  <c r="Z545" i="2"/>
  <c r="AC545" i="2"/>
  <c r="M554" i="2"/>
  <c r="K554" i="2" s="1"/>
  <c r="B555" i="2"/>
  <c r="Y557" i="2"/>
  <c r="V557" i="2" s="1"/>
  <c r="B563" i="2"/>
  <c r="U564" i="2"/>
  <c r="S564" i="2" s="1"/>
  <c r="F572" i="2"/>
  <c r="Y573" i="2"/>
  <c r="W573" i="2" s="1"/>
  <c r="Y581" i="2"/>
  <c r="U588" i="2"/>
  <c r="S588" i="2" s="1"/>
  <c r="Z282" i="2"/>
  <c r="B307" i="2"/>
  <c r="AD307" i="2"/>
  <c r="F309" i="2"/>
  <c r="F310" i="2"/>
  <c r="N312" i="2"/>
  <c r="V314" i="2"/>
  <c r="B316" i="2"/>
  <c r="B317" i="2"/>
  <c r="J318" i="2"/>
  <c r="J319" i="2"/>
  <c r="R320" i="2"/>
  <c r="R321" i="2"/>
  <c r="Z323" i="2"/>
  <c r="F325" i="2"/>
  <c r="F326" i="2"/>
  <c r="N327" i="2"/>
  <c r="N328" i="2"/>
  <c r="V329" i="2"/>
  <c r="V330" i="2"/>
  <c r="B333" i="2"/>
  <c r="J334" i="2"/>
  <c r="J335" i="2"/>
  <c r="R336" i="2"/>
  <c r="R337" i="2"/>
  <c r="Z338" i="2"/>
  <c r="Z339" i="2"/>
  <c r="J340" i="2"/>
  <c r="K340" i="2"/>
  <c r="R344" i="2"/>
  <c r="N345" i="2"/>
  <c r="Z345" i="2"/>
  <c r="V346" i="2"/>
  <c r="S347" i="2"/>
  <c r="N349" i="2"/>
  <c r="O349" i="2"/>
  <c r="V350" i="2"/>
  <c r="B356" i="2"/>
  <c r="R360" i="2"/>
  <c r="Y367" i="2"/>
  <c r="V367" i="2" s="1"/>
  <c r="I374" i="2"/>
  <c r="I375" i="2"/>
  <c r="G375" i="2" s="1"/>
  <c r="Z378" i="2"/>
  <c r="E386" i="2"/>
  <c r="Q392" i="2"/>
  <c r="Q393" i="2"/>
  <c r="N393" i="2" s="1"/>
  <c r="Z393" i="2"/>
  <c r="F397" i="2"/>
  <c r="M404" i="2"/>
  <c r="Y410" i="2"/>
  <c r="V410" i="2" s="1"/>
  <c r="Y411" i="2"/>
  <c r="W411" i="2" s="1"/>
  <c r="N415" i="2"/>
  <c r="U422" i="2"/>
  <c r="S422" i="2" s="1"/>
  <c r="E429" i="2"/>
  <c r="B429" i="2" s="1"/>
  <c r="E430" i="2"/>
  <c r="N430" i="2"/>
  <c r="AC440" i="2"/>
  <c r="AA440" i="2" s="1"/>
  <c r="V448" i="2"/>
  <c r="J454" i="2"/>
  <c r="I458" i="2"/>
  <c r="G458" i="2" s="1"/>
  <c r="I459" i="2"/>
  <c r="G459" i="2" s="1"/>
  <c r="B467" i="2"/>
  <c r="R472" i="2"/>
  <c r="Q476" i="2"/>
  <c r="Q477" i="2"/>
  <c r="O477" i="2" s="1"/>
  <c r="J485" i="2"/>
  <c r="Z490" i="2"/>
  <c r="AC490" i="2"/>
  <c r="Y494" i="2"/>
  <c r="V494" i="2" s="1"/>
  <c r="Y495" i="2"/>
  <c r="V495" i="2" s="1"/>
  <c r="R503" i="2"/>
  <c r="F509" i="2"/>
  <c r="E513" i="2"/>
  <c r="B513" i="2" s="1"/>
  <c r="E514" i="2"/>
  <c r="B514" i="2" s="1"/>
  <c r="Q523" i="2"/>
  <c r="O523" i="2" s="1"/>
  <c r="U532" i="2"/>
  <c r="R532" i="2" s="1"/>
  <c r="Y541" i="2"/>
  <c r="AA550" i="2"/>
  <c r="Z550" i="2"/>
  <c r="AC550" i="2"/>
  <c r="R551" i="2"/>
  <c r="N558" i="2"/>
  <c r="Y565" i="2"/>
  <c r="J573" i="2"/>
  <c r="AA574" i="2"/>
  <c r="Z574" i="2"/>
  <c r="AC574" i="2"/>
  <c r="Q587" i="2"/>
  <c r="N587" i="2" s="1"/>
  <c r="AA282" i="2"/>
  <c r="V283" i="2"/>
  <c r="N285" i="2"/>
  <c r="N286" i="2"/>
  <c r="N287" i="2"/>
  <c r="N288" i="2"/>
  <c r="C289" i="2"/>
  <c r="N289" i="2"/>
  <c r="C290" i="2"/>
  <c r="N290" i="2"/>
  <c r="N291" i="2"/>
  <c r="C292" i="2"/>
  <c r="N292" i="2"/>
  <c r="C293" i="2"/>
  <c r="N293" i="2"/>
  <c r="C295" i="2"/>
  <c r="C297" i="2"/>
  <c r="N297" i="2"/>
  <c r="C298" i="2"/>
  <c r="N298" i="2"/>
  <c r="N299" i="2"/>
  <c r="J308" i="2"/>
  <c r="R310" i="2"/>
  <c r="Z312" i="2"/>
  <c r="F315" i="2"/>
  <c r="N317" i="2"/>
  <c r="B322" i="2"/>
  <c r="J324" i="2"/>
  <c r="R326" i="2"/>
  <c r="Z328" i="2"/>
  <c r="F331" i="2"/>
  <c r="N333" i="2"/>
  <c r="V335" i="2"/>
  <c r="B338" i="2"/>
  <c r="I341" i="2"/>
  <c r="Y351" i="2"/>
  <c r="W351" i="2" s="1"/>
  <c r="I356" i="2"/>
  <c r="G356" i="2" s="1"/>
  <c r="J358" i="2"/>
  <c r="Q365" i="2"/>
  <c r="AC371" i="2"/>
  <c r="AC372" i="2"/>
  <c r="Z372" i="2" s="1"/>
  <c r="J373" i="2"/>
  <c r="R376" i="2"/>
  <c r="Y383" i="2"/>
  <c r="W383" i="2" s="1"/>
  <c r="I390" i="2"/>
  <c r="F390" i="2" s="1"/>
  <c r="I391" i="2"/>
  <c r="G391" i="2" s="1"/>
  <c r="R391" i="2"/>
  <c r="Z394" i="2"/>
  <c r="E402" i="2"/>
  <c r="B402" i="2" s="1"/>
  <c r="Q408" i="2"/>
  <c r="Q409" i="2"/>
  <c r="N409" i="2" s="1"/>
  <c r="Z409" i="2"/>
  <c r="M420" i="2"/>
  <c r="K420" i="2" s="1"/>
  <c r="Y426" i="2"/>
  <c r="W426" i="2" s="1"/>
  <c r="Y427" i="2"/>
  <c r="W427" i="2" s="1"/>
  <c r="N431" i="2"/>
  <c r="U438" i="2"/>
  <c r="R438" i="2" s="1"/>
  <c r="E445" i="2"/>
  <c r="B445" i="2" s="1"/>
  <c r="E446" i="2"/>
  <c r="B446" i="2" s="1"/>
  <c r="N446" i="2"/>
  <c r="B452" i="2"/>
  <c r="AC455" i="2"/>
  <c r="Z455" i="2" s="1"/>
  <c r="AC456" i="2"/>
  <c r="Z456" i="2" s="1"/>
  <c r="V464" i="2"/>
  <c r="J470" i="2"/>
  <c r="I474" i="2"/>
  <c r="F474" i="2" s="1"/>
  <c r="I475" i="2"/>
  <c r="F475" i="2" s="1"/>
  <c r="B483" i="2"/>
  <c r="R488" i="2"/>
  <c r="Q492" i="2"/>
  <c r="Q493" i="2"/>
  <c r="N493" i="2" s="1"/>
  <c r="J501" i="2"/>
  <c r="Z506" i="2"/>
  <c r="AC506" i="2"/>
  <c r="Y510" i="2"/>
  <c r="Y511" i="2"/>
  <c r="W511" i="2" s="1"/>
  <c r="E520" i="2"/>
  <c r="C520" i="2" s="1"/>
  <c r="I529" i="2"/>
  <c r="G529" i="2" s="1"/>
  <c r="Z529" i="2"/>
  <c r="AC529" i="2"/>
  <c r="M538" i="2"/>
  <c r="J538" i="2" s="1"/>
  <c r="B539" i="2"/>
  <c r="Q547" i="2"/>
  <c r="N547" i="2" s="1"/>
  <c r="F548" i="2"/>
  <c r="U556" i="2"/>
  <c r="R556" i="2" s="1"/>
  <c r="J565" i="2"/>
  <c r="AA566" i="2"/>
  <c r="Z566" i="2"/>
  <c r="AC566" i="2"/>
  <c r="N574" i="2"/>
  <c r="E576" i="2"/>
  <c r="B576" i="2" s="1"/>
  <c r="V584" i="2"/>
  <c r="R307" i="2"/>
  <c r="AG307" i="2"/>
  <c r="V325" i="2"/>
  <c r="W340" i="2"/>
  <c r="U342" i="2"/>
  <c r="R342" i="2" s="1"/>
  <c r="Z346" i="2"/>
  <c r="V347" i="2"/>
  <c r="F348" i="2"/>
  <c r="B349" i="2"/>
  <c r="AA349" i="2"/>
  <c r="U352" i="2"/>
  <c r="R352" i="2" s="1"/>
  <c r="B354" i="2"/>
  <c r="C354" i="2"/>
  <c r="Q358" i="2"/>
  <c r="O358" i="2" s="1"/>
  <c r="I363" i="2"/>
  <c r="G363" i="2" s="1"/>
  <c r="U369" i="2"/>
  <c r="U370" i="2"/>
  <c r="S370" i="2" s="1"/>
  <c r="J374" i="2"/>
  <c r="Q381" i="2"/>
  <c r="AC387" i="2"/>
  <c r="Z387" i="2" s="1"/>
  <c r="AC388" i="2"/>
  <c r="Z388" i="2" s="1"/>
  <c r="J389" i="2"/>
  <c r="R392" i="2"/>
  <c r="Y399" i="2"/>
  <c r="W399" i="2" s="1"/>
  <c r="I406" i="2"/>
  <c r="F406" i="2" s="1"/>
  <c r="I407" i="2"/>
  <c r="G407" i="2" s="1"/>
  <c r="Z410" i="2"/>
  <c r="E418" i="2"/>
  <c r="Q424" i="2"/>
  <c r="N424" i="2" s="1"/>
  <c r="Q425" i="2"/>
  <c r="N425" i="2" s="1"/>
  <c r="Z425" i="2"/>
  <c r="F429" i="2"/>
  <c r="M436" i="2"/>
  <c r="K436" i="2" s="1"/>
  <c r="Y442" i="2"/>
  <c r="W442" i="2" s="1"/>
  <c r="Y443" i="2"/>
  <c r="W443" i="2" s="1"/>
  <c r="F444" i="2"/>
  <c r="U453" i="2"/>
  <c r="S453" i="2" s="1"/>
  <c r="U454" i="2"/>
  <c r="S454" i="2" s="1"/>
  <c r="N462" i="2"/>
  <c r="B468" i="2"/>
  <c r="AA471" i="2"/>
  <c r="Z471" i="2"/>
  <c r="Z472" i="2"/>
  <c r="AA472" i="2"/>
  <c r="V480" i="2"/>
  <c r="J486" i="2"/>
  <c r="I490" i="2"/>
  <c r="G490" i="2" s="1"/>
  <c r="B499" i="2"/>
  <c r="Q508" i="2"/>
  <c r="O508" i="2" s="1"/>
  <c r="Q509" i="2"/>
  <c r="J517" i="2"/>
  <c r="Y525" i="2"/>
  <c r="N526" i="2"/>
  <c r="AA534" i="2"/>
  <c r="Z534" i="2"/>
  <c r="AC534" i="2"/>
  <c r="E544" i="2"/>
  <c r="V544" i="2"/>
  <c r="I553" i="2"/>
  <c r="F553" i="2" s="1"/>
  <c r="Z553" i="2"/>
  <c r="AC553" i="2"/>
  <c r="J557" i="2"/>
  <c r="E568" i="2"/>
  <c r="I577" i="2"/>
  <c r="AA582" i="2"/>
  <c r="Z582" i="2"/>
  <c r="AC582" i="2"/>
  <c r="U586" i="2"/>
  <c r="Z306" i="2"/>
  <c r="Z308" i="2"/>
  <c r="F311" i="2"/>
  <c r="N313" i="2"/>
  <c r="B318" i="2"/>
  <c r="J320" i="2"/>
  <c r="R322" i="2"/>
  <c r="F327" i="2"/>
  <c r="N329" i="2"/>
  <c r="V331" i="2"/>
  <c r="B334" i="2"/>
  <c r="J336" i="2"/>
  <c r="R338" i="2"/>
  <c r="N343" i="2"/>
  <c r="O343" i="2"/>
  <c r="Z354" i="2"/>
  <c r="AA354" i="2"/>
  <c r="J356" i="2"/>
  <c r="K356" i="2"/>
  <c r="Z360" i="2"/>
  <c r="AA360" i="2"/>
  <c r="M367" i="2"/>
  <c r="J367" i="2" s="1"/>
  <c r="M368" i="2"/>
  <c r="V368" i="2"/>
  <c r="B372" i="2"/>
  <c r="F379" i="2"/>
  <c r="G379" i="2"/>
  <c r="U385" i="2"/>
  <c r="S385" i="2" s="1"/>
  <c r="U386" i="2"/>
  <c r="B387" i="2"/>
  <c r="J390" i="2"/>
  <c r="N397" i="2"/>
  <c r="O397" i="2"/>
  <c r="AC403" i="2"/>
  <c r="Z403" i="2" s="1"/>
  <c r="AC404" i="2"/>
  <c r="Z404" i="2" s="1"/>
  <c r="V415" i="2"/>
  <c r="W415" i="2"/>
  <c r="I422" i="2"/>
  <c r="F422" i="2" s="1"/>
  <c r="I423" i="2"/>
  <c r="R423" i="2"/>
  <c r="Z426" i="2"/>
  <c r="B434" i="2"/>
  <c r="C434" i="2"/>
  <c r="Q440" i="2"/>
  <c r="N440" i="2" s="1"/>
  <c r="Q441" i="2"/>
  <c r="N441" i="2" s="1"/>
  <c r="F445" i="2"/>
  <c r="N447" i="2"/>
  <c r="K451" i="2"/>
  <c r="J451" i="2"/>
  <c r="J452" i="2"/>
  <c r="K452" i="2"/>
  <c r="F460" i="2"/>
  <c r="S469" i="2"/>
  <c r="R469" i="2"/>
  <c r="R470" i="2"/>
  <c r="S470" i="2"/>
  <c r="AC471" i="2"/>
  <c r="AC472" i="2"/>
  <c r="B484" i="2"/>
  <c r="AA487" i="2"/>
  <c r="Z487" i="2"/>
  <c r="Z488" i="2"/>
  <c r="AA488" i="2"/>
  <c r="V496" i="2"/>
  <c r="J502" i="2"/>
  <c r="G506" i="2"/>
  <c r="F506" i="2"/>
  <c r="F507" i="2"/>
  <c r="G507" i="2"/>
  <c r="B515" i="2"/>
  <c r="M522" i="2"/>
  <c r="Q531" i="2"/>
  <c r="N531" i="2" s="1"/>
  <c r="F532" i="2"/>
  <c r="U540" i="2"/>
  <c r="J541" i="2"/>
  <c r="Y549" i="2"/>
  <c r="V549" i="2" s="1"/>
  <c r="I569" i="2"/>
  <c r="M578" i="2"/>
  <c r="K578" i="2" s="1"/>
  <c r="M757" i="2"/>
  <c r="J757" i="2" s="1"/>
  <c r="U759" i="2"/>
  <c r="S759" i="2" s="1"/>
  <c r="Z761" i="2"/>
  <c r="AA761" i="2"/>
  <c r="AC761" i="2"/>
  <c r="Y767" i="2"/>
  <c r="W767" i="2" s="1"/>
  <c r="I814" i="2"/>
  <c r="G814" i="2" s="1"/>
  <c r="AA350" i="2"/>
  <c r="G352" i="2"/>
  <c r="O354" i="2"/>
  <c r="W356" i="2"/>
  <c r="W357" i="2"/>
  <c r="C359" i="2"/>
  <c r="C360" i="2"/>
  <c r="K361" i="2"/>
  <c r="S363" i="2"/>
  <c r="AA365" i="2"/>
  <c r="G368" i="2"/>
  <c r="G369" i="2"/>
  <c r="O370" i="2"/>
  <c r="O371" i="2"/>
  <c r="W372" i="2"/>
  <c r="K377" i="2"/>
  <c r="S379" i="2"/>
  <c r="S380" i="2"/>
  <c r="AA381" i="2"/>
  <c r="AA382" i="2"/>
  <c r="G384" i="2"/>
  <c r="O386" i="2"/>
  <c r="C391" i="2"/>
  <c r="K393" i="2"/>
  <c r="K394" i="2"/>
  <c r="S395" i="2"/>
  <c r="S396" i="2"/>
  <c r="AA397" i="2"/>
  <c r="C407" i="2"/>
  <c r="C408" i="2"/>
  <c r="AA413" i="2"/>
  <c r="AA414" i="2"/>
  <c r="G416" i="2"/>
  <c r="O418" i="2"/>
  <c r="W420" i="2"/>
  <c r="C424" i="2"/>
  <c r="K425" i="2"/>
  <c r="K426" i="2"/>
  <c r="S427" i="2"/>
  <c r="S428" i="2"/>
  <c r="G432" i="2"/>
  <c r="O435" i="2"/>
  <c r="W437" i="2"/>
  <c r="C439" i="2"/>
  <c r="S443" i="2"/>
  <c r="AA445" i="2"/>
  <c r="G448" i="2"/>
  <c r="W453" i="2"/>
  <c r="C455" i="2"/>
  <c r="C456" i="2"/>
  <c r="K457" i="2"/>
  <c r="S459" i="2"/>
  <c r="G464" i="2"/>
  <c r="O467" i="2"/>
  <c r="W468" i="2"/>
  <c r="W469" i="2"/>
  <c r="C471" i="2"/>
  <c r="K474" i="2"/>
  <c r="S476" i="2"/>
  <c r="AA477" i="2"/>
  <c r="AA478" i="2"/>
  <c r="G480" i="2"/>
  <c r="O482" i="2"/>
  <c r="W484" i="2"/>
  <c r="W485" i="2"/>
  <c r="C487" i="2"/>
  <c r="C488" i="2"/>
  <c r="K490" i="2"/>
  <c r="S491" i="2"/>
  <c r="S492" i="2"/>
  <c r="AA493" i="2"/>
  <c r="AA494" i="2"/>
  <c r="G496" i="2"/>
  <c r="G497" i="2"/>
  <c r="O498" i="2"/>
  <c r="O499" i="2"/>
  <c r="W501" i="2"/>
  <c r="C503" i="2"/>
  <c r="C504" i="2"/>
  <c r="K505" i="2"/>
  <c r="K506" i="2"/>
  <c r="S507" i="2"/>
  <c r="AA509" i="2"/>
  <c r="AA510" i="2"/>
  <c r="G513" i="2"/>
  <c r="O514" i="2"/>
  <c r="O515" i="2"/>
  <c r="G518" i="2"/>
  <c r="O520" i="2"/>
  <c r="S521" i="2"/>
  <c r="AA523" i="2"/>
  <c r="G526" i="2"/>
  <c r="K527" i="2"/>
  <c r="W530" i="2"/>
  <c r="AA531" i="2"/>
  <c r="K535" i="2"/>
  <c r="O536" i="2"/>
  <c r="W538" i="2"/>
  <c r="AA539" i="2"/>
  <c r="K543" i="2"/>
  <c r="S545" i="2"/>
  <c r="W546" i="2"/>
  <c r="AA547" i="2"/>
  <c r="K551" i="2"/>
  <c r="S553" i="2"/>
  <c r="W554" i="2"/>
  <c r="AA555" i="2"/>
  <c r="Y585" i="2"/>
  <c r="Q589" i="2"/>
  <c r="Y591" i="2"/>
  <c r="E594" i="2"/>
  <c r="C594" i="2" s="1"/>
  <c r="M596" i="2"/>
  <c r="J596" i="2" s="1"/>
  <c r="U598" i="2"/>
  <c r="AA600" i="2"/>
  <c r="Z600" i="2"/>
  <c r="AC600" i="2"/>
  <c r="I603" i="2"/>
  <c r="Q605" i="2"/>
  <c r="N605" i="2" s="1"/>
  <c r="Y607" i="2"/>
  <c r="E610" i="2"/>
  <c r="M612" i="2"/>
  <c r="K612" i="2" s="1"/>
  <c r="U614" i="2"/>
  <c r="R614" i="2" s="1"/>
  <c r="AA616" i="2"/>
  <c r="Z616" i="2"/>
  <c r="AC616" i="2"/>
  <c r="I619" i="2"/>
  <c r="Q621" i="2"/>
  <c r="O621" i="2" s="1"/>
  <c r="Y623" i="2"/>
  <c r="E626" i="2"/>
  <c r="C626" i="2" s="1"/>
  <c r="M628" i="2"/>
  <c r="J628" i="2" s="1"/>
  <c r="U630" i="2"/>
  <c r="S630" i="2" s="1"/>
  <c r="AA632" i="2"/>
  <c r="Z632" i="2"/>
  <c r="AC632" i="2"/>
  <c r="Z634" i="2"/>
  <c r="AC634" i="2"/>
  <c r="AA634" i="2"/>
  <c r="M639" i="2"/>
  <c r="J639" i="2" s="1"/>
  <c r="AA643" i="2"/>
  <c r="Z643" i="2"/>
  <c r="AC643" i="2"/>
  <c r="Q648" i="2"/>
  <c r="E653" i="2"/>
  <c r="C653" i="2" s="1"/>
  <c r="U657" i="2"/>
  <c r="R657" i="2" s="1"/>
  <c r="I662" i="2"/>
  <c r="G662" i="2" s="1"/>
  <c r="Y666" i="2"/>
  <c r="V666" i="2" s="1"/>
  <c r="M671" i="2"/>
  <c r="AA675" i="2"/>
  <c r="Z675" i="2"/>
  <c r="AC675" i="2"/>
  <c r="Q680" i="2"/>
  <c r="N680" i="2" s="1"/>
  <c r="E685" i="2"/>
  <c r="U689" i="2"/>
  <c r="I694" i="2"/>
  <c r="F694" i="2" s="1"/>
  <c r="Y770" i="2"/>
  <c r="W770" i="2" s="1"/>
  <c r="Q785" i="2"/>
  <c r="N785" i="2" s="1"/>
  <c r="M791" i="2"/>
  <c r="Q800" i="2"/>
  <c r="N800" i="2" s="1"/>
  <c r="AA811" i="2"/>
  <c r="Z811" i="2"/>
  <c r="AC811" i="2"/>
  <c r="J365" i="2"/>
  <c r="R367" i="2"/>
  <c r="Z369" i="2"/>
  <c r="F372" i="2"/>
  <c r="N374" i="2"/>
  <c r="V376" i="2"/>
  <c r="J381" i="2"/>
  <c r="N390" i="2"/>
  <c r="J397" i="2"/>
  <c r="Z401" i="2"/>
  <c r="F404" i="2"/>
  <c r="V408" i="2"/>
  <c r="J413" i="2"/>
  <c r="Z417" i="2"/>
  <c r="F420" i="2"/>
  <c r="V424" i="2"/>
  <c r="B427" i="2"/>
  <c r="J429" i="2"/>
  <c r="R431" i="2"/>
  <c r="Z433" i="2"/>
  <c r="V440" i="2"/>
  <c r="J445" i="2"/>
  <c r="Z449" i="2"/>
  <c r="F452" i="2"/>
  <c r="N454" i="2"/>
  <c r="V456" i="2"/>
  <c r="B459" i="2"/>
  <c r="J461" i="2"/>
  <c r="R463" i="2"/>
  <c r="Z465" i="2"/>
  <c r="F468" i="2"/>
  <c r="N470" i="2"/>
  <c r="V472" i="2"/>
  <c r="B475" i="2"/>
  <c r="J477" i="2"/>
  <c r="R479" i="2"/>
  <c r="Z481" i="2"/>
  <c r="F484" i="2"/>
  <c r="N486" i="2"/>
  <c r="V488" i="2"/>
  <c r="B491" i="2"/>
  <c r="J493" i="2"/>
  <c r="R495" i="2"/>
  <c r="Z497" i="2"/>
  <c r="F500" i="2"/>
  <c r="N502" i="2"/>
  <c r="V504" i="2"/>
  <c r="B507" i="2"/>
  <c r="J509" i="2"/>
  <c r="R511" i="2"/>
  <c r="Z513" i="2"/>
  <c r="F516" i="2"/>
  <c r="Q517" i="2"/>
  <c r="O517" i="2" s="1"/>
  <c r="Z517" i="2"/>
  <c r="U518" i="2"/>
  <c r="S518" i="2" s="1"/>
  <c r="B519" i="2"/>
  <c r="Y519" i="2"/>
  <c r="W519" i="2" s="1"/>
  <c r="F520" i="2"/>
  <c r="AA520" i="2"/>
  <c r="Z520" i="2"/>
  <c r="J521" i="2"/>
  <c r="E522" i="2"/>
  <c r="C522" i="2" s="1"/>
  <c r="N522" i="2"/>
  <c r="I523" i="2"/>
  <c r="F523" i="2" s="1"/>
  <c r="R523" i="2"/>
  <c r="M524" i="2"/>
  <c r="V524" i="2"/>
  <c r="Q525" i="2"/>
  <c r="N525" i="2" s="1"/>
  <c r="Z525" i="2"/>
  <c r="U526" i="2"/>
  <c r="S526" i="2" s="1"/>
  <c r="B527" i="2"/>
  <c r="Y527" i="2"/>
  <c r="V527" i="2" s="1"/>
  <c r="F528" i="2"/>
  <c r="AA528" i="2"/>
  <c r="Z528" i="2"/>
  <c r="J529" i="2"/>
  <c r="E530" i="2"/>
  <c r="N530" i="2"/>
  <c r="I531" i="2"/>
  <c r="G531" i="2" s="1"/>
  <c r="R531" i="2"/>
  <c r="M532" i="2"/>
  <c r="V532" i="2"/>
  <c r="Q533" i="2"/>
  <c r="Z533" i="2"/>
  <c r="U534" i="2"/>
  <c r="B535" i="2"/>
  <c r="Y535" i="2"/>
  <c r="W535" i="2" s="1"/>
  <c r="F536" i="2"/>
  <c r="AA536" i="2"/>
  <c r="Z536" i="2"/>
  <c r="J537" i="2"/>
  <c r="E538" i="2"/>
  <c r="C538" i="2" s="1"/>
  <c r="N538" i="2"/>
  <c r="I539" i="2"/>
  <c r="F539" i="2" s="1"/>
  <c r="R539" i="2"/>
  <c r="M540" i="2"/>
  <c r="K540" i="2" s="1"/>
  <c r="V540" i="2"/>
  <c r="Q541" i="2"/>
  <c r="N541" i="2" s="1"/>
  <c r="Z541" i="2"/>
  <c r="U542" i="2"/>
  <c r="B543" i="2"/>
  <c r="Y543" i="2"/>
  <c r="V543" i="2" s="1"/>
  <c r="F544" i="2"/>
  <c r="AA544" i="2"/>
  <c r="Z544" i="2"/>
  <c r="J545" i="2"/>
  <c r="E546" i="2"/>
  <c r="C546" i="2" s="1"/>
  <c r="N546" i="2"/>
  <c r="I547" i="2"/>
  <c r="G547" i="2" s="1"/>
  <c r="R547" i="2"/>
  <c r="M548" i="2"/>
  <c r="J548" i="2" s="1"/>
  <c r="V548" i="2"/>
  <c r="Q549" i="2"/>
  <c r="Z549" i="2"/>
  <c r="U550" i="2"/>
  <c r="R550" i="2" s="1"/>
  <c r="B551" i="2"/>
  <c r="Y551" i="2"/>
  <c r="F552" i="2"/>
  <c r="AA552" i="2"/>
  <c r="Z552" i="2"/>
  <c r="J553" i="2"/>
  <c r="E554" i="2"/>
  <c r="B554" i="2" s="1"/>
  <c r="N554" i="2"/>
  <c r="I555" i="2"/>
  <c r="G555" i="2" s="1"/>
  <c r="R555" i="2"/>
  <c r="M556" i="2"/>
  <c r="J556" i="2" s="1"/>
  <c r="V556" i="2"/>
  <c r="Q557" i="2"/>
  <c r="Z557" i="2"/>
  <c r="U558" i="2"/>
  <c r="R558" i="2" s="1"/>
  <c r="B559" i="2"/>
  <c r="W559" i="2"/>
  <c r="V559" i="2"/>
  <c r="F560" i="2"/>
  <c r="AA560" i="2"/>
  <c r="Z560" i="2"/>
  <c r="J561" i="2"/>
  <c r="C562" i="2"/>
  <c r="B562" i="2"/>
  <c r="N562" i="2"/>
  <c r="G563" i="2"/>
  <c r="F563" i="2"/>
  <c r="R563" i="2"/>
  <c r="K564" i="2"/>
  <c r="J564" i="2"/>
  <c r="V564" i="2"/>
  <c r="Z565" i="2"/>
  <c r="S566" i="2"/>
  <c r="R566" i="2"/>
  <c r="B567" i="2"/>
  <c r="W567" i="2"/>
  <c r="V567" i="2"/>
  <c r="F568" i="2"/>
  <c r="AA568" i="2"/>
  <c r="Z568" i="2"/>
  <c r="J569" i="2"/>
  <c r="C570" i="2"/>
  <c r="B570" i="2"/>
  <c r="N570" i="2"/>
  <c r="G571" i="2"/>
  <c r="F571" i="2"/>
  <c r="R571" i="2"/>
  <c r="K572" i="2"/>
  <c r="J572" i="2"/>
  <c r="V572" i="2"/>
  <c r="O573" i="2"/>
  <c r="N573" i="2"/>
  <c r="Z573" i="2"/>
  <c r="S574" i="2"/>
  <c r="R574" i="2"/>
  <c r="B575" i="2"/>
  <c r="W575" i="2"/>
  <c r="V575" i="2"/>
  <c r="F576" i="2"/>
  <c r="AA576" i="2"/>
  <c r="Z576" i="2"/>
  <c r="J577" i="2"/>
  <c r="C578" i="2"/>
  <c r="B578" i="2"/>
  <c r="N578" i="2"/>
  <c r="G579" i="2"/>
  <c r="F579" i="2"/>
  <c r="R579" i="2"/>
  <c r="K580" i="2"/>
  <c r="J580" i="2"/>
  <c r="V580" i="2"/>
  <c r="O581" i="2"/>
  <c r="N581" i="2"/>
  <c r="Z581" i="2"/>
  <c r="S582" i="2"/>
  <c r="R582" i="2"/>
  <c r="B583" i="2"/>
  <c r="W583" i="2"/>
  <c r="V583" i="2"/>
  <c r="AA584" i="2"/>
  <c r="Z584" i="2"/>
  <c r="G587" i="2"/>
  <c r="F587" i="2"/>
  <c r="K588" i="2"/>
  <c r="J588" i="2"/>
  <c r="AA590" i="2"/>
  <c r="Z590" i="2"/>
  <c r="AC590" i="2"/>
  <c r="I593" i="2"/>
  <c r="G593" i="2" s="1"/>
  <c r="Q595" i="2"/>
  <c r="O595" i="2" s="1"/>
  <c r="Y597" i="2"/>
  <c r="W597" i="2" s="1"/>
  <c r="E600" i="2"/>
  <c r="B600" i="2" s="1"/>
  <c r="M602" i="2"/>
  <c r="U604" i="2"/>
  <c r="R604" i="2" s="1"/>
  <c r="AA606" i="2"/>
  <c r="Z606" i="2"/>
  <c r="AC606" i="2"/>
  <c r="I609" i="2"/>
  <c r="Q611" i="2"/>
  <c r="Y613" i="2"/>
  <c r="W613" i="2" s="1"/>
  <c r="E616" i="2"/>
  <c r="C616" i="2" s="1"/>
  <c r="M618" i="2"/>
  <c r="J618" i="2" s="1"/>
  <c r="U620" i="2"/>
  <c r="S620" i="2" s="1"/>
  <c r="AA622" i="2"/>
  <c r="Z622" i="2"/>
  <c r="AC622" i="2"/>
  <c r="I625" i="2"/>
  <c r="Q627" i="2"/>
  <c r="O627" i="2" s="1"/>
  <c r="Y629" i="2"/>
  <c r="W629" i="2" s="1"/>
  <c r="E632" i="2"/>
  <c r="AC633" i="2"/>
  <c r="AA633" i="2"/>
  <c r="Z633" i="2"/>
  <c r="M634" i="2"/>
  <c r="K634" i="2" s="1"/>
  <c r="M764" i="2"/>
  <c r="J764" i="2" s="1"/>
  <c r="Y774" i="2"/>
  <c r="W774" i="2"/>
  <c r="V774" i="2"/>
  <c r="Z781" i="2"/>
  <c r="AA781" i="2"/>
  <c r="AC781" i="2"/>
  <c r="AA784" i="2"/>
  <c r="Z784" i="2"/>
  <c r="AC784" i="2"/>
  <c r="U809" i="2"/>
  <c r="O359" i="2"/>
  <c r="C364" i="2"/>
  <c r="K366" i="2"/>
  <c r="S368" i="2"/>
  <c r="AA370" i="2"/>
  <c r="G373" i="2"/>
  <c r="W377" i="2"/>
  <c r="K382" i="2"/>
  <c r="O391" i="2"/>
  <c r="W393" i="2"/>
  <c r="S400" i="2"/>
  <c r="S416" i="2"/>
  <c r="G421" i="2"/>
  <c r="W425" i="2"/>
  <c r="C428" i="2"/>
  <c r="AA434" i="2"/>
  <c r="O439" i="2"/>
  <c r="C444" i="2"/>
  <c r="K446" i="2"/>
  <c r="S448" i="2"/>
  <c r="AA449" i="2"/>
  <c r="AA450" i="2"/>
  <c r="G452" i="2"/>
  <c r="G453" i="2"/>
  <c r="O454" i="2"/>
  <c r="O455" i="2"/>
  <c r="W456" i="2"/>
  <c r="C459" i="2"/>
  <c r="K461" i="2"/>
  <c r="K462" i="2"/>
  <c r="S463" i="2"/>
  <c r="S464" i="2"/>
  <c r="AA465" i="2"/>
  <c r="AA466" i="2"/>
  <c r="G468" i="2"/>
  <c r="G469" i="2"/>
  <c r="O470" i="2"/>
  <c r="O471" i="2"/>
  <c r="W472" i="2"/>
  <c r="W473" i="2"/>
  <c r="C475" i="2"/>
  <c r="C476" i="2"/>
  <c r="K477" i="2"/>
  <c r="K478" i="2"/>
  <c r="AC478" i="2"/>
  <c r="S479" i="2"/>
  <c r="S480" i="2"/>
  <c r="AA481" i="2"/>
  <c r="AA482" i="2"/>
  <c r="G484" i="2"/>
  <c r="G485" i="2"/>
  <c r="O486" i="2"/>
  <c r="O487" i="2"/>
  <c r="W488" i="2"/>
  <c r="W489" i="2"/>
  <c r="C491" i="2"/>
  <c r="C492" i="2"/>
  <c r="K493" i="2"/>
  <c r="K494" i="2"/>
  <c r="AC494" i="2"/>
  <c r="S495" i="2"/>
  <c r="S496" i="2"/>
  <c r="AA497" i="2"/>
  <c r="AA498" i="2"/>
  <c r="G500" i="2"/>
  <c r="G501" i="2"/>
  <c r="O502" i="2"/>
  <c r="O503" i="2"/>
  <c r="W504" i="2"/>
  <c r="W505" i="2"/>
  <c r="C508" i="2"/>
  <c r="K509" i="2"/>
  <c r="K510" i="2"/>
  <c r="AC510" i="2"/>
  <c r="S511" i="2"/>
  <c r="S512" i="2"/>
  <c r="AA513" i="2"/>
  <c r="AA514" i="2"/>
  <c r="G516" i="2"/>
  <c r="AA517" i="2"/>
  <c r="C519" i="2"/>
  <c r="G520" i="2"/>
  <c r="AC520" i="2"/>
  <c r="K521" i="2"/>
  <c r="O522" i="2"/>
  <c r="S523" i="2"/>
  <c r="W524" i="2"/>
  <c r="AA525" i="2"/>
  <c r="C527" i="2"/>
  <c r="G528" i="2"/>
  <c r="AC528" i="2"/>
  <c r="K529" i="2"/>
  <c r="O530" i="2"/>
  <c r="S531" i="2"/>
  <c r="W532" i="2"/>
  <c r="AA533" i="2"/>
  <c r="C535" i="2"/>
  <c r="G536" i="2"/>
  <c r="AC536" i="2"/>
  <c r="K537" i="2"/>
  <c r="O538" i="2"/>
  <c r="S539" i="2"/>
  <c r="W540" i="2"/>
  <c r="AA541" i="2"/>
  <c r="C543" i="2"/>
  <c r="G544" i="2"/>
  <c r="AC544" i="2"/>
  <c r="K545" i="2"/>
  <c r="O546" i="2"/>
  <c r="S547" i="2"/>
  <c r="AA549" i="2"/>
  <c r="C551" i="2"/>
  <c r="G552" i="2"/>
  <c r="AC552" i="2"/>
  <c r="K553" i="2"/>
  <c r="O554" i="2"/>
  <c r="S555" i="2"/>
  <c r="W556" i="2"/>
  <c r="AA557" i="2"/>
  <c r="C559" i="2"/>
  <c r="G560" i="2"/>
  <c r="K561" i="2"/>
  <c r="O562" i="2"/>
  <c r="S563" i="2"/>
  <c r="W564" i="2"/>
  <c r="AA565" i="2"/>
  <c r="C567" i="2"/>
  <c r="G568" i="2"/>
  <c r="K569" i="2"/>
  <c r="O570" i="2"/>
  <c r="S571" i="2"/>
  <c r="W572" i="2"/>
  <c r="AA573" i="2"/>
  <c r="C575" i="2"/>
  <c r="G576" i="2"/>
  <c r="K577" i="2"/>
  <c r="O578" i="2"/>
  <c r="S579" i="2"/>
  <c r="W580" i="2"/>
  <c r="M586" i="2"/>
  <c r="K586" i="2" s="1"/>
  <c r="E590" i="2"/>
  <c r="C590" i="2" s="1"/>
  <c r="M592" i="2"/>
  <c r="K592" i="2" s="1"/>
  <c r="U594" i="2"/>
  <c r="AA596" i="2"/>
  <c r="Z596" i="2"/>
  <c r="AC596" i="2"/>
  <c r="I599" i="2"/>
  <c r="F599" i="2" s="1"/>
  <c r="Q601" i="2"/>
  <c r="Y603" i="2"/>
  <c r="W603" i="2" s="1"/>
  <c r="E606" i="2"/>
  <c r="C606" i="2" s="1"/>
  <c r="M608" i="2"/>
  <c r="J608" i="2" s="1"/>
  <c r="U610" i="2"/>
  <c r="R610" i="2" s="1"/>
  <c r="AA612" i="2"/>
  <c r="Z612" i="2"/>
  <c r="AC612" i="2"/>
  <c r="I615" i="2"/>
  <c r="G615" i="2" s="1"/>
  <c r="Q617" i="2"/>
  <c r="N617" i="2" s="1"/>
  <c r="Y619" i="2"/>
  <c r="E622" i="2"/>
  <c r="M624" i="2"/>
  <c r="K624" i="2" s="1"/>
  <c r="U626" i="2"/>
  <c r="S626" i="2" s="1"/>
  <c r="AA628" i="2"/>
  <c r="Z628" i="2"/>
  <c r="AC628" i="2"/>
  <c r="I631" i="2"/>
  <c r="Q633" i="2"/>
  <c r="O633" i="2" s="1"/>
  <c r="AC637" i="2"/>
  <c r="AA637" i="2"/>
  <c r="Z637" i="2"/>
  <c r="Z638" i="2"/>
  <c r="AC638" i="2"/>
  <c r="AA638" i="2"/>
  <c r="Q642" i="2"/>
  <c r="O642" i="2" s="1"/>
  <c r="Q643" i="2"/>
  <c r="N643" i="2" s="1"/>
  <c r="E647" i="2"/>
  <c r="B647" i="2" s="1"/>
  <c r="E648" i="2"/>
  <c r="C648" i="2" s="1"/>
  <c r="E789" i="2"/>
  <c r="B789" i="2" s="1"/>
  <c r="I798" i="2"/>
  <c r="M807" i="2"/>
  <c r="J807" i="2" s="1"/>
  <c r="M518" i="2"/>
  <c r="Q519" i="2"/>
  <c r="O519" i="2" s="1"/>
  <c r="U520" i="2"/>
  <c r="S520" i="2" s="1"/>
  <c r="Y521" i="2"/>
  <c r="V521" i="2" s="1"/>
  <c r="AA522" i="2"/>
  <c r="Z522" i="2"/>
  <c r="E524" i="2"/>
  <c r="C524" i="2" s="1"/>
  <c r="I525" i="2"/>
  <c r="M526" i="2"/>
  <c r="Q527" i="2"/>
  <c r="N527" i="2" s="1"/>
  <c r="U528" i="2"/>
  <c r="S528" i="2" s="1"/>
  <c r="Y529" i="2"/>
  <c r="V529" i="2" s="1"/>
  <c r="AA530" i="2"/>
  <c r="Z530" i="2"/>
  <c r="E532" i="2"/>
  <c r="I533" i="2"/>
  <c r="F533" i="2" s="1"/>
  <c r="M534" i="2"/>
  <c r="Q535" i="2"/>
  <c r="N535" i="2" s="1"/>
  <c r="U536" i="2"/>
  <c r="S536" i="2" s="1"/>
  <c r="Y537" i="2"/>
  <c r="W537" i="2" s="1"/>
  <c r="AA538" i="2"/>
  <c r="Z538" i="2"/>
  <c r="E540" i="2"/>
  <c r="C540" i="2" s="1"/>
  <c r="I541" i="2"/>
  <c r="M542" i="2"/>
  <c r="J542" i="2" s="1"/>
  <c r="Q543" i="2"/>
  <c r="N543" i="2" s="1"/>
  <c r="U544" i="2"/>
  <c r="S544" i="2" s="1"/>
  <c r="Y545" i="2"/>
  <c r="V545" i="2" s="1"/>
  <c r="AA546" i="2"/>
  <c r="Z546" i="2"/>
  <c r="E548" i="2"/>
  <c r="C548" i="2" s="1"/>
  <c r="I549" i="2"/>
  <c r="G549" i="2" s="1"/>
  <c r="M550" i="2"/>
  <c r="Q551" i="2"/>
  <c r="N551" i="2" s="1"/>
  <c r="U552" i="2"/>
  <c r="S552" i="2" s="1"/>
  <c r="Y553" i="2"/>
  <c r="V553" i="2" s="1"/>
  <c r="AA554" i="2"/>
  <c r="Z554" i="2"/>
  <c r="E556" i="2"/>
  <c r="C556" i="2" s="1"/>
  <c r="I557" i="2"/>
  <c r="F557" i="2" s="1"/>
  <c r="M558" i="2"/>
  <c r="K558" i="2" s="1"/>
  <c r="Q559" i="2"/>
  <c r="N559" i="2" s="1"/>
  <c r="U560" i="2"/>
  <c r="S560" i="2" s="1"/>
  <c r="Y561" i="2"/>
  <c r="W561" i="2" s="1"/>
  <c r="AA562" i="2"/>
  <c r="Z562" i="2"/>
  <c r="E564" i="2"/>
  <c r="C564" i="2" s="1"/>
  <c r="I565" i="2"/>
  <c r="G565" i="2" s="1"/>
  <c r="M566" i="2"/>
  <c r="Q567" i="2"/>
  <c r="Y569" i="2"/>
  <c r="W569" i="2" s="1"/>
  <c r="AA570" i="2"/>
  <c r="Z570" i="2"/>
  <c r="E572" i="2"/>
  <c r="B572" i="2" s="1"/>
  <c r="I573" i="2"/>
  <c r="F573" i="2" s="1"/>
  <c r="M574" i="2"/>
  <c r="K574" i="2" s="1"/>
  <c r="Q575" i="2"/>
  <c r="N575" i="2" s="1"/>
  <c r="U576" i="2"/>
  <c r="S576" i="2" s="1"/>
  <c r="AA578" i="2"/>
  <c r="Z578" i="2"/>
  <c r="E580" i="2"/>
  <c r="C580" i="2" s="1"/>
  <c r="G581" i="2"/>
  <c r="F581" i="2"/>
  <c r="K582" i="2"/>
  <c r="N583" i="2"/>
  <c r="S584" i="2"/>
  <c r="R584" i="2"/>
  <c r="C585" i="2"/>
  <c r="O585" i="2"/>
  <c r="N585" i="2"/>
  <c r="C588" i="2"/>
  <c r="B588" i="2"/>
  <c r="I589" i="2"/>
  <c r="Q591" i="2"/>
  <c r="O591" i="2" s="1"/>
  <c r="Y593" i="2"/>
  <c r="E596" i="2"/>
  <c r="B596" i="2" s="1"/>
  <c r="M598" i="2"/>
  <c r="K598" i="2" s="1"/>
  <c r="U600" i="2"/>
  <c r="R600" i="2" s="1"/>
  <c r="AA602" i="2"/>
  <c r="Z602" i="2"/>
  <c r="AC602" i="2"/>
  <c r="I605" i="2"/>
  <c r="F605" i="2" s="1"/>
  <c r="Q607" i="2"/>
  <c r="O607" i="2" s="1"/>
  <c r="Y609" i="2"/>
  <c r="E612" i="2"/>
  <c r="M614" i="2"/>
  <c r="J614" i="2" s="1"/>
  <c r="U616" i="2"/>
  <c r="S616" i="2" s="1"/>
  <c r="AA618" i="2"/>
  <c r="Z618" i="2"/>
  <c r="AC618" i="2"/>
  <c r="I621" i="2"/>
  <c r="Q623" i="2"/>
  <c r="N623" i="2" s="1"/>
  <c r="Y625" i="2"/>
  <c r="E628" i="2"/>
  <c r="C628" i="2" s="1"/>
  <c r="M630" i="2"/>
  <c r="U632" i="2"/>
  <c r="S632" i="2" s="1"/>
  <c r="E638" i="2"/>
  <c r="B638" i="2" s="1"/>
  <c r="U642" i="2"/>
  <c r="R642" i="2" s="1"/>
  <c r="I647" i="2"/>
  <c r="G647" i="2" s="1"/>
  <c r="Y651" i="2"/>
  <c r="W651" i="2" s="1"/>
  <c r="M656" i="2"/>
  <c r="J656" i="2" s="1"/>
  <c r="Z660" i="2"/>
  <c r="AA660" i="2"/>
  <c r="AC660" i="2"/>
  <c r="Q665" i="2"/>
  <c r="E670" i="2"/>
  <c r="U674" i="2"/>
  <c r="R674" i="2" s="1"/>
  <c r="I679" i="2"/>
  <c r="F679" i="2" s="1"/>
  <c r="Y683" i="2"/>
  <c r="V683" i="2" s="1"/>
  <c r="M688" i="2"/>
  <c r="K688" i="2" s="1"/>
  <c r="Z692" i="2"/>
  <c r="AA692" i="2"/>
  <c r="AC692" i="2"/>
  <c r="Y757" i="2"/>
  <c r="V757" i="2" s="1"/>
  <c r="E760" i="2"/>
  <c r="M762" i="2"/>
  <c r="AA763" i="2"/>
  <c r="Z763" i="2"/>
  <c r="AC763" i="2"/>
  <c r="Q769" i="2"/>
  <c r="N769" i="2" s="1"/>
  <c r="Q781" i="2"/>
  <c r="O781" i="2" s="1"/>
  <c r="S452" i="2"/>
  <c r="AA454" i="2"/>
  <c r="G457" i="2"/>
  <c r="O459" i="2"/>
  <c r="K466" i="2"/>
  <c r="AC466" i="2"/>
  <c r="S468" i="2"/>
  <c r="AA470" i="2"/>
  <c r="G473" i="2"/>
  <c r="O475" i="2"/>
  <c r="W477" i="2"/>
  <c r="AC482" i="2"/>
  <c r="AA486" i="2"/>
  <c r="G489" i="2"/>
  <c r="AC498" i="2"/>
  <c r="AA502" i="2"/>
  <c r="O507" i="2"/>
  <c r="W509" i="2"/>
  <c r="C512" i="2"/>
  <c r="AC514" i="2"/>
  <c r="AC522" i="2"/>
  <c r="AC530" i="2"/>
  <c r="AC538" i="2"/>
  <c r="AC546" i="2"/>
  <c r="AC554" i="2"/>
  <c r="AC562" i="2"/>
  <c r="AC570" i="2"/>
  <c r="AC578" i="2"/>
  <c r="AA586" i="2"/>
  <c r="Z586" i="2"/>
  <c r="U590" i="2"/>
  <c r="AA592" i="2"/>
  <c r="Z592" i="2"/>
  <c r="AC592" i="2"/>
  <c r="I595" i="2"/>
  <c r="Q597" i="2"/>
  <c r="Y599" i="2"/>
  <c r="E602" i="2"/>
  <c r="C602" i="2" s="1"/>
  <c r="M604" i="2"/>
  <c r="U606" i="2"/>
  <c r="R606" i="2" s="1"/>
  <c r="AA608" i="2"/>
  <c r="Z608" i="2"/>
  <c r="AC608" i="2"/>
  <c r="I611" i="2"/>
  <c r="F611" i="2" s="1"/>
  <c r="Q613" i="2"/>
  <c r="O613" i="2" s="1"/>
  <c r="Y615" i="2"/>
  <c r="W615" i="2" s="1"/>
  <c r="E618" i="2"/>
  <c r="M620" i="2"/>
  <c r="J620" i="2" s="1"/>
  <c r="U622" i="2"/>
  <c r="S622" i="2" s="1"/>
  <c r="AA624" i="2"/>
  <c r="Z624" i="2"/>
  <c r="AC624" i="2"/>
  <c r="I627" i="2"/>
  <c r="F627" i="2" s="1"/>
  <c r="Q629" i="2"/>
  <c r="N629" i="2" s="1"/>
  <c r="Y631" i="2"/>
  <c r="W631" i="2" s="1"/>
  <c r="E637" i="2"/>
  <c r="B637" i="2" s="1"/>
  <c r="U641" i="2"/>
  <c r="I646" i="2"/>
  <c r="G646" i="2" s="1"/>
  <c r="Y650" i="2"/>
  <c r="W650" i="2" s="1"/>
  <c r="M655" i="2"/>
  <c r="J655" i="2" s="1"/>
  <c r="AA659" i="2"/>
  <c r="Z659" i="2"/>
  <c r="AC659" i="2"/>
  <c r="Q664" i="2"/>
  <c r="N664" i="2" s="1"/>
  <c r="E669" i="2"/>
  <c r="U673" i="2"/>
  <c r="S673" i="2" s="1"/>
  <c r="I678" i="2"/>
  <c r="Y682" i="2"/>
  <c r="W682" i="2" s="1"/>
  <c r="M687" i="2"/>
  <c r="K687" i="2" s="1"/>
  <c r="AA691" i="2"/>
  <c r="Z691" i="2"/>
  <c r="AC691" i="2"/>
  <c r="Z782" i="2"/>
  <c r="AA782" i="2"/>
  <c r="AC782" i="2"/>
  <c r="W786" i="2"/>
  <c r="V786" i="2"/>
  <c r="Y786" i="2"/>
  <c r="AA795" i="2"/>
  <c r="Z795" i="2"/>
  <c r="AC795" i="2"/>
  <c r="E805" i="2"/>
  <c r="C805" i="2" s="1"/>
  <c r="C518" i="2"/>
  <c r="B518" i="2"/>
  <c r="G519" i="2"/>
  <c r="F519" i="2"/>
  <c r="K520" i="2"/>
  <c r="J520" i="2"/>
  <c r="O521" i="2"/>
  <c r="N521" i="2"/>
  <c r="S522" i="2"/>
  <c r="R522" i="2"/>
  <c r="W523" i="2"/>
  <c r="V523" i="2"/>
  <c r="AA524" i="2"/>
  <c r="Z524" i="2"/>
  <c r="C526" i="2"/>
  <c r="B526" i="2"/>
  <c r="G527" i="2"/>
  <c r="F527" i="2"/>
  <c r="K528" i="2"/>
  <c r="J528" i="2"/>
  <c r="O529" i="2"/>
  <c r="N529" i="2"/>
  <c r="S530" i="2"/>
  <c r="R530" i="2"/>
  <c r="W531" i="2"/>
  <c r="V531" i="2"/>
  <c r="AA532" i="2"/>
  <c r="Z532" i="2"/>
  <c r="C534" i="2"/>
  <c r="B534" i="2"/>
  <c r="G535" i="2"/>
  <c r="F535" i="2"/>
  <c r="K536" i="2"/>
  <c r="J536" i="2"/>
  <c r="O537" i="2"/>
  <c r="N537" i="2"/>
  <c r="S538" i="2"/>
  <c r="R538" i="2"/>
  <c r="W539" i="2"/>
  <c r="V539" i="2"/>
  <c r="AA540" i="2"/>
  <c r="Z540" i="2"/>
  <c r="C542" i="2"/>
  <c r="B542" i="2"/>
  <c r="G543" i="2"/>
  <c r="F543" i="2"/>
  <c r="K544" i="2"/>
  <c r="J544" i="2"/>
  <c r="O545" i="2"/>
  <c r="N545" i="2"/>
  <c r="W547" i="2"/>
  <c r="V547" i="2"/>
  <c r="AA548" i="2"/>
  <c r="Z548" i="2"/>
  <c r="C550" i="2"/>
  <c r="B550" i="2"/>
  <c r="G551" i="2"/>
  <c r="F551" i="2"/>
  <c r="K552" i="2"/>
  <c r="J552" i="2"/>
  <c r="O553" i="2"/>
  <c r="N553" i="2"/>
  <c r="S554" i="2"/>
  <c r="R554" i="2"/>
  <c r="W555" i="2"/>
  <c r="V555" i="2"/>
  <c r="AA556" i="2"/>
  <c r="Z556" i="2"/>
  <c r="C558" i="2"/>
  <c r="B558" i="2"/>
  <c r="G559" i="2"/>
  <c r="F559" i="2"/>
  <c r="K560" i="2"/>
  <c r="J560" i="2"/>
  <c r="O561" i="2"/>
  <c r="N561" i="2"/>
  <c r="S562" i="2"/>
  <c r="R562" i="2"/>
  <c r="W563" i="2"/>
  <c r="V563" i="2"/>
  <c r="AA564" i="2"/>
  <c r="Z564" i="2"/>
  <c r="C566" i="2"/>
  <c r="B566" i="2"/>
  <c r="G567" i="2"/>
  <c r="F567" i="2"/>
  <c r="K568" i="2"/>
  <c r="J568" i="2"/>
  <c r="O569" i="2"/>
  <c r="N569" i="2"/>
  <c r="S570" i="2"/>
  <c r="R570" i="2"/>
  <c r="W571" i="2"/>
  <c r="V571" i="2"/>
  <c r="AA572" i="2"/>
  <c r="Z572" i="2"/>
  <c r="C574" i="2"/>
  <c r="B574" i="2"/>
  <c r="G575" i="2"/>
  <c r="F575" i="2"/>
  <c r="K576" i="2"/>
  <c r="J576" i="2"/>
  <c r="O577" i="2"/>
  <c r="N577" i="2"/>
  <c r="S578" i="2"/>
  <c r="R578" i="2"/>
  <c r="W579" i="2"/>
  <c r="V579" i="2"/>
  <c r="AA580" i="2"/>
  <c r="Z580" i="2"/>
  <c r="C582" i="2"/>
  <c r="B582" i="2"/>
  <c r="G583" i="2"/>
  <c r="F583" i="2"/>
  <c r="K584" i="2"/>
  <c r="J584" i="2"/>
  <c r="C586" i="2"/>
  <c r="B586" i="2"/>
  <c r="AC586" i="2"/>
  <c r="W587" i="2"/>
  <c r="V587" i="2"/>
  <c r="AA588" i="2"/>
  <c r="Z588" i="2"/>
  <c r="Y589" i="2"/>
  <c r="W589" i="2" s="1"/>
  <c r="E592" i="2"/>
  <c r="M594" i="2"/>
  <c r="K594" i="2" s="1"/>
  <c r="U596" i="2"/>
  <c r="R596" i="2" s="1"/>
  <c r="AA598" i="2"/>
  <c r="Z598" i="2"/>
  <c r="AC598" i="2"/>
  <c r="I601" i="2"/>
  <c r="G601" i="2" s="1"/>
  <c r="Q603" i="2"/>
  <c r="N603" i="2" s="1"/>
  <c r="Y605" i="2"/>
  <c r="W605" i="2" s="1"/>
  <c r="E608" i="2"/>
  <c r="C608" i="2" s="1"/>
  <c r="M610" i="2"/>
  <c r="U612" i="2"/>
  <c r="R612" i="2" s="1"/>
  <c r="AA614" i="2"/>
  <c r="Z614" i="2"/>
  <c r="AC614" i="2"/>
  <c r="I617" i="2"/>
  <c r="G617" i="2" s="1"/>
  <c r="Q619" i="2"/>
  <c r="O619" i="2" s="1"/>
  <c r="Y621" i="2"/>
  <c r="V621" i="2" s="1"/>
  <c r="E624" i="2"/>
  <c r="C624" i="2" s="1"/>
  <c r="M626" i="2"/>
  <c r="J626" i="2" s="1"/>
  <c r="U628" i="2"/>
  <c r="AA630" i="2"/>
  <c r="Z630" i="2"/>
  <c r="AC630" i="2"/>
  <c r="I633" i="2"/>
  <c r="F633" i="2" s="1"/>
  <c r="U765" i="2"/>
  <c r="R765" i="2" s="1"/>
  <c r="E769" i="2"/>
  <c r="C769" i="2" s="1"/>
  <c r="N638" i="2"/>
  <c r="V640" i="2"/>
  <c r="B643" i="2"/>
  <c r="J645" i="2"/>
  <c r="R647" i="2"/>
  <c r="Z649" i="2"/>
  <c r="F652" i="2"/>
  <c r="N654" i="2"/>
  <c r="V656" i="2"/>
  <c r="B659" i="2"/>
  <c r="J661" i="2"/>
  <c r="R663" i="2"/>
  <c r="Z665" i="2"/>
  <c r="F668" i="2"/>
  <c r="N670" i="2"/>
  <c r="V672" i="2"/>
  <c r="B675" i="2"/>
  <c r="J677" i="2"/>
  <c r="R679" i="2"/>
  <c r="Z681" i="2"/>
  <c r="F684" i="2"/>
  <c r="N686" i="2"/>
  <c r="V688" i="2"/>
  <c r="B691" i="2"/>
  <c r="J695" i="2"/>
  <c r="N696" i="2"/>
  <c r="R697" i="2"/>
  <c r="V698" i="2"/>
  <c r="Z699" i="2"/>
  <c r="B701" i="2"/>
  <c r="F702" i="2"/>
  <c r="J703" i="2"/>
  <c r="N704" i="2"/>
  <c r="R705" i="2"/>
  <c r="V706" i="2"/>
  <c r="Z707" i="2"/>
  <c r="B709" i="2"/>
  <c r="F710" i="2"/>
  <c r="J711" i="2"/>
  <c r="N712" i="2"/>
  <c r="R713" i="2"/>
  <c r="V714" i="2"/>
  <c r="Z715" i="2"/>
  <c r="B717" i="2"/>
  <c r="J719" i="2"/>
  <c r="N720" i="2"/>
  <c r="R721" i="2"/>
  <c r="V722" i="2"/>
  <c r="Z723" i="2"/>
  <c r="B725" i="2"/>
  <c r="F726" i="2"/>
  <c r="J727" i="2"/>
  <c r="N728" i="2"/>
  <c r="R729" i="2"/>
  <c r="V730" i="2"/>
  <c r="Z731" i="2"/>
  <c r="B733" i="2"/>
  <c r="F734" i="2"/>
  <c r="J735" i="2"/>
  <c r="N736" i="2"/>
  <c r="V738" i="2"/>
  <c r="Z739" i="2"/>
  <c r="F742" i="2"/>
  <c r="J743" i="2"/>
  <c r="R745" i="2"/>
  <c r="Z747" i="2"/>
  <c r="J751" i="2"/>
  <c r="V754" i="2"/>
  <c r="Z755" i="2"/>
  <c r="B757" i="2"/>
  <c r="J759" i="2"/>
  <c r="R761" i="2"/>
  <c r="Z767" i="2"/>
  <c r="R768" i="2"/>
  <c r="G769" i="2"/>
  <c r="M771" i="2"/>
  <c r="K771" i="2" s="1"/>
  <c r="V771" i="2"/>
  <c r="W771" i="2"/>
  <c r="N773" i="2"/>
  <c r="J775" i="2"/>
  <c r="K779" i="2"/>
  <c r="V783" i="2"/>
  <c r="W783" i="2"/>
  <c r="Y783" i="2"/>
  <c r="M784" i="2"/>
  <c r="B785" i="2"/>
  <c r="U785" i="2"/>
  <c r="G786" i="2"/>
  <c r="AA786" i="2"/>
  <c r="Z786" i="2"/>
  <c r="AC786" i="2"/>
  <c r="M788" i="2"/>
  <c r="K788" i="2" s="1"/>
  <c r="I789" i="2"/>
  <c r="G789" i="2" s="1"/>
  <c r="U790" i="2"/>
  <c r="Q791" i="2"/>
  <c r="O791" i="2" s="1"/>
  <c r="AA792" i="2"/>
  <c r="Z792" i="2"/>
  <c r="AC792" i="2"/>
  <c r="W793" i="2"/>
  <c r="V793" i="2"/>
  <c r="Y793" i="2"/>
  <c r="I795" i="2"/>
  <c r="G795" i="2" s="1"/>
  <c r="E796" i="2"/>
  <c r="Q797" i="2"/>
  <c r="N797" i="2" s="1"/>
  <c r="M798" i="2"/>
  <c r="W799" i="2"/>
  <c r="V799" i="2"/>
  <c r="Y799" i="2"/>
  <c r="U800" i="2"/>
  <c r="S800" i="2" s="1"/>
  <c r="E802" i="2"/>
  <c r="B802" i="2" s="1"/>
  <c r="AA802" i="2"/>
  <c r="Z802" i="2"/>
  <c r="AC802" i="2"/>
  <c r="M804" i="2"/>
  <c r="K804" i="2" s="1"/>
  <c r="I805" i="2"/>
  <c r="U806" i="2"/>
  <c r="R806" i="2" s="1"/>
  <c r="Q807" i="2"/>
  <c r="O807" i="2" s="1"/>
  <c r="AA808" i="2"/>
  <c r="Z808" i="2"/>
  <c r="AC808" i="2"/>
  <c r="W809" i="2"/>
  <c r="V809" i="2"/>
  <c r="Y809" i="2"/>
  <c r="I811" i="2"/>
  <c r="F811" i="2" s="1"/>
  <c r="E812" i="2"/>
  <c r="C812" i="2" s="1"/>
  <c r="Q813" i="2"/>
  <c r="O813" i="2" s="1"/>
  <c r="M814" i="2"/>
  <c r="M821" i="2"/>
  <c r="J821" i="2" s="1"/>
  <c r="U823" i="2"/>
  <c r="S823" i="2" s="1"/>
  <c r="AC825" i="2"/>
  <c r="AA825" i="2"/>
  <c r="Z825" i="2"/>
  <c r="I828" i="2"/>
  <c r="G828" i="2" s="1"/>
  <c r="Q830" i="2"/>
  <c r="N830" i="2" s="1"/>
  <c r="Y832" i="2"/>
  <c r="W832" i="2"/>
  <c r="V832" i="2"/>
  <c r="E835" i="2"/>
  <c r="C835" i="2" s="1"/>
  <c r="M837" i="2"/>
  <c r="U839" i="2"/>
  <c r="AC841" i="2"/>
  <c r="AA841" i="2"/>
  <c r="Z841" i="2"/>
  <c r="I844" i="2"/>
  <c r="G844" i="2" s="1"/>
  <c r="Q846" i="2"/>
  <c r="N846" i="2" s="1"/>
  <c r="Y848" i="2"/>
  <c r="W848" i="2"/>
  <c r="V848" i="2"/>
  <c r="E851" i="2"/>
  <c r="C851" i="2" s="1"/>
  <c r="M853" i="2"/>
  <c r="J853" i="2" s="1"/>
  <c r="U855" i="2"/>
  <c r="AC857" i="2"/>
  <c r="AA857" i="2"/>
  <c r="Z857" i="2"/>
  <c r="I860" i="2"/>
  <c r="F860" i="2" s="1"/>
  <c r="Q862" i="2"/>
  <c r="O862" i="2" s="1"/>
  <c r="Y864" i="2"/>
  <c r="W864" i="2"/>
  <c r="V864" i="2"/>
  <c r="E867" i="2"/>
  <c r="B867" i="2" s="1"/>
  <c r="Y872" i="2"/>
  <c r="W872" i="2"/>
  <c r="V872" i="2"/>
  <c r="AA878" i="2"/>
  <c r="Z878" i="2"/>
  <c r="AC878" i="2"/>
  <c r="Q882" i="2"/>
  <c r="E884" i="2"/>
  <c r="C884" i="2" s="1"/>
  <c r="G637" i="2"/>
  <c r="O638" i="2"/>
  <c r="O639" i="2"/>
  <c r="W640" i="2"/>
  <c r="W641" i="2"/>
  <c r="C643" i="2"/>
  <c r="C644" i="2"/>
  <c r="K645" i="2"/>
  <c r="AC645" i="2"/>
  <c r="K646" i="2"/>
  <c r="AC646" i="2"/>
  <c r="S647" i="2"/>
  <c r="S648" i="2"/>
  <c r="AA649" i="2"/>
  <c r="AA650" i="2"/>
  <c r="G652" i="2"/>
  <c r="G653" i="2"/>
  <c r="O654" i="2"/>
  <c r="O655" i="2"/>
  <c r="W656" i="2"/>
  <c r="C659" i="2"/>
  <c r="C660" i="2"/>
  <c r="K661" i="2"/>
  <c r="AC661" i="2"/>
  <c r="K662" i="2"/>
  <c r="AC662" i="2"/>
  <c r="S663" i="2"/>
  <c r="S664" i="2"/>
  <c r="AA665" i="2"/>
  <c r="AA666" i="2"/>
  <c r="G668" i="2"/>
  <c r="O670" i="2"/>
  <c r="W672" i="2"/>
  <c r="W673" i="2"/>
  <c r="C675" i="2"/>
  <c r="C676" i="2"/>
  <c r="K677" i="2"/>
  <c r="AC677" i="2"/>
  <c r="K678" i="2"/>
  <c r="AC678" i="2"/>
  <c r="S679" i="2"/>
  <c r="AA681" i="2"/>
  <c r="AA682" i="2"/>
  <c r="G684" i="2"/>
  <c r="G685" i="2"/>
  <c r="O686" i="2"/>
  <c r="O687" i="2"/>
  <c r="W688" i="2"/>
  <c r="W689" i="2"/>
  <c r="C691" i="2"/>
  <c r="C692" i="2"/>
  <c r="AC693" i="2"/>
  <c r="K694" i="2"/>
  <c r="AC694" i="2"/>
  <c r="K695" i="2"/>
  <c r="W695" i="2"/>
  <c r="O696" i="2"/>
  <c r="AA696" i="2"/>
  <c r="S697" i="2"/>
  <c r="C698" i="2"/>
  <c r="W698" i="2"/>
  <c r="G699" i="2"/>
  <c r="AA699" i="2"/>
  <c r="C701" i="2"/>
  <c r="O701" i="2"/>
  <c r="G702" i="2"/>
  <c r="S702" i="2"/>
  <c r="AC702" i="2"/>
  <c r="K703" i="2"/>
  <c r="W703" i="2"/>
  <c r="O704" i="2"/>
  <c r="AA704" i="2"/>
  <c r="S705" i="2"/>
  <c r="W706" i="2"/>
  <c r="AA707" i="2"/>
  <c r="K708" i="2"/>
  <c r="C709" i="2"/>
  <c r="O709" i="2"/>
  <c r="G710" i="2"/>
  <c r="AC710" i="2"/>
  <c r="K711" i="2"/>
  <c r="W711" i="2"/>
  <c r="O712" i="2"/>
  <c r="AA712" i="2"/>
  <c r="S713" i="2"/>
  <c r="W714" i="2"/>
  <c r="G715" i="2"/>
  <c r="AA715" i="2"/>
  <c r="C717" i="2"/>
  <c r="S718" i="2"/>
  <c r="K719" i="2"/>
  <c r="O720" i="2"/>
  <c r="AA720" i="2"/>
  <c r="S721" i="2"/>
  <c r="C722" i="2"/>
  <c r="W722" i="2"/>
  <c r="G723" i="2"/>
  <c r="AA723" i="2"/>
  <c r="K724" i="2"/>
  <c r="C725" i="2"/>
  <c r="O725" i="2"/>
  <c r="G726" i="2"/>
  <c r="K727" i="2"/>
  <c r="W727" i="2"/>
  <c r="O728" i="2"/>
  <c r="AA728" i="2"/>
  <c r="S729" i="2"/>
  <c r="M756" i="2"/>
  <c r="U758" i="2"/>
  <c r="R758" i="2" s="1"/>
  <c r="Z760" i="2"/>
  <c r="AA760" i="2"/>
  <c r="I763" i="2"/>
  <c r="Q764" i="2"/>
  <c r="N764" i="2" s="1"/>
  <c r="Z764" i="2"/>
  <c r="AA764" i="2"/>
  <c r="U773" i="2"/>
  <c r="E774" i="2"/>
  <c r="B774" i="2" s="1"/>
  <c r="V775" i="2"/>
  <c r="Y775" i="2"/>
  <c r="Q784" i="2"/>
  <c r="W785" i="2"/>
  <c r="V785" i="2"/>
  <c r="S787" i="2"/>
  <c r="AC789" i="2"/>
  <c r="AA789" i="2"/>
  <c r="G792" i="2"/>
  <c r="O794" i="2"/>
  <c r="Y796" i="2"/>
  <c r="W796" i="2"/>
  <c r="C799" i="2"/>
  <c r="K801" i="2"/>
  <c r="S803" i="2"/>
  <c r="AC805" i="2"/>
  <c r="AA805" i="2"/>
  <c r="O810" i="2"/>
  <c r="Y812" i="2"/>
  <c r="W812" i="2"/>
  <c r="C815" i="2"/>
  <c r="E872" i="2"/>
  <c r="C872" i="2" s="1"/>
  <c r="U875" i="2"/>
  <c r="S875" i="2" s="1"/>
  <c r="I877" i="2"/>
  <c r="F877" i="2" s="1"/>
  <c r="I884" i="2"/>
  <c r="F884" i="2" s="1"/>
  <c r="M890" i="2"/>
  <c r="K890" i="2" s="1"/>
  <c r="U892" i="2"/>
  <c r="R892" i="2" s="1"/>
  <c r="AA894" i="2"/>
  <c r="Z894" i="2"/>
  <c r="AC894" i="2"/>
  <c r="I897" i="2"/>
  <c r="G897" i="2" s="1"/>
  <c r="E939" i="2"/>
  <c r="C939" i="2" s="1"/>
  <c r="Y941" i="2"/>
  <c r="W941" i="2"/>
  <c r="V941" i="2"/>
  <c r="U943" i="2"/>
  <c r="M946" i="2"/>
  <c r="J946" i="2" s="1"/>
  <c r="I948" i="2"/>
  <c r="G948" i="2" s="1"/>
  <c r="AC950" i="2"/>
  <c r="AA950" i="2"/>
  <c r="Z950" i="2"/>
  <c r="I953" i="2"/>
  <c r="M981" i="2"/>
  <c r="K981" i="2" s="1"/>
  <c r="AA985" i="2"/>
  <c r="Z985" i="2"/>
  <c r="AC985" i="2"/>
  <c r="Q990" i="2"/>
  <c r="O990" i="2" s="1"/>
  <c r="E995" i="2"/>
  <c r="C995" i="2" s="1"/>
  <c r="Y1000" i="2"/>
  <c r="W1000" i="2"/>
  <c r="V1000" i="2"/>
  <c r="M1005" i="2"/>
  <c r="K1005" i="2" s="1"/>
  <c r="AC1009" i="2"/>
  <c r="AA1009" i="2"/>
  <c r="Z1009" i="2"/>
  <c r="Q1014" i="2"/>
  <c r="E1019" i="2"/>
  <c r="C1019" i="2" s="1"/>
  <c r="U1023" i="2"/>
  <c r="S1023" i="2" s="1"/>
  <c r="E1073" i="2"/>
  <c r="B1073" i="2" s="1"/>
  <c r="R651" i="2"/>
  <c r="Z653" i="2"/>
  <c r="F656" i="2"/>
  <c r="N658" i="2"/>
  <c r="V660" i="2"/>
  <c r="B663" i="2"/>
  <c r="J665" i="2"/>
  <c r="R667" i="2"/>
  <c r="Z669" i="2"/>
  <c r="F672" i="2"/>
  <c r="N674" i="2"/>
  <c r="V676" i="2"/>
  <c r="B679" i="2"/>
  <c r="J681" i="2"/>
  <c r="R683" i="2"/>
  <c r="Z685" i="2"/>
  <c r="F688" i="2"/>
  <c r="N690" i="2"/>
  <c r="V692" i="2"/>
  <c r="B695" i="2"/>
  <c r="J697" i="2"/>
  <c r="N698" i="2"/>
  <c r="R699" i="2"/>
  <c r="Z701" i="2"/>
  <c r="B703" i="2"/>
  <c r="F704" i="2"/>
  <c r="J705" i="2"/>
  <c r="N706" i="2"/>
  <c r="R707" i="2"/>
  <c r="V708" i="2"/>
  <c r="Z709" i="2"/>
  <c r="B711" i="2"/>
  <c r="F712" i="2"/>
  <c r="J713" i="2"/>
  <c r="N714" i="2"/>
  <c r="R715" i="2"/>
  <c r="V716" i="2"/>
  <c r="Z717" i="2"/>
  <c r="B719" i="2"/>
  <c r="F720" i="2"/>
  <c r="J721" i="2"/>
  <c r="N722" i="2"/>
  <c r="R723" i="2"/>
  <c r="V724" i="2"/>
  <c r="Z725" i="2"/>
  <c r="B727" i="2"/>
  <c r="F728" i="2"/>
  <c r="J729" i="2"/>
  <c r="N730" i="2"/>
  <c r="R731" i="2"/>
  <c r="V732" i="2"/>
  <c r="Z733" i="2"/>
  <c r="B735" i="2"/>
  <c r="F736" i="2"/>
  <c r="J737" i="2"/>
  <c r="N738" i="2"/>
  <c r="R739" i="2"/>
  <c r="V740" i="2"/>
  <c r="Z741" i="2"/>
  <c r="B743" i="2"/>
  <c r="F744" i="2"/>
  <c r="J745" i="2"/>
  <c r="N746" i="2"/>
  <c r="R747" i="2"/>
  <c r="V748" i="2"/>
  <c r="Z749" i="2"/>
  <c r="B751" i="2"/>
  <c r="F752" i="2"/>
  <c r="J753" i="2"/>
  <c r="N754" i="2"/>
  <c r="R755" i="2"/>
  <c r="V756" i="2"/>
  <c r="B759" i="2"/>
  <c r="AC760" i="2"/>
  <c r="J761" i="2"/>
  <c r="J763" i="2"/>
  <c r="B764" i="2"/>
  <c r="AC764" i="2"/>
  <c r="E770" i="2"/>
  <c r="B770" i="2" s="1"/>
  <c r="AA775" i="2"/>
  <c r="Z775" i="2"/>
  <c r="AC775" i="2"/>
  <c r="M776" i="2"/>
  <c r="K776" i="2" s="1"/>
  <c r="U784" i="2"/>
  <c r="R784" i="2" s="1"/>
  <c r="Y785" i="2"/>
  <c r="W787" i="2"/>
  <c r="V787" i="2"/>
  <c r="Y787" i="2"/>
  <c r="E790" i="2"/>
  <c r="C790" i="2" s="1"/>
  <c r="Y790" i="2"/>
  <c r="W790" i="2"/>
  <c r="M792" i="2"/>
  <c r="J792" i="2" s="1"/>
  <c r="U794" i="2"/>
  <c r="R794" i="2" s="1"/>
  <c r="K795" i="2"/>
  <c r="AA796" i="2"/>
  <c r="Z796" i="2"/>
  <c r="AC796" i="2"/>
  <c r="S797" i="2"/>
  <c r="I799" i="2"/>
  <c r="F799" i="2" s="1"/>
  <c r="AC799" i="2"/>
  <c r="AA799" i="2"/>
  <c r="Q801" i="2"/>
  <c r="N801" i="2" s="1"/>
  <c r="G802" i="2"/>
  <c r="W803" i="2"/>
  <c r="V803" i="2"/>
  <c r="Y803" i="2"/>
  <c r="O804" i="2"/>
  <c r="E806" i="2"/>
  <c r="B806" i="2" s="1"/>
  <c r="Y806" i="2"/>
  <c r="W806" i="2"/>
  <c r="M816" i="2"/>
  <c r="K816" i="2" s="1"/>
  <c r="E823" i="2"/>
  <c r="C823" i="2" s="1"/>
  <c r="M825" i="2"/>
  <c r="U827" i="2"/>
  <c r="AC829" i="2"/>
  <c r="AA829" i="2"/>
  <c r="Z829" i="2"/>
  <c r="I832" i="2"/>
  <c r="Q834" i="2"/>
  <c r="O834" i="2" s="1"/>
  <c r="Y836" i="2"/>
  <c r="W836" i="2"/>
  <c r="V836" i="2"/>
  <c r="E839" i="2"/>
  <c r="C839" i="2" s="1"/>
  <c r="M841" i="2"/>
  <c r="J841" i="2" s="1"/>
  <c r="U843" i="2"/>
  <c r="AC845" i="2"/>
  <c r="AA845" i="2"/>
  <c r="Z845" i="2"/>
  <c r="I848" i="2"/>
  <c r="G848" i="2" s="1"/>
  <c r="Q850" i="2"/>
  <c r="O850" i="2" s="1"/>
  <c r="Y852" i="2"/>
  <c r="W852" i="2"/>
  <c r="V852" i="2"/>
  <c r="E855" i="2"/>
  <c r="B855" i="2" s="1"/>
  <c r="M857" i="2"/>
  <c r="K857" i="2" s="1"/>
  <c r="U859" i="2"/>
  <c r="S859" i="2" s="1"/>
  <c r="AC861" i="2"/>
  <c r="AA861" i="2"/>
  <c r="Z861" i="2"/>
  <c r="I864" i="2"/>
  <c r="Q866" i="2"/>
  <c r="O866" i="2" s="1"/>
  <c r="Y868" i="2"/>
  <c r="W868" i="2"/>
  <c r="V868" i="2"/>
  <c r="M870" i="2"/>
  <c r="K870" i="2" s="1"/>
  <c r="M877" i="2"/>
  <c r="J877" i="2" s="1"/>
  <c r="Q883" i="2"/>
  <c r="O883" i="2" s="1"/>
  <c r="E887" i="2"/>
  <c r="C887" i="2" s="1"/>
  <c r="U888" i="2"/>
  <c r="K650" i="2"/>
  <c r="AC650" i="2"/>
  <c r="S651" i="2"/>
  <c r="S652" i="2"/>
  <c r="AA653" i="2"/>
  <c r="AA654" i="2"/>
  <c r="G656" i="2"/>
  <c r="G657" i="2"/>
  <c r="O658" i="2"/>
  <c r="O659" i="2"/>
  <c r="W660" i="2"/>
  <c r="W661" i="2"/>
  <c r="C663" i="2"/>
  <c r="C664" i="2"/>
  <c r="K665" i="2"/>
  <c r="K666" i="2"/>
  <c r="AC666" i="2"/>
  <c r="S667" i="2"/>
  <c r="AA669" i="2"/>
  <c r="AA670" i="2"/>
  <c r="G672" i="2"/>
  <c r="G673" i="2"/>
  <c r="O674" i="2"/>
  <c r="O675" i="2"/>
  <c r="W676" i="2"/>
  <c r="W677" i="2"/>
  <c r="C679" i="2"/>
  <c r="C680" i="2"/>
  <c r="K681" i="2"/>
  <c r="K682" i="2"/>
  <c r="AC682" i="2"/>
  <c r="S683" i="2"/>
  <c r="AA685" i="2"/>
  <c r="AA686" i="2"/>
  <c r="G688" i="2"/>
  <c r="G689" i="2"/>
  <c r="O690" i="2"/>
  <c r="O691" i="2"/>
  <c r="W692" i="2"/>
  <c r="W693" i="2"/>
  <c r="C695" i="2"/>
  <c r="O695" i="2"/>
  <c r="S696" i="2"/>
  <c r="AC696" i="2"/>
  <c r="K697" i="2"/>
  <c r="W697" i="2"/>
  <c r="O698" i="2"/>
  <c r="AA698" i="2"/>
  <c r="S699" i="2"/>
  <c r="C700" i="2"/>
  <c r="G701" i="2"/>
  <c r="AA701" i="2"/>
  <c r="C703" i="2"/>
  <c r="O703" i="2"/>
  <c r="G704" i="2"/>
  <c r="S704" i="2"/>
  <c r="AC704" i="2"/>
  <c r="K705" i="2"/>
  <c r="O706" i="2"/>
  <c r="AA706" i="2"/>
  <c r="S707" i="2"/>
  <c r="C708" i="2"/>
  <c r="W708" i="2"/>
  <c r="AA709" i="2"/>
  <c r="C711" i="2"/>
  <c r="O711" i="2"/>
  <c r="G712" i="2"/>
  <c r="S712" i="2"/>
  <c r="AC712" i="2"/>
  <c r="K713" i="2"/>
  <c r="W713" i="2"/>
  <c r="O714" i="2"/>
  <c r="AA714" i="2"/>
  <c r="S715" i="2"/>
  <c r="C716" i="2"/>
  <c r="W716" i="2"/>
  <c r="G717" i="2"/>
  <c r="AA717" i="2"/>
  <c r="K718" i="2"/>
  <c r="C719" i="2"/>
  <c r="O719" i="2"/>
  <c r="G720" i="2"/>
  <c r="AC720" i="2"/>
  <c r="K721" i="2"/>
  <c r="W721" i="2"/>
  <c r="O722" i="2"/>
  <c r="AA722" i="2"/>
  <c r="S723" i="2"/>
  <c r="W724" i="2"/>
  <c r="AA725" i="2"/>
  <c r="K726" i="2"/>
  <c r="C727" i="2"/>
  <c r="O727" i="2"/>
  <c r="G728" i="2"/>
  <c r="S728" i="2"/>
  <c r="AC728" i="2"/>
  <c r="K729" i="2"/>
  <c r="W729" i="2"/>
  <c r="O730" i="2"/>
  <c r="AA730" i="2"/>
  <c r="S731" i="2"/>
  <c r="C732" i="2"/>
  <c r="W732" i="2"/>
  <c r="AA733" i="2"/>
  <c r="K734" i="2"/>
  <c r="C735" i="2"/>
  <c r="O735" i="2"/>
  <c r="G736" i="2"/>
  <c r="AC736" i="2"/>
  <c r="K737" i="2"/>
  <c r="O738" i="2"/>
  <c r="AA738" i="2"/>
  <c r="S739" i="2"/>
  <c r="W740" i="2"/>
  <c r="G741" i="2"/>
  <c r="AA741" i="2"/>
  <c r="K742" i="2"/>
  <c r="C743" i="2"/>
  <c r="G744" i="2"/>
  <c r="S744" i="2"/>
  <c r="AC744" i="2"/>
  <c r="K745" i="2"/>
  <c r="W745" i="2"/>
  <c r="O746" i="2"/>
  <c r="AA746" i="2"/>
  <c r="S747" i="2"/>
  <c r="C748" i="2"/>
  <c r="W748" i="2"/>
  <c r="AA749" i="2"/>
  <c r="K750" i="2"/>
  <c r="C751" i="2"/>
  <c r="G752" i="2"/>
  <c r="S752" i="2"/>
  <c r="AC752" i="2"/>
  <c r="K753" i="2"/>
  <c r="W753" i="2"/>
  <c r="O754" i="2"/>
  <c r="AA754" i="2"/>
  <c r="S755" i="2"/>
  <c r="C756" i="2"/>
  <c r="W756" i="2"/>
  <c r="C759" i="2"/>
  <c r="S760" i="2"/>
  <c r="K761" i="2"/>
  <c r="K763" i="2"/>
  <c r="M772" i="2"/>
  <c r="K772" i="2" s="1"/>
  <c r="C775" i="2"/>
  <c r="C776" i="2"/>
  <c r="I778" i="2"/>
  <c r="G778" i="2" s="1"/>
  <c r="R778" i="2"/>
  <c r="S778" i="2"/>
  <c r="J780" i="2"/>
  <c r="F782" i="2"/>
  <c r="N786" i="2"/>
  <c r="AA787" i="2"/>
  <c r="Z787" i="2"/>
  <c r="AC787" i="2"/>
  <c r="I790" i="2"/>
  <c r="F790" i="2" s="1"/>
  <c r="Q792" i="2"/>
  <c r="O792" i="2" s="1"/>
  <c r="W794" i="2"/>
  <c r="V794" i="2"/>
  <c r="Y794" i="2"/>
  <c r="E797" i="2"/>
  <c r="M799" i="2"/>
  <c r="U801" i="2"/>
  <c r="S801" i="2" s="1"/>
  <c r="AA803" i="2"/>
  <c r="Z803" i="2"/>
  <c r="AC803" i="2"/>
  <c r="I806" i="2"/>
  <c r="Q808" i="2"/>
  <c r="N808" i="2" s="1"/>
  <c r="W810" i="2"/>
  <c r="V810" i="2"/>
  <c r="Y810" i="2"/>
  <c r="E813" i="2"/>
  <c r="C813" i="2" s="1"/>
  <c r="E819" i="2"/>
  <c r="Q870" i="2"/>
  <c r="O870" i="2" s="1"/>
  <c r="U876" i="2"/>
  <c r="R876" i="2" s="1"/>
  <c r="I880" i="2"/>
  <c r="F880" i="2" s="1"/>
  <c r="W881" i="2"/>
  <c r="V881" i="2"/>
  <c r="Y881" i="2"/>
  <c r="Y888" i="2"/>
  <c r="W888" i="2"/>
  <c r="V888" i="2"/>
  <c r="U757" i="2"/>
  <c r="AA759" i="2"/>
  <c r="Z759" i="2"/>
  <c r="I762" i="2"/>
  <c r="F762" i="2" s="1"/>
  <c r="Q765" i="2"/>
  <c r="N765" i="2" s="1"/>
  <c r="Y766" i="2"/>
  <c r="W766" i="2" s="1"/>
  <c r="I767" i="2"/>
  <c r="U774" i="2"/>
  <c r="S774" i="2" s="1"/>
  <c r="Q780" i="2"/>
  <c r="O780" i="2" s="1"/>
  <c r="Z780" i="2"/>
  <c r="AA780" i="2"/>
  <c r="R782" i="2"/>
  <c r="I787" i="2"/>
  <c r="G787" i="2" s="1"/>
  <c r="E788" i="2"/>
  <c r="B788" i="2" s="1"/>
  <c r="Q789" i="2"/>
  <c r="N789" i="2" s="1"/>
  <c r="M790" i="2"/>
  <c r="K790" i="2" s="1"/>
  <c r="W791" i="2"/>
  <c r="V791" i="2"/>
  <c r="Y791" i="2"/>
  <c r="U792" i="2"/>
  <c r="E794" i="2"/>
  <c r="B794" i="2" s="1"/>
  <c r="AA794" i="2"/>
  <c r="Z794" i="2"/>
  <c r="AC794" i="2"/>
  <c r="M796" i="2"/>
  <c r="J796" i="2" s="1"/>
  <c r="I797" i="2"/>
  <c r="F797" i="2" s="1"/>
  <c r="U798" i="2"/>
  <c r="S798" i="2" s="1"/>
  <c r="Q799" i="2"/>
  <c r="N799" i="2" s="1"/>
  <c r="AA800" i="2"/>
  <c r="Z800" i="2"/>
  <c r="AC800" i="2"/>
  <c r="W801" i="2"/>
  <c r="V801" i="2"/>
  <c r="Y801" i="2"/>
  <c r="I803" i="2"/>
  <c r="G803" i="2" s="1"/>
  <c r="E804" i="2"/>
  <c r="C804" i="2" s="1"/>
  <c r="Q805" i="2"/>
  <c r="O805" i="2" s="1"/>
  <c r="M806" i="2"/>
  <c r="J806" i="2" s="1"/>
  <c r="W807" i="2"/>
  <c r="V807" i="2"/>
  <c r="Y807" i="2"/>
  <c r="U808" i="2"/>
  <c r="S808" i="2" s="1"/>
  <c r="E810" i="2"/>
  <c r="AA810" i="2"/>
  <c r="Z810" i="2"/>
  <c r="AC810" i="2"/>
  <c r="M812" i="2"/>
  <c r="J812" i="2" s="1"/>
  <c r="I813" i="2"/>
  <c r="G813" i="2" s="1"/>
  <c r="U814" i="2"/>
  <c r="S814" i="2" s="1"/>
  <c r="I819" i="2"/>
  <c r="F819" i="2" s="1"/>
  <c r="AA820" i="2"/>
  <c r="Z820" i="2"/>
  <c r="AC820" i="2"/>
  <c r="Q822" i="2"/>
  <c r="O822" i="2" s="1"/>
  <c r="Y824" i="2"/>
  <c r="W824" i="2"/>
  <c r="V824" i="2"/>
  <c r="E827" i="2"/>
  <c r="B827" i="2" s="1"/>
  <c r="M829" i="2"/>
  <c r="U831" i="2"/>
  <c r="AC833" i="2"/>
  <c r="AA833" i="2"/>
  <c r="Z833" i="2"/>
  <c r="I836" i="2"/>
  <c r="F836" i="2" s="1"/>
  <c r="Q838" i="2"/>
  <c r="O838" i="2" s="1"/>
  <c r="Y840" i="2"/>
  <c r="W840" i="2"/>
  <c r="V840" i="2"/>
  <c r="E843" i="2"/>
  <c r="M845" i="2"/>
  <c r="J845" i="2" s="1"/>
  <c r="U847" i="2"/>
  <c r="S847" i="2" s="1"/>
  <c r="AC849" i="2"/>
  <c r="AA849" i="2"/>
  <c r="Z849" i="2"/>
  <c r="I852" i="2"/>
  <c r="F852" i="2" s="1"/>
  <c r="Q854" i="2"/>
  <c r="N854" i="2" s="1"/>
  <c r="Y856" i="2"/>
  <c r="W856" i="2"/>
  <c r="V856" i="2"/>
  <c r="E859" i="2"/>
  <c r="B859" i="2" s="1"/>
  <c r="M861" i="2"/>
  <c r="U863" i="2"/>
  <c r="AC865" i="2"/>
  <c r="AA865" i="2"/>
  <c r="Z865" i="2"/>
  <c r="I868" i="2"/>
  <c r="F868" i="2" s="1"/>
  <c r="W869" i="2"/>
  <c r="V869" i="2"/>
  <c r="Y869" i="2"/>
  <c r="M873" i="2"/>
  <c r="J873" i="2" s="1"/>
  <c r="AA874" i="2"/>
  <c r="Z874" i="2"/>
  <c r="AC874" i="2"/>
  <c r="AC881" i="2"/>
  <c r="AA881" i="2"/>
  <c r="Z881" i="2"/>
  <c r="E888" i="2"/>
  <c r="W633" i="2"/>
  <c r="K638" i="2"/>
  <c r="S640" i="2"/>
  <c r="AA642" i="2"/>
  <c r="G645" i="2"/>
  <c r="O647" i="2"/>
  <c r="C652" i="2"/>
  <c r="K654" i="2"/>
  <c r="AC654" i="2"/>
  <c r="S656" i="2"/>
  <c r="AA658" i="2"/>
  <c r="O663" i="2"/>
  <c r="C668" i="2"/>
  <c r="K670" i="2"/>
  <c r="AC670" i="2"/>
  <c r="S672" i="2"/>
  <c r="AA674" i="2"/>
  <c r="G677" i="2"/>
  <c r="O679" i="2"/>
  <c r="K686" i="2"/>
  <c r="AC686" i="2"/>
  <c r="AA690" i="2"/>
  <c r="G693" i="2"/>
  <c r="G695" i="2"/>
  <c r="AA695" i="2"/>
  <c r="K696" i="2"/>
  <c r="C697" i="2"/>
  <c r="G698" i="2"/>
  <c r="S698" i="2"/>
  <c r="AC698" i="2"/>
  <c r="K699" i="2"/>
  <c r="O700" i="2"/>
  <c r="AA700" i="2"/>
  <c r="S701" i="2"/>
  <c r="C702" i="2"/>
  <c r="G703" i="2"/>
  <c r="AA703" i="2"/>
  <c r="K704" i="2"/>
  <c r="C705" i="2"/>
  <c r="O705" i="2"/>
  <c r="G706" i="2"/>
  <c r="AC706" i="2"/>
  <c r="K707" i="2"/>
  <c r="W707" i="2"/>
  <c r="O708" i="2"/>
  <c r="AA708" i="2"/>
  <c r="S709" i="2"/>
  <c r="C710" i="2"/>
  <c r="W710" i="2"/>
  <c r="G711" i="2"/>
  <c r="AA711" i="2"/>
  <c r="C713" i="2"/>
  <c r="G714" i="2"/>
  <c r="S714" i="2"/>
  <c r="AC714" i="2"/>
  <c r="K715" i="2"/>
  <c r="W715" i="2"/>
  <c r="O716" i="2"/>
  <c r="AA716" i="2"/>
  <c r="S717" i="2"/>
  <c r="C718" i="2"/>
  <c r="W718" i="2"/>
  <c r="G719" i="2"/>
  <c r="AA719" i="2"/>
  <c r="K720" i="2"/>
  <c r="C721" i="2"/>
  <c r="G722" i="2"/>
  <c r="AC722" i="2"/>
  <c r="K723" i="2"/>
  <c r="W723" i="2"/>
  <c r="O724" i="2"/>
  <c r="AA724" i="2"/>
  <c r="S725" i="2"/>
  <c r="W726" i="2"/>
  <c r="G727" i="2"/>
  <c r="AA727" i="2"/>
  <c r="K728" i="2"/>
  <c r="C729" i="2"/>
  <c r="G730" i="2"/>
  <c r="AC730" i="2"/>
  <c r="K731" i="2"/>
  <c r="W731" i="2"/>
  <c r="AA732" i="2"/>
  <c r="C734" i="2"/>
  <c r="W734" i="2"/>
  <c r="G735" i="2"/>
  <c r="AA735" i="2"/>
  <c r="K736" i="2"/>
  <c r="O737" i="2"/>
  <c r="G738" i="2"/>
  <c r="AC738" i="2"/>
  <c r="K739" i="2"/>
  <c r="W739" i="2"/>
  <c r="O740" i="2"/>
  <c r="AA740" i="2"/>
  <c r="S741" i="2"/>
  <c r="AA743" i="2"/>
  <c r="C745" i="2"/>
  <c r="AC746" i="2"/>
  <c r="K747" i="2"/>
  <c r="W747" i="2"/>
  <c r="O748" i="2"/>
  <c r="AA748" i="2"/>
  <c r="C750" i="2"/>
  <c r="W750" i="2"/>
  <c r="G751" i="2"/>
  <c r="AA751" i="2"/>
  <c r="K752" i="2"/>
  <c r="S754" i="2"/>
  <c r="AC754" i="2"/>
  <c r="K755" i="2"/>
  <c r="F757" i="2"/>
  <c r="N759" i="2"/>
  <c r="AC759" i="2"/>
  <c r="AA766" i="2"/>
  <c r="S767" i="2"/>
  <c r="O772" i="2"/>
  <c r="Z776" i="2"/>
  <c r="AA776" i="2"/>
  <c r="AC776" i="2"/>
  <c r="S779" i="2"/>
  <c r="S780" i="2"/>
  <c r="AC780" i="2"/>
  <c r="W782" i="2"/>
  <c r="V782" i="2"/>
  <c r="Y782" i="2"/>
  <c r="F783" i="2"/>
  <c r="G783" i="2"/>
  <c r="Y788" i="2"/>
  <c r="W788" i="2"/>
  <c r="C791" i="2"/>
  <c r="K793" i="2"/>
  <c r="AC797" i="2"/>
  <c r="AA797" i="2"/>
  <c r="G800" i="2"/>
  <c r="O802" i="2"/>
  <c r="Y804" i="2"/>
  <c r="W804" i="2"/>
  <c r="C807" i="2"/>
  <c r="K809" i="2"/>
  <c r="AC813" i="2"/>
  <c r="AA813" i="2"/>
  <c r="K817" i="2"/>
  <c r="E875" i="2"/>
  <c r="C875" i="2" s="1"/>
  <c r="I881" i="2"/>
  <c r="Y884" i="2"/>
  <c r="W884" i="2"/>
  <c r="V884" i="2"/>
  <c r="M886" i="2"/>
  <c r="K886" i="2" s="1"/>
  <c r="V696" i="2"/>
  <c r="Z697" i="2"/>
  <c r="B699" i="2"/>
  <c r="Z705" i="2"/>
  <c r="B707" i="2"/>
  <c r="J709" i="2"/>
  <c r="N710" i="2"/>
  <c r="R711" i="2"/>
  <c r="V712" i="2"/>
  <c r="Z713" i="2"/>
  <c r="B715" i="2"/>
  <c r="R719" i="2"/>
  <c r="Z721" i="2"/>
  <c r="B723" i="2"/>
  <c r="F724" i="2"/>
  <c r="J725" i="2"/>
  <c r="N726" i="2"/>
  <c r="V728" i="2"/>
  <c r="Z729" i="2"/>
  <c r="B731" i="2"/>
  <c r="J733" i="2"/>
  <c r="N734" i="2"/>
  <c r="R735" i="2"/>
  <c r="Z737" i="2"/>
  <c r="B739" i="2"/>
  <c r="F740" i="2"/>
  <c r="J741" i="2"/>
  <c r="R743" i="2"/>
  <c r="V744" i="2"/>
  <c r="Z745" i="2"/>
  <c r="B747" i="2"/>
  <c r="F748" i="2"/>
  <c r="J749" i="2"/>
  <c r="R751" i="2"/>
  <c r="V752" i="2"/>
  <c r="Z753" i="2"/>
  <c r="B755" i="2"/>
  <c r="F756" i="2"/>
  <c r="N758" i="2"/>
  <c r="V760" i="2"/>
  <c r="B763" i="2"/>
  <c r="B777" i="2"/>
  <c r="I779" i="2"/>
  <c r="F779" i="2" s="1"/>
  <c r="E786" i="2"/>
  <c r="C786" i="2" s="1"/>
  <c r="U786" i="2"/>
  <c r="AA788" i="2"/>
  <c r="Z788" i="2"/>
  <c r="AC788" i="2"/>
  <c r="S789" i="2"/>
  <c r="I791" i="2"/>
  <c r="AC791" i="2"/>
  <c r="AA791" i="2"/>
  <c r="Q793" i="2"/>
  <c r="N793" i="2" s="1"/>
  <c r="G794" i="2"/>
  <c r="W795" i="2"/>
  <c r="V795" i="2"/>
  <c r="Y795" i="2"/>
  <c r="O796" i="2"/>
  <c r="E798" i="2"/>
  <c r="C798" i="2" s="1"/>
  <c r="Y798" i="2"/>
  <c r="W798" i="2"/>
  <c r="M800" i="2"/>
  <c r="K800" i="2" s="1"/>
  <c r="U802" i="2"/>
  <c r="S802" i="2" s="1"/>
  <c r="K803" i="2"/>
  <c r="AA804" i="2"/>
  <c r="Z804" i="2"/>
  <c r="AC804" i="2"/>
  <c r="S805" i="2"/>
  <c r="I807" i="2"/>
  <c r="G807" i="2" s="1"/>
  <c r="W816" i="2"/>
  <c r="V816" i="2"/>
  <c r="Y816" i="2"/>
  <c r="AC821" i="2"/>
  <c r="AA821" i="2"/>
  <c r="Z821" i="2"/>
  <c r="I824" i="2"/>
  <c r="F824" i="2" s="1"/>
  <c r="Q826" i="2"/>
  <c r="O826" i="2" s="1"/>
  <c r="Y828" i="2"/>
  <c r="W828" i="2"/>
  <c r="V828" i="2"/>
  <c r="E831" i="2"/>
  <c r="M833" i="2"/>
  <c r="U835" i="2"/>
  <c r="R835" i="2" s="1"/>
  <c r="AC837" i="2"/>
  <c r="AA837" i="2"/>
  <c r="Z837" i="2"/>
  <c r="I840" i="2"/>
  <c r="G840" i="2" s="1"/>
  <c r="Q842" i="2"/>
  <c r="Y844" i="2"/>
  <c r="W844" i="2"/>
  <c r="V844" i="2"/>
  <c r="E847" i="2"/>
  <c r="C847" i="2" s="1"/>
  <c r="M849" i="2"/>
  <c r="U851" i="2"/>
  <c r="AC853" i="2"/>
  <c r="AA853" i="2"/>
  <c r="Z853" i="2"/>
  <c r="I856" i="2"/>
  <c r="G856" i="2" s="1"/>
  <c r="Q858" i="2"/>
  <c r="O858" i="2" s="1"/>
  <c r="Y860" i="2"/>
  <c r="W860" i="2"/>
  <c r="V860" i="2"/>
  <c r="E863" i="2"/>
  <c r="C863" i="2" s="1"/>
  <c r="M865" i="2"/>
  <c r="K865" i="2" s="1"/>
  <c r="U867" i="2"/>
  <c r="M874" i="2"/>
  <c r="J874" i="2" s="1"/>
  <c r="AC877" i="2"/>
  <c r="AA877" i="2"/>
  <c r="Z877" i="2"/>
  <c r="Q879" i="2"/>
  <c r="O879" i="2" s="1"/>
  <c r="Q886" i="2"/>
  <c r="O886" i="2" s="1"/>
  <c r="Q815" i="2"/>
  <c r="N815" i="2" s="1"/>
  <c r="N816" i="2"/>
  <c r="W817" i="2"/>
  <c r="V817" i="2"/>
  <c r="Y817" i="2"/>
  <c r="V818" i="2"/>
  <c r="E820" i="2"/>
  <c r="B820" i="2" s="1"/>
  <c r="B821" i="2"/>
  <c r="Q821" i="2"/>
  <c r="N821" i="2" s="1"/>
  <c r="E822" i="2"/>
  <c r="B822" i="2" s="1"/>
  <c r="U822" i="2"/>
  <c r="I823" i="2"/>
  <c r="F823" i="2" s="1"/>
  <c r="W823" i="2"/>
  <c r="V823" i="2"/>
  <c r="Y823" i="2"/>
  <c r="M824" i="2"/>
  <c r="AA824" i="2"/>
  <c r="Z824" i="2"/>
  <c r="AC824" i="2"/>
  <c r="Q825" i="2"/>
  <c r="E826" i="2"/>
  <c r="C826" i="2" s="1"/>
  <c r="U826" i="2"/>
  <c r="I827" i="2"/>
  <c r="G827" i="2" s="1"/>
  <c r="W827" i="2"/>
  <c r="V827" i="2"/>
  <c r="Y827" i="2"/>
  <c r="M828" i="2"/>
  <c r="J828" i="2" s="1"/>
  <c r="AA828" i="2"/>
  <c r="Z828" i="2"/>
  <c r="AC828" i="2"/>
  <c r="Q829" i="2"/>
  <c r="O829" i="2" s="1"/>
  <c r="E830" i="2"/>
  <c r="U830" i="2"/>
  <c r="I831" i="2"/>
  <c r="G831" i="2" s="1"/>
  <c r="W831" i="2"/>
  <c r="V831" i="2"/>
  <c r="Y831" i="2"/>
  <c r="M832" i="2"/>
  <c r="J832" i="2" s="1"/>
  <c r="AA832" i="2"/>
  <c r="Z832" i="2"/>
  <c r="AC832" i="2"/>
  <c r="Q833" i="2"/>
  <c r="O833" i="2" s="1"/>
  <c r="E834" i="2"/>
  <c r="C834" i="2" s="1"/>
  <c r="U834" i="2"/>
  <c r="I835" i="2"/>
  <c r="W835" i="2"/>
  <c r="V835" i="2"/>
  <c r="Y835" i="2"/>
  <c r="M836" i="2"/>
  <c r="AA836" i="2"/>
  <c r="Z836" i="2"/>
  <c r="AC836" i="2"/>
  <c r="Q837" i="2"/>
  <c r="N837" i="2" s="1"/>
  <c r="E838" i="2"/>
  <c r="C838" i="2" s="1"/>
  <c r="U838" i="2"/>
  <c r="R838" i="2" s="1"/>
  <c r="I839" i="2"/>
  <c r="W839" i="2"/>
  <c r="V839" i="2"/>
  <c r="Y839" i="2"/>
  <c r="M840" i="2"/>
  <c r="J840" i="2" s="1"/>
  <c r="AA840" i="2"/>
  <c r="Z840" i="2"/>
  <c r="AC840" i="2"/>
  <c r="Q841" i="2"/>
  <c r="O841" i="2" s="1"/>
  <c r="E842" i="2"/>
  <c r="B842" i="2" s="1"/>
  <c r="U842" i="2"/>
  <c r="I843" i="2"/>
  <c r="G843" i="2" s="1"/>
  <c r="W843" i="2"/>
  <c r="V843" i="2"/>
  <c r="Y843" i="2"/>
  <c r="M844" i="2"/>
  <c r="K844" i="2" s="1"/>
  <c r="AA844" i="2"/>
  <c r="Z844" i="2"/>
  <c r="AC844" i="2"/>
  <c r="Q845" i="2"/>
  <c r="E846" i="2"/>
  <c r="U846" i="2"/>
  <c r="R846" i="2" s="1"/>
  <c r="I847" i="2"/>
  <c r="F847" i="2" s="1"/>
  <c r="W847" i="2"/>
  <c r="V847" i="2"/>
  <c r="Y847" i="2"/>
  <c r="M848" i="2"/>
  <c r="AA848" i="2"/>
  <c r="Z848" i="2"/>
  <c r="AC848" i="2"/>
  <c r="Q849" i="2"/>
  <c r="E850" i="2"/>
  <c r="C850" i="2" s="1"/>
  <c r="U850" i="2"/>
  <c r="I851" i="2"/>
  <c r="F851" i="2" s="1"/>
  <c r="W851" i="2"/>
  <c r="V851" i="2"/>
  <c r="Y851" i="2"/>
  <c r="M852" i="2"/>
  <c r="AA852" i="2"/>
  <c r="Z852" i="2"/>
  <c r="AC852" i="2"/>
  <c r="Q853" i="2"/>
  <c r="E854" i="2"/>
  <c r="U854" i="2"/>
  <c r="S854" i="2" s="1"/>
  <c r="I855" i="2"/>
  <c r="F855" i="2" s="1"/>
  <c r="W855" i="2"/>
  <c r="V855" i="2"/>
  <c r="Y855" i="2"/>
  <c r="M856" i="2"/>
  <c r="K856" i="2" s="1"/>
  <c r="AA856" i="2"/>
  <c r="Z856" i="2"/>
  <c r="AC856" i="2"/>
  <c r="Q857" i="2"/>
  <c r="E858" i="2"/>
  <c r="B858" i="2" s="1"/>
  <c r="U858" i="2"/>
  <c r="R858" i="2" s="1"/>
  <c r="I859" i="2"/>
  <c r="G859" i="2" s="1"/>
  <c r="W859" i="2"/>
  <c r="V859" i="2"/>
  <c r="Y859" i="2"/>
  <c r="M860" i="2"/>
  <c r="J860" i="2" s="1"/>
  <c r="AA860" i="2"/>
  <c r="Z860" i="2"/>
  <c r="AC860" i="2"/>
  <c r="Q861" i="2"/>
  <c r="E862" i="2"/>
  <c r="U862" i="2"/>
  <c r="S862" i="2" s="1"/>
  <c r="I863" i="2"/>
  <c r="G863" i="2" s="1"/>
  <c r="W863" i="2"/>
  <c r="V863" i="2"/>
  <c r="Y863" i="2"/>
  <c r="M864" i="2"/>
  <c r="K864" i="2" s="1"/>
  <c r="AA864" i="2"/>
  <c r="Z864" i="2"/>
  <c r="AC864" i="2"/>
  <c r="Q865" i="2"/>
  <c r="O865" i="2" s="1"/>
  <c r="E866" i="2"/>
  <c r="C866" i="2" s="1"/>
  <c r="U866" i="2"/>
  <c r="I867" i="2"/>
  <c r="W867" i="2"/>
  <c r="V867" i="2"/>
  <c r="Y867" i="2"/>
  <c r="M868" i="2"/>
  <c r="K868" i="2" s="1"/>
  <c r="J868" i="2"/>
  <c r="AA868" i="2"/>
  <c r="Z868" i="2"/>
  <c r="AC868" i="2"/>
  <c r="S869" i="2"/>
  <c r="I871" i="2"/>
  <c r="AC871" i="2"/>
  <c r="AA871" i="2"/>
  <c r="Q873" i="2"/>
  <c r="N873" i="2" s="1"/>
  <c r="G874" i="2"/>
  <c r="W875" i="2"/>
  <c r="V875" i="2"/>
  <c r="Y875" i="2"/>
  <c r="O876" i="2"/>
  <c r="E878" i="2"/>
  <c r="B878" i="2" s="1"/>
  <c r="Y878" i="2"/>
  <c r="W878" i="2"/>
  <c r="M880" i="2"/>
  <c r="K880" i="2" s="1"/>
  <c r="C881" i="2"/>
  <c r="U882" i="2"/>
  <c r="K883" i="2"/>
  <c r="AA884" i="2"/>
  <c r="Z884" i="2"/>
  <c r="AC884" i="2"/>
  <c r="S885" i="2"/>
  <c r="I887" i="2"/>
  <c r="G887" i="2" s="1"/>
  <c r="AC887" i="2"/>
  <c r="AA887" i="2"/>
  <c r="Q889" i="2"/>
  <c r="O889" i="2" s="1"/>
  <c r="G890" i="2"/>
  <c r="W891" i="2"/>
  <c r="V891" i="2"/>
  <c r="Y891" i="2"/>
  <c r="E894" i="2"/>
  <c r="C894" i="2" s="1"/>
  <c r="M896" i="2"/>
  <c r="J896" i="2" s="1"/>
  <c r="W897" i="2"/>
  <c r="V897" i="2"/>
  <c r="Y897" i="2"/>
  <c r="M898" i="2"/>
  <c r="J898" i="2" s="1"/>
  <c r="AA898" i="2"/>
  <c r="Z898" i="2"/>
  <c r="AC898" i="2"/>
  <c r="Q899" i="2"/>
  <c r="E900" i="2"/>
  <c r="C900" i="2" s="1"/>
  <c r="U900" i="2"/>
  <c r="R900" i="2" s="1"/>
  <c r="I901" i="2"/>
  <c r="G901" i="2" s="1"/>
  <c r="W901" i="2"/>
  <c r="V901" i="2"/>
  <c r="Y901" i="2"/>
  <c r="M902" i="2"/>
  <c r="AA902" i="2"/>
  <c r="Z902" i="2"/>
  <c r="AC902" i="2"/>
  <c r="Q903" i="2"/>
  <c r="O903" i="2" s="1"/>
  <c r="E904" i="2"/>
  <c r="U904" i="2"/>
  <c r="S904" i="2" s="1"/>
  <c r="I905" i="2"/>
  <c r="F905" i="2" s="1"/>
  <c r="W905" i="2"/>
  <c r="V905" i="2"/>
  <c r="Y905" i="2"/>
  <c r="M906" i="2"/>
  <c r="K906" i="2" s="1"/>
  <c r="AA906" i="2"/>
  <c r="Z906" i="2"/>
  <c r="AC906" i="2"/>
  <c r="Q907" i="2"/>
  <c r="E908" i="2"/>
  <c r="C908" i="2" s="1"/>
  <c r="U926" i="2"/>
  <c r="S926" i="2" s="1"/>
  <c r="Y927" i="2"/>
  <c r="W927" i="2"/>
  <c r="V927" i="2"/>
  <c r="AC928" i="2"/>
  <c r="AA928" i="2"/>
  <c r="Z928" i="2"/>
  <c r="E930" i="2"/>
  <c r="U932" i="2"/>
  <c r="R932" i="2" s="1"/>
  <c r="Q934" i="2"/>
  <c r="I937" i="2"/>
  <c r="G937" i="2" s="1"/>
  <c r="I956" i="2"/>
  <c r="G956" i="2" s="1"/>
  <c r="Q974" i="2"/>
  <c r="O974" i="2" s="1"/>
  <c r="AA807" i="2"/>
  <c r="C809" i="2"/>
  <c r="K811" i="2"/>
  <c r="W814" i="2"/>
  <c r="E816" i="2"/>
  <c r="C816" i="2" s="1"/>
  <c r="M818" i="2"/>
  <c r="J818" i="2" s="1"/>
  <c r="U820" i="2"/>
  <c r="S820" i="2" s="1"/>
  <c r="C869" i="2"/>
  <c r="U870" i="2"/>
  <c r="R870" i="2" s="1"/>
  <c r="K871" i="2"/>
  <c r="AA872" i="2"/>
  <c r="Z872" i="2"/>
  <c r="AC872" i="2"/>
  <c r="S873" i="2"/>
  <c r="I875" i="2"/>
  <c r="AC875" i="2"/>
  <c r="AA875" i="2"/>
  <c r="Q877" i="2"/>
  <c r="G878" i="2"/>
  <c r="W879" i="2"/>
  <c r="V879" i="2"/>
  <c r="Y879" i="2"/>
  <c r="O880" i="2"/>
  <c r="E882" i="2"/>
  <c r="B882" i="2" s="1"/>
  <c r="Y882" i="2"/>
  <c r="W882" i="2"/>
  <c r="M884" i="2"/>
  <c r="C885" i="2"/>
  <c r="U886" i="2"/>
  <c r="S886" i="2" s="1"/>
  <c r="K887" i="2"/>
  <c r="AA888" i="2"/>
  <c r="Z888" i="2"/>
  <c r="AC888" i="2"/>
  <c r="S889" i="2"/>
  <c r="I891" i="2"/>
  <c r="G891" i="2" s="1"/>
  <c r="Q893" i="2"/>
  <c r="N893" i="2" s="1"/>
  <c r="W895" i="2"/>
  <c r="V895" i="2"/>
  <c r="Y895" i="2"/>
  <c r="I925" i="2"/>
  <c r="Z960" i="2"/>
  <c r="AC960" i="2"/>
  <c r="AA960" i="2"/>
  <c r="M808" i="2"/>
  <c r="K808" i="2" s="1"/>
  <c r="Q809" i="2"/>
  <c r="U810" i="2"/>
  <c r="W811" i="2"/>
  <c r="V811" i="2"/>
  <c r="AA812" i="2"/>
  <c r="Z812" i="2"/>
  <c r="E814" i="2"/>
  <c r="I815" i="2"/>
  <c r="Q817" i="2"/>
  <c r="O817" i="2" s="1"/>
  <c r="W819" i="2"/>
  <c r="V819" i="2"/>
  <c r="Y819" i="2"/>
  <c r="I869" i="2"/>
  <c r="AC869" i="2"/>
  <c r="AA869" i="2"/>
  <c r="Q871" i="2"/>
  <c r="O871" i="2" s="1"/>
  <c r="G872" i="2"/>
  <c r="W873" i="2"/>
  <c r="V873" i="2"/>
  <c r="Y873" i="2"/>
  <c r="O874" i="2"/>
  <c r="E876" i="2"/>
  <c r="C876" i="2" s="1"/>
  <c r="Y876" i="2"/>
  <c r="W876" i="2"/>
  <c r="M878" i="2"/>
  <c r="J878" i="2" s="1"/>
  <c r="C879" i="2"/>
  <c r="U880" i="2"/>
  <c r="S880" i="2" s="1"/>
  <c r="K881" i="2"/>
  <c r="AA882" i="2"/>
  <c r="Z882" i="2"/>
  <c r="AC882" i="2"/>
  <c r="S883" i="2"/>
  <c r="I885" i="2"/>
  <c r="G885" i="2" s="1"/>
  <c r="AC885" i="2"/>
  <c r="AA885" i="2"/>
  <c r="Q887" i="2"/>
  <c r="O887" i="2" s="1"/>
  <c r="G888" i="2"/>
  <c r="W889" i="2"/>
  <c r="V889" i="2"/>
  <c r="Y889" i="2"/>
  <c r="O890" i="2"/>
  <c r="E892" i="2"/>
  <c r="C892" i="2" s="1"/>
  <c r="M894" i="2"/>
  <c r="J894" i="2" s="1"/>
  <c r="U896" i="2"/>
  <c r="M955" i="2"/>
  <c r="K955" i="2" s="1"/>
  <c r="Z976" i="2"/>
  <c r="AC976" i="2"/>
  <c r="AA976" i="2"/>
  <c r="Y811" i="2"/>
  <c r="AC812" i="2"/>
  <c r="U816" i="2"/>
  <c r="R816" i="2" s="1"/>
  <c r="AA818" i="2"/>
  <c r="Z818" i="2"/>
  <c r="AC818" i="2"/>
  <c r="I821" i="2"/>
  <c r="W821" i="2"/>
  <c r="V821" i="2"/>
  <c r="Y821" i="2"/>
  <c r="M822" i="2"/>
  <c r="J822" i="2" s="1"/>
  <c r="AA822" i="2"/>
  <c r="Z822" i="2"/>
  <c r="AC822" i="2"/>
  <c r="Q823" i="2"/>
  <c r="E824" i="2"/>
  <c r="B824" i="2" s="1"/>
  <c r="U824" i="2"/>
  <c r="I825" i="2"/>
  <c r="G825" i="2" s="1"/>
  <c r="W825" i="2"/>
  <c r="V825" i="2"/>
  <c r="Y825" i="2"/>
  <c r="M826" i="2"/>
  <c r="K826" i="2" s="1"/>
  <c r="AA826" i="2"/>
  <c r="Z826" i="2"/>
  <c r="AC826" i="2"/>
  <c r="Q827" i="2"/>
  <c r="O827" i="2" s="1"/>
  <c r="E828" i="2"/>
  <c r="C828" i="2" s="1"/>
  <c r="U828" i="2"/>
  <c r="I829" i="2"/>
  <c r="F829" i="2" s="1"/>
  <c r="W829" i="2"/>
  <c r="V829" i="2"/>
  <c r="Y829" i="2"/>
  <c r="M830" i="2"/>
  <c r="J830" i="2" s="1"/>
  <c r="AA830" i="2"/>
  <c r="Z830" i="2"/>
  <c r="AC830" i="2"/>
  <c r="Q831" i="2"/>
  <c r="O831" i="2" s="1"/>
  <c r="E832" i="2"/>
  <c r="B832" i="2" s="1"/>
  <c r="U832" i="2"/>
  <c r="I833" i="2"/>
  <c r="W833" i="2"/>
  <c r="V833" i="2"/>
  <c r="Y833" i="2"/>
  <c r="M834" i="2"/>
  <c r="J834" i="2" s="1"/>
  <c r="AA834" i="2"/>
  <c r="Z834" i="2"/>
  <c r="AC834" i="2"/>
  <c r="Q835" i="2"/>
  <c r="O835" i="2" s="1"/>
  <c r="E836" i="2"/>
  <c r="U836" i="2"/>
  <c r="I837" i="2"/>
  <c r="W837" i="2"/>
  <c r="V837" i="2"/>
  <c r="Y837" i="2"/>
  <c r="M838" i="2"/>
  <c r="J838" i="2" s="1"/>
  <c r="AA838" i="2"/>
  <c r="Z838" i="2"/>
  <c r="AC838" i="2"/>
  <c r="Q839" i="2"/>
  <c r="O839" i="2" s="1"/>
  <c r="E840" i="2"/>
  <c r="C840" i="2" s="1"/>
  <c r="U840" i="2"/>
  <c r="R840" i="2" s="1"/>
  <c r="I841" i="2"/>
  <c r="G841" i="2" s="1"/>
  <c r="W841" i="2"/>
  <c r="V841" i="2"/>
  <c r="Y841" i="2"/>
  <c r="M842" i="2"/>
  <c r="K842" i="2" s="1"/>
  <c r="AA842" i="2"/>
  <c r="Z842" i="2"/>
  <c r="AC842" i="2"/>
  <c r="Q843" i="2"/>
  <c r="O843" i="2" s="1"/>
  <c r="E844" i="2"/>
  <c r="B844" i="2" s="1"/>
  <c r="U844" i="2"/>
  <c r="S844" i="2" s="1"/>
  <c r="I845" i="2"/>
  <c r="W845" i="2"/>
  <c r="V845" i="2"/>
  <c r="Y845" i="2"/>
  <c r="M846" i="2"/>
  <c r="J846" i="2" s="1"/>
  <c r="AA846" i="2"/>
  <c r="Z846" i="2"/>
  <c r="AC846" i="2"/>
  <c r="Q847" i="2"/>
  <c r="N847" i="2" s="1"/>
  <c r="E848" i="2"/>
  <c r="U848" i="2"/>
  <c r="R848" i="2" s="1"/>
  <c r="I849" i="2"/>
  <c r="G849" i="2" s="1"/>
  <c r="W849" i="2"/>
  <c r="V849" i="2"/>
  <c r="Y849" i="2"/>
  <c r="M850" i="2"/>
  <c r="K850" i="2" s="1"/>
  <c r="AA850" i="2"/>
  <c r="Z850" i="2"/>
  <c r="AC850" i="2"/>
  <c r="Q851" i="2"/>
  <c r="N851" i="2" s="1"/>
  <c r="E852" i="2"/>
  <c r="B852" i="2" s="1"/>
  <c r="U852" i="2"/>
  <c r="S852" i="2" s="1"/>
  <c r="I853" i="2"/>
  <c r="F853" i="2" s="1"/>
  <c r="W853" i="2"/>
  <c r="V853" i="2"/>
  <c r="Y853" i="2"/>
  <c r="M854" i="2"/>
  <c r="K854" i="2" s="1"/>
  <c r="AA854" i="2"/>
  <c r="Z854" i="2"/>
  <c r="AC854" i="2"/>
  <c r="Q855" i="2"/>
  <c r="E856" i="2"/>
  <c r="B856" i="2" s="1"/>
  <c r="U856" i="2"/>
  <c r="R856" i="2" s="1"/>
  <c r="I857" i="2"/>
  <c r="G857" i="2" s="1"/>
  <c r="W857" i="2"/>
  <c r="V857" i="2"/>
  <c r="Y857" i="2"/>
  <c r="M858" i="2"/>
  <c r="K858" i="2" s="1"/>
  <c r="AA858" i="2"/>
  <c r="Z858" i="2"/>
  <c r="AC858" i="2"/>
  <c r="Q859" i="2"/>
  <c r="N859" i="2" s="1"/>
  <c r="E860" i="2"/>
  <c r="C860" i="2" s="1"/>
  <c r="U860" i="2"/>
  <c r="I861" i="2"/>
  <c r="F861" i="2" s="1"/>
  <c r="W861" i="2"/>
  <c r="V861" i="2"/>
  <c r="Y861" i="2"/>
  <c r="M862" i="2"/>
  <c r="J862" i="2" s="1"/>
  <c r="AA862" i="2"/>
  <c r="Z862" i="2"/>
  <c r="AC862" i="2"/>
  <c r="Q863" i="2"/>
  <c r="O863" i="2" s="1"/>
  <c r="E864" i="2"/>
  <c r="B864" i="2" s="1"/>
  <c r="U864" i="2"/>
  <c r="S864" i="2" s="1"/>
  <c r="I865" i="2"/>
  <c r="W865" i="2"/>
  <c r="V865" i="2"/>
  <c r="Y865" i="2"/>
  <c r="M866" i="2"/>
  <c r="K866" i="2" s="1"/>
  <c r="AA866" i="2"/>
  <c r="Z866" i="2"/>
  <c r="AC866" i="2"/>
  <c r="Q867" i="2"/>
  <c r="O867" i="2" s="1"/>
  <c r="E868" i="2"/>
  <c r="C868" i="2" s="1"/>
  <c r="U868" i="2"/>
  <c r="R868" i="2" s="1"/>
  <c r="E870" i="2"/>
  <c r="C870" i="2" s="1"/>
  <c r="Y870" i="2"/>
  <c r="W870" i="2"/>
  <c r="M872" i="2"/>
  <c r="J872" i="2" s="1"/>
  <c r="C873" i="2"/>
  <c r="U874" i="2"/>
  <c r="R874" i="2" s="1"/>
  <c r="K875" i="2"/>
  <c r="AA876" i="2"/>
  <c r="Z876" i="2"/>
  <c r="AC876" i="2"/>
  <c r="S877" i="2"/>
  <c r="I879" i="2"/>
  <c r="F879" i="2" s="1"/>
  <c r="AC879" i="2"/>
  <c r="AA879" i="2"/>
  <c r="Q881" i="2"/>
  <c r="N881" i="2" s="1"/>
  <c r="G882" i="2"/>
  <c r="W883" i="2"/>
  <c r="V883" i="2"/>
  <c r="Y883" i="2"/>
  <c r="O884" i="2"/>
  <c r="E886" i="2"/>
  <c r="Y886" i="2"/>
  <c r="W886" i="2"/>
  <c r="M888" i="2"/>
  <c r="K888" i="2" s="1"/>
  <c r="C889" i="2"/>
  <c r="U890" i="2"/>
  <c r="S890" i="2" s="1"/>
  <c r="AA892" i="2"/>
  <c r="Z892" i="2"/>
  <c r="AC892" i="2"/>
  <c r="I895" i="2"/>
  <c r="F895" i="2" s="1"/>
  <c r="Q897" i="2"/>
  <c r="O897" i="2" s="1"/>
  <c r="E898" i="2"/>
  <c r="U898" i="2"/>
  <c r="S898" i="2" s="1"/>
  <c r="I899" i="2"/>
  <c r="G899" i="2" s="1"/>
  <c r="W899" i="2"/>
  <c r="V899" i="2"/>
  <c r="Y899" i="2"/>
  <c r="M900" i="2"/>
  <c r="K900" i="2" s="1"/>
  <c r="AA900" i="2"/>
  <c r="Z900" i="2"/>
  <c r="AC900" i="2"/>
  <c r="Q901" i="2"/>
  <c r="N901" i="2" s="1"/>
  <c r="E902" i="2"/>
  <c r="U902" i="2"/>
  <c r="S902" i="2" s="1"/>
  <c r="I903" i="2"/>
  <c r="F903" i="2" s="1"/>
  <c r="W903" i="2"/>
  <c r="V903" i="2"/>
  <c r="Y903" i="2"/>
  <c r="M904" i="2"/>
  <c r="K904" i="2" s="1"/>
  <c r="AA904" i="2"/>
  <c r="Z904" i="2"/>
  <c r="AC904" i="2"/>
  <c r="Q905" i="2"/>
  <c r="O905" i="2" s="1"/>
  <c r="E906" i="2"/>
  <c r="B906" i="2" s="1"/>
  <c r="U906" i="2"/>
  <c r="S906" i="2" s="1"/>
  <c r="I907" i="2"/>
  <c r="G907" i="2" s="1"/>
  <c r="W907" i="2"/>
  <c r="V907" i="2"/>
  <c r="Y907" i="2"/>
  <c r="I924" i="2"/>
  <c r="F924" i="2" s="1"/>
  <c r="I932" i="2"/>
  <c r="F932" i="2" s="1"/>
  <c r="AC934" i="2"/>
  <c r="AA934" i="2"/>
  <c r="Z934" i="2"/>
  <c r="W936" i="2"/>
  <c r="Y936" i="2"/>
  <c r="V936" i="2"/>
  <c r="E960" i="2"/>
  <c r="C960" i="2" s="1"/>
  <c r="W964" i="2"/>
  <c r="Y964" i="2"/>
  <c r="V964" i="2"/>
  <c r="M970" i="2"/>
  <c r="AC770" i="2"/>
  <c r="Y777" i="2"/>
  <c r="E784" i="2"/>
  <c r="C784" i="2" s="1"/>
  <c r="I785" i="2"/>
  <c r="G785" i="2" s="1"/>
  <c r="M786" i="2"/>
  <c r="Q787" i="2"/>
  <c r="N787" i="2" s="1"/>
  <c r="U788" i="2"/>
  <c r="R788" i="2" s="1"/>
  <c r="W789" i="2"/>
  <c r="V789" i="2"/>
  <c r="AA790" i="2"/>
  <c r="Z790" i="2"/>
  <c r="E792" i="2"/>
  <c r="C792" i="2" s="1"/>
  <c r="I793" i="2"/>
  <c r="M794" i="2"/>
  <c r="J794" i="2" s="1"/>
  <c r="Q795" i="2"/>
  <c r="N795" i="2" s="1"/>
  <c r="U796" i="2"/>
  <c r="R796" i="2" s="1"/>
  <c r="W797" i="2"/>
  <c r="V797" i="2"/>
  <c r="AA798" i="2"/>
  <c r="Z798" i="2"/>
  <c r="E800" i="2"/>
  <c r="B800" i="2" s="1"/>
  <c r="I801" i="2"/>
  <c r="M802" i="2"/>
  <c r="J802" i="2" s="1"/>
  <c r="Q803" i="2"/>
  <c r="O803" i="2" s="1"/>
  <c r="U804" i="2"/>
  <c r="S804" i="2" s="1"/>
  <c r="W805" i="2"/>
  <c r="V805" i="2"/>
  <c r="AA806" i="2"/>
  <c r="Z806" i="2"/>
  <c r="E808" i="2"/>
  <c r="C808" i="2" s="1"/>
  <c r="I809" i="2"/>
  <c r="F809" i="2" s="1"/>
  <c r="M810" i="2"/>
  <c r="K810" i="2" s="1"/>
  <c r="Q811" i="2"/>
  <c r="O811" i="2" s="1"/>
  <c r="U812" i="2"/>
  <c r="R812" i="2" s="1"/>
  <c r="W813" i="2"/>
  <c r="V813" i="2"/>
  <c r="AA814" i="2"/>
  <c r="Z814" i="2"/>
  <c r="W815" i="2"/>
  <c r="V815" i="2"/>
  <c r="Y815" i="2"/>
  <c r="E818" i="2"/>
  <c r="C818" i="2" s="1"/>
  <c r="M820" i="2"/>
  <c r="K820" i="2" s="1"/>
  <c r="K869" i="2"/>
  <c r="AA870" i="2"/>
  <c r="Z870" i="2"/>
  <c r="AC870" i="2"/>
  <c r="S871" i="2"/>
  <c r="I873" i="2"/>
  <c r="G873" i="2" s="1"/>
  <c r="AC873" i="2"/>
  <c r="AA873" i="2"/>
  <c r="Q875" i="2"/>
  <c r="O875" i="2" s="1"/>
  <c r="G876" i="2"/>
  <c r="W877" i="2"/>
  <c r="V877" i="2"/>
  <c r="Y877" i="2"/>
  <c r="O878" i="2"/>
  <c r="E880" i="2"/>
  <c r="C880" i="2" s="1"/>
  <c r="Y880" i="2"/>
  <c r="W880" i="2"/>
  <c r="M882" i="2"/>
  <c r="J882" i="2" s="1"/>
  <c r="C883" i="2"/>
  <c r="U884" i="2"/>
  <c r="S884" i="2" s="1"/>
  <c r="K885" i="2"/>
  <c r="AA886" i="2"/>
  <c r="Z886" i="2"/>
  <c r="AC886" i="2"/>
  <c r="S887" i="2"/>
  <c r="I889" i="2"/>
  <c r="G889" i="2" s="1"/>
  <c r="AC889" i="2"/>
  <c r="AA889" i="2"/>
  <c r="Q891" i="2"/>
  <c r="N891" i="2" s="1"/>
  <c r="W893" i="2"/>
  <c r="V893" i="2"/>
  <c r="Y893" i="2"/>
  <c r="E896" i="2"/>
  <c r="C896" i="2" s="1"/>
  <c r="Q939" i="2"/>
  <c r="M941" i="2"/>
  <c r="K941" i="2" s="1"/>
  <c r="E944" i="2"/>
  <c r="B944" i="2" s="1"/>
  <c r="AA945" i="2"/>
  <c r="AC945" i="2"/>
  <c r="Z945" i="2"/>
  <c r="U948" i="2"/>
  <c r="S948" i="2" s="1"/>
  <c r="Q950" i="2"/>
  <c r="N950" i="2" s="1"/>
  <c r="Q954" i="2"/>
  <c r="O954" i="2" s="1"/>
  <c r="Z954" i="2"/>
  <c r="AA954" i="2"/>
  <c r="AC954" i="2"/>
  <c r="AC756" i="2"/>
  <c r="AC772" i="2"/>
  <c r="Y779" i="2"/>
  <c r="Y789" i="2"/>
  <c r="AC790" i="2"/>
  <c r="Y797" i="2"/>
  <c r="AC798" i="2"/>
  <c r="Y805" i="2"/>
  <c r="AC806" i="2"/>
  <c r="Y813" i="2"/>
  <c r="AC814" i="2"/>
  <c r="I817" i="2"/>
  <c r="G817" i="2" s="1"/>
  <c r="Q819" i="2"/>
  <c r="Q869" i="2"/>
  <c r="O869" i="2" s="1"/>
  <c r="G870" i="2"/>
  <c r="W871" i="2"/>
  <c r="V871" i="2"/>
  <c r="Y871" i="2"/>
  <c r="O872" i="2"/>
  <c r="E874" i="2"/>
  <c r="C874" i="2" s="1"/>
  <c r="Y874" i="2"/>
  <c r="W874" i="2"/>
  <c r="M876" i="2"/>
  <c r="C877" i="2"/>
  <c r="U878" i="2"/>
  <c r="S878" i="2" s="1"/>
  <c r="K879" i="2"/>
  <c r="AA880" i="2"/>
  <c r="Z880" i="2"/>
  <c r="AC880" i="2"/>
  <c r="S881" i="2"/>
  <c r="I883" i="2"/>
  <c r="G883" i="2" s="1"/>
  <c r="AC883" i="2"/>
  <c r="AA883" i="2"/>
  <c r="Q885" i="2"/>
  <c r="N885" i="2" s="1"/>
  <c r="G886" i="2"/>
  <c r="W887" i="2"/>
  <c r="V887" i="2"/>
  <c r="Y887" i="2"/>
  <c r="O888" i="2"/>
  <c r="E890" i="2"/>
  <c r="B890" i="2" s="1"/>
  <c r="Y890" i="2"/>
  <c r="W890" i="2"/>
  <c r="M892" i="2"/>
  <c r="K892" i="2" s="1"/>
  <c r="U894" i="2"/>
  <c r="R894" i="2" s="1"/>
  <c r="AA896" i="2"/>
  <c r="Z896" i="2"/>
  <c r="AC896" i="2"/>
  <c r="U957" i="2"/>
  <c r="R957" i="2" s="1"/>
  <c r="AC975" i="2"/>
  <c r="Z975" i="2"/>
  <c r="AA975" i="2"/>
  <c r="U931" i="2"/>
  <c r="S931" i="2" s="1"/>
  <c r="AA933" i="2"/>
  <c r="AC933" i="2"/>
  <c r="I936" i="2"/>
  <c r="F936" i="2" s="1"/>
  <c r="Q938" i="2"/>
  <c r="O938" i="2" s="1"/>
  <c r="W940" i="2"/>
  <c r="Y940" i="2"/>
  <c r="E943" i="2"/>
  <c r="C943" i="2" s="1"/>
  <c r="M945" i="2"/>
  <c r="J945" i="2" s="1"/>
  <c r="U947" i="2"/>
  <c r="S947" i="2" s="1"/>
  <c r="AA949" i="2"/>
  <c r="AC949" i="2"/>
  <c r="I952" i="2"/>
  <c r="G952" i="2" s="1"/>
  <c r="U952" i="2"/>
  <c r="S952" i="2" s="1"/>
  <c r="AA953" i="2"/>
  <c r="AC953" i="2"/>
  <c r="E956" i="2"/>
  <c r="U956" i="2"/>
  <c r="S956" i="2" s="1"/>
  <c r="W960" i="2"/>
  <c r="Y960" i="2"/>
  <c r="M961" i="2"/>
  <c r="K961" i="2" s="1"/>
  <c r="V961" i="2"/>
  <c r="W961" i="2"/>
  <c r="Y961" i="2"/>
  <c r="I962" i="2"/>
  <c r="F962" i="2" s="1"/>
  <c r="U964" i="2"/>
  <c r="S964" i="2" s="1"/>
  <c r="Q965" i="2"/>
  <c r="Z974" i="2"/>
  <c r="AA974" i="2"/>
  <c r="W976" i="2"/>
  <c r="V976" i="2"/>
  <c r="Y976" i="2"/>
  <c r="V977" i="2"/>
  <c r="W977" i="2"/>
  <c r="Y977" i="2"/>
  <c r="I978" i="2"/>
  <c r="F978" i="2" s="1"/>
  <c r="Y982" i="2"/>
  <c r="W982" i="2"/>
  <c r="V982" i="2"/>
  <c r="M987" i="2"/>
  <c r="AC991" i="2"/>
  <c r="AA991" i="2"/>
  <c r="Z991" i="2"/>
  <c r="Q996" i="2"/>
  <c r="U999" i="2"/>
  <c r="I1004" i="2"/>
  <c r="G1004" i="2" s="1"/>
  <c r="Y1008" i="2"/>
  <c r="W1008" i="2"/>
  <c r="V1008" i="2"/>
  <c r="M1013" i="2"/>
  <c r="J1013" i="2" s="1"/>
  <c r="AC1017" i="2"/>
  <c r="AA1017" i="2"/>
  <c r="Z1017" i="2"/>
  <c r="Q1022" i="2"/>
  <c r="O1022" i="2" s="1"/>
  <c r="Q1027" i="2"/>
  <c r="O1027" i="2" s="1"/>
  <c r="Q1029" i="2"/>
  <c r="N1029" i="2" s="1"/>
  <c r="E1032" i="2"/>
  <c r="E1034" i="2"/>
  <c r="B1034" i="2" s="1"/>
  <c r="U1036" i="2"/>
  <c r="R1036" i="2" s="1"/>
  <c r="U1038" i="2"/>
  <c r="S1038" i="2" s="1"/>
  <c r="I1041" i="2"/>
  <c r="F1041" i="2" s="1"/>
  <c r="I1043" i="2"/>
  <c r="Y1045" i="2"/>
  <c r="V1045" i="2"/>
  <c r="W1045" i="2"/>
  <c r="Y1047" i="2"/>
  <c r="V1047" i="2"/>
  <c r="W1047" i="2"/>
  <c r="M1050" i="2"/>
  <c r="M1052" i="2"/>
  <c r="J1052" i="2" s="1"/>
  <c r="AC1054" i="2"/>
  <c r="Z1054" i="2"/>
  <c r="AA1054" i="2"/>
  <c r="AC1056" i="2"/>
  <c r="Z1056" i="2"/>
  <c r="AA1056" i="2"/>
  <c r="Q1059" i="2"/>
  <c r="Q1061" i="2"/>
  <c r="N1061" i="2" s="1"/>
  <c r="E1064" i="2"/>
  <c r="C1064" i="2" s="1"/>
  <c r="E1066" i="2"/>
  <c r="U1068" i="2"/>
  <c r="U1070" i="2"/>
  <c r="R1070" i="2" s="1"/>
  <c r="Z1071" i="2"/>
  <c r="AA1071" i="2"/>
  <c r="AC1071" i="2"/>
  <c r="Q1076" i="2"/>
  <c r="O1076" i="2" s="1"/>
  <c r="U1110" i="2"/>
  <c r="S1110" i="2"/>
  <c r="R1110" i="2"/>
  <c r="M1128" i="2"/>
  <c r="J1128" i="2" s="1"/>
  <c r="Z1136" i="2"/>
  <c r="AC1136" i="2"/>
  <c r="AA1136" i="2"/>
  <c r="AC1139" i="2"/>
  <c r="AA1139" i="2"/>
  <c r="Z1139" i="2"/>
  <c r="Z1144" i="2"/>
  <c r="AC1144" i="2"/>
  <c r="AA1144" i="2"/>
  <c r="I1155" i="2"/>
  <c r="F1155" i="2" s="1"/>
  <c r="I1158" i="2"/>
  <c r="G1158" i="2" s="1"/>
  <c r="I1163" i="2"/>
  <c r="G1163" i="2" s="1"/>
  <c r="Q1175" i="2"/>
  <c r="E1184" i="2"/>
  <c r="B1184" i="2" s="1"/>
  <c r="I1193" i="2"/>
  <c r="I1196" i="2"/>
  <c r="G1196" i="2" s="1"/>
  <c r="E1197" i="2"/>
  <c r="B1197" i="2" s="1"/>
  <c r="E1204" i="2"/>
  <c r="B1204" i="2" s="1"/>
  <c r="Z1216" i="2"/>
  <c r="AA1216" i="2"/>
  <c r="AC1216" i="2"/>
  <c r="M1222" i="2"/>
  <c r="K1222" i="2" s="1"/>
  <c r="AC908" i="2"/>
  <c r="Y909" i="2"/>
  <c r="AC910" i="2"/>
  <c r="Y911" i="2"/>
  <c r="AC912" i="2"/>
  <c r="Y913" i="2"/>
  <c r="AC914" i="2"/>
  <c r="Y915" i="2"/>
  <c r="AC916" i="2"/>
  <c r="Y917" i="2"/>
  <c r="AC918" i="2"/>
  <c r="Y919" i="2"/>
  <c r="AC920" i="2"/>
  <c r="Y921" i="2"/>
  <c r="AC922" i="2"/>
  <c r="Z923" i="2"/>
  <c r="Z924" i="2"/>
  <c r="Z925" i="2"/>
  <c r="B927" i="2"/>
  <c r="J929" i="2"/>
  <c r="N930" i="2"/>
  <c r="V931" i="2"/>
  <c r="C933" i="2"/>
  <c r="B934" i="2"/>
  <c r="K935" i="2"/>
  <c r="J936" i="2"/>
  <c r="S937" i="2"/>
  <c r="R938" i="2"/>
  <c r="AA939" i="2"/>
  <c r="AC939" i="2"/>
  <c r="Z940" i="2"/>
  <c r="G942" i="2"/>
  <c r="F943" i="2"/>
  <c r="O944" i="2"/>
  <c r="W946" i="2"/>
  <c r="Y946" i="2"/>
  <c r="V947" i="2"/>
  <c r="C949" i="2"/>
  <c r="B950" i="2"/>
  <c r="K951" i="2"/>
  <c r="Y951" i="2"/>
  <c r="V952" i="2"/>
  <c r="E959" i="2"/>
  <c r="B959" i="2" s="1"/>
  <c r="Q959" i="2"/>
  <c r="N959" i="2" s="1"/>
  <c r="AC959" i="2"/>
  <c r="Z959" i="2"/>
  <c r="M962" i="2"/>
  <c r="K962" i="2" s="1"/>
  <c r="F963" i="2"/>
  <c r="R972" i="2"/>
  <c r="S972" i="2"/>
  <c r="AC974" i="2"/>
  <c r="M982" i="2"/>
  <c r="Z986" i="2"/>
  <c r="AA986" i="2"/>
  <c r="AC986" i="2"/>
  <c r="Q991" i="2"/>
  <c r="N991" i="2" s="1"/>
  <c r="E996" i="2"/>
  <c r="C996" i="2" s="1"/>
  <c r="U1000" i="2"/>
  <c r="R1000" i="2" s="1"/>
  <c r="I1005" i="2"/>
  <c r="Y1009" i="2"/>
  <c r="V1009" i="2"/>
  <c r="W1009" i="2"/>
  <c r="M1014" i="2"/>
  <c r="AC1018" i="2"/>
  <c r="Z1018" i="2"/>
  <c r="AA1018" i="2"/>
  <c r="Q1023" i="2"/>
  <c r="N1023" i="2" s="1"/>
  <c r="V1026" i="2"/>
  <c r="Y1026" i="2"/>
  <c r="W1026" i="2"/>
  <c r="M1031" i="2"/>
  <c r="K1031" i="2" s="1"/>
  <c r="Z1035" i="2"/>
  <c r="AC1035" i="2"/>
  <c r="AA1035" i="2"/>
  <c r="Q1040" i="2"/>
  <c r="E1045" i="2"/>
  <c r="U1049" i="2"/>
  <c r="I1054" i="2"/>
  <c r="G1054" i="2" s="1"/>
  <c r="V1058" i="2"/>
  <c r="Y1058" i="2"/>
  <c r="W1058" i="2"/>
  <c r="M1063" i="2"/>
  <c r="J1063" i="2" s="1"/>
  <c r="Z1067" i="2"/>
  <c r="AC1067" i="2"/>
  <c r="AA1067" i="2"/>
  <c r="V1074" i="2"/>
  <c r="W1074" i="2"/>
  <c r="Y1074" i="2"/>
  <c r="I1078" i="2"/>
  <c r="F1078" i="2" s="1"/>
  <c r="Q1080" i="2"/>
  <c r="O1080" i="2" s="1"/>
  <c r="V1082" i="2"/>
  <c r="W1082" i="2"/>
  <c r="Y1082" i="2"/>
  <c r="C891" i="2"/>
  <c r="K891" i="2"/>
  <c r="S891" i="2"/>
  <c r="AA891" i="2"/>
  <c r="G892" i="2"/>
  <c r="W892" i="2"/>
  <c r="C893" i="2"/>
  <c r="K893" i="2"/>
  <c r="S893" i="2"/>
  <c r="AA893" i="2"/>
  <c r="G894" i="2"/>
  <c r="O894" i="2"/>
  <c r="W894" i="2"/>
  <c r="C895" i="2"/>
  <c r="K895" i="2"/>
  <c r="S895" i="2"/>
  <c r="AA895" i="2"/>
  <c r="G896" i="2"/>
  <c r="O896" i="2"/>
  <c r="W896" i="2"/>
  <c r="K897" i="2"/>
  <c r="K931" i="2"/>
  <c r="S933" i="2"/>
  <c r="AA935" i="2"/>
  <c r="AC935" i="2"/>
  <c r="G938" i="2"/>
  <c r="O940" i="2"/>
  <c r="W942" i="2"/>
  <c r="Y942" i="2"/>
  <c r="C945" i="2"/>
  <c r="K947" i="2"/>
  <c r="S949" i="2"/>
  <c r="V957" i="2"/>
  <c r="Y957" i="2"/>
  <c r="W957" i="2"/>
  <c r="R958" i="2"/>
  <c r="E968" i="2"/>
  <c r="B968" i="2" s="1"/>
  <c r="G972" i="2"/>
  <c r="Y972" i="2"/>
  <c r="W972" i="2"/>
  <c r="V972" i="2"/>
  <c r="I973" i="2"/>
  <c r="F973" i="2" s="1"/>
  <c r="R973" i="2"/>
  <c r="Q981" i="2"/>
  <c r="O981" i="2" s="1"/>
  <c r="E986" i="2"/>
  <c r="B986" i="2" s="1"/>
  <c r="U990" i="2"/>
  <c r="R990" i="2" s="1"/>
  <c r="I995" i="2"/>
  <c r="F995" i="2" s="1"/>
  <c r="Y1001" i="2"/>
  <c r="V1001" i="2"/>
  <c r="W1001" i="2"/>
  <c r="M1006" i="2"/>
  <c r="K1006" i="2" s="1"/>
  <c r="AC1010" i="2"/>
  <c r="Z1010" i="2"/>
  <c r="AA1010" i="2"/>
  <c r="Q1015" i="2"/>
  <c r="N1015" i="2" s="1"/>
  <c r="E1020" i="2"/>
  <c r="C1020" i="2" s="1"/>
  <c r="U1024" i="2"/>
  <c r="E1027" i="2"/>
  <c r="B1027" i="2" s="1"/>
  <c r="U1031" i="2"/>
  <c r="I1036" i="2"/>
  <c r="V1040" i="2"/>
  <c r="W1040" i="2"/>
  <c r="Y1040" i="2"/>
  <c r="M1045" i="2"/>
  <c r="J1045" i="2" s="1"/>
  <c r="Z1049" i="2"/>
  <c r="AA1049" i="2"/>
  <c r="AC1049" i="2"/>
  <c r="Q1054" i="2"/>
  <c r="O1054" i="2" s="1"/>
  <c r="E1059" i="2"/>
  <c r="B1059" i="2" s="1"/>
  <c r="U1063" i="2"/>
  <c r="R1063" i="2" s="1"/>
  <c r="I1068" i="2"/>
  <c r="Z1075" i="2"/>
  <c r="AA1075" i="2"/>
  <c r="AC1075" i="2"/>
  <c r="U1077" i="2"/>
  <c r="Z1079" i="2"/>
  <c r="AA1079" i="2"/>
  <c r="AC1079" i="2"/>
  <c r="I1082" i="2"/>
  <c r="F1082" i="2" s="1"/>
  <c r="M1108" i="2"/>
  <c r="J1108" i="2" s="1"/>
  <c r="Q1132" i="2"/>
  <c r="O1132" i="2" s="1"/>
  <c r="Z1138" i="2"/>
  <c r="AC1138" i="2"/>
  <c r="AA1138" i="2"/>
  <c r="Y1148" i="2"/>
  <c r="W1148" i="2"/>
  <c r="V1148" i="2"/>
  <c r="Y1150" i="2"/>
  <c r="W1150" i="2"/>
  <c r="V1150" i="2"/>
  <c r="I1157" i="2"/>
  <c r="G1157" i="2" s="1"/>
  <c r="E1167" i="2"/>
  <c r="C1167" i="2" s="1"/>
  <c r="E1169" i="2"/>
  <c r="C1169" i="2" s="1"/>
  <c r="I1174" i="2"/>
  <c r="F1174" i="2" s="1"/>
  <c r="Y1176" i="2"/>
  <c r="W1176" i="2"/>
  <c r="V1176" i="2"/>
  <c r="M1183" i="2"/>
  <c r="K1183" i="2" s="1"/>
  <c r="U1191" i="2"/>
  <c r="S1191" i="2"/>
  <c r="R1191" i="2"/>
  <c r="Q1192" i="2"/>
  <c r="Q1195" i="2"/>
  <c r="O1195" i="2" s="1"/>
  <c r="Q1198" i="2"/>
  <c r="O1198" i="2" s="1"/>
  <c r="M1199" i="2"/>
  <c r="K1199" i="2" s="1"/>
  <c r="I1214" i="2"/>
  <c r="F1214" i="2" s="1"/>
  <c r="U1219" i="2"/>
  <c r="S1219" i="2"/>
  <c r="R1219" i="2"/>
  <c r="K924" i="2"/>
  <c r="S925" i="2"/>
  <c r="W926" i="2"/>
  <c r="AA927" i="2"/>
  <c r="G930" i="2"/>
  <c r="K932" i="2"/>
  <c r="W932" i="2"/>
  <c r="Y932" i="2"/>
  <c r="C935" i="2"/>
  <c r="AA936" i="2"/>
  <c r="K937" i="2"/>
  <c r="G939" i="2"/>
  <c r="S939" i="2"/>
  <c r="O941" i="2"/>
  <c r="AA941" i="2"/>
  <c r="AC941" i="2"/>
  <c r="W943" i="2"/>
  <c r="G944" i="2"/>
  <c r="O946" i="2"/>
  <c r="K948" i="2"/>
  <c r="W948" i="2"/>
  <c r="Y948" i="2"/>
  <c r="S950" i="2"/>
  <c r="C951" i="2"/>
  <c r="C955" i="2"/>
  <c r="Q955" i="2"/>
  <c r="N955" i="2" s="1"/>
  <c r="J956" i="2"/>
  <c r="Z957" i="2"/>
  <c r="V965" i="2"/>
  <c r="W965" i="2"/>
  <c r="AA969" i="2"/>
  <c r="AC969" i="2"/>
  <c r="Q970" i="2"/>
  <c r="O970" i="2" s="1"/>
  <c r="Z970" i="2"/>
  <c r="AA970" i="2"/>
  <c r="AC970" i="2"/>
  <c r="J971" i="2"/>
  <c r="V973" i="2"/>
  <c r="Y973" i="2"/>
  <c r="W973" i="2"/>
  <c r="R974" i="2"/>
  <c r="F976" i="2"/>
  <c r="Q980" i="2"/>
  <c r="E985" i="2"/>
  <c r="C985" i="2" s="1"/>
  <c r="U989" i="2"/>
  <c r="S989" i="2" s="1"/>
  <c r="I994" i="2"/>
  <c r="F994" i="2" s="1"/>
  <c r="AC1001" i="2"/>
  <c r="AA1001" i="2"/>
  <c r="Z1001" i="2"/>
  <c r="Q1006" i="2"/>
  <c r="E1011" i="2"/>
  <c r="C1011" i="2" s="1"/>
  <c r="U1015" i="2"/>
  <c r="R1015" i="2" s="1"/>
  <c r="I1020" i="2"/>
  <c r="F1020" i="2" s="1"/>
  <c r="Y1024" i="2"/>
  <c r="W1024" i="2"/>
  <c r="V1024" i="2"/>
  <c r="I1027" i="2"/>
  <c r="F1027" i="2" s="1"/>
  <c r="Y1029" i="2"/>
  <c r="V1029" i="2"/>
  <c r="W1029" i="2"/>
  <c r="Y1031" i="2"/>
  <c r="V1031" i="2"/>
  <c r="W1031" i="2"/>
  <c r="M1034" i="2"/>
  <c r="M1036" i="2"/>
  <c r="J1036" i="2" s="1"/>
  <c r="AC1038" i="2"/>
  <c r="Z1038" i="2"/>
  <c r="AA1038" i="2"/>
  <c r="AC1040" i="2"/>
  <c r="Z1040" i="2"/>
  <c r="AA1040" i="2"/>
  <c r="Q1043" i="2"/>
  <c r="N1043" i="2" s="1"/>
  <c r="Q1045" i="2"/>
  <c r="N1045" i="2" s="1"/>
  <c r="E1048" i="2"/>
  <c r="C1048" i="2" s="1"/>
  <c r="E1050" i="2"/>
  <c r="B1050" i="2" s="1"/>
  <c r="U1052" i="2"/>
  <c r="U1054" i="2"/>
  <c r="R1054" i="2" s="1"/>
  <c r="I1057" i="2"/>
  <c r="I1059" i="2"/>
  <c r="Y1061" i="2"/>
  <c r="V1061" i="2"/>
  <c r="W1061" i="2"/>
  <c r="Y1063" i="2"/>
  <c r="V1063" i="2"/>
  <c r="W1063" i="2"/>
  <c r="M1066" i="2"/>
  <c r="K1066" i="2" s="1"/>
  <c r="M1068" i="2"/>
  <c r="J1068" i="2" s="1"/>
  <c r="AC1070" i="2"/>
  <c r="Z1070" i="2"/>
  <c r="AA1070" i="2"/>
  <c r="I1074" i="2"/>
  <c r="F1074" i="2" s="1"/>
  <c r="AA931" i="2"/>
  <c r="AC931" i="2"/>
  <c r="G934" i="2"/>
  <c r="O936" i="2"/>
  <c r="W938" i="2"/>
  <c r="Y938" i="2"/>
  <c r="C941" i="2"/>
  <c r="K943" i="2"/>
  <c r="S945" i="2"/>
  <c r="AA947" i="2"/>
  <c r="AC947" i="2"/>
  <c r="G950" i="2"/>
  <c r="E952" i="2"/>
  <c r="C952" i="2" s="1"/>
  <c r="Q963" i="2"/>
  <c r="N963" i="2" s="1"/>
  <c r="S967" i="2"/>
  <c r="I968" i="2"/>
  <c r="U968" i="2"/>
  <c r="R968" i="2" s="1"/>
  <c r="B969" i="2"/>
  <c r="Q971" i="2"/>
  <c r="E980" i="2"/>
  <c r="B980" i="2" s="1"/>
  <c r="U984" i="2"/>
  <c r="R984" i="2" s="1"/>
  <c r="I989" i="2"/>
  <c r="G989" i="2" s="1"/>
  <c r="V993" i="2"/>
  <c r="W993" i="2"/>
  <c r="Y993" i="2"/>
  <c r="M998" i="2"/>
  <c r="J998" i="2" s="1"/>
  <c r="AC1002" i="2"/>
  <c r="Z1002" i="2"/>
  <c r="AA1002" i="2"/>
  <c r="Q1007" i="2"/>
  <c r="O1007" i="2" s="1"/>
  <c r="E1012" i="2"/>
  <c r="C1012" i="2" s="1"/>
  <c r="U1016" i="2"/>
  <c r="R1016" i="2" s="1"/>
  <c r="I1021" i="2"/>
  <c r="F1021" i="2" s="1"/>
  <c r="Y1025" i="2"/>
  <c r="V1025" i="2"/>
  <c r="W1025" i="2"/>
  <c r="E1029" i="2"/>
  <c r="U1033" i="2"/>
  <c r="R1033" i="2" s="1"/>
  <c r="I1038" i="2"/>
  <c r="G1038" i="2" s="1"/>
  <c r="V1042" i="2"/>
  <c r="Y1042" i="2"/>
  <c r="W1042" i="2"/>
  <c r="M1047" i="2"/>
  <c r="Z1051" i="2"/>
  <c r="AC1051" i="2"/>
  <c r="AA1051" i="2"/>
  <c r="Q1056" i="2"/>
  <c r="N1056" i="2" s="1"/>
  <c r="E1061" i="2"/>
  <c r="C1061" i="2" s="1"/>
  <c r="U1065" i="2"/>
  <c r="R1065" i="2" s="1"/>
  <c r="I1070" i="2"/>
  <c r="Q1072" i="2"/>
  <c r="N1072" i="2" s="1"/>
  <c r="E1077" i="2"/>
  <c r="M1079" i="2"/>
  <c r="R1081" i="2"/>
  <c r="S1081" i="2"/>
  <c r="U1081" i="2"/>
  <c r="J908" i="2"/>
  <c r="R908" i="2"/>
  <c r="Z908" i="2"/>
  <c r="F909" i="2"/>
  <c r="N909" i="2"/>
  <c r="V909" i="2"/>
  <c r="B910" i="2"/>
  <c r="J910" i="2"/>
  <c r="R910" i="2"/>
  <c r="Z910" i="2"/>
  <c r="F911" i="2"/>
  <c r="N911" i="2"/>
  <c r="V911" i="2"/>
  <c r="B912" i="2"/>
  <c r="J912" i="2"/>
  <c r="R912" i="2"/>
  <c r="Z912" i="2"/>
  <c r="F913" i="2"/>
  <c r="N913" i="2"/>
  <c r="V913" i="2"/>
  <c r="B914" i="2"/>
  <c r="J914" i="2"/>
  <c r="R914" i="2"/>
  <c r="Z914" i="2"/>
  <c r="F915" i="2"/>
  <c r="N915" i="2"/>
  <c r="V915" i="2"/>
  <c r="B916" i="2"/>
  <c r="J916" i="2"/>
  <c r="R916" i="2"/>
  <c r="Z916" i="2"/>
  <c r="F917" i="2"/>
  <c r="N917" i="2"/>
  <c r="V917" i="2"/>
  <c r="B918" i="2"/>
  <c r="J918" i="2"/>
  <c r="Z918" i="2"/>
  <c r="F919" i="2"/>
  <c r="N919" i="2"/>
  <c r="V919" i="2"/>
  <c r="B920" i="2"/>
  <c r="J920" i="2"/>
  <c r="R920" i="2"/>
  <c r="Z920" i="2"/>
  <c r="F921" i="2"/>
  <c r="V921" i="2"/>
  <c r="B922" i="2"/>
  <c r="J922" i="2"/>
  <c r="R922" i="2"/>
  <c r="Z922" i="2"/>
  <c r="F923" i="2"/>
  <c r="N923" i="2"/>
  <c r="V924" i="2"/>
  <c r="C925" i="2"/>
  <c r="V925" i="2"/>
  <c r="Z926" i="2"/>
  <c r="S927" i="2"/>
  <c r="B928" i="2"/>
  <c r="W928" i="2"/>
  <c r="F929" i="2"/>
  <c r="AA929" i="2"/>
  <c r="J930" i="2"/>
  <c r="B932" i="2"/>
  <c r="AA932" i="2"/>
  <c r="K933" i="2"/>
  <c r="J934" i="2"/>
  <c r="G935" i="2"/>
  <c r="R936" i="2"/>
  <c r="AA937" i="2"/>
  <c r="AC937" i="2"/>
  <c r="Z938" i="2"/>
  <c r="W939" i="2"/>
  <c r="G940" i="2"/>
  <c r="F941" i="2"/>
  <c r="O942" i="2"/>
  <c r="N943" i="2"/>
  <c r="W944" i="2"/>
  <c r="Y944" i="2"/>
  <c r="V945" i="2"/>
  <c r="S946" i="2"/>
  <c r="C947" i="2"/>
  <c r="B948" i="2"/>
  <c r="AA948" i="2"/>
  <c r="K949" i="2"/>
  <c r="J950" i="2"/>
  <c r="G951" i="2"/>
  <c r="S951" i="2"/>
  <c r="V953" i="2"/>
  <c r="Y953" i="2"/>
  <c r="AC957" i="2"/>
  <c r="F961" i="2"/>
  <c r="G961" i="2"/>
  <c r="K965" i="2"/>
  <c r="AC965" i="2"/>
  <c r="AA965" i="2"/>
  <c r="Z965" i="2"/>
  <c r="M966" i="2"/>
  <c r="J966" i="2" s="1"/>
  <c r="Y966" i="2"/>
  <c r="V966" i="2"/>
  <c r="I969" i="2"/>
  <c r="F969" i="2" s="1"/>
  <c r="R971" i="2"/>
  <c r="F977" i="2"/>
  <c r="G977" i="2"/>
  <c r="E979" i="2"/>
  <c r="U983" i="2"/>
  <c r="R983" i="2" s="1"/>
  <c r="I988" i="2"/>
  <c r="F988" i="2" s="1"/>
  <c r="W992" i="2"/>
  <c r="V992" i="2"/>
  <c r="Y992" i="2"/>
  <c r="M997" i="2"/>
  <c r="K997" i="2" s="1"/>
  <c r="Q998" i="2"/>
  <c r="N998" i="2" s="1"/>
  <c r="E1003" i="2"/>
  <c r="U1007" i="2"/>
  <c r="S1007" i="2" s="1"/>
  <c r="I1012" i="2"/>
  <c r="Y1016" i="2"/>
  <c r="W1016" i="2"/>
  <c r="V1016" i="2"/>
  <c r="M1021" i="2"/>
  <c r="AC1025" i="2"/>
  <c r="AA1025" i="2"/>
  <c r="Z1025" i="2"/>
  <c r="M1075" i="2"/>
  <c r="J1075" i="2" s="1"/>
  <c r="N924" i="2"/>
  <c r="W924" i="2"/>
  <c r="W925" i="2"/>
  <c r="F926" i="2"/>
  <c r="AA926" i="2"/>
  <c r="C928" i="2"/>
  <c r="N928" i="2"/>
  <c r="G929" i="2"/>
  <c r="R929" i="2"/>
  <c r="K930" i="2"/>
  <c r="V930" i="2"/>
  <c r="F931" i="2"/>
  <c r="C932" i="2"/>
  <c r="O932" i="2"/>
  <c r="Z933" i="2"/>
  <c r="K934" i="2"/>
  <c r="W934" i="2"/>
  <c r="Y934" i="2"/>
  <c r="V935" i="2"/>
  <c r="S936" i="2"/>
  <c r="C937" i="2"/>
  <c r="AA938" i="2"/>
  <c r="K939" i="2"/>
  <c r="J940" i="2"/>
  <c r="V940" i="2"/>
  <c r="G941" i="2"/>
  <c r="S941" i="2"/>
  <c r="R942" i="2"/>
  <c r="O943" i="2"/>
  <c r="AA943" i="2"/>
  <c r="AC943" i="2"/>
  <c r="Z944" i="2"/>
  <c r="W945" i="2"/>
  <c r="G946" i="2"/>
  <c r="C948" i="2"/>
  <c r="O948" i="2"/>
  <c r="N949" i="2"/>
  <c r="Z949" i="2"/>
  <c r="K950" i="2"/>
  <c r="W950" i="2"/>
  <c r="Y950" i="2"/>
  <c r="W951" i="2"/>
  <c r="C953" i="2"/>
  <c r="Z953" i="2"/>
  <c r="J954" i="2"/>
  <c r="K954" i="2"/>
  <c r="Z958" i="2"/>
  <c r="AA958" i="2"/>
  <c r="V960" i="2"/>
  <c r="C963" i="2"/>
  <c r="U963" i="2"/>
  <c r="S963" i="2" s="1"/>
  <c r="E964" i="2"/>
  <c r="C964" i="2" s="1"/>
  <c r="N964" i="2"/>
  <c r="Z966" i="2"/>
  <c r="AC966" i="2"/>
  <c r="AA966" i="2"/>
  <c r="V967" i="2"/>
  <c r="Y967" i="2"/>
  <c r="I979" i="2"/>
  <c r="F979" i="2" s="1"/>
  <c r="V983" i="2"/>
  <c r="Y983" i="2"/>
  <c r="W983" i="2"/>
  <c r="M988" i="2"/>
  <c r="J988" i="2" s="1"/>
  <c r="Z992" i="2"/>
  <c r="AC992" i="2"/>
  <c r="AA992" i="2"/>
  <c r="Q997" i="2"/>
  <c r="O997" i="2" s="1"/>
  <c r="Q999" i="2"/>
  <c r="N999" i="2" s="1"/>
  <c r="E1004" i="2"/>
  <c r="U1008" i="2"/>
  <c r="R1008" i="2" s="1"/>
  <c r="I1013" i="2"/>
  <c r="F1013" i="2" s="1"/>
  <c r="Y1017" i="2"/>
  <c r="V1017" i="2"/>
  <c r="W1017" i="2"/>
  <c r="M1022" i="2"/>
  <c r="J1022" i="2" s="1"/>
  <c r="M1029" i="2"/>
  <c r="Z1033" i="2"/>
  <c r="AA1033" i="2"/>
  <c r="AC1033" i="2"/>
  <c r="Q1038" i="2"/>
  <c r="E1043" i="2"/>
  <c r="U1047" i="2"/>
  <c r="R1047" i="2" s="1"/>
  <c r="I1052" i="2"/>
  <c r="F1052" i="2" s="1"/>
  <c r="V1056" i="2"/>
  <c r="W1056" i="2"/>
  <c r="Y1056" i="2"/>
  <c r="M1061" i="2"/>
  <c r="J1061" i="2" s="1"/>
  <c r="Z1065" i="2"/>
  <c r="AA1065" i="2"/>
  <c r="AC1065" i="2"/>
  <c r="Q1070" i="2"/>
  <c r="O1070" i="2" s="1"/>
  <c r="U1073" i="2"/>
  <c r="R1073" i="2" s="1"/>
  <c r="V1078" i="2"/>
  <c r="W1078" i="2"/>
  <c r="Y1078" i="2"/>
  <c r="E1081" i="2"/>
  <c r="B1081" i="2" s="1"/>
  <c r="O979" i="2"/>
  <c r="W981" i="2"/>
  <c r="C984" i="2"/>
  <c r="AA990" i="2"/>
  <c r="O995" i="2"/>
  <c r="W997" i="2"/>
  <c r="R1026" i="2"/>
  <c r="AC1028" i="2"/>
  <c r="Z1028" i="2"/>
  <c r="AA1029" i="2"/>
  <c r="N1033" i="2"/>
  <c r="Y1035" i="2"/>
  <c r="V1035" i="2"/>
  <c r="W1036" i="2"/>
  <c r="J1040" i="2"/>
  <c r="K1041" i="2"/>
  <c r="AC1044" i="2"/>
  <c r="Z1044" i="2"/>
  <c r="AA1045" i="2"/>
  <c r="F1047" i="2"/>
  <c r="G1048" i="2"/>
  <c r="N1049" i="2"/>
  <c r="O1050" i="2"/>
  <c r="Y1051" i="2"/>
  <c r="V1051" i="2"/>
  <c r="W1052" i="2"/>
  <c r="B1054" i="2"/>
  <c r="C1055" i="2"/>
  <c r="J1056" i="2"/>
  <c r="K1057" i="2"/>
  <c r="R1058" i="2"/>
  <c r="AC1060" i="2"/>
  <c r="Z1060" i="2"/>
  <c r="AA1061" i="2"/>
  <c r="N1065" i="2"/>
  <c r="O1066" i="2"/>
  <c r="Y1067" i="2"/>
  <c r="V1067" i="2"/>
  <c r="W1068" i="2"/>
  <c r="B1070" i="2"/>
  <c r="I1116" i="2"/>
  <c r="I1121" i="2"/>
  <c r="M1122" i="2"/>
  <c r="J1122" i="2" s="1"/>
  <c r="Q1123" i="2"/>
  <c r="N1123" i="2" s="1"/>
  <c r="Q1126" i="2"/>
  <c r="N1126" i="2" s="1"/>
  <c r="E1131" i="2"/>
  <c r="M1146" i="2"/>
  <c r="J1146" i="2" s="1"/>
  <c r="M1149" i="2"/>
  <c r="R1164" i="2"/>
  <c r="U1164" i="2"/>
  <c r="S1164" i="2"/>
  <c r="U1167" i="2"/>
  <c r="S1167" i="2"/>
  <c r="R1167" i="2"/>
  <c r="M1189" i="2"/>
  <c r="K1189" i="2" s="1"/>
  <c r="I1190" i="2"/>
  <c r="G1190" i="2" s="1"/>
  <c r="E1200" i="2"/>
  <c r="U1209" i="2"/>
  <c r="S1209" i="2"/>
  <c r="R1209" i="2"/>
  <c r="E1215" i="2"/>
  <c r="C1215" i="2" s="1"/>
  <c r="F999" i="2"/>
  <c r="N1001" i="2"/>
  <c r="R1002" i="2"/>
  <c r="Y1003" i="2"/>
  <c r="V1003" i="2"/>
  <c r="AC1004" i="2"/>
  <c r="Z1004" i="2"/>
  <c r="B1006" i="2"/>
  <c r="F1007" i="2"/>
  <c r="J1008" i="2"/>
  <c r="R1010" i="2"/>
  <c r="Y1011" i="2"/>
  <c r="V1011" i="2"/>
  <c r="AC1012" i="2"/>
  <c r="Z1012" i="2"/>
  <c r="B1014" i="2"/>
  <c r="J1016" i="2"/>
  <c r="N1017" i="2"/>
  <c r="Y1019" i="2"/>
  <c r="V1019" i="2"/>
  <c r="AC1020" i="2"/>
  <c r="Z1020" i="2"/>
  <c r="B1022" i="2"/>
  <c r="F1023" i="2"/>
  <c r="B1028" i="2"/>
  <c r="J1030" i="2"/>
  <c r="R1032" i="2"/>
  <c r="AC1034" i="2"/>
  <c r="Z1034" i="2"/>
  <c r="F1037" i="2"/>
  <c r="Y1041" i="2"/>
  <c r="V1041" i="2"/>
  <c r="B1044" i="2"/>
  <c r="R1048" i="2"/>
  <c r="AC1050" i="2"/>
  <c r="Z1050" i="2"/>
  <c r="N1055" i="2"/>
  <c r="Y1057" i="2"/>
  <c r="V1057" i="2"/>
  <c r="B1060" i="2"/>
  <c r="J1062" i="2"/>
  <c r="AC1066" i="2"/>
  <c r="Z1066" i="2"/>
  <c r="F1069" i="2"/>
  <c r="N1071" i="2"/>
  <c r="E1072" i="2"/>
  <c r="U1072" i="2"/>
  <c r="I1073" i="2"/>
  <c r="G1073" i="2" s="1"/>
  <c r="Y1073" i="2"/>
  <c r="W1073" i="2"/>
  <c r="V1073" i="2"/>
  <c r="M1074" i="2"/>
  <c r="J1074" i="2" s="1"/>
  <c r="AC1074" i="2"/>
  <c r="AA1074" i="2"/>
  <c r="Z1074" i="2"/>
  <c r="Q1075" i="2"/>
  <c r="O1075" i="2" s="1"/>
  <c r="E1076" i="2"/>
  <c r="C1076" i="2" s="1"/>
  <c r="U1076" i="2"/>
  <c r="I1077" i="2"/>
  <c r="Y1077" i="2"/>
  <c r="W1077" i="2"/>
  <c r="V1077" i="2"/>
  <c r="M1078" i="2"/>
  <c r="AC1078" i="2"/>
  <c r="AA1078" i="2"/>
  <c r="Z1078" i="2"/>
  <c r="Q1079" i="2"/>
  <c r="E1080" i="2"/>
  <c r="C1080" i="2" s="1"/>
  <c r="U1080" i="2"/>
  <c r="S1080" i="2"/>
  <c r="R1080" i="2"/>
  <c r="I1081" i="2"/>
  <c r="Y1081" i="2"/>
  <c r="W1081" i="2"/>
  <c r="V1081" i="2"/>
  <c r="M1082" i="2"/>
  <c r="AC1082" i="2"/>
  <c r="AA1082" i="2"/>
  <c r="Z1082" i="2"/>
  <c r="Q1083" i="2"/>
  <c r="O1083" i="2" s="1"/>
  <c r="E1084" i="2"/>
  <c r="U1084" i="2"/>
  <c r="S1084" i="2"/>
  <c r="R1084" i="2"/>
  <c r="I1085" i="2"/>
  <c r="G1085" i="2" s="1"/>
  <c r="Y1085" i="2"/>
  <c r="W1085" i="2"/>
  <c r="V1085" i="2"/>
  <c r="M1086" i="2"/>
  <c r="K1086" i="2" s="1"/>
  <c r="AC1086" i="2"/>
  <c r="AA1086" i="2"/>
  <c r="Z1086" i="2"/>
  <c r="Q1087" i="2"/>
  <c r="E1088" i="2"/>
  <c r="C1088" i="2" s="1"/>
  <c r="M1109" i="2"/>
  <c r="I1115" i="2"/>
  <c r="G1115" i="2" s="1"/>
  <c r="Z1140" i="2"/>
  <c r="AC1140" i="2"/>
  <c r="AA1140" i="2"/>
  <c r="I1159" i="2"/>
  <c r="Q1177" i="2"/>
  <c r="M1186" i="2"/>
  <c r="J1186" i="2" s="1"/>
  <c r="I1203" i="2"/>
  <c r="R1208" i="2"/>
  <c r="U1208" i="2"/>
  <c r="S1208" i="2"/>
  <c r="Q1221" i="2"/>
  <c r="O1221" i="2" s="1"/>
  <c r="Z1226" i="2"/>
  <c r="AC1226" i="2"/>
  <c r="AA1226" i="2"/>
  <c r="M1279" i="2"/>
  <c r="K1279" i="2" s="1"/>
  <c r="Q1280" i="2"/>
  <c r="S1281" i="2"/>
  <c r="U1281" i="2"/>
  <c r="R1281" i="2"/>
  <c r="W1282" i="2"/>
  <c r="Y1282" i="2"/>
  <c r="V1282" i="2"/>
  <c r="AA1283" i="2"/>
  <c r="AC1283" i="2"/>
  <c r="Z1283" i="2"/>
  <c r="E1285" i="2"/>
  <c r="C1285" i="2" s="1"/>
  <c r="I1286" i="2"/>
  <c r="M1287" i="2"/>
  <c r="K1287" i="2" s="1"/>
  <c r="Q1288" i="2"/>
  <c r="O1288" i="2" s="1"/>
  <c r="S1289" i="2"/>
  <c r="U1289" i="2"/>
  <c r="R1289" i="2"/>
  <c r="W1290" i="2"/>
  <c r="Y1290" i="2"/>
  <c r="V1290" i="2"/>
  <c r="AA1291" i="2"/>
  <c r="AC1291" i="2"/>
  <c r="Z1291" i="2"/>
  <c r="E1293" i="2"/>
  <c r="C1293" i="2" s="1"/>
  <c r="I1294" i="2"/>
  <c r="M1295" i="2"/>
  <c r="Q1296" i="2"/>
  <c r="O1296" i="2" s="1"/>
  <c r="S1297" i="2"/>
  <c r="U1297" i="2"/>
  <c r="R1297" i="2"/>
  <c r="W1298" i="2"/>
  <c r="Y1298" i="2"/>
  <c r="V1298" i="2"/>
  <c r="AA1299" i="2"/>
  <c r="AC1299" i="2"/>
  <c r="Z1299" i="2"/>
  <c r="E1301" i="2"/>
  <c r="I1302" i="2"/>
  <c r="G1302" i="2" s="1"/>
  <c r="M1303" i="2"/>
  <c r="Q1304" i="2"/>
  <c r="N1304" i="2" s="1"/>
  <c r="S1305" i="2"/>
  <c r="U1305" i="2"/>
  <c r="R1305" i="2"/>
  <c r="W1306" i="2"/>
  <c r="Y1306" i="2"/>
  <c r="V1306" i="2"/>
  <c r="AA1307" i="2"/>
  <c r="AC1307" i="2"/>
  <c r="Z1307" i="2"/>
  <c r="E1309" i="2"/>
  <c r="I1310" i="2"/>
  <c r="G1310" i="2" s="1"/>
  <c r="M1311" i="2"/>
  <c r="K1311" i="2" s="1"/>
  <c r="Q1312" i="2"/>
  <c r="B975" i="2"/>
  <c r="J977" i="2"/>
  <c r="R979" i="2"/>
  <c r="Z981" i="2"/>
  <c r="F984" i="2"/>
  <c r="N986" i="2"/>
  <c r="V988" i="2"/>
  <c r="B991" i="2"/>
  <c r="J993" i="2"/>
  <c r="R995" i="2"/>
  <c r="Z997" i="2"/>
  <c r="AC998" i="2"/>
  <c r="Z998" i="2"/>
  <c r="F1001" i="2"/>
  <c r="N1003" i="2"/>
  <c r="R1004" i="2"/>
  <c r="Y1005" i="2"/>
  <c r="V1005" i="2"/>
  <c r="AC1006" i="2"/>
  <c r="Z1006" i="2"/>
  <c r="F1009" i="2"/>
  <c r="Y1013" i="2"/>
  <c r="V1013" i="2"/>
  <c r="AC1014" i="2"/>
  <c r="Z1014" i="2"/>
  <c r="B1016" i="2"/>
  <c r="F1017" i="2"/>
  <c r="J1018" i="2"/>
  <c r="N1019" i="2"/>
  <c r="Y1021" i="2"/>
  <c r="V1021" i="2"/>
  <c r="AC1022" i="2"/>
  <c r="Z1022" i="2"/>
  <c r="F1025" i="2"/>
  <c r="R1028" i="2"/>
  <c r="AC1030" i="2"/>
  <c r="Z1030" i="2"/>
  <c r="F1033" i="2"/>
  <c r="N1035" i="2"/>
  <c r="Y1037" i="2"/>
  <c r="V1037" i="2"/>
  <c r="B1040" i="2"/>
  <c r="J1042" i="2"/>
  <c r="AC1046" i="2"/>
  <c r="Z1046" i="2"/>
  <c r="F1049" i="2"/>
  <c r="Y1053" i="2"/>
  <c r="V1053" i="2"/>
  <c r="J1058" i="2"/>
  <c r="R1060" i="2"/>
  <c r="AC1062" i="2"/>
  <c r="Z1062" i="2"/>
  <c r="F1065" i="2"/>
  <c r="N1067" i="2"/>
  <c r="Y1069" i="2"/>
  <c r="V1069" i="2"/>
  <c r="AA1113" i="2"/>
  <c r="AC1113" i="2"/>
  <c r="Z1113" i="2"/>
  <c r="Y1119" i="2"/>
  <c r="W1119" i="2"/>
  <c r="V1119" i="2"/>
  <c r="E1126" i="2"/>
  <c r="R1130" i="2"/>
  <c r="U1130" i="2"/>
  <c r="S1130" i="2"/>
  <c r="Z1170" i="2"/>
  <c r="AC1170" i="2"/>
  <c r="AA1170" i="2"/>
  <c r="E1180" i="2"/>
  <c r="B1180" i="2" s="1"/>
  <c r="R1188" i="2"/>
  <c r="U1188" i="2"/>
  <c r="S1188" i="2"/>
  <c r="M1202" i="2"/>
  <c r="V1207" i="2"/>
  <c r="W1207" i="2"/>
  <c r="Y1207" i="2"/>
  <c r="I1213" i="2"/>
  <c r="Q1231" i="2"/>
  <c r="N1231" i="2" s="1"/>
  <c r="AC962" i="2"/>
  <c r="Y969" i="2"/>
  <c r="C975" i="2"/>
  <c r="C976" i="2"/>
  <c r="K977" i="2"/>
  <c r="AC978" i="2"/>
  <c r="S979" i="2"/>
  <c r="S980" i="2"/>
  <c r="AA981" i="2"/>
  <c r="AA982" i="2"/>
  <c r="G984" i="2"/>
  <c r="G985" i="2"/>
  <c r="Y985" i="2"/>
  <c r="O986" i="2"/>
  <c r="O987" i="2"/>
  <c r="W988" i="2"/>
  <c r="W989" i="2"/>
  <c r="C991" i="2"/>
  <c r="K993" i="2"/>
  <c r="K994" i="2"/>
  <c r="AC994" i="2"/>
  <c r="S995" i="2"/>
  <c r="AA997" i="2"/>
  <c r="Y1027" i="2"/>
  <c r="V1027" i="2"/>
  <c r="W1028" i="2"/>
  <c r="Y1032" i="2"/>
  <c r="K1033" i="2"/>
  <c r="R1034" i="2"/>
  <c r="S1035" i="2"/>
  <c r="AC1036" i="2"/>
  <c r="Z1036" i="2"/>
  <c r="AA1037" i="2"/>
  <c r="F1039" i="2"/>
  <c r="G1040" i="2"/>
  <c r="N1041" i="2"/>
  <c r="AC1041" i="2"/>
  <c r="Y1043" i="2"/>
  <c r="V1043" i="2"/>
  <c r="W1044" i="2"/>
  <c r="B1046" i="2"/>
  <c r="C1047" i="2"/>
  <c r="Y1048" i="2"/>
  <c r="K1049" i="2"/>
  <c r="AC1052" i="2"/>
  <c r="Z1052" i="2"/>
  <c r="AA1053" i="2"/>
  <c r="G1056" i="2"/>
  <c r="N1057" i="2"/>
  <c r="AC1057" i="2"/>
  <c r="O1058" i="2"/>
  <c r="Y1059" i="2"/>
  <c r="V1059" i="2"/>
  <c r="W1060" i="2"/>
  <c r="B1062" i="2"/>
  <c r="J1064" i="2"/>
  <c r="Y1064" i="2"/>
  <c r="K1065" i="2"/>
  <c r="R1066" i="2"/>
  <c r="S1067" i="2"/>
  <c r="AC1068" i="2"/>
  <c r="Z1068" i="2"/>
  <c r="AA1069" i="2"/>
  <c r="F1071" i="2"/>
  <c r="Y1072" i="2"/>
  <c r="AC1073" i="2"/>
  <c r="Y1076" i="2"/>
  <c r="AC1112" i="2"/>
  <c r="AA1112" i="2"/>
  <c r="Z1112" i="2"/>
  <c r="Y1128" i="2"/>
  <c r="W1128" i="2"/>
  <c r="V1128" i="2"/>
  <c r="Y1184" i="2"/>
  <c r="W1184" i="2"/>
  <c r="V1184" i="2"/>
  <c r="U1185" i="2"/>
  <c r="S1185" i="2"/>
  <c r="R1185" i="2"/>
  <c r="AC1193" i="2"/>
  <c r="AA1193" i="2"/>
  <c r="Z1193" i="2"/>
  <c r="Y1194" i="2"/>
  <c r="W1194" i="2"/>
  <c r="V1194" i="2"/>
  <c r="AC1205" i="2"/>
  <c r="AA1205" i="2"/>
  <c r="Z1205" i="2"/>
  <c r="Y1218" i="2"/>
  <c r="W1218" i="2"/>
  <c r="V1218" i="2"/>
  <c r="I1224" i="2"/>
  <c r="Y999" i="2"/>
  <c r="V999" i="2"/>
  <c r="AC1000" i="2"/>
  <c r="Z1000" i="2"/>
  <c r="B1002" i="2"/>
  <c r="F1003" i="2"/>
  <c r="J1004" i="2"/>
  <c r="N1005" i="2"/>
  <c r="Y1007" i="2"/>
  <c r="V1007" i="2"/>
  <c r="AC1008" i="2"/>
  <c r="Z1008" i="2"/>
  <c r="J1012" i="2"/>
  <c r="N1013" i="2"/>
  <c r="R1014" i="2"/>
  <c r="Y1015" i="2"/>
  <c r="V1015" i="2"/>
  <c r="AC1016" i="2"/>
  <c r="Z1016" i="2"/>
  <c r="F1019" i="2"/>
  <c r="J1020" i="2"/>
  <c r="N1021" i="2"/>
  <c r="R1022" i="2"/>
  <c r="Y1023" i="2"/>
  <c r="V1023" i="2"/>
  <c r="AC1024" i="2"/>
  <c r="Z1024" i="2"/>
  <c r="B1026" i="2"/>
  <c r="AC1026" i="2"/>
  <c r="Z1026" i="2"/>
  <c r="F1029" i="2"/>
  <c r="N1031" i="2"/>
  <c r="Y1033" i="2"/>
  <c r="V1033" i="2"/>
  <c r="B1036" i="2"/>
  <c r="R1040" i="2"/>
  <c r="AC1042" i="2"/>
  <c r="Z1042" i="2"/>
  <c r="F1045" i="2"/>
  <c r="Y1049" i="2"/>
  <c r="V1049" i="2"/>
  <c r="B1052" i="2"/>
  <c r="R1056" i="2"/>
  <c r="AC1058" i="2"/>
  <c r="Z1058" i="2"/>
  <c r="F1061" i="2"/>
  <c r="N1063" i="2"/>
  <c r="Y1065" i="2"/>
  <c r="V1065" i="2"/>
  <c r="B1068" i="2"/>
  <c r="J1070" i="2"/>
  <c r="Y1071" i="2"/>
  <c r="W1071" i="2"/>
  <c r="V1071" i="2"/>
  <c r="M1072" i="2"/>
  <c r="K1072" i="2" s="1"/>
  <c r="AC1072" i="2"/>
  <c r="AA1072" i="2"/>
  <c r="Z1072" i="2"/>
  <c r="Q1073" i="2"/>
  <c r="O1073" i="2" s="1"/>
  <c r="E1074" i="2"/>
  <c r="U1074" i="2"/>
  <c r="S1074" i="2" s="1"/>
  <c r="I1075" i="2"/>
  <c r="G1075" i="2" s="1"/>
  <c r="Y1075" i="2"/>
  <c r="W1075" i="2"/>
  <c r="V1075" i="2"/>
  <c r="M1076" i="2"/>
  <c r="K1076" i="2" s="1"/>
  <c r="AC1076" i="2"/>
  <c r="AA1076" i="2"/>
  <c r="Z1076" i="2"/>
  <c r="Q1077" i="2"/>
  <c r="E1078" i="2"/>
  <c r="U1078" i="2"/>
  <c r="S1078" i="2" s="1"/>
  <c r="I1079" i="2"/>
  <c r="F1079" i="2" s="1"/>
  <c r="Y1079" i="2"/>
  <c r="W1079" i="2"/>
  <c r="V1079" i="2"/>
  <c r="M1080" i="2"/>
  <c r="J1080" i="2" s="1"/>
  <c r="AC1080" i="2"/>
  <c r="AA1080" i="2"/>
  <c r="Z1080" i="2"/>
  <c r="Q1081" i="2"/>
  <c r="O1081" i="2" s="1"/>
  <c r="E1082" i="2"/>
  <c r="U1082" i="2"/>
  <c r="S1082" i="2"/>
  <c r="R1082" i="2"/>
  <c r="I1083" i="2"/>
  <c r="Y1083" i="2"/>
  <c r="W1083" i="2"/>
  <c r="V1083" i="2"/>
  <c r="M1084" i="2"/>
  <c r="K1084" i="2" s="1"/>
  <c r="AC1084" i="2"/>
  <c r="AA1084" i="2"/>
  <c r="Z1084" i="2"/>
  <c r="Q1085" i="2"/>
  <c r="O1085" i="2" s="1"/>
  <c r="E1086" i="2"/>
  <c r="C1086" i="2" s="1"/>
  <c r="U1086" i="2"/>
  <c r="S1086" i="2"/>
  <c r="R1086" i="2"/>
  <c r="I1087" i="2"/>
  <c r="G1087" i="2" s="1"/>
  <c r="Y1087" i="2"/>
  <c r="W1087" i="2"/>
  <c r="V1087" i="2"/>
  <c r="M1088" i="2"/>
  <c r="K1088" i="2" s="1"/>
  <c r="Q1118" i="2"/>
  <c r="N1118" i="2" s="1"/>
  <c r="Q1135" i="2"/>
  <c r="M1145" i="2"/>
  <c r="K1145" i="2" s="1"/>
  <c r="M1147" i="2"/>
  <c r="K1147" i="2" s="1"/>
  <c r="V1153" i="2"/>
  <c r="Y1153" i="2"/>
  <c r="W1153" i="2"/>
  <c r="U1163" i="2"/>
  <c r="S1163" i="2"/>
  <c r="R1163" i="2"/>
  <c r="U1165" i="2"/>
  <c r="S1165" i="2"/>
  <c r="R1165" i="2"/>
  <c r="Z1172" i="2"/>
  <c r="AA1172" i="2"/>
  <c r="AC1172" i="2"/>
  <c r="E1182" i="2"/>
  <c r="Z1190" i="2"/>
  <c r="AC1190" i="2"/>
  <c r="AA1190" i="2"/>
  <c r="V1197" i="2"/>
  <c r="Y1197" i="2"/>
  <c r="W1197" i="2"/>
  <c r="Y1200" i="2"/>
  <c r="W1200" i="2"/>
  <c r="V1200" i="2"/>
  <c r="U1201" i="2"/>
  <c r="S1201" i="2"/>
  <c r="R1201" i="2"/>
  <c r="M1212" i="2"/>
  <c r="J1212" i="2" s="1"/>
  <c r="V1217" i="2"/>
  <c r="Y1217" i="2"/>
  <c r="W1217" i="2"/>
  <c r="AC982" i="2"/>
  <c r="Y989" i="2"/>
  <c r="J1028" i="2"/>
  <c r="Y1028" i="2"/>
  <c r="R1030" i="2"/>
  <c r="AC1032" i="2"/>
  <c r="Z1032" i="2"/>
  <c r="N1037" i="2"/>
  <c r="AC1037" i="2"/>
  <c r="Y1039" i="2"/>
  <c r="V1039" i="2"/>
  <c r="B1042" i="2"/>
  <c r="J1044" i="2"/>
  <c r="Y1044" i="2"/>
  <c r="AC1048" i="2"/>
  <c r="Z1048" i="2"/>
  <c r="N1053" i="2"/>
  <c r="AC1053" i="2"/>
  <c r="Y1055" i="2"/>
  <c r="V1055" i="2"/>
  <c r="B1058" i="2"/>
  <c r="J1060" i="2"/>
  <c r="Y1060" i="2"/>
  <c r="R1062" i="2"/>
  <c r="AC1064" i="2"/>
  <c r="Z1064" i="2"/>
  <c r="N1069" i="2"/>
  <c r="AC1069" i="2"/>
  <c r="S1111" i="2"/>
  <c r="U1111" i="2"/>
  <c r="R1111" i="2"/>
  <c r="Q1117" i="2"/>
  <c r="Q1137" i="2"/>
  <c r="O1137" i="2" s="1"/>
  <c r="M1141" i="2"/>
  <c r="K1141" i="2" s="1"/>
  <c r="V1155" i="2"/>
  <c r="W1155" i="2"/>
  <c r="Y1155" i="2"/>
  <c r="U1159" i="2"/>
  <c r="S1159" i="2"/>
  <c r="R1159" i="2"/>
  <c r="U1169" i="2"/>
  <c r="S1169" i="2"/>
  <c r="R1169" i="2"/>
  <c r="I1172" i="2"/>
  <c r="G1172" i="2" s="1"/>
  <c r="Y1178" i="2"/>
  <c r="W1178" i="2"/>
  <c r="V1178" i="2"/>
  <c r="M1181" i="2"/>
  <c r="E1187" i="2"/>
  <c r="B1187" i="2" s="1"/>
  <c r="AC1187" i="2"/>
  <c r="AA1187" i="2"/>
  <c r="Z1187" i="2"/>
  <c r="E1205" i="2"/>
  <c r="C1205" i="2" s="1"/>
  <c r="Q1210" i="2"/>
  <c r="Y1228" i="2"/>
  <c r="W1228" i="2"/>
  <c r="V1228" i="2"/>
  <c r="AC1125" i="2"/>
  <c r="AA1125" i="2"/>
  <c r="I1128" i="2"/>
  <c r="G1128" i="2" s="1"/>
  <c r="Q1130" i="2"/>
  <c r="M1132" i="2"/>
  <c r="K1132" i="2" s="1"/>
  <c r="Z1132" i="2"/>
  <c r="AA1132" i="2"/>
  <c r="M1135" i="2"/>
  <c r="Y1136" i="2"/>
  <c r="W1136" i="2"/>
  <c r="Y1140" i="2"/>
  <c r="W1140" i="2"/>
  <c r="Y1142" i="2"/>
  <c r="W1142" i="2"/>
  <c r="I1144" i="2"/>
  <c r="Y1144" i="2"/>
  <c r="W1144" i="2"/>
  <c r="V1144" i="2"/>
  <c r="I1146" i="2"/>
  <c r="F1146" i="2" s="1"/>
  <c r="R1150" i="2"/>
  <c r="U1150" i="2"/>
  <c r="I1151" i="2"/>
  <c r="F1151" i="2" s="1"/>
  <c r="U1153" i="2"/>
  <c r="S1153" i="2"/>
  <c r="E1155" i="2"/>
  <c r="B1155" i="2" s="1"/>
  <c r="E1159" i="2"/>
  <c r="E1161" i="2"/>
  <c r="C1161" i="2" s="1"/>
  <c r="Q1162" i="2"/>
  <c r="O1162" i="2" s="1"/>
  <c r="E1163" i="2"/>
  <c r="Q1164" i="2"/>
  <c r="N1164" i="2" s="1"/>
  <c r="Z1168" i="2"/>
  <c r="AC1168" i="2"/>
  <c r="Q1169" i="2"/>
  <c r="N1169" i="2" s="1"/>
  <c r="Y1170" i="2"/>
  <c r="W1170" i="2"/>
  <c r="V1170" i="2"/>
  <c r="M1173" i="2"/>
  <c r="K1173" i="2" s="1"/>
  <c r="E1174" i="2"/>
  <c r="M1175" i="2"/>
  <c r="K1175" i="2" s="1"/>
  <c r="AC1177" i="2"/>
  <c r="AA1177" i="2"/>
  <c r="Z1177" i="2"/>
  <c r="R1178" i="2"/>
  <c r="S1178" i="2"/>
  <c r="AC1179" i="2"/>
  <c r="AA1179" i="2"/>
  <c r="Z1179" i="2"/>
  <c r="Q1182" i="2"/>
  <c r="I1183" i="2"/>
  <c r="G1183" i="2" s="1"/>
  <c r="AC1183" i="2"/>
  <c r="AA1183" i="2"/>
  <c r="Z1183" i="2"/>
  <c r="M1185" i="2"/>
  <c r="K1185" i="2" s="1"/>
  <c r="I1186" i="2"/>
  <c r="U1187" i="2"/>
  <c r="S1187" i="2"/>
  <c r="R1187" i="2"/>
  <c r="Q1188" i="2"/>
  <c r="O1188" i="2" s="1"/>
  <c r="AC1189" i="2"/>
  <c r="AA1189" i="2"/>
  <c r="Z1189" i="2"/>
  <c r="Y1190" i="2"/>
  <c r="W1190" i="2"/>
  <c r="V1190" i="2"/>
  <c r="I1192" i="2"/>
  <c r="F1192" i="2" s="1"/>
  <c r="E1193" i="2"/>
  <c r="C1193" i="2" s="1"/>
  <c r="Q1194" i="2"/>
  <c r="O1194" i="2" s="1"/>
  <c r="M1195" i="2"/>
  <c r="Y1196" i="2"/>
  <c r="W1196" i="2"/>
  <c r="V1196" i="2"/>
  <c r="U1197" i="2"/>
  <c r="S1197" i="2"/>
  <c r="R1197" i="2"/>
  <c r="E1199" i="2"/>
  <c r="B1199" i="2" s="1"/>
  <c r="AC1199" i="2"/>
  <c r="AA1199" i="2"/>
  <c r="Z1199" i="2"/>
  <c r="M1201" i="2"/>
  <c r="J1201" i="2" s="1"/>
  <c r="I1202" i="2"/>
  <c r="G1202" i="2" s="1"/>
  <c r="Z1202" i="2"/>
  <c r="AC1202" i="2"/>
  <c r="AC1203" i="2"/>
  <c r="AA1203" i="2"/>
  <c r="Z1203" i="2"/>
  <c r="Y1204" i="2"/>
  <c r="W1204" i="2"/>
  <c r="V1204" i="2"/>
  <c r="R1206" i="2"/>
  <c r="S1206" i="2"/>
  <c r="U1206" i="2"/>
  <c r="Q1207" i="2"/>
  <c r="Q1208" i="2"/>
  <c r="O1208" i="2" s="1"/>
  <c r="M1209" i="2"/>
  <c r="K1209" i="2" s="1"/>
  <c r="I1211" i="2"/>
  <c r="E1212" i="2"/>
  <c r="B1212" i="2" s="1"/>
  <c r="E1213" i="2"/>
  <c r="C1213" i="2" s="1"/>
  <c r="AC1213" i="2"/>
  <c r="AA1213" i="2"/>
  <c r="Z1213" i="2"/>
  <c r="V1215" i="2"/>
  <c r="W1215" i="2"/>
  <c r="Y1215" i="2"/>
  <c r="R1216" i="2"/>
  <c r="U1216" i="2"/>
  <c r="U1217" i="2"/>
  <c r="S1217" i="2"/>
  <c r="R1217" i="2"/>
  <c r="Q1218" i="2"/>
  <c r="O1218" i="2" s="1"/>
  <c r="M1220" i="2"/>
  <c r="I1221" i="2"/>
  <c r="F1221" i="2" s="1"/>
  <c r="I1222" i="2"/>
  <c r="E1223" i="2"/>
  <c r="C1223" i="2" s="1"/>
  <c r="V1225" i="2"/>
  <c r="Y1225" i="2"/>
  <c r="U1227" i="2"/>
  <c r="S1227" i="2"/>
  <c r="R1227" i="2"/>
  <c r="M1230" i="2"/>
  <c r="J1230" i="2" s="1"/>
  <c r="E1232" i="2"/>
  <c r="U1107" i="2"/>
  <c r="AC1108" i="2"/>
  <c r="AC1109" i="2"/>
  <c r="Y1115" i="2"/>
  <c r="Y1116" i="2"/>
  <c r="U1122" i="2"/>
  <c r="Y1123" i="2"/>
  <c r="C1125" i="2"/>
  <c r="K1127" i="2"/>
  <c r="Y1127" i="2"/>
  <c r="U1129" i="2"/>
  <c r="S1129" i="2"/>
  <c r="AC1132" i="2"/>
  <c r="AC1133" i="2"/>
  <c r="AA1133" i="2"/>
  <c r="AC1135" i="2"/>
  <c r="AA1135" i="2"/>
  <c r="K1137" i="2"/>
  <c r="AC1137" i="2"/>
  <c r="AA1137" i="2"/>
  <c r="Z1137" i="2"/>
  <c r="K1139" i="2"/>
  <c r="Y1141" i="2"/>
  <c r="V1143" i="2"/>
  <c r="Y1143" i="2"/>
  <c r="J1144" i="2"/>
  <c r="K1144" i="2"/>
  <c r="Y1146" i="2"/>
  <c r="W1146" i="2"/>
  <c r="G1148" i="2"/>
  <c r="U1152" i="2"/>
  <c r="G1154" i="2"/>
  <c r="U1154" i="2"/>
  <c r="U1155" i="2"/>
  <c r="S1155" i="2"/>
  <c r="I1156" i="2"/>
  <c r="U1157" i="2"/>
  <c r="S1157" i="2"/>
  <c r="U1158" i="2"/>
  <c r="B1162" i="2"/>
  <c r="R1162" i="2"/>
  <c r="S1162" i="2"/>
  <c r="C1165" i="2"/>
  <c r="I1170" i="2"/>
  <c r="G1170" i="2" s="1"/>
  <c r="Y1172" i="2"/>
  <c r="W1172" i="2"/>
  <c r="V1172" i="2"/>
  <c r="N1173" i="2"/>
  <c r="O1173" i="2"/>
  <c r="Y1174" i="2"/>
  <c r="W1174" i="2"/>
  <c r="V1174" i="2"/>
  <c r="U1176" i="2"/>
  <c r="M1177" i="2"/>
  <c r="K1177" i="2" s="1"/>
  <c r="B1178" i="2"/>
  <c r="C1178" i="2"/>
  <c r="U1178" i="2"/>
  <c r="M1179" i="2"/>
  <c r="K1179" i="2" s="1"/>
  <c r="AC1181" i="2"/>
  <c r="AA1181" i="2"/>
  <c r="Z1181" i="2"/>
  <c r="R1182" i="2"/>
  <c r="S1182" i="2"/>
  <c r="U1184" i="2"/>
  <c r="Q1185" i="2"/>
  <c r="N1185" i="2" s="1"/>
  <c r="AC1186" i="2"/>
  <c r="V1187" i="2"/>
  <c r="W1187" i="2"/>
  <c r="Y1187" i="2"/>
  <c r="E1190" i="2"/>
  <c r="M1192" i="2"/>
  <c r="J1192" i="2" s="1"/>
  <c r="Y1193" i="2"/>
  <c r="R1194" i="2"/>
  <c r="S1194" i="2"/>
  <c r="U1194" i="2"/>
  <c r="Z1196" i="2"/>
  <c r="AA1196" i="2"/>
  <c r="AC1196" i="2"/>
  <c r="I1199" i="2"/>
  <c r="U1200" i="2"/>
  <c r="Q1201" i="2"/>
  <c r="E1203" i="2"/>
  <c r="Z1204" i="2"/>
  <c r="AA1204" i="2"/>
  <c r="AC1204" i="2"/>
  <c r="V1205" i="2"/>
  <c r="Y1205" i="2"/>
  <c r="Y1206" i="2"/>
  <c r="W1206" i="2"/>
  <c r="V1206" i="2"/>
  <c r="U1207" i="2"/>
  <c r="S1207" i="2"/>
  <c r="R1207" i="2"/>
  <c r="Q1209" i="2"/>
  <c r="N1209" i="2" s="1"/>
  <c r="J1210" i="2"/>
  <c r="M1211" i="2"/>
  <c r="J1211" i="2" s="1"/>
  <c r="I1212" i="2"/>
  <c r="G1212" i="2" s="1"/>
  <c r="E1214" i="2"/>
  <c r="C1214" i="2" s="1"/>
  <c r="Z1214" i="2"/>
  <c r="AC1214" i="2"/>
  <c r="AC1215" i="2"/>
  <c r="AA1215" i="2"/>
  <c r="Z1215" i="2"/>
  <c r="Y1216" i="2"/>
  <c r="W1216" i="2"/>
  <c r="V1216" i="2"/>
  <c r="R1218" i="2"/>
  <c r="S1218" i="2"/>
  <c r="U1218" i="2"/>
  <c r="N1219" i="2"/>
  <c r="Q1220" i="2"/>
  <c r="M1221" i="2"/>
  <c r="K1221" i="2" s="1"/>
  <c r="AC1225" i="2"/>
  <c r="AA1225" i="2"/>
  <c r="Z1225" i="2"/>
  <c r="R1228" i="2"/>
  <c r="U1228" i="2"/>
  <c r="Q1230" i="2"/>
  <c r="O1230" i="2" s="1"/>
  <c r="I1232" i="2"/>
  <c r="G1232" i="2" s="1"/>
  <c r="R1088" i="2"/>
  <c r="Z1088" i="2"/>
  <c r="F1089" i="2"/>
  <c r="N1089" i="2"/>
  <c r="V1089" i="2"/>
  <c r="B1090" i="2"/>
  <c r="J1090" i="2"/>
  <c r="R1090" i="2"/>
  <c r="Z1090" i="2"/>
  <c r="F1091" i="2"/>
  <c r="N1091" i="2"/>
  <c r="V1091" i="2"/>
  <c r="B1092" i="2"/>
  <c r="J1092" i="2"/>
  <c r="R1092" i="2"/>
  <c r="Z1092" i="2"/>
  <c r="N1093" i="2"/>
  <c r="V1093" i="2"/>
  <c r="B1094" i="2"/>
  <c r="J1094" i="2"/>
  <c r="R1094" i="2"/>
  <c r="Z1094" i="2"/>
  <c r="F1095" i="2"/>
  <c r="N1095" i="2"/>
  <c r="V1095" i="2"/>
  <c r="B1096" i="2"/>
  <c r="J1096" i="2"/>
  <c r="R1096" i="2"/>
  <c r="Z1096" i="2"/>
  <c r="F1097" i="2"/>
  <c r="N1097" i="2"/>
  <c r="V1097" i="2"/>
  <c r="B1098" i="2"/>
  <c r="J1098" i="2"/>
  <c r="R1098" i="2"/>
  <c r="Z1098" i="2"/>
  <c r="F1099" i="2"/>
  <c r="N1099" i="2"/>
  <c r="V1099" i="2"/>
  <c r="B1100" i="2"/>
  <c r="R1100" i="2"/>
  <c r="Z1100" i="2"/>
  <c r="F1101" i="2"/>
  <c r="N1101" i="2"/>
  <c r="V1101" i="2"/>
  <c r="J1102" i="2"/>
  <c r="R1102" i="2"/>
  <c r="Z1102" i="2"/>
  <c r="F1103" i="2"/>
  <c r="N1103" i="2"/>
  <c r="V1103" i="2"/>
  <c r="B1104" i="2"/>
  <c r="R1104" i="2"/>
  <c r="Z1104" i="2"/>
  <c r="F1105" i="2"/>
  <c r="V1105" i="2"/>
  <c r="B1106" i="2"/>
  <c r="J1106" i="2"/>
  <c r="R1106" i="2"/>
  <c r="Z1106" i="2"/>
  <c r="F1107" i="2"/>
  <c r="N1107" i="2"/>
  <c r="W1107" i="2"/>
  <c r="V1108" i="2"/>
  <c r="V1109" i="2"/>
  <c r="C1110" i="2"/>
  <c r="B1111" i="2"/>
  <c r="B1112" i="2"/>
  <c r="J1113" i="2"/>
  <c r="J1114" i="2"/>
  <c r="S1114" i="2"/>
  <c r="R1115" i="2"/>
  <c r="R1116" i="2"/>
  <c r="AA1116" i="2"/>
  <c r="Z1117" i="2"/>
  <c r="Z1118" i="2"/>
  <c r="G1119" i="2"/>
  <c r="F1120" i="2"/>
  <c r="AA1120" i="2"/>
  <c r="C1122" i="2"/>
  <c r="G1123" i="2"/>
  <c r="K1124" i="2"/>
  <c r="U1125" i="2"/>
  <c r="S1125" i="2"/>
  <c r="S1126" i="2"/>
  <c r="AC1127" i="2"/>
  <c r="AA1127" i="2"/>
  <c r="AA1128" i="2"/>
  <c r="G1130" i="2"/>
  <c r="G1131" i="2"/>
  <c r="S1132" i="2"/>
  <c r="C1133" i="2"/>
  <c r="O1138" i="2"/>
  <c r="C1140" i="2"/>
  <c r="O1140" i="2"/>
  <c r="AC1141" i="2"/>
  <c r="AA1141" i="2"/>
  <c r="Q1142" i="2"/>
  <c r="O1143" i="2"/>
  <c r="AC1143" i="2"/>
  <c r="AA1143" i="2"/>
  <c r="O1145" i="2"/>
  <c r="J1148" i="2"/>
  <c r="Z1148" i="2"/>
  <c r="AA1148" i="2"/>
  <c r="O1149" i="2"/>
  <c r="AA1150" i="2"/>
  <c r="K1151" i="2"/>
  <c r="Y1152" i="2"/>
  <c r="W1152" i="2"/>
  <c r="Y1156" i="2"/>
  <c r="W1156" i="2"/>
  <c r="Y1158" i="2"/>
  <c r="W1158" i="2"/>
  <c r="Y1160" i="2"/>
  <c r="W1160" i="2"/>
  <c r="V1160" i="2"/>
  <c r="W1161" i="2"/>
  <c r="G1162" i="2"/>
  <c r="W1163" i="2"/>
  <c r="R1166" i="2"/>
  <c r="U1166" i="2"/>
  <c r="F1167" i="2"/>
  <c r="G1167" i="2"/>
  <c r="W1167" i="2"/>
  <c r="W1169" i="2"/>
  <c r="U1171" i="2"/>
  <c r="S1171" i="2"/>
  <c r="R1171" i="2"/>
  <c r="J1172" i="2"/>
  <c r="K1172" i="2"/>
  <c r="U1173" i="2"/>
  <c r="S1173" i="2"/>
  <c r="R1173" i="2"/>
  <c r="K1174" i="2"/>
  <c r="I1176" i="2"/>
  <c r="G1176" i="2" s="1"/>
  <c r="Z1176" i="2"/>
  <c r="AA1176" i="2"/>
  <c r="I1178" i="2"/>
  <c r="AA1178" i="2"/>
  <c r="Y1180" i="2"/>
  <c r="W1180" i="2"/>
  <c r="V1180" i="2"/>
  <c r="N1181" i="2"/>
  <c r="O1181" i="2"/>
  <c r="Y1182" i="2"/>
  <c r="W1182" i="2"/>
  <c r="V1182" i="2"/>
  <c r="O1183" i="2"/>
  <c r="Z1184" i="2"/>
  <c r="AA1184" i="2"/>
  <c r="AC1184" i="2"/>
  <c r="W1185" i="2"/>
  <c r="I1187" i="2"/>
  <c r="Q1189" i="2"/>
  <c r="N1189" i="2" s="1"/>
  <c r="K1190" i="2"/>
  <c r="V1191" i="2"/>
  <c r="W1191" i="2"/>
  <c r="Y1191" i="2"/>
  <c r="S1192" i="2"/>
  <c r="E1194" i="2"/>
  <c r="B1194" i="2" s="1"/>
  <c r="AA1194" i="2"/>
  <c r="M1196" i="2"/>
  <c r="G1197" i="2"/>
  <c r="R1198" i="2"/>
  <c r="S1198" i="2"/>
  <c r="U1198" i="2"/>
  <c r="O1199" i="2"/>
  <c r="Z1200" i="2"/>
  <c r="AA1200" i="2"/>
  <c r="AC1200" i="2"/>
  <c r="W1201" i="2"/>
  <c r="M1203" i="2"/>
  <c r="K1203" i="2" s="1"/>
  <c r="I1204" i="2"/>
  <c r="E1206" i="2"/>
  <c r="B1206" i="2" s="1"/>
  <c r="Z1206" i="2"/>
  <c r="AC1206" i="2"/>
  <c r="AC1207" i="2"/>
  <c r="AA1207" i="2"/>
  <c r="Z1207" i="2"/>
  <c r="Y1208" i="2"/>
  <c r="W1208" i="2"/>
  <c r="V1208" i="2"/>
  <c r="R1210" i="2"/>
  <c r="S1210" i="2"/>
  <c r="U1210" i="2"/>
  <c r="N1211" i="2"/>
  <c r="Q1212" i="2"/>
  <c r="O1212" i="2" s="1"/>
  <c r="M1213" i="2"/>
  <c r="K1213" i="2" s="1"/>
  <c r="I1215" i="2"/>
  <c r="B1216" i="2"/>
  <c r="E1217" i="2"/>
  <c r="AC1217" i="2"/>
  <c r="AA1217" i="2"/>
  <c r="Z1217" i="2"/>
  <c r="V1219" i="2"/>
  <c r="W1219" i="2"/>
  <c r="Y1219" i="2"/>
  <c r="R1220" i="2"/>
  <c r="U1220" i="2"/>
  <c r="U1221" i="2"/>
  <c r="S1221" i="2"/>
  <c r="R1221" i="2"/>
  <c r="Q1222" i="2"/>
  <c r="O1222" i="2" s="1"/>
  <c r="F1225" i="2"/>
  <c r="E1227" i="2"/>
  <c r="V1229" i="2"/>
  <c r="Y1229" i="2"/>
  <c r="U1231" i="2"/>
  <c r="S1231" i="2"/>
  <c r="R1231" i="2"/>
  <c r="S1088" i="2"/>
  <c r="AA1088" i="2"/>
  <c r="G1089" i="2"/>
  <c r="O1089" i="2"/>
  <c r="W1089" i="2"/>
  <c r="C1090" i="2"/>
  <c r="K1090" i="2"/>
  <c r="S1090" i="2"/>
  <c r="AA1090" i="2"/>
  <c r="G1091" i="2"/>
  <c r="O1091" i="2"/>
  <c r="W1091" i="2"/>
  <c r="C1092" i="2"/>
  <c r="K1092" i="2"/>
  <c r="S1092" i="2"/>
  <c r="AA1092" i="2"/>
  <c r="Y1124" i="2"/>
  <c r="W1124" i="2"/>
  <c r="C1127" i="2"/>
  <c r="K1129" i="2"/>
  <c r="U1131" i="2"/>
  <c r="S1131" i="2"/>
  <c r="U1133" i="2"/>
  <c r="S1133" i="2"/>
  <c r="C1135" i="2"/>
  <c r="U1135" i="2"/>
  <c r="S1135" i="2"/>
  <c r="R1135" i="2"/>
  <c r="C1137" i="2"/>
  <c r="N1141" i="2"/>
  <c r="E1142" i="2"/>
  <c r="O1144" i="2"/>
  <c r="AC1145" i="2"/>
  <c r="AA1145" i="2"/>
  <c r="AC1149" i="2"/>
  <c r="AA1149" i="2"/>
  <c r="AC1151" i="2"/>
  <c r="AA1151" i="2"/>
  <c r="K1153" i="2"/>
  <c r="AC1153" i="2"/>
  <c r="AA1153" i="2"/>
  <c r="Z1153" i="2"/>
  <c r="K1155" i="2"/>
  <c r="V1159" i="2"/>
  <c r="Y1159" i="2"/>
  <c r="M1160" i="2"/>
  <c r="J1160" i="2" s="1"/>
  <c r="Y1162" i="2"/>
  <c r="W1162" i="2"/>
  <c r="E1171" i="2"/>
  <c r="C1171" i="2" s="1"/>
  <c r="V1171" i="2"/>
  <c r="W1171" i="2"/>
  <c r="E1173" i="2"/>
  <c r="B1173" i="2" s="1"/>
  <c r="U1175" i="2"/>
  <c r="S1175" i="2"/>
  <c r="R1175" i="2"/>
  <c r="M1176" i="2"/>
  <c r="U1177" i="2"/>
  <c r="S1177" i="2"/>
  <c r="R1177" i="2"/>
  <c r="I1180" i="2"/>
  <c r="G1180" i="2" s="1"/>
  <c r="Z1180" i="2"/>
  <c r="AA1180" i="2"/>
  <c r="I1182" i="2"/>
  <c r="G1182" i="2" s="1"/>
  <c r="I1184" i="2"/>
  <c r="G1184" i="2" s="1"/>
  <c r="E1185" i="2"/>
  <c r="Q1186" i="2"/>
  <c r="O1186" i="2" s="1"/>
  <c r="M1187" i="2"/>
  <c r="K1187" i="2" s="1"/>
  <c r="Y1188" i="2"/>
  <c r="W1188" i="2"/>
  <c r="V1188" i="2"/>
  <c r="U1189" i="2"/>
  <c r="S1189" i="2"/>
  <c r="R1189" i="2"/>
  <c r="E1191" i="2"/>
  <c r="B1191" i="2" s="1"/>
  <c r="AC1191" i="2"/>
  <c r="AA1191" i="2"/>
  <c r="Z1191" i="2"/>
  <c r="M1193" i="2"/>
  <c r="K1193" i="2" s="1"/>
  <c r="I1194" i="2"/>
  <c r="U1195" i="2"/>
  <c r="S1195" i="2"/>
  <c r="R1195" i="2"/>
  <c r="Q1196" i="2"/>
  <c r="O1196" i="2" s="1"/>
  <c r="AC1197" i="2"/>
  <c r="AA1197" i="2"/>
  <c r="Z1197" i="2"/>
  <c r="Y1198" i="2"/>
  <c r="W1198" i="2"/>
  <c r="V1198" i="2"/>
  <c r="I1200" i="2"/>
  <c r="F1200" i="2" s="1"/>
  <c r="E1201" i="2"/>
  <c r="C1201" i="2" s="1"/>
  <c r="Q1202" i="2"/>
  <c r="O1202" i="2" s="1"/>
  <c r="M1204" i="2"/>
  <c r="F1205" i="2"/>
  <c r="I1206" i="2"/>
  <c r="G1206" i="2" s="1"/>
  <c r="E1207" i="2"/>
  <c r="B1207" i="2" s="1"/>
  <c r="Z1208" i="2"/>
  <c r="AA1208" i="2"/>
  <c r="AC1208" i="2"/>
  <c r="V1209" i="2"/>
  <c r="Y1209" i="2"/>
  <c r="Y1210" i="2"/>
  <c r="W1210" i="2"/>
  <c r="V1210" i="2"/>
  <c r="U1211" i="2"/>
  <c r="S1211" i="2"/>
  <c r="R1211" i="2"/>
  <c r="Q1213" i="2"/>
  <c r="N1213" i="2" s="1"/>
  <c r="J1214" i="2"/>
  <c r="M1215" i="2"/>
  <c r="K1215" i="2" s="1"/>
  <c r="I1216" i="2"/>
  <c r="G1216" i="2" s="1"/>
  <c r="E1218" i="2"/>
  <c r="C1218" i="2" s="1"/>
  <c r="Z1218" i="2"/>
  <c r="AC1218" i="2"/>
  <c r="AC1219" i="2"/>
  <c r="AA1219" i="2"/>
  <c r="Z1219" i="2"/>
  <c r="Y1220" i="2"/>
  <c r="W1220" i="2"/>
  <c r="V1220" i="2"/>
  <c r="N1223" i="2"/>
  <c r="M1225" i="2"/>
  <c r="K1225" i="2" s="1"/>
  <c r="AC1229" i="2"/>
  <c r="AA1229" i="2"/>
  <c r="Z1229" i="2"/>
  <c r="F1233" i="2"/>
  <c r="Y1108" i="2"/>
  <c r="U1115" i="2"/>
  <c r="AC1117" i="2"/>
  <c r="AC1120" i="2"/>
  <c r="G1126" i="2"/>
  <c r="U1126" i="2"/>
  <c r="O1128" i="2"/>
  <c r="AC1128" i="2"/>
  <c r="Y1130" i="2"/>
  <c r="W1130" i="2"/>
  <c r="U1132" i="2"/>
  <c r="R1134" i="2"/>
  <c r="U1134" i="2"/>
  <c r="I1135" i="2"/>
  <c r="U1137" i="2"/>
  <c r="S1137" i="2"/>
  <c r="C1139" i="2"/>
  <c r="C1143" i="2"/>
  <c r="O1146" i="2"/>
  <c r="E1147" i="2"/>
  <c r="O1148" i="2"/>
  <c r="AC1150" i="2"/>
  <c r="Z1152" i="2"/>
  <c r="AC1152" i="2"/>
  <c r="Q1153" i="2"/>
  <c r="AC1155" i="2"/>
  <c r="AA1155" i="2"/>
  <c r="K1157" i="2"/>
  <c r="K1161" i="2"/>
  <c r="Y1161" i="2"/>
  <c r="K1163" i="2"/>
  <c r="Y1163" i="2"/>
  <c r="Y1164" i="2"/>
  <c r="W1164" i="2"/>
  <c r="M1165" i="2"/>
  <c r="Y1166" i="2"/>
  <c r="W1166" i="2"/>
  <c r="Y1167" i="2"/>
  <c r="Y1169" i="2"/>
  <c r="Q1170" i="2"/>
  <c r="I1171" i="2"/>
  <c r="Y1171" i="2"/>
  <c r="Q1172" i="2"/>
  <c r="O1172" i="2" s="1"/>
  <c r="E1175" i="2"/>
  <c r="C1175" i="2" s="1"/>
  <c r="V1175" i="2"/>
  <c r="W1175" i="2"/>
  <c r="E1177" i="2"/>
  <c r="C1177" i="2" s="1"/>
  <c r="AC1178" i="2"/>
  <c r="U1179" i="2"/>
  <c r="S1179" i="2"/>
  <c r="R1179" i="2"/>
  <c r="M1180" i="2"/>
  <c r="J1180" i="2" s="1"/>
  <c r="AC1180" i="2"/>
  <c r="U1181" i="2"/>
  <c r="S1181" i="2"/>
  <c r="R1181" i="2"/>
  <c r="M1184" i="2"/>
  <c r="Y1185" i="2"/>
  <c r="R1186" i="2"/>
  <c r="S1186" i="2"/>
  <c r="U1186" i="2"/>
  <c r="Z1188" i="2"/>
  <c r="AA1188" i="2"/>
  <c r="AC1188" i="2"/>
  <c r="I1191" i="2"/>
  <c r="F1191" i="2" s="1"/>
  <c r="U1192" i="2"/>
  <c r="Q1193" i="2"/>
  <c r="N1193" i="2" s="1"/>
  <c r="V1195" i="2"/>
  <c r="W1195" i="2"/>
  <c r="Y1195" i="2"/>
  <c r="E1198" i="2"/>
  <c r="B1198" i="2" s="1"/>
  <c r="M1200" i="2"/>
  <c r="R1202" i="2"/>
  <c r="S1202" i="2"/>
  <c r="U1202" i="2"/>
  <c r="N1203" i="2"/>
  <c r="Q1204" i="2"/>
  <c r="O1204" i="2" s="1"/>
  <c r="M1205" i="2"/>
  <c r="J1205" i="2" s="1"/>
  <c r="I1207" i="2"/>
  <c r="B1208" i="2"/>
  <c r="E1209" i="2"/>
  <c r="AC1209" i="2"/>
  <c r="AA1209" i="2"/>
  <c r="Z1209" i="2"/>
  <c r="V1211" i="2"/>
  <c r="W1211" i="2"/>
  <c r="Y1211" i="2"/>
  <c r="R1212" i="2"/>
  <c r="U1212" i="2"/>
  <c r="U1213" i="2"/>
  <c r="S1213" i="2"/>
  <c r="R1213" i="2"/>
  <c r="Q1214" i="2"/>
  <c r="O1214" i="2" s="1"/>
  <c r="M1216" i="2"/>
  <c r="J1216" i="2" s="1"/>
  <c r="F1217" i="2"/>
  <c r="I1218" i="2"/>
  <c r="G1218" i="2" s="1"/>
  <c r="E1219" i="2"/>
  <c r="Z1220" i="2"/>
  <c r="AA1220" i="2"/>
  <c r="AC1220" i="2"/>
  <c r="V1221" i="2"/>
  <c r="Y1221" i="2"/>
  <c r="Y1222" i="2"/>
  <c r="W1222" i="2"/>
  <c r="V1222" i="2"/>
  <c r="U1223" i="2"/>
  <c r="S1223" i="2"/>
  <c r="R1223" i="2"/>
  <c r="I1228" i="2"/>
  <c r="F1228" i="2" s="1"/>
  <c r="Z1230" i="2"/>
  <c r="AC1230" i="2"/>
  <c r="Z1107" i="2"/>
  <c r="Z1108" i="2"/>
  <c r="Y1110" i="2"/>
  <c r="F1111" i="2"/>
  <c r="N1112" i="2"/>
  <c r="N1113" i="2"/>
  <c r="V1114" i="2"/>
  <c r="V1115" i="2"/>
  <c r="U1117" i="2"/>
  <c r="B1118" i="2"/>
  <c r="J1119" i="2"/>
  <c r="AC1119" i="2"/>
  <c r="J1120" i="2"/>
  <c r="U1123" i="2"/>
  <c r="K1125" i="2"/>
  <c r="Y1125" i="2"/>
  <c r="U1127" i="2"/>
  <c r="S1127" i="2"/>
  <c r="S1128" i="2"/>
  <c r="AC1129" i="2"/>
  <c r="AA1129" i="2"/>
  <c r="AA1130" i="2"/>
  <c r="G1132" i="2"/>
  <c r="G1136" i="2"/>
  <c r="U1136" i="2"/>
  <c r="W1137" i="2"/>
  <c r="U1138" i="2"/>
  <c r="U1139" i="2"/>
  <c r="S1139" i="2"/>
  <c r="I1140" i="2"/>
  <c r="G1141" i="2"/>
  <c r="U1141" i="2"/>
  <c r="S1141" i="2"/>
  <c r="U1142" i="2"/>
  <c r="G1143" i="2"/>
  <c r="B1146" i="2"/>
  <c r="R1146" i="2"/>
  <c r="S1146" i="2"/>
  <c r="G1147" i="2"/>
  <c r="S1148" i="2"/>
  <c r="C1149" i="2"/>
  <c r="O1150" i="2"/>
  <c r="AC1154" i="2"/>
  <c r="O1156" i="2"/>
  <c r="AC1156" i="2"/>
  <c r="AC1157" i="2"/>
  <c r="AA1157" i="2"/>
  <c r="Q1158" i="2"/>
  <c r="O1158" i="2" s="1"/>
  <c r="O1159" i="2"/>
  <c r="AC1159" i="2"/>
  <c r="AA1159" i="2"/>
  <c r="AC1160" i="2"/>
  <c r="O1161" i="2"/>
  <c r="J1164" i="2"/>
  <c r="Z1164" i="2"/>
  <c r="AA1164" i="2"/>
  <c r="O1165" i="2"/>
  <c r="AA1166" i="2"/>
  <c r="Y1168" i="2"/>
  <c r="W1168" i="2"/>
  <c r="AC1169" i="2"/>
  <c r="AA1169" i="2"/>
  <c r="Z1169" i="2"/>
  <c r="R1170" i="2"/>
  <c r="S1170" i="2"/>
  <c r="AC1171" i="2"/>
  <c r="AA1171" i="2"/>
  <c r="Z1171" i="2"/>
  <c r="S1172" i="2"/>
  <c r="Y1173" i="2"/>
  <c r="Q1174" i="2"/>
  <c r="F1175" i="2"/>
  <c r="G1175" i="2"/>
  <c r="Y1175" i="2"/>
  <c r="Q1176" i="2"/>
  <c r="E1179" i="2"/>
  <c r="C1179" i="2" s="1"/>
  <c r="V1179" i="2"/>
  <c r="W1179" i="2"/>
  <c r="E1181" i="2"/>
  <c r="B1181" i="2" s="1"/>
  <c r="W1181" i="2"/>
  <c r="AC1182" i="2"/>
  <c r="U1183" i="2"/>
  <c r="S1183" i="2"/>
  <c r="R1183" i="2"/>
  <c r="Q1184" i="2"/>
  <c r="AC1185" i="2"/>
  <c r="AA1185" i="2"/>
  <c r="Z1185" i="2"/>
  <c r="Y1186" i="2"/>
  <c r="W1186" i="2"/>
  <c r="V1186" i="2"/>
  <c r="I1188" i="2"/>
  <c r="E1189" i="2"/>
  <c r="C1189" i="2" s="1"/>
  <c r="Q1190" i="2"/>
  <c r="M1191" i="2"/>
  <c r="K1191" i="2" s="1"/>
  <c r="Y1192" i="2"/>
  <c r="W1192" i="2"/>
  <c r="V1192" i="2"/>
  <c r="U1193" i="2"/>
  <c r="S1193" i="2"/>
  <c r="R1193" i="2"/>
  <c r="E1195" i="2"/>
  <c r="C1195" i="2" s="1"/>
  <c r="AC1195" i="2"/>
  <c r="AA1195" i="2"/>
  <c r="Z1195" i="2"/>
  <c r="M1197" i="2"/>
  <c r="I1198" i="2"/>
  <c r="U1199" i="2"/>
  <c r="S1199" i="2"/>
  <c r="R1199" i="2"/>
  <c r="Q1200" i="2"/>
  <c r="AC1201" i="2"/>
  <c r="AA1201" i="2"/>
  <c r="Z1201" i="2"/>
  <c r="Y1202" i="2"/>
  <c r="W1202" i="2"/>
  <c r="V1202" i="2"/>
  <c r="U1203" i="2"/>
  <c r="S1203" i="2"/>
  <c r="R1203" i="2"/>
  <c r="Q1205" i="2"/>
  <c r="N1205" i="2" s="1"/>
  <c r="J1206" i="2"/>
  <c r="M1207" i="2"/>
  <c r="I1208" i="2"/>
  <c r="G1208" i="2" s="1"/>
  <c r="E1210" i="2"/>
  <c r="C1210" i="2" s="1"/>
  <c r="Z1210" i="2"/>
  <c r="AC1210" i="2"/>
  <c r="AC1211" i="2"/>
  <c r="AA1211" i="2"/>
  <c r="Z1211" i="2"/>
  <c r="Y1212" i="2"/>
  <c r="W1212" i="2"/>
  <c r="V1212" i="2"/>
  <c r="R1214" i="2"/>
  <c r="S1214" i="2"/>
  <c r="U1214" i="2"/>
  <c r="N1215" i="2"/>
  <c r="Q1216" i="2"/>
  <c r="O1216" i="2" s="1"/>
  <c r="M1217" i="2"/>
  <c r="K1217" i="2" s="1"/>
  <c r="I1219" i="2"/>
  <c r="G1219" i="2" s="1"/>
  <c r="B1220" i="2"/>
  <c r="E1221" i="2"/>
  <c r="AC1221" i="2"/>
  <c r="AA1221" i="2"/>
  <c r="Z1221" i="2"/>
  <c r="R1224" i="2"/>
  <c r="U1224" i="2"/>
  <c r="Q1226" i="2"/>
  <c r="F1229" i="2"/>
  <c r="E1231" i="2"/>
  <c r="R1232" i="2"/>
  <c r="U1232" i="2"/>
  <c r="R1107" i="2"/>
  <c r="Z1109" i="2"/>
  <c r="F1112" i="2"/>
  <c r="N1114" i="2"/>
  <c r="V1116" i="2"/>
  <c r="O1121" i="2"/>
  <c r="S1122" i="2"/>
  <c r="W1123" i="2"/>
  <c r="O1124" i="2"/>
  <c r="O1125" i="2"/>
  <c r="Z1125" i="2"/>
  <c r="Y1126" i="2"/>
  <c r="W1126" i="2"/>
  <c r="W1127" i="2"/>
  <c r="C1129" i="2"/>
  <c r="C1130" i="2"/>
  <c r="K1131" i="2"/>
  <c r="Y1132" i="2"/>
  <c r="W1132" i="2"/>
  <c r="M1133" i="2"/>
  <c r="K1134" i="2"/>
  <c r="Y1134" i="2"/>
  <c r="W1134" i="2"/>
  <c r="K1136" i="2"/>
  <c r="V1136" i="2"/>
  <c r="V1139" i="2"/>
  <c r="W1139" i="2"/>
  <c r="V1140" i="2"/>
  <c r="W1141" i="2"/>
  <c r="G1142" i="2"/>
  <c r="V1142" i="2"/>
  <c r="U1143" i="2"/>
  <c r="S1143" i="2"/>
  <c r="U1147" i="2"/>
  <c r="S1147" i="2"/>
  <c r="G1149" i="2"/>
  <c r="U1149" i="2"/>
  <c r="S1149" i="2"/>
  <c r="S1150" i="2"/>
  <c r="C1151" i="2"/>
  <c r="U1151" i="2"/>
  <c r="S1151" i="2"/>
  <c r="R1151" i="2"/>
  <c r="S1152" i="2"/>
  <c r="R1153" i="2"/>
  <c r="S1154" i="2"/>
  <c r="N1157" i="2"/>
  <c r="B1158" i="2"/>
  <c r="C1158" i="2"/>
  <c r="S1158" i="2"/>
  <c r="O1160" i="2"/>
  <c r="AC1161" i="2"/>
  <c r="AA1161" i="2"/>
  <c r="AC1165" i="2"/>
  <c r="AA1165" i="2"/>
  <c r="O1167" i="2"/>
  <c r="AC1167" i="2"/>
  <c r="AA1167" i="2"/>
  <c r="AA1168" i="2"/>
  <c r="K1169" i="2"/>
  <c r="B1170" i="2"/>
  <c r="C1170" i="2"/>
  <c r="M1171" i="2"/>
  <c r="K1171" i="2" s="1"/>
  <c r="C1172" i="2"/>
  <c r="AC1173" i="2"/>
  <c r="AA1173" i="2"/>
  <c r="Z1173" i="2"/>
  <c r="R1174" i="2"/>
  <c r="S1174" i="2"/>
  <c r="AC1175" i="2"/>
  <c r="AA1175" i="2"/>
  <c r="Z1175" i="2"/>
  <c r="S1176" i="2"/>
  <c r="Q1178" i="2"/>
  <c r="F1179" i="2"/>
  <c r="G1179" i="2"/>
  <c r="Q1180" i="2"/>
  <c r="O1180" i="2" s="1"/>
  <c r="G1181" i="2"/>
  <c r="E1183" i="2"/>
  <c r="B1183" i="2" s="1"/>
  <c r="V1183" i="2"/>
  <c r="W1183" i="2"/>
  <c r="Y1183" i="2"/>
  <c r="S1184" i="2"/>
  <c r="E1186" i="2"/>
  <c r="AA1186" i="2"/>
  <c r="M1188" i="2"/>
  <c r="J1188" i="2" s="1"/>
  <c r="G1189" i="2"/>
  <c r="R1190" i="2"/>
  <c r="S1190" i="2"/>
  <c r="U1190" i="2"/>
  <c r="O1191" i="2"/>
  <c r="Z1192" i="2"/>
  <c r="AA1192" i="2"/>
  <c r="AC1192" i="2"/>
  <c r="W1193" i="2"/>
  <c r="I1195" i="2"/>
  <c r="Q1197" i="2"/>
  <c r="N1197" i="2" s="1"/>
  <c r="K1198" i="2"/>
  <c r="V1199" i="2"/>
  <c r="W1199" i="2"/>
  <c r="Y1199" i="2"/>
  <c r="S1200" i="2"/>
  <c r="E1202" i="2"/>
  <c r="B1202" i="2" s="1"/>
  <c r="AA1202" i="2"/>
  <c r="V1203" i="2"/>
  <c r="W1203" i="2"/>
  <c r="Y1203" i="2"/>
  <c r="R1204" i="2"/>
  <c r="U1204" i="2"/>
  <c r="U1205" i="2"/>
  <c r="S1205" i="2"/>
  <c r="R1205" i="2"/>
  <c r="Q1206" i="2"/>
  <c r="M1208" i="2"/>
  <c r="J1208" i="2" s="1"/>
  <c r="F1209" i="2"/>
  <c r="I1210" i="2"/>
  <c r="G1210" i="2" s="1"/>
  <c r="E1211" i="2"/>
  <c r="B1211" i="2" s="1"/>
  <c r="Z1212" i="2"/>
  <c r="AA1212" i="2"/>
  <c r="AC1212" i="2"/>
  <c r="V1213" i="2"/>
  <c r="Y1213" i="2"/>
  <c r="Y1214" i="2"/>
  <c r="W1214" i="2"/>
  <c r="V1214" i="2"/>
  <c r="U1215" i="2"/>
  <c r="S1215" i="2"/>
  <c r="R1215" i="2"/>
  <c r="S1216" i="2"/>
  <c r="Q1217" i="2"/>
  <c r="O1217" i="2" s="1"/>
  <c r="J1218" i="2"/>
  <c r="M1219" i="2"/>
  <c r="K1219" i="2" s="1"/>
  <c r="I1220" i="2"/>
  <c r="E1222" i="2"/>
  <c r="B1222" i="2" s="1"/>
  <c r="Z1222" i="2"/>
  <c r="AC1222" i="2"/>
  <c r="Y1224" i="2"/>
  <c r="W1224" i="2"/>
  <c r="V1224" i="2"/>
  <c r="W1225" i="2"/>
  <c r="N1227" i="2"/>
  <c r="M1229" i="2"/>
  <c r="U1222" i="2"/>
  <c r="Y1223" i="2"/>
  <c r="AC1224" i="2"/>
  <c r="U1226" i="2"/>
  <c r="Y1227" i="2"/>
  <c r="AC1228" i="2"/>
  <c r="U1230" i="2"/>
  <c r="Q1315" i="2"/>
  <c r="O1315" i="2" s="1"/>
  <c r="M1317" i="2"/>
  <c r="K1317" i="2" s="1"/>
  <c r="E1320" i="2"/>
  <c r="AA1321" i="2"/>
  <c r="AC1321" i="2"/>
  <c r="Z1321" i="2"/>
  <c r="M1223" i="2"/>
  <c r="K1223" i="2" s="1"/>
  <c r="AC1223" i="2"/>
  <c r="AA1223" i="2"/>
  <c r="Z1223" i="2"/>
  <c r="Q1224" i="2"/>
  <c r="O1224" i="2" s="1"/>
  <c r="E1225" i="2"/>
  <c r="B1225" i="2" s="1"/>
  <c r="U1225" i="2"/>
  <c r="S1225" i="2"/>
  <c r="R1225" i="2"/>
  <c r="I1226" i="2"/>
  <c r="G1226" i="2" s="1"/>
  <c r="Y1226" i="2"/>
  <c r="W1226" i="2"/>
  <c r="V1226" i="2"/>
  <c r="M1227" i="2"/>
  <c r="K1227" i="2" s="1"/>
  <c r="AC1227" i="2"/>
  <c r="AA1227" i="2"/>
  <c r="Z1227" i="2"/>
  <c r="Q1228" i="2"/>
  <c r="E1229" i="2"/>
  <c r="C1229" i="2" s="1"/>
  <c r="U1229" i="2"/>
  <c r="S1229" i="2"/>
  <c r="R1229" i="2"/>
  <c r="I1230" i="2"/>
  <c r="G1230" i="2" s="1"/>
  <c r="Y1230" i="2"/>
  <c r="W1230" i="2"/>
  <c r="V1230" i="2"/>
  <c r="M1231" i="2"/>
  <c r="AC1231" i="2"/>
  <c r="AA1231" i="2"/>
  <c r="Z1231" i="2"/>
  <c r="Q1232" i="2"/>
  <c r="O1232" i="2" s="1"/>
  <c r="E1233" i="2"/>
  <c r="C1233" i="2" s="1"/>
  <c r="U1233" i="2"/>
  <c r="S1233" i="2"/>
  <c r="R1233" i="2"/>
  <c r="I1234" i="2"/>
  <c r="F1234" i="2" s="1"/>
  <c r="Y1234" i="2"/>
  <c r="W1234" i="2"/>
  <c r="V1234" i="2"/>
  <c r="M1235" i="2"/>
  <c r="K1235" i="2" s="1"/>
  <c r="AC1235" i="2"/>
  <c r="AA1235" i="2"/>
  <c r="Z1235" i="2"/>
  <c r="Q1236" i="2"/>
  <c r="O1236" i="2" s="1"/>
  <c r="E1237" i="2"/>
  <c r="C1237" i="2" s="1"/>
  <c r="U1237" i="2"/>
  <c r="S1237" i="2"/>
  <c r="R1237" i="2"/>
  <c r="I1238" i="2"/>
  <c r="G1238" i="2" s="1"/>
  <c r="Y1238" i="2"/>
  <c r="W1238" i="2"/>
  <c r="V1238" i="2"/>
  <c r="M1239" i="2"/>
  <c r="K1239" i="2" s="1"/>
  <c r="AC1239" i="2"/>
  <c r="AA1239" i="2"/>
  <c r="Z1239" i="2"/>
  <c r="Q1240" i="2"/>
  <c r="E1241" i="2"/>
  <c r="C1241" i="2" s="1"/>
  <c r="U1241" i="2"/>
  <c r="S1241" i="2"/>
  <c r="R1241" i="2"/>
  <c r="I1242" i="2"/>
  <c r="G1242" i="2" s="1"/>
  <c r="Y1242" i="2"/>
  <c r="W1242" i="2"/>
  <c r="V1242" i="2"/>
  <c r="M1243" i="2"/>
  <c r="AC1243" i="2"/>
  <c r="AA1243" i="2"/>
  <c r="Z1243" i="2"/>
  <c r="Q1244" i="2"/>
  <c r="O1244" i="2" s="1"/>
  <c r="E1245" i="2"/>
  <c r="U1245" i="2"/>
  <c r="S1245" i="2"/>
  <c r="R1245" i="2"/>
  <c r="I1246" i="2"/>
  <c r="G1246" i="2" s="1"/>
  <c r="Y1246" i="2"/>
  <c r="W1246" i="2"/>
  <c r="V1246" i="2"/>
  <c r="M1247" i="2"/>
  <c r="K1247" i="2" s="1"/>
  <c r="AC1247" i="2"/>
  <c r="AA1247" i="2"/>
  <c r="Z1247" i="2"/>
  <c r="Q1248" i="2"/>
  <c r="O1248" i="2" s="1"/>
  <c r="E1249" i="2"/>
  <c r="C1249" i="2" s="1"/>
  <c r="U1249" i="2"/>
  <c r="S1249" i="2"/>
  <c r="R1249" i="2"/>
  <c r="I1250" i="2"/>
  <c r="Y1250" i="2"/>
  <c r="W1250" i="2"/>
  <c r="V1250" i="2"/>
  <c r="M1251" i="2"/>
  <c r="J1251" i="2" s="1"/>
  <c r="AC1251" i="2"/>
  <c r="AA1251" i="2"/>
  <c r="Z1251" i="2"/>
  <c r="Q1252" i="2"/>
  <c r="N1252" i="2" s="1"/>
  <c r="E1333" i="2"/>
  <c r="C1333" i="2" s="1"/>
  <c r="Y1233" i="2"/>
  <c r="AC1234" i="2"/>
  <c r="U1236" i="2"/>
  <c r="Y1237" i="2"/>
  <c r="AC1238" i="2"/>
  <c r="U1240" i="2"/>
  <c r="S1279" i="2"/>
  <c r="R1279" i="2"/>
  <c r="U1279" i="2"/>
  <c r="W1280" i="2"/>
  <c r="V1280" i="2"/>
  <c r="Y1280" i="2"/>
  <c r="AA1281" i="2"/>
  <c r="Z1281" i="2"/>
  <c r="AC1281" i="2"/>
  <c r="E1283" i="2"/>
  <c r="C1283" i="2" s="1"/>
  <c r="I1284" i="2"/>
  <c r="E1315" i="2"/>
  <c r="C1315" i="2" s="1"/>
  <c r="W1317" i="2"/>
  <c r="Y1317" i="2"/>
  <c r="V1317" i="2"/>
  <c r="S1319" i="2"/>
  <c r="U1319" i="2"/>
  <c r="R1319" i="2"/>
  <c r="M1322" i="2"/>
  <c r="K1322" i="2" s="1"/>
  <c r="Y1232" i="2"/>
  <c r="W1232" i="2"/>
  <c r="V1232" i="2"/>
  <c r="M1233" i="2"/>
  <c r="AC1233" i="2"/>
  <c r="AA1233" i="2"/>
  <c r="Z1233" i="2"/>
  <c r="Q1234" i="2"/>
  <c r="E1235" i="2"/>
  <c r="C1235" i="2" s="1"/>
  <c r="U1235" i="2"/>
  <c r="S1235" i="2"/>
  <c r="R1235" i="2"/>
  <c r="I1236" i="2"/>
  <c r="Y1236" i="2"/>
  <c r="W1236" i="2"/>
  <c r="V1236" i="2"/>
  <c r="M1237" i="2"/>
  <c r="K1237" i="2" s="1"/>
  <c r="AC1237" i="2"/>
  <c r="AA1237" i="2"/>
  <c r="Z1237" i="2"/>
  <c r="Q1238" i="2"/>
  <c r="N1238" i="2" s="1"/>
  <c r="E1239" i="2"/>
  <c r="B1239" i="2" s="1"/>
  <c r="U1239" i="2"/>
  <c r="S1239" i="2"/>
  <c r="R1239" i="2"/>
  <c r="I1240" i="2"/>
  <c r="G1240" i="2" s="1"/>
  <c r="Y1240" i="2"/>
  <c r="W1240" i="2"/>
  <c r="V1240" i="2"/>
  <c r="M1241" i="2"/>
  <c r="K1241" i="2" s="1"/>
  <c r="AC1241" i="2"/>
  <c r="AA1241" i="2"/>
  <c r="Z1241" i="2"/>
  <c r="Q1242" i="2"/>
  <c r="E1243" i="2"/>
  <c r="B1243" i="2" s="1"/>
  <c r="U1243" i="2"/>
  <c r="S1243" i="2"/>
  <c r="R1243" i="2"/>
  <c r="I1244" i="2"/>
  <c r="G1244" i="2" s="1"/>
  <c r="Y1244" i="2"/>
  <c r="W1244" i="2"/>
  <c r="V1244" i="2"/>
  <c r="M1245" i="2"/>
  <c r="AC1245" i="2"/>
  <c r="AA1245" i="2"/>
  <c r="Z1245" i="2"/>
  <c r="Q1246" i="2"/>
  <c r="O1246" i="2" s="1"/>
  <c r="E1247" i="2"/>
  <c r="B1247" i="2" s="1"/>
  <c r="U1247" i="2"/>
  <c r="S1247" i="2"/>
  <c r="R1247" i="2"/>
  <c r="I1248" i="2"/>
  <c r="F1248" i="2" s="1"/>
  <c r="Y1248" i="2"/>
  <c r="W1248" i="2"/>
  <c r="V1248" i="2"/>
  <c r="M1249" i="2"/>
  <c r="K1249" i="2" s="1"/>
  <c r="AC1249" i="2"/>
  <c r="AA1249" i="2"/>
  <c r="Z1249" i="2"/>
  <c r="Q1250" i="2"/>
  <c r="E1251" i="2"/>
  <c r="U1251" i="2"/>
  <c r="S1251" i="2"/>
  <c r="R1251" i="2"/>
  <c r="I1252" i="2"/>
  <c r="G1252" i="2" s="1"/>
  <c r="M1332" i="2"/>
  <c r="AC1131" i="2"/>
  <c r="AA1131" i="2"/>
  <c r="G1134" i="2"/>
  <c r="O1136" i="2"/>
  <c r="Y1138" i="2"/>
  <c r="W1138" i="2"/>
  <c r="C1141" i="2"/>
  <c r="K1143" i="2"/>
  <c r="U1145" i="2"/>
  <c r="S1145" i="2"/>
  <c r="AC1147" i="2"/>
  <c r="AA1147" i="2"/>
  <c r="Y1154" i="2"/>
  <c r="W1154" i="2"/>
  <c r="C1157" i="2"/>
  <c r="K1159" i="2"/>
  <c r="U1161" i="2"/>
  <c r="S1161" i="2"/>
  <c r="AC1163" i="2"/>
  <c r="AA1163" i="2"/>
  <c r="G1166" i="2"/>
  <c r="O1168" i="2"/>
  <c r="S1222" i="2"/>
  <c r="G1223" i="2"/>
  <c r="W1223" i="2"/>
  <c r="K1224" i="2"/>
  <c r="AA1224" i="2"/>
  <c r="S1226" i="2"/>
  <c r="G1227" i="2"/>
  <c r="W1227" i="2"/>
  <c r="AA1228" i="2"/>
  <c r="C1230" i="2"/>
  <c r="S1230" i="2"/>
  <c r="G1231" i="2"/>
  <c r="W1231" i="2"/>
  <c r="AA1232" i="2"/>
  <c r="O1233" i="2"/>
  <c r="S1234" i="2"/>
  <c r="G1235" i="2"/>
  <c r="W1235" i="2"/>
  <c r="AA1236" i="2"/>
  <c r="S1238" i="2"/>
  <c r="G1239" i="2"/>
  <c r="W1239" i="2"/>
  <c r="K1240" i="2"/>
  <c r="AA1240" i="2"/>
  <c r="C1242" i="2"/>
  <c r="S1242" i="2"/>
  <c r="W1243" i="2"/>
  <c r="AA1244" i="2"/>
  <c r="O1245" i="2"/>
  <c r="S1246" i="2"/>
  <c r="W1247" i="2"/>
  <c r="AA1248" i="2"/>
  <c r="O1249" i="2"/>
  <c r="C1250" i="2"/>
  <c r="S1250" i="2"/>
  <c r="G1251" i="2"/>
  <c r="W1251" i="2"/>
  <c r="AA1252" i="2"/>
  <c r="AA1314" i="2"/>
  <c r="AC1314" i="2"/>
  <c r="I1317" i="2"/>
  <c r="G1317" i="2" s="1"/>
  <c r="Q1319" i="2"/>
  <c r="O1319" i="2" s="1"/>
  <c r="W1321" i="2"/>
  <c r="Y1321" i="2"/>
  <c r="M1331" i="2"/>
  <c r="AA1332" i="2"/>
  <c r="Z1332" i="2"/>
  <c r="AC1332" i="2"/>
  <c r="AC1333" i="2"/>
  <c r="AA1333" i="2"/>
  <c r="E1335" i="2"/>
  <c r="B1335" i="2" s="1"/>
  <c r="I1336" i="2"/>
  <c r="G1336" i="2" s="1"/>
  <c r="M1337" i="2"/>
  <c r="K1337" i="2" s="1"/>
  <c r="Q1338" i="2"/>
  <c r="S1339" i="2"/>
  <c r="U1339" i="2"/>
  <c r="R1339" i="2"/>
  <c r="S1388" i="2"/>
  <c r="R1388" i="2"/>
  <c r="U1388" i="2"/>
  <c r="W1389" i="2"/>
  <c r="V1389" i="2"/>
  <c r="Y1389" i="2"/>
  <c r="AA1390" i="2"/>
  <c r="Z1390" i="2"/>
  <c r="AC1390" i="2"/>
  <c r="E1392" i="2"/>
  <c r="B1392" i="2" s="1"/>
  <c r="I1393" i="2"/>
  <c r="G1393" i="2" s="1"/>
  <c r="M1394" i="2"/>
  <c r="K1394" i="2" s="1"/>
  <c r="O1395" i="2"/>
  <c r="N1395" i="2"/>
  <c r="Q1395" i="2"/>
  <c r="S1396" i="2"/>
  <c r="R1396" i="2"/>
  <c r="U1396" i="2"/>
  <c r="W1397" i="2"/>
  <c r="V1397" i="2"/>
  <c r="Y1397" i="2"/>
  <c r="AA1398" i="2"/>
  <c r="Z1398" i="2"/>
  <c r="AC1398" i="2"/>
  <c r="E1400" i="2"/>
  <c r="B1400" i="2" s="1"/>
  <c r="I1401" i="2"/>
  <c r="F1401" i="2" s="1"/>
  <c r="M1402" i="2"/>
  <c r="K1402" i="2" s="1"/>
  <c r="O1403" i="2"/>
  <c r="N1403" i="2"/>
  <c r="Q1403" i="2"/>
  <c r="I1459" i="2"/>
  <c r="U1467" i="2"/>
  <c r="S1467" i="2"/>
  <c r="R1467" i="2"/>
  <c r="AA1468" i="2"/>
  <c r="Z1468" i="2"/>
  <c r="AC1468" i="2"/>
  <c r="U1475" i="2"/>
  <c r="S1475" i="2"/>
  <c r="R1475" i="2"/>
  <c r="Q1478" i="2"/>
  <c r="O1478" i="2"/>
  <c r="N1478" i="2"/>
  <c r="Q1480" i="2"/>
  <c r="O1480" i="2"/>
  <c r="N1480" i="2"/>
  <c r="M1482" i="2"/>
  <c r="K1482" i="2" s="1"/>
  <c r="I1487" i="2"/>
  <c r="G1487" i="2" s="1"/>
  <c r="Y1496" i="2"/>
  <c r="W1496" i="2"/>
  <c r="V1496" i="2"/>
  <c r="O1505" i="2"/>
  <c r="N1505" i="2"/>
  <c r="Q1505" i="2"/>
  <c r="E1515" i="2"/>
  <c r="W1523" i="2"/>
  <c r="V1523" i="2"/>
  <c r="Y1523" i="2"/>
  <c r="M1533" i="2"/>
  <c r="K1533" i="2" s="1"/>
  <c r="AA1584" i="2"/>
  <c r="Z1584" i="2"/>
  <c r="AC1584" i="2"/>
  <c r="I1615" i="2"/>
  <c r="F1615" i="2" s="1"/>
  <c r="M1618" i="2"/>
  <c r="J1618" i="2" s="1"/>
  <c r="Z1622" i="2"/>
  <c r="AC1622" i="2"/>
  <c r="AA1622" i="2"/>
  <c r="N1627" i="2"/>
  <c r="Q1627" i="2"/>
  <c r="O1627" i="2"/>
  <c r="E1632" i="2"/>
  <c r="B1632" i="2" s="1"/>
  <c r="M1637" i="2"/>
  <c r="K1637" i="2" s="1"/>
  <c r="N1649" i="2"/>
  <c r="Q1649" i="2"/>
  <c r="O1649" i="2"/>
  <c r="U1655" i="2"/>
  <c r="S1655" i="2"/>
  <c r="R1655" i="2"/>
  <c r="V1667" i="2"/>
  <c r="Y1667" i="2"/>
  <c r="W1667" i="2"/>
  <c r="AC1673" i="2"/>
  <c r="AA1673" i="2"/>
  <c r="Z1673" i="2"/>
  <c r="E1686" i="2"/>
  <c r="I1692" i="2"/>
  <c r="G1692" i="2" s="1"/>
  <c r="J1704" i="2"/>
  <c r="M1704" i="2"/>
  <c r="K1704" i="2"/>
  <c r="Q1710" i="2"/>
  <c r="O1710" i="2"/>
  <c r="N1710" i="2"/>
  <c r="J1753" i="2"/>
  <c r="M1753" i="2"/>
  <c r="K1753" i="2"/>
  <c r="AC1754" i="2"/>
  <c r="AA1754" i="2"/>
  <c r="Z1754" i="2"/>
  <c r="AA1755" i="2"/>
  <c r="Z1755" i="2"/>
  <c r="AC1755" i="2"/>
  <c r="U1287" i="2"/>
  <c r="Y1288" i="2"/>
  <c r="AC1289" i="2"/>
  <c r="U1295" i="2"/>
  <c r="Y1296" i="2"/>
  <c r="AC1297" i="2"/>
  <c r="U1303" i="2"/>
  <c r="Y1304" i="2"/>
  <c r="AC1305" i="2"/>
  <c r="U1311" i="2"/>
  <c r="Y1312" i="2"/>
  <c r="C1314" i="2"/>
  <c r="K1316" i="2"/>
  <c r="Y1316" i="2"/>
  <c r="S1318" i="2"/>
  <c r="U1318" i="2"/>
  <c r="AA1320" i="2"/>
  <c r="AC1320" i="2"/>
  <c r="Q1331" i="2"/>
  <c r="G1332" i="2"/>
  <c r="M1380" i="2"/>
  <c r="K1380" i="2" s="1"/>
  <c r="W1387" i="2"/>
  <c r="Y1387" i="2"/>
  <c r="V1387" i="2"/>
  <c r="V1252" i="2"/>
  <c r="B1253" i="2"/>
  <c r="J1253" i="2"/>
  <c r="R1253" i="2"/>
  <c r="Z1253" i="2"/>
  <c r="F1254" i="2"/>
  <c r="N1254" i="2"/>
  <c r="V1254" i="2"/>
  <c r="B1255" i="2"/>
  <c r="J1255" i="2"/>
  <c r="R1255" i="2"/>
  <c r="Z1255" i="2"/>
  <c r="F1256" i="2"/>
  <c r="N1256" i="2"/>
  <c r="V1256" i="2"/>
  <c r="B1257" i="2"/>
  <c r="J1257" i="2"/>
  <c r="R1257" i="2"/>
  <c r="Z1257" i="2"/>
  <c r="F1258" i="2"/>
  <c r="N1258" i="2"/>
  <c r="V1258" i="2"/>
  <c r="B1259" i="2"/>
  <c r="J1259" i="2"/>
  <c r="R1259" i="2"/>
  <c r="Z1259" i="2"/>
  <c r="F1260" i="2"/>
  <c r="N1260" i="2"/>
  <c r="V1260" i="2"/>
  <c r="B1261" i="2"/>
  <c r="J1261" i="2"/>
  <c r="R1261" i="2"/>
  <c r="Z1261" i="2"/>
  <c r="F1262" i="2"/>
  <c r="N1262" i="2"/>
  <c r="V1262" i="2"/>
  <c r="B1263" i="2"/>
  <c r="J1263" i="2"/>
  <c r="R1263" i="2"/>
  <c r="Z1263" i="2"/>
  <c r="F1264" i="2"/>
  <c r="N1264" i="2"/>
  <c r="V1264" i="2"/>
  <c r="B1265" i="2"/>
  <c r="J1265" i="2"/>
  <c r="R1265" i="2"/>
  <c r="Z1265" i="2"/>
  <c r="F1266" i="2"/>
  <c r="N1266" i="2"/>
  <c r="V1266" i="2"/>
  <c r="B1267" i="2"/>
  <c r="J1267" i="2"/>
  <c r="R1267" i="2"/>
  <c r="Z1267" i="2"/>
  <c r="F1268" i="2"/>
  <c r="N1268" i="2"/>
  <c r="V1268" i="2"/>
  <c r="B1269" i="2"/>
  <c r="J1269" i="2"/>
  <c r="R1269" i="2"/>
  <c r="Z1269" i="2"/>
  <c r="F1270" i="2"/>
  <c r="N1270" i="2"/>
  <c r="V1270" i="2"/>
  <c r="B1271" i="2"/>
  <c r="J1271" i="2"/>
  <c r="R1271" i="2"/>
  <c r="Z1271" i="2"/>
  <c r="F1272" i="2"/>
  <c r="N1272" i="2"/>
  <c r="V1272" i="2"/>
  <c r="B1273" i="2"/>
  <c r="J1273" i="2"/>
  <c r="R1273" i="2"/>
  <c r="Z1273" i="2"/>
  <c r="F1274" i="2"/>
  <c r="S1314" i="2"/>
  <c r="U1314" i="2"/>
  <c r="AA1316" i="2"/>
  <c r="AC1316" i="2"/>
  <c r="G1319" i="2"/>
  <c r="O1321" i="2"/>
  <c r="AA1322" i="2"/>
  <c r="Z1322" i="2"/>
  <c r="AC1322" i="2"/>
  <c r="Q1323" i="2"/>
  <c r="O1323" i="2" s="1"/>
  <c r="E1324" i="2"/>
  <c r="B1324" i="2" s="1"/>
  <c r="S1324" i="2"/>
  <c r="R1324" i="2"/>
  <c r="U1324" i="2"/>
  <c r="I1325" i="2"/>
  <c r="W1325" i="2"/>
  <c r="V1325" i="2"/>
  <c r="Y1325" i="2"/>
  <c r="M1326" i="2"/>
  <c r="K1326" i="2" s="1"/>
  <c r="AA1326" i="2"/>
  <c r="Z1326" i="2"/>
  <c r="AC1326" i="2"/>
  <c r="Q1327" i="2"/>
  <c r="O1327" i="2" s="1"/>
  <c r="E1328" i="2"/>
  <c r="S1328" i="2"/>
  <c r="R1328" i="2"/>
  <c r="U1328" i="2"/>
  <c r="I1329" i="2"/>
  <c r="G1329" i="2" s="1"/>
  <c r="W1329" i="2"/>
  <c r="V1329" i="2"/>
  <c r="Y1329" i="2"/>
  <c r="M1330" i="2"/>
  <c r="K1330" i="2" s="1"/>
  <c r="AA1330" i="2"/>
  <c r="Z1330" i="2"/>
  <c r="AC1330" i="2"/>
  <c r="U1331" i="2"/>
  <c r="S1331" i="2"/>
  <c r="I1333" i="2"/>
  <c r="G1333" i="2" s="1"/>
  <c r="I1334" i="2"/>
  <c r="G1334" i="2" s="1"/>
  <c r="M1335" i="2"/>
  <c r="Q1336" i="2"/>
  <c r="S1337" i="2"/>
  <c r="R1337" i="2"/>
  <c r="U1337" i="2"/>
  <c r="W1338" i="2"/>
  <c r="V1338" i="2"/>
  <c r="Y1338" i="2"/>
  <c r="AA1339" i="2"/>
  <c r="Z1339" i="2"/>
  <c r="AC1339" i="2"/>
  <c r="E1341" i="2"/>
  <c r="B1341" i="2" s="1"/>
  <c r="I1342" i="2"/>
  <c r="G1342" i="2" s="1"/>
  <c r="M1343" i="2"/>
  <c r="K1343" i="2" s="1"/>
  <c r="Q1344" i="2"/>
  <c r="S1345" i="2"/>
  <c r="R1345" i="2"/>
  <c r="U1345" i="2"/>
  <c r="W1346" i="2"/>
  <c r="V1346" i="2"/>
  <c r="Y1346" i="2"/>
  <c r="AA1347" i="2"/>
  <c r="Z1347" i="2"/>
  <c r="AC1347" i="2"/>
  <c r="E1349" i="2"/>
  <c r="B1349" i="2" s="1"/>
  <c r="I1350" i="2"/>
  <c r="M1351" i="2"/>
  <c r="K1351" i="2" s="1"/>
  <c r="Q1352" i="2"/>
  <c r="O1352" i="2" s="1"/>
  <c r="S1353" i="2"/>
  <c r="R1353" i="2"/>
  <c r="U1353" i="2"/>
  <c r="W1354" i="2"/>
  <c r="V1354" i="2"/>
  <c r="Y1354" i="2"/>
  <c r="AA1355" i="2"/>
  <c r="Z1355" i="2"/>
  <c r="AC1355" i="2"/>
  <c r="E1357" i="2"/>
  <c r="I1358" i="2"/>
  <c r="M1359" i="2"/>
  <c r="J1359" i="2" s="1"/>
  <c r="Q1360" i="2"/>
  <c r="O1360" i="2" s="1"/>
  <c r="S1361" i="2"/>
  <c r="R1361" i="2"/>
  <c r="U1361" i="2"/>
  <c r="W1362" i="2"/>
  <c r="V1362" i="2"/>
  <c r="Y1362" i="2"/>
  <c r="AA1363" i="2"/>
  <c r="Z1363" i="2"/>
  <c r="AC1363" i="2"/>
  <c r="E1365" i="2"/>
  <c r="C1365" i="2" s="1"/>
  <c r="I1366" i="2"/>
  <c r="G1366" i="2" s="1"/>
  <c r="M1367" i="2"/>
  <c r="K1367" i="2" s="1"/>
  <c r="Q1368" i="2"/>
  <c r="N1368" i="2" s="1"/>
  <c r="S1369" i="2"/>
  <c r="R1369" i="2"/>
  <c r="U1369" i="2"/>
  <c r="W1370" i="2"/>
  <c r="V1370" i="2"/>
  <c r="Y1370" i="2"/>
  <c r="AA1371" i="2"/>
  <c r="Z1371" i="2"/>
  <c r="AC1371" i="2"/>
  <c r="E1373" i="2"/>
  <c r="C1373" i="2" s="1"/>
  <c r="I1374" i="2"/>
  <c r="M1375" i="2"/>
  <c r="J1375" i="2" s="1"/>
  <c r="Q1376" i="2"/>
  <c r="O1376" i="2" s="1"/>
  <c r="S1377" i="2"/>
  <c r="R1377" i="2"/>
  <c r="U1377" i="2"/>
  <c r="W1378" i="2"/>
  <c r="V1378" i="2"/>
  <c r="Y1378" i="2"/>
  <c r="AA1379" i="2"/>
  <c r="Z1379" i="2"/>
  <c r="AC1379" i="2"/>
  <c r="E1383" i="2"/>
  <c r="E1387" i="2"/>
  <c r="C1387" i="2" s="1"/>
  <c r="W1252" i="2"/>
  <c r="C1253" i="2"/>
  <c r="K1253" i="2"/>
  <c r="S1253" i="2"/>
  <c r="AA1253" i="2"/>
  <c r="G1254" i="2"/>
  <c r="O1254" i="2"/>
  <c r="W1254" i="2"/>
  <c r="C1255" i="2"/>
  <c r="K1255" i="2"/>
  <c r="S1255" i="2"/>
  <c r="AA1255" i="2"/>
  <c r="G1256" i="2"/>
  <c r="O1256" i="2"/>
  <c r="W1256" i="2"/>
  <c r="C1257" i="2"/>
  <c r="K1257" i="2"/>
  <c r="S1257" i="2"/>
  <c r="AA1257" i="2"/>
  <c r="G1258" i="2"/>
  <c r="O1258" i="2"/>
  <c r="W1258" i="2"/>
  <c r="C1259" i="2"/>
  <c r="K1259" i="2"/>
  <c r="S1259" i="2"/>
  <c r="AA1259" i="2"/>
  <c r="G1260" i="2"/>
  <c r="O1260" i="2"/>
  <c r="W1260" i="2"/>
  <c r="C1261" i="2"/>
  <c r="K1261" i="2"/>
  <c r="S1261" i="2"/>
  <c r="AA1261" i="2"/>
  <c r="G1262" i="2"/>
  <c r="O1262" i="2"/>
  <c r="W1262" i="2"/>
  <c r="C1263" i="2"/>
  <c r="K1263" i="2"/>
  <c r="S1263" i="2"/>
  <c r="AA1263" i="2"/>
  <c r="G1264" i="2"/>
  <c r="O1264" i="2"/>
  <c r="W1264" i="2"/>
  <c r="C1265" i="2"/>
  <c r="K1265" i="2"/>
  <c r="S1265" i="2"/>
  <c r="AA1265" i="2"/>
  <c r="G1266" i="2"/>
  <c r="O1266" i="2"/>
  <c r="W1266" i="2"/>
  <c r="C1267" i="2"/>
  <c r="K1267" i="2"/>
  <c r="S1267" i="2"/>
  <c r="AA1267" i="2"/>
  <c r="G1268" i="2"/>
  <c r="O1268" i="2"/>
  <c r="W1268" i="2"/>
  <c r="C1269" i="2"/>
  <c r="K1269" i="2"/>
  <c r="S1269" i="2"/>
  <c r="AA1269" i="2"/>
  <c r="G1270" i="2"/>
  <c r="O1270" i="2"/>
  <c r="W1270" i="2"/>
  <c r="C1271" i="2"/>
  <c r="K1271" i="2"/>
  <c r="S1271" i="2"/>
  <c r="AA1271" i="2"/>
  <c r="G1272" i="2"/>
  <c r="O1272" i="2"/>
  <c r="W1272" i="2"/>
  <c r="C1273" i="2"/>
  <c r="K1273" i="2"/>
  <c r="S1273" i="2"/>
  <c r="AA1273" i="2"/>
  <c r="G1274" i="2"/>
  <c r="O1274" i="2"/>
  <c r="W1274" i="2"/>
  <c r="C1275" i="2"/>
  <c r="K1275" i="2"/>
  <c r="S1275" i="2"/>
  <c r="AA1275" i="2"/>
  <c r="O1276" i="2"/>
  <c r="W1276" i="2"/>
  <c r="C1277" i="2"/>
  <c r="K1277" i="2"/>
  <c r="S1277" i="2"/>
  <c r="AA1277" i="2"/>
  <c r="G1278" i="2"/>
  <c r="O1278" i="2"/>
  <c r="W1278" i="2"/>
  <c r="N1279" i="2"/>
  <c r="Y1279" i="2"/>
  <c r="R1280" i="2"/>
  <c r="AC1280" i="2"/>
  <c r="V1281" i="2"/>
  <c r="Z1282" i="2"/>
  <c r="J1286" i="2"/>
  <c r="U1286" i="2"/>
  <c r="Y1287" i="2"/>
  <c r="R1288" i="2"/>
  <c r="AC1288" i="2"/>
  <c r="V1289" i="2"/>
  <c r="Z1290" i="2"/>
  <c r="F1293" i="2"/>
  <c r="U1294" i="2"/>
  <c r="N1295" i="2"/>
  <c r="Y1295" i="2"/>
  <c r="R1296" i="2"/>
  <c r="AC1296" i="2"/>
  <c r="V1297" i="2"/>
  <c r="Z1298" i="2"/>
  <c r="B1300" i="2"/>
  <c r="F1301" i="2"/>
  <c r="J1302" i="2"/>
  <c r="U1302" i="2"/>
  <c r="N1303" i="2"/>
  <c r="Y1303" i="2"/>
  <c r="R1304" i="2"/>
  <c r="AC1304" i="2"/>
  <c r="V1305" i="2"/>
  <c r="Z1306" i="2"/>
  <c r="B1308" i="2"/>
  <c r="J1310" i="2"/>
  <c r="U1310" i="2"/>
  <c r="N1311" i="2"/>
  <c r="Y1311" i="2"/>
  <c r="R1312" i="2"/>
  <c r="AC1312" i="2"/>
  <c r="W1313" i="2"/>
  <c r="Y1313" i="2"/>
  <c r="V1314" i="2"/>
  <c r="C1316" i="2"/>
  <c r="B1317" i="2"/>
  <c r="K1318" i="2"/>
  <c r="Y1318" i="2"/>
  <c r="J1319" i="2"/>
  <c r="S1320" i="2"/>
  <c r="U1320" i="2"/>
  <c r="R1321" i="2"/>
  <c r="B1323" i="2"/>
  <c r="R1323" i="2"/>
  <c r="F1324" i="2"/>
  <c r="V1324" i="2"/>
  <c r="J1325" i="2"/>
  <c r="Z1325" i="2"/>
  <c r="N1326" i="2"/>
  <c r="W1331" i="2"/>
  <c r="V1331" i="2"/>
  <c r="Y1331" i="2"/>
  <c r="O1332" i="2"/>
  <c r="W1334" i="2"/>
  <c r="Y1334" i="2"/>
  <c r="V1334" i="2"/>
  <c r="AA1335" i="2"/>
  <c r="AC1335" i="2"/>
  <c r="Z1335" i="2"/>
  <c r="E1337" i="2"/>
  <c r="C1337" i="2" s="1"/>
  <c r="I1338" i="2"/>
  <c r="G1338" i="2" s="1"/>
  <c r="M1339" i="2"/>
  <c r="G1315" i="2"/>
  <c r="O1317" i="2"/>
  <c r="W1319" i="2"/>
  <c r="Y1319" i="2"/>
  <c r="C1322" i="2"/>
  <c r="C1331" i="2"/>
  <c r="S1332" i="2"/>
  <c r="R1332" i="2"/>
  <c r="U1332" i="2"/>
  <c r="K1333" i="2"/>
  <c r="F1279" i="2"/>
  <c r="U1280" i="2"/>
  <c r="Y1281" i="2"/>
  <c r="R1282" i="2"/>
  <c r="AC1282" i="2"/>
  <c r="V1283" i="2"/>
  <c r="Z1284" i="2"/>
  <c r="B1286" i="2"/>
  <c r="F1287" i="2"/>
  <c r="J1288" i="2"/>
  <c r="U1288" i="2"/>
  <c r="N1289" i="2"/>
  <c r="Y1289" i="2"/>
  <c r="R1290" i="2"/>
  <c r="AC1290" i="2"/>
  <c r="V1291" i="2"/>
  <c r="Z1292" i="2"/>
  <c r="B1294" i="2"/>
  <c r="F1295" i="2"/>
  <c r="U1296" i="2"/>
  <c r="N1297" i="2"/>
  <c r="Y1297" i="2"/>
  <c r="R1298" i="2"/>
  <c r="AC1298" i="2"/>
  <c r="V1299" i="2"/>
  <c r="Z1300" i="2"/>
  <c r="B1302" i="2"/>
  <c r="F1303" i="2"/>
  <c r="J1304" i="2"/>
  <c r="U1304" i="2"/>
  <c r="N1305" i="2"/>
  <c r="Y1305" i="2"/>
  <c r="R1306" i="2"/>
  <c r="AC1306" i="2"/>
  <c r="V1307" i="2"/>
  <c r="Z1308" i="2"/>
  <c r="B1310" i="2"/>
  <c r="F1311" i="2"/>
  <c r="J1312" i="2"/>
  <c r="U1312" i="2"/>
  <c r="K1314" i="2"/>
  <c r="Y1314" i="2"/>
  <c r="J1315" i="2"/>
  <c r="S1316" i="2"/>
  <c r="U1316" i="2"/>
  <c r="R1317" i="2"/>
  <c r="AA1318" i="2"/>
  <c r="AC1318" i="2"/>
  <c r="Z1319" i="2"/>
  <c r="U1321" i="2"/>
  <c r="F1322" i="2"/>
  <c r="U1323" i="2"/>
  <c r="Y1324" i="2"/>
  <c r="AC1325" i="2"/>
  <c r="U1327" i="2"/>
  <c r="Y1328" i="2"/>
  <c r="AC1329" i="2"/>
  <c r="I1331" i="2"/>
  <c r="G1331" i="2" s="1"/>
  <c r="AC1331" i="2"/>
  <c r="AA1331" i="2"/>
  <c r="Y1380" i="2"/>
  <c r="W1380" i="2"/>
  <c r="V1380" i="2"/>
  <c r="S1382" i="2"/>
  <c r="R1382" i="2"/>
  <c r="U1382" i="2"/>
  <c r="J1285" i="2"/>
  <c r="N1286" i="2"/>
  <c r="R1287" i="2"/>
  <c r="V1288" i="2"/>
  <c r="Z1289" i="2"/>
  <c r="B1291" i="2"/>
  <c r="F1292" i="2"/>
  <c r="J1293" i="2"/>
  <c r="N1294" i="2"/>
  <c r="R1295" i="2"/>
  <c r="V1296" i="2"/>
  <c r="Z1297" i="2"/>
  <c r="B1299" i="2"/>
  <c r="F1300" i="2"/>
  <c r="J1301" i="2"/>
  <c r="N1302" i="2"/>
  <c r="R1303" i="2"/>
  <c r="V1304" i="2"/>
  <c r="Z1305" i="2"/>
  <c r="B1307" i="2"/>
  <c r="F1308" i="2"/>
  <c r="J1309" i="2"/>
  <c r="N1310" i="2"/>
  <c r="R1311" i="2"/>
  <c r="V1312" i="2"/>
  <c r="O1313" i="2"/>
  <c r="N1314" i="2"/>
  <c r="Z1314" i="2"/>
  <c r="W1315" i="2"/>
  <c r="Y1315" i="2"/>
  <c r="V1316" i="2"/>
  <c r="C1318" i="2"/>
  <c r="B1319" i="2"/>
  <c r="K1320" i="2"/>
  <c r="J1321" i="2"/>
  <c r="V1321" i="2"/>
  <c r="S1322" i="2"/>
  <c r="U1322" i="2"/>
  <c r="I1323" i="2"/>
  <c r="G1323" i="2" s="1"/>
  <c r="W1323" i="2"/>
  <c r="V1323" i="2"/>
  <c r="Y1323" i="2"/>
  <c r="M1324" i="2"/>
  <c r="K1324" i="2" s="1"/>
  <c r="AA1324" i="2"/>
  <c r="Z1324" i="2"/>
  <c r="AC1324" i="2"/>
  <c r="Q1325" i="2"/>
  <c r="N1325" i="2" s="1"/>
  <c r="E1326" i="2"/>
  <c r="S1326" i="2"/>
  <c r="R1326" i="2"/>
  <c r="U1326" i="2"/>
  <c r="I1327" i="2"/>
  <c r="G1327" i="2" s="1"/>
  <c r="W1327" i="2"/>
  <c r="V1327" i="2"/>
  <c r="Y1327" i="2"/>
  <c r="M1328" i="2"/>
  <c r="AA1328" i="2"/>
  <c r="Z1328" i="2"/>
  <c r="AC1328" i="2"/>
  <c r="Q1329" i="2"/>
  <c r="E1330" i="2"/>
  <c r="C1330" i="2" s="1"/>
  <c r="S1330" i="2"/>
  <c r="R1330" i="2"/>
  <c r="U1330" i="2"/>
  <c r="E1332" i="2"/>
  <c r="Y1332" i="2"/>
  <c r="W1332" i="2"/>
  <c r="Z1333" i="2"/>
  <c r="V1340" i="2"/>
  <c r="Z1341" i="2"/>
  <c r="B1343" i="2"/>
  <c r="F1344" i="2"/>
  <c r="J1345" i="2"/>
  <c r="N1346" i="2"/>
  <c r="R1347" i="2"/>
  <c r="V1348" i="2"/>
  <c r="Z1349" i="2"/>
  <c r="F1352" i="2"/>
  <c r="N1354" i="2"/>
  <c r="R1355" i="2"/>
  <c r="V1356" i="2"/>
  <c r="Z1357" i="2"/>
  <c r="B1359" i="2"/>
  <c r="J1361" i="2"/>
  <c r="N1362" i="2"/>
  <c r="R1363" i="2"/>
  <c r="V1364" i="2"/>
  <c r="Z1365" i="2"/>
  <c r="F1368" i="2"/>
  <c r="J1369" i="2"/>
  <c r="R1371" i="2"/>
  <c r="V1372" i="2"/>
  <c r="Z1373" i="2"/>
  <c r="B1375" i="2"/>
  <c r="J1377" i="2"/>
  <c r="R1379" i="2"/>
  <c r="Z1380" i="2"/>
  <c r="G1382" i="2"/>
  <c r="K1386" i="2"/>
  <c r="AC1387" i="2"/>
  <c r="AA1387" i="2"/>
  <c r="Z1387" i="2"/>
  <c r="Y1388" i="2"/>
  <c r="W1388" i="2"/>
  <c r="V1388" i="2"/>
  <c r="AC1389" i="2"/>
  <c r="AA1389" i="2"/>
  <c r="Z1389" i="2"/>
  <c r="E1391" i="2"/>
  <c r="C1391" i="2" s="1"/>
  <c r="I1392" i="2"/>
  <c r="G1392" i="2" s="1"/>
  <c r="M1393" i="2"/>
  <c r="K1393" i="2" s="1"/>
  <c r="Q1394" i="2"/>
  <c r="O1394" i="2"/>
  <c r="N1394" i="2"/>
  <c r="U1395" i="2"/>
  <c r="S1395" i="2"/>
  <c r="R1395" i="2"/>
  <c r="Y1396" i="2"/>
  <c r="W1396" i="2"/>
  <c r="V1396" i="2"/>
  <c r="AC1397" i="2"/>
  <c r="AA1397" i="2"/>
  <c r="Z1397" i="2"/>
  <c r="E1399" i="2"/>
  <c r="C1399" i="2" s="1"/>
  <c r="I1400" i="2"/>
  <c r="G1400" i="2" s="1"/>
  <c r="M1401" i="2"/>
  <c r="J1401" i="2" s="1"/>
  <c r="Q1402" i="2"/>
  <c r="O1402" i="2"/>
  <c r="N1402" i="2"/>
  <c r="O1423" i="2"/>
  <c r="N1423" i="2"/>
  <c r="Q1423" i="2"/>
  <c r="S1424" i="2"/>
  <c r="R1424" i="2"/>
  <c r="U1424" i="2"/>
  <c r="W1425" i="2"/>
  <c r="V1425" i="2"/>
  <c r="Y1425" i="2"/>
  <c r="AA1426" i="2"/>
  <c r="Z1426" i="2"/>
  <c r="AC1426" i="2"/>
  <c r="E1428" i="2"/>
  <c r="C1428" i="2" s="1"/>
  <c r="I1429" i="2"/>
  <c r="G1429" i="2" s="1"/>
  <c r="M1430" i="2"/>
  <c r="O1431" i="2"/>
  <c r="N1431" i="2"/>
  <c r="Q1431" i="2"/>
  <c r="S1432" i="2"/>
  <c r="R1432" i="2"/>
  <c r="U1432" i="2"/>
  <c r="W1433" i="2"/>
  <c r="V1433" i="2"/>
  <c r="Y1433" i="2"/>
  <c r="AA1434" i="2"/>
  <c r="Z1434" i="2"/>
  <c r="AC1434" i="2"/>
  <c r="E1436" i="2"/>
  <c r="I1437" i="2"/>
  <c r="G1437" i="2" s="1"/>
  <c r="M1438" i="2"/>
  <c r="K1438" i="2" s="1"/>
  <c r="O1439" i="2"/>
  <c r="N1439" i="2"/>
  <c r="Q1439" i="2"/>
  <c r="S1440" i="2"/>
  <c r="R1440" i="2"/>
  <c r="U1440" i="2"/>
  <c r="E1457" i="2"/>
  <c r="B1457" i="2" s="1"/>
  <c r="K1381" i="2"/>
  <c r="U1383" i="2"/>
  <c r="S1383" i="2"/>
  <c r="Q1386" i="2"/>
  <c r="AA1388" i="2"/>
  <c r="Z1388" i="2"/>
  <c r="AC1388" i="2"/>
  <c r="E1390" i="2"/>
  <c r="I1391" i="2"/>
  <c r="M1392" i="2"/>
  <c r="K1392" i="2" s="1"/>
  <c r="O1393" i="2"/>
  <c r="N1393" i="2"/>
  <c r="Q1393" i="2"/>
  <c r="S1394" i="2"/>
  <c r="R1394" i="2"/>
  <c r="U1394" i="2"/>
  <c r="W1395" i="2"/>
  <c r="V1395" i="2"/>
  <c r="Y1395" i="2"/>
  <c r="AA1396" i="2"/>
  <c r="Z1396" i="2"/>
  <c r="AC1396" i="2"/>
  <c r="E1398" i="2"/>
  <c r="B1398" i="2" s="1"/>
  <c r="I1399" i="2"/>
  <c r="G1399" i="2" s="1"/>
  <c r="M1400" i="2"/>
  <c r="J1400" i="2" s="1"/>
  <c r="O1401" i="2"/>
  <c r="N1401" i="2"/>
  <c r="Q1401" i="2"/>
  <c r="S1402" i="2"/>
  <c r="R1402" i="2"/>
  <c r="U1402" i="2"/>
  <c r="W1403" i="2"/>
  <c r="V1403" i="2"/>
  <c r="Y1403" i="2"/>
  <c r="M1406" i="2"/>
  <c r="O1407" i="2"/>
  <c r="N1407" i="2"/>
  <c r="Q1407" i="2"/>
  <c r="S1408" i="2"/>
  <c r="R1408" i="2"/>
  <c r="U1408" i="2"/>
  <c r="W1409" i="2"/>
  <c r="V1409" i="2"/>
  <c r="Y1409" i="2"/>
  <c r="AA1410" i="2"/>
  <c r="Z1410" i="2"/>
  <c r="AC1410" i="2"/>
  <c r="E1412" i="2"/>
  <c r="C1412" i="2" s="1"/>
  <c r="I1413" i="2"/>
  <c r="F1413" i="2" s="1"/>
  <c r="M1414" i="2"/>
  <c r="O1415" i="2"/>
  <c r="N1415" i="2"/>
  <c r="Q1415" i="2"/>
  <c r="S1416" i="2"/>
  <c r="R1416" i="2"/>
  <c r="U1416" i="2"/>
  <c r="W1417" i="2"/>
  <c r="V1417" i="2"/>
  <c r="Y1417" i="2"/>
  <c r="AA1418" i="2"/>
  <c r="Z1418" i="2"/>
  <c r="AC1418" i="2"/>
  <c r="E1420" i="2"/>
  <c r="I1421" i="2"/>
  <c r="G1421" i="2" s="1"/>
  <c r="M1422" i="2"/>
  <c r="J1422" i="2" s="1"/>
  <c r="W1441" i="2"/>
  <c r="V1441" i="2"/>
  <c r="Y1441" i="2"/>
  <c r="E1444" i="2"/>
  <c r="M1446" i="2"/>
  <c r="S1448" i="2"/>
  <c r="R1448" i="2"/>
  <c r="U1448" i="2"/>
  <c r="AA1450" i="2"/>
  <c r="Z1450" i="2"/>
  <c r="AC1450" i="2"/>
  <c r="I1465" i="2"/>
  <c r="N1340" i="2"/>
  <c r="Y1340" i="2"/>
  <c r="R1341" i="2"/>
  <c r="AC1341" i="2"/>
  <c r="V1342" i="2"/>
  <c r="Z1343" i="2"/>
  <c r="B1345" i="2"/>
  <c r="F1346" i="2"/>
  <c r="J1347" i="2"/>
  <c r="U1347" i="2"/>
  <c r="N1348" i="2"/>
  <c r="Y1348" i="2"/>
  <c r="R1349" i="2"/>
  <c r="AC1349" i="2"/>
  <c r="V1350" i="2"/>
  <c r="Z1351" i="2"/>
  <c r="B1353" i="2"/>
  <c r="F1354" i="2"/>
  <c r="J1355" i="2"/>
  <c r="U1355" i="2"/>
  <c r="Y1356" i="2"/>
  <c r="R1357" i="2"/>
  <c r="AC1357" i="2"/>
  <c r="V1358" i="2"/>
  <c r="Z1359" i="2"/>
  <c r="B1361" i="2"/>
  <c r="F1362" i="2"/>
  <c r="J1363" i="2"/>
  <c r="U1363" i="2"/>
  <c r="N1364" i="2"/>
  <c r="Y1364" i="2"/>
  <c r="R1365" i="2"/>
  <c r="AC1365" i="2"/>
  <c r="V1366" i="2"/>
  <c r="Z1367" i="2"/>
  <c r="J1371" i="2"/>
  <c r="U1371" i="2"/>
  <c r="Y1372" i="2"/>
  <c r="R1373" i="2"/>
  <c r="AC1373" i="2"/>
  <c r="V1374" i="2"/>
  <c r="Z1375" i="2"/>
  <c r="F1378" i="2"/>
  <c r="U1379" i="2"/>
  <c r="O1380" i="2"/>
  <c r="AC1380" i="2"/>
  <c r="N1381" i="2"/>
  <c r="Y1382" i="2"/>
  <c r="W1382" i="2"/>
  <c r="V1383" i="2"/>
  <c r="I1384" i="2"/>
  <c r="G1384" i="2" s="1"/>
  <c r="Y1384" i="2"/>
  <c r="W1384" i="2"/>
  <c r="V1384" i="2"/>
  <c r="M1385" i="2"/>
  <c r="AC1385" i="2"/>
  <c r="AA1385" i="2"/>
  <c r="Z1385" i="2"/>
  <c r="M1387" i="2"/>
  <c r="C1388" i="2"/>
  <c r="E1389" i="2"/>
  <c r="C1389" i="2" s="1"/>
  <c r="I1390" i="2"/>
  <c r="M1391" i="2"/>
  <c r="Q1392" i="2"/>
  <c r="O1392" i="2"/>
  <c r="N1392" i="2"/>
  <c r="U1393" i="2"/>
  <c r="S1393" i="2"/>
  <c r="R1393" i="2"/>
  <c r="Y1394" i="2"/>
  <c r="W1394" i="2"/>
  <c r="V1394" i="2"/>
  <c r="AC1395" i="2"/>
  <c r="AA1395" i="2"/>
  <c r="Z1395" i="2"/>
  <c r="E1397" i="2"/>
  <c r="B1397" i="2" s="1"/>
  <c r="I1398" i="2"/>
  <c r="G1398" i="2" s="1"/>
  <c r="M1399" i="2"/>
  <c r="K1399" i="2" s="1"/>
  <c r="Q1400" i="2"/>
  <c r="O1400" i="2"/>
  <c r="N1400" i="2"/>
  <c r="U1401" i="2"/>
  <c r="S1401" i="2"/>
  <c r="R1401" i="2"/>
  <c r="Y1402" i="2"/>
  <c r="W1402" i="2"/>
  <c r="V1402" i="2"/>
  <c r="I1405" i="2"/>
  <c r="G1405" i="2" s="1"/>
  <c r="E1456" i="2"/>
  <c r="B1456" i="2" s="1"/>
  <c r="AC1381" i="2"/>
  <c r="AA1381" i="2"/>
  <c r="S1386" i="2"/>
  <c r="U1386" i="2"/>
  <c r="I1388" i="2"/>
  <c r="G1388" i="2" s="1"/>
  <c r="I1389" i="2"/>
  <c r="M1390" i="2"/>
  <c r="K1390" i="2" s="1"/>
  <c r="O1391" i="2"/>
  <c r="N1391" i="2"/>
  <c r="Q1391" i="2"/>
  <c r="S1392" i="2"/>
  <c r="R1392" i="2"/>
  <c r="U1392" i="2"/>
  <c r="W1393" i="2"/>
  <c r="V1393" i="2"/>
  <c r="Y1393" i="2"/>
  <c r="AA1394" i="2"/>
  <c r="Z1394" i="2"/>
  <c r="AC1394" i="2"/>
  <c r="E1396" i="2"/>
  <c r="I1397" i="2"/>
  <c r="G1397" i="2" s="1"/>
  <c r="M1398" i="2"/>
  <c r="O1399" i="2"/>
  <c r="N1399" i="2"/>
  <c r="Q1399" i="2"/>
  <c r="S1400" i="2"/>
  <c r="R1400" i="2"/>
  <c r="U1400" i="2"/>
  <c r="W1401" i="2"/>
  <c r="V1401" i="2"/>
  <c r="Y1401" i="2"/>
  <c r="AA1402" i="2"/>
  <c r="Z1402" i="2"/>
  <c r="AC1402" i="2"/>
  <c r="E1404" i="2"/>
  <c r="B1404" i="2" s="1"/>
  <c r="I1443" i="2"/>
  <c r="O1445" i="2"/>
  <c r="N1445" i="2"/>
  <c r="Q1445" i="2"/>
  <c r="W1447" i="2"/>
  <c r="V1447" i="2"/>
  <c r="Y1447" i="2"/>
  <c r="E1450" i="2"/>
  <c r="B1450" i="2" s="1"/>
  <c r="U1341" i="2"/>
  <c r="Y1342" i="2"/>
  <c r="AC1343" i="2"/>
  <c r="U1349" i="2"/>
  <c r="Y1350" i="2"/>
  <c r="AC1351" i="2"/>
  <c r="U1357" i="2"/>
  <c r="Y1358" i="2"/>
  <c r="AC1359" i="2"/>
  <c r="U1365" i="2"/>
  <c r="Y1366" i="2"/>
  <c r="AC1367" i="2"/>
  <c r="U1373" i="2"/>
  <c r="Y1374" i="2"/>
  <c r="AC1375" i="2"/>
  <c r="C1381" i="2"/>
  <c r="K1383" i="2"/>
  <c r="Y1383" i="2"/>
  <c r="Y1386" i="2"/>
  <c r="W1386" i="2"/>
  <c r="V1386" i="2"/>
  <c r="O1387" i="2"/>
  <c r="M1389" i="2"/>
  <c r="K1389" i="2" s="1"/>
  <c r="Q1390" i="2"/>
  <c r="O1390" i="2"/>
  <c r="N1390" i="2"/>
  <c r="U1391" i="2"/>
  <c r="S1391" i="2"/>
  <c r="R1391" i="2"/>
  <c r="Y1392" i="2"/>
  <c r="W1392" i="2"/>
  <c r="V1392" i="2"/>
  <c r="AC1393" i="2"/>
  <c r="AA1393" i="2"/>
  <c r="Z1393" i="2"/>
  <c r="E1395" i="2"/>
  <c r="C1395" i="2" s="1"/>
  <c r="I1396" i="2"/>
  <c r="G1396" i="2" s="1"/>
  <c r="M1397" i="2"/>
  <c r="J1397" i="2" s="1"/>
  <c r="Q1398" i="2"/>
  <c r="O1398" i="2"/>
  <c r="N1398" i="2"/>
  <c r="U1399" i="2"/>
  <c r="S1399" i="2"/>
  <c r="R1399" i="2"/>
  <c r="Y1400" i="2"/>
  <c r="W1400" i="2"/>
  <c r="V1400" i="2"/>
  <c r="AC1401" i="2"/>
  <c r="AA1401" i="2"/>
  <c r="Z1401" i="2"/>
  <c r="E1403" i="2"/>
  <c r="C1403" i="2" s="1"/>
  <c r="O1463" i="2"/>
  <c r="N1463" i="2"/>
  <c r="Q1463" i="2"/>
  <c r="U1338" i="2"/>
  <c r="Y1339" i="2"/>
  <c r="AC1340" i="2"/>
  <c r="U1346" i="2"/>
  <c r="Y1347" i="2"/>
  <c r="AC1348" i="2"/>
  <c r="U1354" i="2"/>
  <c r="Y1355" i="2"/>
  <c r="AC1356" i="2"/>
  <c r="U1362" i="2"/>
  <c r="Y1363" i="2"/>
  <c r="AC1364" i="2"/>
  <c r="U1370" i="2"/>
  <c r="Y1371" i="2"/>
  <c r="AC1372" i="2"/>
  <c r="U1378" i="2"/>
  <c r="Y1379" i="2"/>
  <c r="G1380" i="2"/>
  <c r="U1380" i="2"/>
  <c r="O1382" i="2"/>
  <c r="AC1382" i="2"/>
  <c r="AC1384" i="2"/>
  <c r="U1387" i="2"/>
  <c r="S1387" i="2"/>
  <c r="R1387" i="2"/>
  <c r="K1388" i="2"/>
  <c r="O1389" i="2"/>
  <c r="N1389" i="2"/>
  <c r="Q1389" i="2"/>
  <c r="S1390" i="2"/>
  <c r="R1390" i="2"/>
  <c r="U1390" i="2"/>
  <c r="W1391" i="2"/>
  <c r="V1391" i="2"/>
  <c r="Y1391" i="2"/>
  <c r="AA1392" i="2"/>
  <c r="Z1392" i="2"/>
  <c r="AC1392" i="2"/>
  <c r="E1394" i="2"/>
  <c r="C1394" i="2" s="1"/>
  <c r="I1395" i="2"/>
  <c r="M1396" i="2"/>
  <c r="O1397" i="2"/>
  <c r="N1397" i="2"/>
  <c r="Q1397" i="2"/>
  <c r="S1398" i="2"/>
  <c r="R1398" i="2"/>
  <c r="U1398" i="2"/>
  <c r="W1399" i="2"/>
  <c r="V1399" i="2"/>
  <c r="Y1399" i="2"/>
  <c r="AA1400" i="2"/>
  <c r="Z1400" i="2"/>
  <c r="AC1400" i="2"/>
  <c r="E1402" i="2"/>
  <c r="I1403" i="2"/>
  <c r="G1403" i="2" s="1"/>
  <c r="Y1333" i="2"/>
  <c r="U1335" i="2"/>
  <c r="Y1336" i="2"/>
  <c r="AC1337" i="2"/>
  <c r="U1343" i="2"/>
  <c r="Y1344" i="2"/>
  <c r="AC1345" i="2"/>
  <c r="U1351" i="2"/>
  <c r="Y1352" i="2"/>
  <c r="AC1353" i="2"/>
  <c r="U1359" i="2"/>
  <c r="Y1360" i="2"/>
  <c r="AC1361" i="2"/>
  <c r="U1367" i="2"/>
  <c r="Y1368" i="2"/>
  <c r="AC1369" i="2"/>
  <c r="U1375" i="2"/>
  <c r="Y1376" i="2"/>
  <c r="AC1377" i="2"/>
  <c r="U1381" i="2"/>
  <c r="S1381" i="2"/>
  <c r="AC1383" i="2"/>
  <c r="AA1383" i="2"/>
  <c r="Q1384" i="2"/>
  <c r="E1385" i="2"/>
  <c r="B1385" i="2" s="1"/>
  <c r="U1385" i="2"/>
  <c r="S1385" i="2"/>
  <c r="R1385" i="2"/>
  <c r="I1386" i="2"/>
  <c r="G1386" i="2" s="1"/>
  <c r="AA1386" i="2"/>
  <c r="AC1386" i="2"/>
  <c r="Q1388" i="2"/>
  <c r="O1388" i="2"/>
  <c r="N1388" i="2"/>
  <c r="U1389" i="2"/>
  <c r="S1389" i="2"/>
  <c r="R1389" i="2"/>
  <c r="Y1390" i="2"/>
  <c r="W1390" i="2"/>
  <c r="V1390" i="2"/>
  <c r="AC1391" i="2"/>
  <c r="AA1391" i="2"/>
  <c r="Z1391" i="2"/>
  <c r="E1393" i="2"/>
  <c r="C1393" i="2" s="1"/>
  <c r="I1394" i="2"/>
  <c r="F1394" i="2" s="1"/>
  <c r="M1395" i="2"/>
  <c r="K1395" i="2" s="1"/>
  <c r="Q1396" i="2"/>
  <c r="O1396" i="2"/>
  <c r="N1396" i="2"/>
  <c r="U1397" i="2"/>
  <c r="S1397" i="2"/>
  <c r="R1397" i="2"/>
  <c r="Y1398" i="2"/>
  <c r="W1398" i="2"/>
  <c r="V1398" i="2"/>
  <c r="AC1399" i="2"/>
  <c r="AA1399" i="2"/>
  <c r="Z1399" i="2"/>
  <c r="E1401" i="2"/>
  <c r="C1401" i="2" s="1"/>
  <c r="I1402" i="2"/>
  <c r="G1402" i="2" s="1"/>
  <c r="Z1404" i="2"/>
  <c r="B1406" i="2"/>
  <c r="F1423" i="2"/>
  <c r="S1444" i="2"/>
  <c r="U1444" i="2"/>
  <c r="AA1446" i="2"/>
  <c r="AC1446" i="2"/>
  <c r="G1449" i="2"/>
  <c r="O1451" i="2"/>
  <c r="Q1451" i="2"/>
  <c r="O1452" i="2"/>
  <c r="Q1452" i="2"/>
  <c r="O1453" i="2"/>
  <c r="N1453" i="2"/>
  <c r="Q1453" i="2"/>
  <c r="O1454" i="2"/>
  <c r="N1454" i="2"/>
  <c r="O1455" i="2"/>
  <c r="N1455" i="2"/>
  <c r="I1457" i="2"/>
  <c r="F1457" i="2" s="1"/>
  <c r="G1458" i="2"/>
  <c r="M1460" i="2"/>
  <c r="K1460" i="2" s="1"/>
  <c r="S1464" i="2"/>
  <c r="R1464" i="2"/>
  <c r="E1467" i="2"/>
  <c r="C1467" i="2" s="1"/>
  <c r="E1469" i="2"/>
  <c r="B1469" i="2" s="1"/>
  <c r="AA1470" i="2"/>
  <c r="AC1470" i="2"/>
  <c r="Z1470" i="2"/>
  <c r="AA1472" i="2"/>
  <c r="AC1472" i="2"/>
  <c r="Z1472" i="2"/>
  <c r="W1475" i="2"/>
  <c r="V1475" i="2"/>
  <c r="Y1475" i="2"/>
  <c r="Q1482" i="2"/>
  <c r="O1482" i="2"/>
  <c r="N1482" i="2"/>
  <c r="M1485" i="2"/>
  <c r="M1487" i="2"/>
  <c r="K1487" i="2" s="1"/>
  <c r="E1494" i="2"/>
  <c r="C1494" i="2" s="1"/>
  <c r="U1503" i="2"/>
  <c r="S1503" i="2"/>
  <c r="R1503" i="2"/>
  <c r="M1512" i="2"/>
  <c r="J1512" i="2" s="1"/>
  <c r="AC1521" i="2"/>
  <c r="AA1521" i="2"/>
  <c r="Z1521" i="2"/>
  <c r="S1530" i="2"/>
  <c r="R1530" i="2"/>
  <c r="U1530" i="2"/>
  <c r="J1403" i="2"/>
  <c r="R1403" i="2"/>
  <c r="Z1403" i="2"/>
  <c r="Q1404" i="2"/>
  <c r="U1405" i="2"/>
  <c r="Y1406" i="2"/>
  <c r="AC1407" i="2"/>
  <c r="Q1412" i="2"/>
  <c r="U1413" i="2"/>
  <c r="Y1414" i="2"/>
  <c r="AC1415" i="2"/>
  <c r="Q1420" i="2"/>
  <c r="U1421" i="2"/>
  <c r="Y1422" i="2"/>
  <c r="AC1423" i="2"/>
  <c r="Q1428" i="2"/>
  <c r="U1429" i="2"/>
  <c r="Y1430" i="2"/>
  <c r="AC1431" i="2"/>
  <c r="Q1436" i="2"/>
  <c r="U1437" i="2"/>
  <c r="Y1438" i="2"/>
  <c r="AC1439" i="2"/>
  <c r="AA1441" i="2"/>
  <c r="Z1441" i="2"/>
  <c r="I1444" i="2"/>
  <c r="O1446" i="2"/>
  <c r="N1446" i="2"/>
  <c r="W1448" i="2"/>
  <c r="V1448" i="2"/>
  <c r="E1451" i="2"/>
  <c r="B1451" i="2" s="1"/>
  <c r="Q1454" i="2"/>
  <c r="Q1455" i="2"/>
  <c r="S1456" i="2"/>
  <c r="R1456" i="2"/>
  <c r="M1458" i="2"/>
  <c r="J1458" i="2" s="1"/>
  <c r="K1459" i="2"/>
  <c r="O1461" i="2"/>
  <c r="N1461" i="2"/>
  <c r="Q1461" i="2"/>
  <c r="U1464" i="2"/>
  <c r="K1466" i="2"/>
  <c r="I1467" i="2"/>
  <c r="F1467" i="2" s="1"/>
  <c r="E1471" i="2"/>
  <c r="AC1473" i="2"/>
  <c r="AA1473" i="2"/>
  <c r="Z1473" i="2"/>
  <c r="AC1475" i="2"/>
  <c r="AA1475" i="2"/>
  <c r="Z1475" i="2"/>
  <c r="W1477" i="2"/>
  <c r="Y1477" i="2"/>
  <c r="V1477" i="2"/>
  <c r="W1479" i="2"/>
  <c r="Y1479" i="2"/>
  <c r="V1479" i="2"/>
  <c r="S1482" i="2"/>
  <c r="R1482" i="2"/>
  <c r="U1482" i="2"/>
  <c r="I1492" i="2"/>
  <c r="G1492" i="2" s="1"/>
  <c r="AA1500" i="2"/>
  <c r="Z1500" i="2"/>
  <c r="AC1500" i="2"/>
  <c r="Q1510" i="2"/>
  <c r="O1510" i="2"/>
  <c r="N1510" i="2"/>
  <c r="I1519" i="2"/>
  <c r="G1519" i="2" s="1"/>
  <c r="Y1528" i="2"/>
  <c r="W1528" i="2"/>
  <c r="V1528" i="2"/>
  <c r="K1403" i="2"/>
  <c r="S1403" i="2"/>
  <c r="AA1403" i="2"/>
  <c r="R1404" i="2"/>
  <c r="AC1404" i="2"/>
  <c r="V1405" i="2"/>
  <c r="Z1406" i="2"/>
  <c r="B1408" i="2"/>
  <c r="F1409" i="2"/>
  <c r="Q1409" i="2"/>
  <c r="U1410" i="2"/>
  <c r="N1411" i="2"/>
  <c r="Y1411" i="2"/>
  <c r="R1412" i="2"/>
  <c r="AC1412" i="2"/>
  <c r="V1413" i="2"/>
  <c r="Z1414" i="2"/>
  <c r="B1416" i="2"/>
  <c r="F1417" i="2"/>
  <c r="Q1417" i="2"/>
  <c r="J1418" i="2"/>
  <c r="U1418" i="2"/>
  <c r="N1419" i="2"/>
  <c r="Y1419" i="2"/>
  <c r="R1420" i="2"/>
  <c r="AC1420" i="2"/>
  <c r="V1421" i="2"/>
  <c r="Z1422" i="2"/>
  <c r="B1424" i="2"/>
  <c r="Q1425" i="2"/>
  <c r="J1426" i="2"/>
  <c r="U1426" i="2"/>
  <c r="N1427" i="2"/>
  <c r="Y1427" i="2"/>
  <c r="R1428" i="2"/>
  <c r="AC1428" i="2"/>
  <c r="V1429" i="2"/>
  <c r="Z1430" i="2"/>
  <c r="B1432" i="2"/>
  <c r="F1433" i="2"/>
  <c r="Q1433" i="2"/>
  <c r="J1434" i="2"/>
  <c r="U1434" i="2"/>
  <c r="N1435" i="2"/>
  <c r="Y1435" i="2"/>
  <c r="R1436" i="2"/>
  <c r="AC1436" i="2"/>
  <c r="V1437" i="2"/>
  <c r="Z1438" i="2"/>
  <c r="B1440" i="2"/>
  <c r="F1441" i="2"/>
  <c r="AC1441" i="2"/>
  <c r="Z1442" i="2"/>
  <c r="K1443" i="2"/>
  <c r="F1445" i="2"/>
  <c r="S1445" i="2"/>
  <c r="U1445" i="2"/>
  <c r="Q1446" i="2"/>
  <c r="N1447" i="2"/>
  <c r="AA1447" i="2"/>
  <c r="AC1447" i="2"/>
  <c r="Y1448" i="2"/>
  <c r="V1449" i="2"/>
  <c r="C1452" i="2"/>
  <c r="B1452" i="2"/>
  <c r="S1452" i="2"/>
  <c r="U1452" i="2"/>
  <c r="S1453" i="2"/>
  <c r="U1453" i="2"/>
  <c r="S1454" i="2"/>
  <c r="R1454" i="2"/>
  <c r="U1454" i="2"/>
  <c r="S1455" i="2"/>
  <c r="R1455" i="2"/>
  <c r="U1456" i="2"/>
  <c r="W1457" i="2"/>
  <c r="V1457" i="2"/>
  <c r="O1459" i="2"/>
  <c r="Q1459" i="2"/>
  <c r="N1459" i="2"/>
  <c r="O1460" i="2"/>
  <c r="Q1460" i="2"/>
  <c r="S1462" i="2"/>
  <c r="R1462" i="2"/>
  <c r="U1462" i="2"/>
  <c r="Q1466" i="2"/>
  <c r="O1466" i="2"/>
  <c r="N1466" i="2"/>
  <c r="M1468" i="2"/>
  <c r="J1468" i="2" s="1"/>
  <c r="I1471" i="2"/>
  <c r="F1471" i="2" s="1"/>
  <c r="AC1477" i="2"/>
  <c r="AA1477" i="2"/>
  <c r="Z1477" i="2"/>
  <c r="Y1480" i="2"/>
  <c r="W1480" i="2"/>
  <c r="V1480" i="2"/>
  <c r="Y1482" i="2"/>
  <c r="W1482" i="2"/>
  <c r="V1482" i="2"/>
  <c r="S1484" i="2"/>
  <c r="U1484" i="2"/>
  <c r="R1484" i="2"/>
  <c r="O1489" i="2"/>
  <c r="N1489" i="2"/>
  <c r="Q1489" i="2"/>
  <c r="E1499" i="2"/>
  <c r="C1499" i="2" s="1"/>
  <c r="W1507" i="2"/>
  <c r="V1507" i="2"/>
  <c r="Y1507" i="2"/>
  <c r="M1517" i="2"/>
  <c r="J1517" i="2" s="1"/>
  <c r="E1526" i="2"/>
  <c r="C1526" i="2" s="1"/>
  <c r="U1535" i="2"/>
  <c r="S1535" i="2"/>
  <c r="R1535" i="2"/>
  <c r="E1442" i="2"/>
  <c r="M1444" i="2"/>
  <c r="K1444" i="2" s="1"/>
  <c r="S1446" i="2"/>
  <c r="R1446" i="2"/>
  <c r="AA1448" i="2"/>
  <c r="Z1448" i="2"/>
  <c r="I1451" i="2"/>
  <c r="G1451" i="2" s="1"/>
  <c r="AA1458" i="2"/>
  <c r="Z1458" i="2"/>
  <c r="S1460" i="2"/>
  <c r="U1460" i="2"/>
  <c r="R1460" i="2"/>
  <c r="S1461" i="2"/>
  <c r="U1461" i="2"/>
  <c r="W1463" i="2"/>
  <c r="V1463" i="2"/>
  <c r="Y1463" i="2"/>
  <c r="S1466" i="2"/>
  <c r="R1466" i="2"/>
  <c r="U1466" i="2"/>
  <c r="M1469" i="2"/>
  <c r="K1469" i="2" s="1"/>
  <c r="M1471" i="2"/>
  <c r="J1471" i="2" s="1"/>
  <c r="I1473" i="2"/>
  <c r="I1475" i="2"/>
  <c r="G1475" i="2" s="1"/>
  <c r="E1478" i="2"/>
  <c r="C1478" i="2" s="1"/>
  <c r="U1487" i="2"/>
  <c r="S1487" i="2"/>
  <c r="R1487" i="2"/>
  <c r="M1496" i="2"/>
  <c r="K1496" i="2" s="1"/>
  <c r="AC1505" i="2"/>
  <c r="AA1505" i="2"/>
  <c r="Z1505" i="2"/>
  <c r="S1514" i="2"/>
  <c r="R1514" i="2"/>
  <c r="U1514" i="2"/>
  <c r="I1524" i="2"/>
  <c r="F1524" i="2" s="1"/>
  <c r="AA1532" i="2"/>
  <c r="Z1532" i="2"/>
  <c r="AC1532" i="2"/>
  <c r="J1404" i="2"/>
  <c r="U1404" i="2"/>
  <c r="N1405" i="2"/>
  <c r="Y1405" i="2"/>
  <c r="R1406" i="2"/>
  <c r="AC1406" i="2"/>
  <c r="V1407" i="2"/>
  <c r="Z1408" i="2"/>
  <c r="F1411" i="2"/>
  <c r="Q1411" i="2"/>
  <c r="J1412" i="2"/>
  <c r="U1412" i="2"/>
  <c r="N1413" i="2"/>
  <c r="Y1413" i="2"/>
  <c r="R1414" i="2"/>
  <c r="AC1414" i="2"/>
  <c r="V1415" i="2"/>
  <c r="Z1416" i="2"/>
  <c r="B1418" i="2"/>
  <c r="F1419" i="2"/>
  <c r="Q1419" i="2"/>
  <c r="J1420" i="2"/>
  <c r="U1420" i="2"/>
  <c r="N1421" i="2"/>
  <c r="Y1421" i="2"/>
  <c r="R1422" i="2"/>
  <c r="AC1422" i="2"/>
  <c r="V1423" i="2"/>
  <c r="Z1424" i="2"/>
  <c r="B1426" i="2"/>
  <c r="Q1427" i="2"/>
  <c r="J1428" i="2"/>
  <c r="U1428" i="2"/>
  <c r="N1429" i="2"/>
  <c r="Y1429" i="2"/>
  <c r="R1430" i="2"/>
  <c r="AC1430" i="2"/>
  <c r="V1431" i="2"/>
  <c r="Z1432" i="2"/>
  <c r="B1434" i="2"/>
  <c r="F1435" i="2"/>
  <c r="Q1435" i="2"/>
  <c r="U1436" i="2"/>
  <c r="N1437" i="2"/>
  <c r="Y1437" i="2"/>
  <c r="R1438" i="2"/>
  <c r="AC1438" i="2"/>
  <c r="V1439" i="2"/>
  <c r="Z1440" i="2"/>
  <c r="AC1442" i="2"/>
  <c r="O1443" i="2"/>
  <c r="Q1443" i="2"/>
  <c r="W1445" i="2"/>
  <c r="Y1445" i="2"/>
  <c r="U1446" i="2"/>
  <c r="Q1447" i="2"/>
  <c r="C1448" i="2"/>
  <c r="AC1448" i="2"/>
  <c r="Y1449" i="2"/>
  <c r="K1450" i="2"/>
  <c r="I1452" i="2"/>
  <c r="G1452" i="2" s="1"/>
  <c r="I1453" i="2"/>
  <c r="F1453" i="2" s="1"/>
  <c r="W1453" i="2"/>
  <c r="Y1453" i="2"/>
  <c r="W1454" i="2"/>
  <c r="Y1454" i="2"/>
  <c r="W1455" i="2"/>
  <c r="V1455" i="2"/>
  <c r="Y1455" i="2"/>
  <c r="AC1458" i="2"/>
  <c r="E1460" i="2"/>
  <c r="W1461" i="2"/>
  <c r="Y1461" i="2"/>
  <c r="V1461" i="2"/>
  <c r="W1462" i="2"/>
  <c r="Y1462" i="2"/>
  <c r="AA1464" i="2"/>
  <c r="Z1464" i="2"/>
  <c r="AC1464" i="2"/>
  <c r="M1473" i="2"/>
  <c r="K1473" i="2" s="1"/>
  <c r="I1476" i="2"/>
  <c r="G1476" i="2" s="1"/>
  <c r="I1478" i="2"/>
  <c r="G1478" i="2" s="1"/>
  <c r="E1480" i="2"/>
  <c r="C1480" i="2" s="1"/>
  <c r="E1482" i="2"/>
  <c r="B1482" i="2" s="1"/>
  <c r="AA1484" i="2"/>
  <c r="Z1484" i="2"/>
  <c r="AC1484" i="2"/>
  <c r="Q1494" i="2"/>
  <c r="O1494" i="2"/>
  <c r="N1494" i="2"/>
  <c r="I1503" i="2"/>
  <c r="Y1512" i="2"/>
  <c r="W1512" i="2"/>
  <c r="V1512" i="2"/>
  <c r="O1521" i="2"/>
  <c r="N1521" i="2"/>
  <c r="Q1521" i="2"/>
  <c r="E1531" i="2"/>
  <c r="B1531" i="2" s="1"/>
  <c r="E1443" i="2"/>
  <c r="C1443" i="2" s="1"/>
  <c r="M1445" i="2"/>
  <c r="J1445" i="2" s="1"/>
  <c r="S1447" i="2"/>
  <c r="R1447" i="2"/>
  <c r="AA1449" i="2"/>
  <c r="Z1449" i="2"/>
  <c r="AA1456" i="2"/>
  <c r="Z1456" i="2"/>
  <c r="AC1456" i="2"/>
  <c r="I1461" i="2"/>
  <c r="G1461" i="2" s="1"/>
  <c r="AA1462" i="2"/>
  <c r="AC1462" i="2"/>
  <c r="Z1462" i="2"/>
  <c r="AA1463" i="2"/>
  <c r="AC1463" i="2"/>
  <c r="E1466" i="2"/>
  <c r="C1466" i="2" s="1"/>
  <c r="Y1466" i="2"/>
  <c r="W1466" i="2"/>
  <c r="S1468" i="2"/>
  <c r="U1468" i="2"/>
  <c r="R1468" i="2"/>
  <c r="S1470" i="2"/>
  <c r="U1470" i="2"/>
  <c r="R1470" i="2"/>
  <c r="O1473" i="2"/>
  <c r="N1473" i="2"/>
  <c r="Q1473" i="2"/>
  <c r="I1480" i="2"/>
  <c r="F1480" i="2" s="1"/>
  <c r="E1483" i="2"/>
  <c r="C1483" i="2" s="1"/>
  <c r="E1485" i="2"/>
  <c r="B1485" i="2" s="1"/>
  <c r="AA1486" i="2"/>
  <c r="AC1486" i="2"/>
  <c r="Z1486" i="2"/>
  <c r="W1491" i="2"/>
  <c r="V1491" i="2"/>
  <c r="Y1491" i="2"/>
  <c r="M1501" i="2"/>
  <c r="K1501" i="2" s="1"/>
  <c r="E1510" i="2"/>
  <c r="C1510" i="2" s="1"/>
  <c r="U1519" i="2"/>
  <c r="S1519" i="2"/>
  <c r="R1519" i="2"/>
  <c r="M1528" i="2"/>
  <c r="J1528" i="2" s="1"/>
  <c r="Q1405" i="2"/>
  <c r="U1406" i="2"/>
  <c r="Y1407" i="2"/>
  <c r="AC1408" i="2"/>
  <c r="Q1413" i="2"/>
  <c r="U1414" i="2"/>
  <c r="Y1415" i="2"/>
  <c r="AC1416" i="2"/>
  <c r="Q1421" i="2"/>
  <c r="U1422" i="2"/>
  <c r="Y1423" i="2"/>
  <c r="AC1424" i="2"/>
  <c r="Q1429" i="2"/>
  <c r="U1430" i="2"/>
  <c r="Y1431" i="2"/>
  <c r="AC1432" i="2"/>
  <c r="Q1437" i="2"/>
  <c r="U1438" i="2"/>
  <c r="Y1439" i="2"/>
  <c r="AC1440" i="2"/>
  <c r="G1442" i="2"/>
  <c r="O1444" i="2"/>
  <c r="Q1444" i="2"/>
  <c r="W1446" i="2"/>
  <c r="Y1446" i="2"/>
  <c r="U1447" i="2"/>
  <c r="C1449" i="2"/>
  <c r="AC1449" i="2"/>
  <c r="K1451" i="2"/>
  <c r="M1452" i="2"/>
  <c r="J1452" i="2" s="1"/>
  <c r="K1453" i="2"/>
  <c r="J1453" i="2"/>
  <c r="K1454" i="2"/>
  <c r="J1454" i="2"/>
  <c r="AA1454" i="2"/>
  <c r="AC1454" i="2"/>
  <c r="AA1455" i="2"/>
  <c r="AC1455" i="2"/>
  <c r="E1458" i="2"/>
  <c r="C1458" i="2" s="1"/>
  <c r="K1462" i="2"/>
  <c r="J1462" i="2"/>
  <c r="E1464" i="2"/>
  <c r="B1464" i="2" s="1"/>
  <c r="C1465" i="2"/>
  <c r="Y1468" i="2"/>
  <c r="W1468" i="2"/>
  <c r="V1468" i="2"/>
  <c r="U1471" i="2"/>
  <c r="S1471" i="2"/>
  <c r="R1471" i="2"/>
  <c r="U1473" i="2"/>
  <c r="S1473" i="2"/>
  <c r="R1473" i="2"/>
  <c r="O1475" i="2"/>
  <c r="Q1475" i="2"/>
  <c r="N1475" i="2"/>
  <c r="O1477" i="2"/>
  <c r="Q1477" i="2"/>
  <c r="N1477" i="2"/>
  <c r="M1480" i="2"/>
  <c r="K1480" i="2" s="1"/>
  <c r="AC1489" i="2"/>
  <c r="AA1489" i="2"/>
  <c r="Z1489" i="2"/>
  <c r="S1498" i="2"/>
  <c r="R1498" i="2"/>
  <c r="U1498" i="2"/>
  <c r="I1508" i="2"/>
  <c r="G1508" i="2" s="1"/>
  <c r="AA1516" i="2"/>
  <c r="Z1516" i="2"/>
  <c r="AC1516" i="2"/>
  <c r="Q1526" i="2"/>
  <c r="O1526" i="2"/>
  <c r="N1526" i="2"/>
  <c r="I1535" i="2"/>
  <c r="F1535" i="2" s="1"/>
  <c r="G1466" i="2"/>
  <c r="Q1468" i="2"/>
  <c r="O1468" i="2"/>
  <c r="N1469" i="2"/>
  <c r="Y1470" i="2"/>
  <c r="W1470" i="2"/>
  <c r="V1471" i="2"/>
  <c r="C1473" i="2"/>
  <c r="B1474" i="2"/>
  <c r="J1476" i="2"/>
  <c r="U1477" i="2"/>
  <c r="S1477" i="2"/>
  <c r="R1478" i="2"/>
  <c r="AC1479" i="2"/>
  <c r="AA1479" i="2"/>
  <c r="Z1480" i="2"/>
  <c r="G1482" i="2"/>
  <c r="Q1484" i="2"/>
  <c r="O1484" i="2"/>
  <c r="N1485" i="2"/>
  <c r="Y1486" i="2"/>
  <c r="W1486" i="2"/>
  <c r="V1487" i="2"/>
  <c r="K1491" i="2"/>
  <c r="J1492" i="2"/>
  <c r="U1493" i="2"/>
  <c r="S1493" i="2"/>
  <c r="R1494" i="2"/>
  <c r="AC1495" i="2"/>
  <c r="AA1495" i="2"/>
  <c r="Z1496" i="2"/>
  <c r="G1498" i="2"/>
  <c r="Q1500" i="2"/>
  <c r="O1500" i="2"/>
  <c r="N1501" i="2"/>
  <c r="Y1502" i="2"/>
  <c r="W1502" i="2"/>
  <c r="V1503" i="2"/>
  <c r="K1507" i="2"/>
  <c r="J1508" i="2"/>
  <c r="U1509" i="2"/>
  <c r="S1509" i="2"/>
  <c r="R1510" i="2"/>
  <c r="AC1511" i="2"/>
  <c r="AA1511" i="2"/>
  <c r="Z1512" i="2"/>
  <c r="G1514" i="2"/>
  <c r="F1515" i="2"/>
  <c r="Q1516" i="2"/>
  <c r="O1516" i="2"/>
  <c r="N1517" i="2"/>
  <c r="Y1518" i="2"/>
  <c r="W1518" i="2"/>
  <c r="V1519" i="2"/>
  <c r="C1521" i="2"/>
  <c r="K1523" i="2"/>
  <c r="J1524" i="2"/>
  <c r="U1525" i="2"/>
  <c r="S1525" i="2"/>
  <c r="R1526" i="2"/>
  <c r="AC1527" i="2"/>
  <c r="AA1527" i="2"/>
  <c r="Z1528" i="2"/>
  <c r="G1530" i="2"/>
  <c r="Q1532" i="2"/>
  <c r="O1532" i="2"/>
  <c r="N1533" i="2"/>
  <c r="Y1534" i="2"/>
  <c r="W1534" i="2"/>
  <c r="V1535" i="2"/>
  <c r="R1616" i="2"/>
  <c r="U1616" i="2"/>
  <c r="S1616" i="2"/>
  <c r="I1621" i="2"/>
  <c r="G1621" i="2" s="1"/>
  <c r="V1625" i="2"/>
  <c r="Y1625" i="2"/>
  <c r="W1625" i="2"/>
  <c r="M1630" i="2"/>
  <c r="K1630" i="2" s="1"/>
  <c r="R1642" i="2"/>
  <c r="U1642" i="2"/>
  <c r="S1642" i="2"/>
  <c r="Y1648" i="2"/>
  <c r="W1648" i="2"/>
  <c r="V1648" i="2"/>
  <c r="Z1660" i="2"/>
  <c r="AC1660" i="2"/>
  <c r="AA1660" i="2"/>
  <c r="E1667" i="2"/>
  <c r="C1667" i="2" s="1"/>
  <c r="I1679" i="2"/>
  <c r="F1679" i="2" s="1"/>
  <c r="M1685" i="2"/>
  <c r="K1685" i="2" s="1"/>
  <c r="N1697" i="2"/>
  <c r="Q1697" i="2"/>
  <c r="O1697" i="2"/>
  <c r="U1703" i="2"/>
  <c r="S1703" i="2"/>
  <c r="R1703" i="2"/>
  <c r="V1715" i="2"/>
  <c r="Y1715" i="2"/>
  <c r="W1715" i="2"/>
  <c r="AC1738" i="2"/>
  <c r="AA1738" i="2"/>
  <c r="Z1738" i="2"/>
  <c r="AA1739" i="2"/>
  <c r="Z1739" i="2"/>
  <c r="AC1739" i="2"/>
  <c r="AC1469" i="2"/>
  <c r="AA1469" i="2"/>
  <c r="G1472" i="2"/>
  <c r="Q1474" i="2"/>
  <c r="O1474" i="2"/>
  <c r="Y1476" i="2"/>
  <c r="W1476" i="2"/>
  <c r="C1479" i="2"/>
  <c r="K1481" i="2"/>
  <c r="U1483" i="2"/>
  <c r="S1483" i="2"/>
  <c r="AC1485" i="2"/>
  <c r="AA1485" i="2"/>
  <c r="F1489" i="2"/>
  <c r="Q1490" i="2"/>
  <c r="O1490" i="2"/>
  <c r="N1491" i="2"/>
  <c r="Y1492" i="2"/>
  <c r="W1492" i="2"/>
  <c r="V1493" i="2"/>
  <c r="C1495" i="2"/>
  <c r="U1499" i="2"/>
  <c r="S1499" i="2"/>
  <c r="R1500" i="2"/>
  <c r="AC1501" i="2"/>
  <c r="AA1501" i="2"/>
  <c r="Z1502" i="2"/>
  <c r="G1504" i="2"/>
  <c r="F1505" i="2"/>
  <c r="Q1506" i="2"/>
  <c r="O1506" i="2"/>
  <c r="N1507" i="2"/>
  <c r="Y1508" i="2"/>
  <c r="W1508" i="2"/>
  <c r="V1509" i="2"/>
  <c r="U1515" i="2"/>
  <c r="S1515" i="2"/>
  <c r="R1516" i="2"/>
  <c r="AC1517" i="2"/>
  <c r="AA1517" i="2"/>
  <c r="Z1518" i="2"/>
  <c r="F1521" i="2"/>
  <c r="Q1522" i="2"/>
  <c r="O1522" i="2"/>
  <c r="N1523" i="2"/>
  <c r="Y1524" i="2"/>
  <c r="W1524" i="2"/>
  <c r="V1525" i="2"/>
  <c r="B1528" i="2"/>
  <c r="K1529" i="2"/>
  <c r="U1531" i="2"/>
  <c r="S1531" i="2"/>
  <c r="R1532" i="2"/>
  <c r="AC1533" i="2"/>
  <c r="AA1533" i="2"/>
  <c r="Z1534" i="2"/>
  <c r="Q1583" i="2"/>
  <c r="O1583" i="2"/>
  <c r="N1583" i="2"/>
  <c r="E1588" i="2"/>
  <c r="C1588" i="2" s="1"/>
  <c r="U1592" i="2"/>
  <c r="S1592" i="2"/>
  <c r="R1592" i="2"/>
  <c r="I1597" i="2"/>
  <c r="Y1601" i="2"/>
  <c r="W1601" i="2"/>
  <c r="V1601" i="2"/>
  <c r="M1606" i="2"/>
  <c r="K1606" i="2" s="1"/>
  <c r="N1619" i="2"/>
  <c r="Q1619" i="2"/>
  <c r="O1619" i="2"/>
  <c r="E1624" i="2"/>
  <c r="C1624" i="2" s="1"/>
  <c r="R1628" i="2"/>
  <c r="U1628" i="2"/>
  <c r="S1628" i="2"/>
  <c r="V1635" i="2"/>
  <c r="Y1635" i="2"/>
  <c r="W1635" i="2"/>
  <c r="AC1641" i="2"/>
  <c r="AA1641" i="2"/>
  <c r="Z1641" i="2"/>
  <c r="E1654" i="2"/>
  <c r="I1660" i="2"/>
  <c r="M1672" i="2"/>
  <c r="Q1678" i="2"/>
  <c r="O1678" i="2"/>
  <c r="N1678" i="2"/>
  <c r="R1690" i="2"/>
  <c r="U1690" i="2"/>
  <c r="S1690" i="2"/>
  <c r="Y1696" i="2"/>
  <c r="W1696" i="2"/>
  <c r="V1696" i="2"/>
  <c r="Z1708" i="2"/>
  <c r="AC1708" i="2"/>
  <c r="AA1708" i="2"/>
  <c r="U1489" i="2"/>
  <c r="S1489" i="2"/>
  <c r="AC1491" i="2"/>
  <c r="AA1491" i="2"/>
  <c r="G1494" i="2"/>
  <c r="Q1496" i="2"/>
  <c r="O1496" i="2"/>
  <c r="Y1498" i="2"/>
  <c r="W1498" i="2"/>
  <c r="U1505" i="2"/>
  <c r="S1505" i="2"/>
  <c r="AC1507" i="2"/>
  <c r="AA1507" i="2"/>
  <c r="Q1512" i="2"/>
  <c r="O1512" i="2"/>
  <c r="Y1514" i="2"/>
  <c r="W1514" i="2"/>
  <c r="K1519" i="2"/>
  <c r="U1521" i="2"/>
  <c r="S1521" i="2"/>
  <c r="AC1523" i="2"/>
  <c r="AA1523" i="2"/>
  <c r="Q1528" i="2"/>
  <c r="O1528" i="2"/>
  <c r="Y1530" i="2"/>
  <c r="W1530" i="2"/>
  <c r="C1533" i="2"/>
  <c r="K1535" i="2"/>
  <c r="R1583" i="2"/>
  <c r="S1583" i="2"/>
  <c r="U1583" i="2"/>
  <c r="N1584" i="2"/>
  <c r="Q1584" i="2"/>
  <c r="O1584" i="2"/>
  <c r="E1589" i="2"/>
  <c r="R1593" i="2"/>
  <c r="U1593" i="2"/>
  <c r="S1593" i="2"/>
  <c r="I1598" i="2"/>
  <c r="F1598" i="2" s="1"/>
  <c r="V1602" i="2"/>
  <c r="Y1602" i="2"/>
  <c r="W1602" i="2"/>
  <c r="M1607" i="2"/>
  <c r="V1617" i="2"/>
  <c r="Y1617" i="2"/>
  <c r="W1617" i="2"/>
  <c r="M1622" i="2"/>
  <c r="J1622" i="2" s="1"/>
  <c r="Z1626" i="2"/>
  <c r="AC1626" i="2"/>
  <c r="AA1626" i="2"/>
  <c r="N1631" i="2"/>
  <c r="Q1631" i="2"/>
  <c r="O1631" i="2"/>
  <c r="E1635" i="2"/>
  <c r="B1635" i="2" s="1"/>
  <c r="I1647" i="2"/>
  <c r="F1647" i="2" s="1"/>
  <c r="M1653" i="2"/>
  <c r="J1653" i="2" s="1"/>
  <c r="N1665" i="2"/>
  <c r="Q1665" i="2"/>
  <c r="O1665" i="2"/>
  <c r="U1671" i="2"/>
  <c r="S1671" i="2"/>
  <c r="R1671" i="2"/>
  <c r="V1683" i="2"/>
  <c r="Y1683" i="2"/>
  <c r="W1683" i="2"/>
  <c r="AC1689" i="2"/>
  <c r="AA1689" i="2"/>
  <c r="Z1689" i="2"/>
  <c r="E1702" i="2"/>
  <c r="B1702" i="2" s="1"/>
  <c r="I1708" i="2"/>
  <c r="F1708" i="2" s="1"/>
  <c r="M1720" i="2"/>
  <c r="J1720" i="2"/>
  <c r="K1720" i="2"/>
  <c r="V1456" i="2"/>
  <c r="Z1457" i="2"/>
  <c r="J1461" i="2"/>
  <c r="N1462" i="2"/>
  <c r="R1463" i="2"/>
  <c r="V1464" i="2"/>
  <c r="AC1465" i="2"/>
  <c r="AA1465" i="2"/>
  <c r="Z1466" i="2"/>
  <c r="G1468" i="2"/>
  <c r="Q1470" i="2"/>
  <c r="O1470" i="2"/>
  <c r="N1471" i="2"/>
  <c r="Y1472" i="2"/>
  <c r="W1472" i="2"/>
  <c r="V1473" i="2"/>
  <c r="C1475" i="2"/>
  <c r="B1476" i="2"/>
  <c r="U1479" i="2"/>
  <c r="S1479" i="2"/>
  <c r="R1480" i="2"/>
  <c r="AC1481" i="2"/>
  <c r="AA1481" i="2"/>
  <c r="Z1482" i="2"/>
  <c r="G1484" i="2"/>
  <c r="F1485" i="2"/>
  <c r="Q1486" i="2"/>
  <c r="O1486" i="2"/>
  <c r="N1487" i="2"/>
  <c r="Y1488" i="2"/>
  <c r="W1488" i="2"/>
  <c r="V1489" i="2"/>
  <c r="C1491" i="2"/>
  <c r="Q1491" i="2"/>
  <c r="B1492" i="2"/>
  <c r="K1493" i="2"/>
  <c r="Y1493" i="2"/>
  <c r="J1494" i="2"/>
  <c r="U1495" i="2"/>
  <c r="S1495" i="2"/>
  <c r="R1496" i="2"/>
  <c r="AC1497" i="2"/>
  <c r="AA1497" i="2"/>
  <c r="Z1498" i="2"/>
  <c r="G1500" i="2"/>
  <c r="U1500" i="2"/>
  <c r="Q1502" i="2"/>
  <c r="O1502" i="2"/>
  <c r="AC1502" i="2"/>
  <c r="N1503" i="2"/>
  <c r="Y1504" i="2"/>
  <c r="W1504" i="2"/>
  <c r="V1505" i="2"/>
  <c r="Q1507" i="2"/>
  <c r="Y1509" i="2"/>
  <c r="U1511" i="2"/>
  <c r="S1511" i="2"/>
  <c r="R1512" i="2"/>
  <c r="AC1513" i="2"/>
  <c r="AA1513" i="2"/>
  <c r="Z1514" i="2"/>
  <c r="U1516" i="2"/>
  <c r="Q1518" i="2"/>
  <c r="O1518" i="2"/>
  <c r="AC1518" i="2"/>
  <c r="N1519" i="2"/>
  <c r="Y1520" i="2"/>
  <c r="W1520" i="2"/>
  <c r="V1521" i="2"/>
  <c r="C1523" i="2"/>
  <c r="Q1523" i="2"/>
  <c r="B1524" i="2"/>
  <c r="Y1525" i="2"/>
  <c r="J1526" i="2"/>
  <c r="U1527" i="2"/>
  <c r="S1527" i="2"/>
  <c r="R1528" i="2"/>
  <c r="AC1529" i="2"/>
  <c r="AA1529" i="2"/>
  <c r="Z1530" i="2"/>
  <c r="G1532" i="2"/>
  <c r="U1532" i="2"/>
  <c r="F1533" i="2"/>
  <c r="Q1534" i="2"/>
  <c r="O1534" i="2"/>
  <c r="AC1534" i="2"/>
  <c r="N1535" i="2"/>
  <c r="I1587" i="2"/>
  <c r="U1615" i="2"/>
  <c r="R1615" i="2"/>
  <c r="S1615" i="2"/>
  <c r="R1620" i="2"/>
  <c r="U1620" i="2"/>
  <c r="S1620" i="2"/>
  <c r="I1625" i="2"/>
  <c r="F1625" i="2" s="1"/>
  <c r="V1629" i="2"/>
  <c r="Y1629" i="2"/>
  <c r="W1629" i="2"/>
  <c r="M1640" i="2"/>
  <c r="Q1646" i="2"/>
  <c r="O1646" i="2"/>
  <c r="N1646" i="2"/>
  <c r="R1658" i="2"/>
  <c r="U1658" i="2"/>
  <c r="S1658" i="2"/>
  <c r="Y1664" i="2"/>
  <c r="W1664" i="2"/>
  <c r="V1664" i="2"/>
  <c r="Z1676" i="2"/>
  <c r="AC1676" i="2"/>
  <c r="AA1676" i="2"/>
  <c r="E1683" i="2"/>
  <c r="B1683" i="2" s="1"/>
  <c r="I1695" i="2"/>
  <c r="F1695" i="2" s="1"/>
  <c r="M1701" i="2"/>
  <c r="K1701" i="2"/>
  <c r="J1701" i="2"/>
  <c r="N1713" i="2"/>
  <c r="Q1713" i="2"/>
  <c r="O1713" i="2"/>
  <c r="N1730" i="2"/>
  <c r="Q1730" i="2"/>
  <c r="O1730" i="2"/>
  <c r="Y1747" i="2"/>
  <c r="V1747" i="2"/>
  <c r="W1747" i="2"/>
  <c r="K1467" i="2"/>
  <c r="U1469" i="2"/>
  <c r="S1469" i="2"/>
  <c r="AC1471" i="2"/>
  <c r="AA1471" i="2"/>
  <c r="G1474" i="2"/>
  <c r="Q1476" i="2"/>
  <c r="O1476" i="2"/>
  <c r="Y1478" i="2"/>
  <c r="W1478" i="2"/>
  <c r="K1483" i="2"/>
  <c r="J1484" i="2"/>
  <c r="U1485" i="2"/>
  <c r="S1485" i="2"/>
  <c r="R1486" i="2"/>
  <c r="AC1487" i="2"/>
  <c r="AA1487" i="2"/>
  <c r="Z1488" i="2"/>
  <c r="G1490" i="2"/>
  <c r="Q1492" i="2"/>
  <c r="O1492" i="2"/>
  <c r="N1493" i="2"/>
  <c r="Y1494" i="2"/>
  <c r="W1494" i="2"/>
  <c r="V1495" i="2"/>
  <c r="C1497" i="2"/>
  <c r="B1498" i="2"/>
  <c r="K1499" i="2"/>
  <c r="U1501" i="2"/>
  <c r="S1501" i="2"/>
  <c r="R1502" i="2"/>
  <c r="AC1503" i="2"/>
  <c r="AA1503" i="2"/>
  <c r="Z1504" i="2"/>
  <c r="F1507" i="2"/>
  <c r="Q1508" i="2"/>
  <c r="O1508" i="2"/>
  <c r="N1509" i="2"/>
  <c r="Y1510" i="2"/>
  <c r="W1510" i="2"/>
  <c r="V1511" i="2"/>
  <c r="C1513" i="2"/>
  <c r="B1514" i="2"/>
  <c r="K1515" i="2"/>
  <c r="J1516" i="2"/>
  <c r="U1517" i="2"/>
  <c r="S1517" i="2"/>
  <c r="R1518" i="2"/>
  <c r="AC1519" i="2"/>
  <c r="AA1519" i="2"/>
  <c r="Z1520" i="2"/>
  <c r="G1522" i="2"/>
  <c r="Q1524" i="2"/>
  <c r="O1524" i="2"/>
  <c r="N1525" i="2"/>
  <c r="Y1526" i="2"/>
  <c r="W1526" i="2"/>
  <c r="V1527" i="2"/>
  <c r="C1529" i="2"/>
  <c r="B1530" i="2"/>
  <c r="K1531" i="2"/>
  <c r="U1533" i="2"/>
  <c r="S1533" i="2"/>
  <c r="R1534" i="2"/>
  <c r="AC1535" i="2"/>
  <c r="AA1535" i="2"/>
  <c r="Z1618" i="2"/>
  <c r="AC1618" i="2"/>
  <c r="AA1618" i="2"/>
  <c r="N1623" i="2"/>
  <c r="Q1623" i="2"/>
  <c r="O1623" i="2"/>
  <c r="E1628" i="2"/>
  <c r="N1633" i="2"/>
  <c r="Q1633" i="2"/>
  <c r="O1633" i="2"/>
  <c r="U1639" i="2"/>
  <c r="S1639" i="2"/>
  <c r="R1639" i="2"/>
  <c r="V1651" i="2"/>
  <c r="Y1651" i="2"/>
  <c r="W1651" i="2"/>
  <c r="AC1657" i="2"/>
  <c r="AA1657" i="2"/>
  <c r="Z1657" i="2"/>
  <c r="E1670" i="2"/>
  <c r="B1670" i="2" s="1"/>
  <c r="I1676" i="2"/>
  <c r="G1676" i="2" s="1"/>
  <c r="M1688" i="2"/>
  <c r="K1688" i="2" s="1"/>
  <c r="Q1694" i="2"/>
  <c r="O1694" i="2"/>
  <c r="N1694" i="2"/>
  <c r="R1706" i="2"/>
  <c r="U1706" i="2"/>
  <c r="S1706" i="2"/>
  <c r="Y1484" i="2"/>
  <c r="W1484" i="2"/>
  <c r="C1487" i="2"/>
  <c r="K1489" i="2"/>
  <c r="U1491" i="2"/>
  <c r="S1491" i="2"/>
  <c r="AC1493" i="2"/>
  <c r="AA1493" i="2"/>
  <c r="Q1498" i="2"/>
  <c r="O1498" i="2"/>
  <c r="Y1500" i="2"/>
  <c r="W1500" i="2"/>
  <c r="K1505" i="2"/>
  <c r="U1507" i="2"/>
  <c r="S1507" i="2"/>
  <c r="AC1509" i="2"/>
  <c r="AA1509" i="2"/>
  <c r="G1512" i="2"/>
  <c r="Q1514" i="2"/>
  <c r="O1514" i="2"/>
  <c r="Y1516" i="2"/>
  <c r="W1516" i="2"/>
  <c r="C1519" i="2"/>
  <c r="U1523" i="2"/>
  <c r="S1523" i="2"/>
  <c r="AC1525" i="2"/>
  <c r="AA1525" i="2"/>
  <c r="Q1530" i="2"/>
  <c r="O1530" i="2"/>
  <c r="Y1532" i="2"/>
  <c r="W1532" i="2"/>
  <c r="C1535" i="2"/>
  <c r="Y1585" i="2"/>
  <c r="W1585" i="2"/>
  <c r="V1585" i="2"/>
  <c r="M1590" i="2"/>
  <c r="K1590" i="2" s="1"/>
  <c r="AC1594" i="2"/>
  <c r="AA1594" i="2"/>
  <c r="Z1594" i="2"/>
  <c r="Q1599" i="2"/>
  <c r="O1599" i="2"/>
  <c r="N1599" i="2"/>
  <c r="E1604" i="2"/>
  <c r="B1604" i="2" s="1"/>
  <c r="U1608" i="2"/>
  <c r="S1608" i="2"/>
  <c r="R1608" i="2"/>
  <c r="V1609" i="2"/>
  <c r="Y1609" i="2"/>
  <c r="W1609" i="2"/>
  <c r="Z1610" i="2"/>
  <c r="AC1610" i="2"/>
  <c r="AA1610" i="2"/>
  <c r="E1612" i="2"/>
  <c r="B1612" i="2" s="1"/>
  <c r="I1613" i="2"/>
  <c r="G1613" i="2" s="1"/>
  <c r="M1614" i="2"/>
  <c r="K1614" i="2" s="1"/>
  <c r="I1617" i="2"/>
  <c r="F1617" i="2" s="1"/>
  <c r="V1621" i="2"/>
  <c r="Y1621" i="2"/>
  <c r="W1621" i="2"/>
  <c r="M1626" i="2"/>
  <c r="Z1630" i="2"/>
  <c r="AC1630" i="2"/>
  <c r="AA1630" i="2"/>
  <c r="Y1632" i="2"/>
  <c r="W1632" i="2"/>
  <c r="V1632" i="2"/>
  <c r="Z1644" i="2"/>
  <c r="AC1644" i="2"/>
  <c r="AA1644" i="2"/>
  <c r="E1651" i="2"/>
  <c r="B1651" i="2" s="1"/>
  <c r="I1663" i="2"/>
  <c r="G1663" i="2" s="1"/>
  <c r="M1669" i="2"/>
  <c r="K1669" i="2" s="1"/>
  <c r="N1681" i="2"/>
  <c r="Q1681" i="2"/>
  <c r="O1681" i="2"/>
  <c r="U1687" i="2"/>
  <c r="S1687" i="2"/>
  <c r="R1687" i="2"/>
  <c r="V1699" i="2"/>
  <c r="Y1699" i="2"/>
  <c r="W1699" i="2"/>
  <c r="AC1705" i="2"/>
  <c r="AA1705" i="2"/>
  <c r="Z1705" i="2"/>
  <c r="E1718" i="2"/>
  <c r="B1718" i="2" s="1"/>
  <c r="U1465" i="2"/>
  <c r="S1465" i="2"/>
  <c r="AC1467" i="2"/>
  <c r="AA1467" i="2"/>
  <c r="G1470" i="2"/>
  <c r="Q1472" i="2"/>
  <c r="O1472" i="2"/>
  <c r="Y1474" i="2"/>
  <c r="W1474" i="2"/>
  <c r="C1477" i="2"/>
  <c r="U1481" i="2"/>
  <c r="S1481" i="2"/>
  <c r="AC1483" i="2"/>
  <c r="AA1483" i="2"/>
  <c r="G1486" i="2"/>
  <c r="U1486" i="2"/>
  <c r="Q1488" i="2"/>
  <c r="O1488" i="2"/>
  <c r="AC1488" i="2"/>
  <c r="Y1490" i="2"/>
  <c r="W1490" i="2"/>
  <c r="Q1493" i="2"/>
  <c r="Y1495" i="2"/>
  <c r="U1497" i="2"/>
  <c r="S1497" i="2"/>
  <c r="AC1499" i="2"/>
  <c r="AA1499" i="2"/>
  <c r="G1502" i="2"/>
  <c r="U1502" i="2"/>
  <c r="Q1504" i="2"/>
  <c r="O1504" i="2"/>
  <c r="AC1504" i="2"/>
  <c r="Y1506" i="2"/>
  <c r="W1506" i="2"/>
  <c r="C1509" i="2"/>
  <c r="Q1509" i="2"/>
  <c r="Y1511" i="2"/>
  <c r="U1513" i="2"/>
  <c r="S1513" i="2"/>
  <c r="AC1515" i="2"/>
  <c r="AA1515" i="2"/>
  <c r="G1518" i="2"/>
  <c r="U1518" i="2"/>
  <c r="Q1520" i="2"/>
  <c r="O1520" i="2"/>
  <c r="AC1520" i="2"/>
  <c r="Y1522" i="2"/>
  <c r="W1522" i="2"/>
  <c r="Q1525" i="2"/>
  <c r="Y1527" i="2"/>
  <c r="U1529" i="2"/>
  <c r="S1529" i="2"/>
  <c r="AC1531" i="2"/>
  <c r="AA1531" i="2"/>
  <c r="U1534" i="2"/>
  <c r="Z1585" i="2"/>
  <c r="AA1585" i="2"/>
  <c r="AC1585" i="2"/>
  <c r="V1586" i="2"/>
  <c r="Y1586" i="2"/>
  <c r="W1586" i="2"/>
  <c r="M1591" i="2"/>
  <c r="Z1595" i="2"/>
  <c r="AC1595" i="2"/>
  <c r="AA1595" i="2"/>
  <c r="N1600" i="2"/>
  <c r="Q1600" i="2"/>
  <c r="O1600" i="2"/>
  <c r="E1605" i="2"/>
  <c r="B1605" i="2" s="1"/>
  <c r="E1620" i="2"/>
  <c r="B1620" i="2" s="1"/>
  <c r="R1624" i="2"/>
  <c r="U1624" i="2"/>
  <c r="S1624" i="2"/>
  <c r="I1629" i="2"/>
  <c r="F1629" i="2" s="1"/>
  <c r="E1638" i="2"/>
  <c r="C1638" i="2" s="1"/>
  <c r="I1644" i="2"/>
  <c r="M1656" i="2"/>
  <c r="J1656" i="2" s="1"/>
  <c r="Q1662" i="2"/>
  <c r="O1662" i="2"/>
  <c r="N1662" i="2"/>
  <c r="R1674" i="2"/>
  <c r="U1674" i="2"/>
  <c r="S1674" i="2"/>
  <c r="Y1680" i="2"/>
  <c r="W1680" i="2"/>
  <c r="V1680" i="2"/>
  <c r="Z1692" i="2"/>
  <c r="AC1692" i="2"/>
  <c r="AA1692" i="2"/>
  <c r="E1699" i="2"/>
  <c r="C1699" i="2" s="1"/>
  <c r="I1711" i="2"/>
  <c r="G1711" i="2" s="1"/>
  <c r="M1615" i="2"/>
  <c r="E1633" i="2"/>
  <c r="C1633" i="2" s="1"/>
  <c r="V1633" i="2"/>
  <c r="Y1633" i="2"/>
  <c r="M1635" i="2"/>
  <c r="J1635" i="2" s="1"/>
  <c r="E1636" i="2"/>
  <c r="B1636" i="2" s="1"/>
  <c r="U1637" i="2"/>
  <c r="S1637" i="2"/>
  <c r="R1637" i="2"/>
  <c r="M1638" i="2"/>
  <c r="K1638" i="2" s="1"/>
  <c r="AC1639" i="2"/>
  <c r="AA1639" i="2"/>
  <c r="Z1639" i="2"/>
  <c r="R1640" i="2"/>
  <c r="U1640" i="2"/>
  <c r="I1642" i="2"/>
  <c r="G1642" i="2" s="1"/>
  <c r="Z1642" i="2"/>
  <c r="AC1642" i="2"/>
  <c r="Q1644" i="2"/>
  <c r="O1644" i="2"/>
  <c r="N1644" i="2"/>
  <c r="I1645" i="2"/>
  <c r="G1645" i="2" s="1"/>
  <c r="Y1646" i="2"/>
  <c r="W1646" i="2"/>
  <c r="V1646" i="2"/>
  <c r="N1647" i="2"/>
  <c r="Q1647" i="2"/>
  <c r="E1649" i="2"/>
  <c r="B1649" i="2" s="1"/>
  <c r="V1649" i="2"/>
  <c r="Y1649" i="2"/>
  <c r="M1651" i="2"/>
  <c r="K1651" i="2" s="1"/>
  <c r="E1652" i="2"/>
  <c r="B1652" i="2" s="1"/>
  <c r="U1653" i="2"/>
  <c r="S1653" i="2"/>
  <c r="R1653" i="2"/>
  <c r="M1654" i="2"/>
  <c r="J1654" i="2" s="1"/>
  <c r="AC1655" i="2"/>
  <c r="AA1655" i="2"/>
  <c r="Z1655" i="2"/>
  <c r="R1656" i="2"/>
  <c r="U1656" i="2"/>
  <c r="I1658" i="2"/>
  <c r="G1658" i="2" s="1"/>
  <c r="Z1658" i="2"/>
  <c r="AC1658" i="2"/>
  <c r="Q1660" i="2"/>
  <c r="O1660" i="2"/>
  <c r="N1660" i="2"/>
  <c r="I1661" i="2"/>
  <c r="F1661" i="2" s="1"/>
  <c r="Y1662" i="2"/>
  <c r="W1662" i="2"/>
  <c r="V1662" i="2"/>
  <c r="N1663" i="2"/>
  <c r="Q1663" i="2"/>
  <c r="E1665" i="2"/>
  <c r="V1665" i="2"/>
  <c r="Y1665" i="2"/>
  <c r="M1667" i="2"/>
  <c r="J1667" i="2" s="1"/>
  <c r="E1668" i="2"/>
  <c r="U1669" i="2"/>
  <c r="S1669" i="2"/>
  <c r="R1669" i="2"/>
  <c r="M1670" i="2"/>
  <c r="AC1671" i="2"/>
  <c r="AA1671" i="2"/>
  <c r="Z1671" i="2"/>
  <c r="R1672" i="2"/>
  <c r="U1672" i="2"/>
  <c r="I1674" i="2"/>
  <c r="G1674" i="2" s="1"/>
  <c r="Z1674" i="2"/>
  <c r="AC1674" i="2"/>
  <c r="Q1676" i="2"/>
  <c r="O1676" i="2"/>
  <c r="N1676" i="2"/>
  <c r="I1677" i="2"/>
  <c r="F1677" i="2" s="1"/>
  <c r="Y1678" i="2"/>
  <c r="W1678" i="2"/>
  <c r="V1678" i="2"/>
  <c r="N1679" i="2"/>
  <c r="Q1679" i="2"/>
  <c r="E1681" i="2"/>
  <c r="C1681" i="2" s="1"/>
  <c r="V1681" i="2"/>
  <c r="Y1681" i="2"/>
  <c r="M1683" i="2"/>
  <c r="E1684" i="2"/>
  <c r="U1685" i="2"/>
  <c r="S1685" i="2"/>
  <c r="R1685" i="2"/>
  <c r="M1686" i="2"/>
  <c r="AC1687" i="2"/>
  <c r="AA1687" i="2"/>
  <c r="Z1687" i="2"/>
  <c r="R1688" i="2"/>
  <c r="U1688" i="2"/>
  <c r="I1690" i="2"/>
  <c r="F1690" i="2" s="1"/>
  <c r="Z1690" i="2"/>
  <c r="AC1690" i="2"/>
  <c r="Q1692" i="2"/>
  <c r="O1692" i="2"/>
  <c r="N1692" i="2"/>
  <c r="I1693" i="2"/>
  <c r="G1693" i="2" s="1"/>
  <c r="Y1694" i="2"/>
  <c r="W1694" i="2"/>
  <c r="V1694" i="2"/>
  <c r="N1695" i="2"/>
  <c r="Q1695" i="2"/>
  <c r="E1697" i="2"/>
  <c r="C1697" i="2" s="1"/>
  <c r="V1697" i="2"/>
  <c r="Y1697" i="2"/>
  <c r="M1699" i="2"/>
  <c r="K1699" i="2"/>
  <c r="J1699" i="2"/>
  <c r="E1700" i="2"/>
  <c r="B1700" i="2" s="1"/>
  <c r="U1701" i="2"/>
  <c r="S1701" i="2"/>
  <c r="R1701" i="2"/>
  <c r="J1702" i="2"/>
  <c r="M1702" i="2"/>
  <c r="AC1703" i="2"/>
  <c r="AA1703" i="2"/>
  <c r="Z1703" i="2"/>
  <c r="R1704" i="2"/>
  <c r="U1704" i="2"/>
  <c r="I1706" i="2"/>
  <c r="G1706" i="2" s="1"/>
  <c r="Z1706" i="2"/>
  <c r="AC1706" i="2"/>
  <c r="Q1708" i="2"/>
  <c r="O1708" i="2"/>
  <c r="N1708" i="2"/>
  <c r="I1709" i="2"/>
  <c r="F1709" i="2" s="1"/>
  <c r="Y1710" i="2"/>
  <c r="W1710" i="2"/>
  <c r="V1710" i="2"/>
  <c r="N1711" i="2"/>
  <c r="Q1711" i="2"/>
  <c r="V1713" i="2"/>
  <c r="Y1713" i="2"/>
  <c r="E1716" i="2"/>
  <c r="B1716" i="2" s="1"/>
  <c r="J1718" i="2"/>
  <c r="M1718" i="2"/>
  <c r="U1720" i="2"/>
  <c r="S1720" i="2"/>
  <c r="R1720" i="2"/>
  <c r="S1721" i="2"/>
  <c r="R1721" i="2"/>
  <c r="I1728" i="2"/>
  <c r="F1728" i="2" s="1"/>
  <c r="AC1740" i="2"/>
  <c r="Z1740" i="2"/>
  <c r="N1746" i="2"/>
  <c r="Q1746" i="2"/>
  <c r="M1750" i="2"/>
  <c r="K1750" i="2"/>
  <c r="J1750" i="2"/>
  <c r="K1751" i="2"/>
  <c r="J1751" i="2"/>
  <c r="AC1756" i="2"/>
  <c r="Z1756" i="2"/>
  <c r="AC1759" i="2"/>
  <c r="AA1759" i="2"/>
  <c r="Z1759" i="2"/>
  <c r="M1760" i="2"/>
  <c r="J1760" i="2"/>
  <c r="U1770" i="2"/>
  <c r="S1770" i="2"/>
  <c r="R1770" i="2"/>
  <c r="AC1772" i="2"/>
  <c r="AA1772" i="2"/>
  <c r="Z1772" i="2"/>
  <c r="O1788" i="2"/>
  <c r="N1788" i="2"/>
  <c r="Q1788" i="2"/>
  <c r="E1793" i="2"/>
  <c r="B1793" i="2" s="1"/>
  <c r="S1797" i="2"/>
  <c r="R1797" i="2"/>
  <c r="U1797" i="2"/>
  <c r="I1802" i="2"/>
  <c r="F1802" i="2" s="1"/>
  <c r="W1806" i="2"/>
  <c r="V1806" i="2"/>
  <c r="Y1806" i="2"/>
  <c r="K1811" i="2"/>
  <c r="J1811" i="2"/>
  <c r="M1811" i="2"/>
  <c r="AA1815" i="2"/>
  <c r="Z1815" i="2"/>
  <c r="AC1815" i="2"/>
  <c r="R1830" i="2"/>
  <c r="S1830" i="2"/>
  <c r="U1830" i="2"/>
  <c r="U1883" i="2"/>
  <c r="S1883" i="2"/>
  <c r="R1883" i="2"/>
  <c r="AC1885" i="2"/>
  <c r="AA1885" i="2"/>
  <c r="Z1885" i="2"/>
  <c r="I1888" i="2"/>
  <c r="G1888" i="2" s="1"/>
  <c r="E1900" i="2"/>
  <c r="C1900" i="2" s="1"/>
  <c r="I1909" i="2"/>
  <c r="M1986" i="2"/>
  <c r="K1986" i="2"/>
  <c r="J1986" i="2"/>
  <c r="Y1989" i="2"/>
  <c r="W1989" i="2"/>
  <c r="V1989" i="2"/>
  <c r="AC1998" i="2"/>
  <c r="AA1998" i="2"/>
  <c r="Z1998" i="2"/>
  <c r="K2000" i="2"/>
  <c r="J2000" i="2"/>
  <c r="M2000" i="2"/>
  <c r="S2039" i="2"/>
  <c r="R2039" i="2"/>
  <c r="U2039" i="2"/>
  <c r="W2048" i="2"/>
  <c r="V2048" i="2"/>
  <c r="Y2048" i="2"/>
  <c r="M2071" i="2"/>
  <c r="K2071" i="2"/>
  <c r="J2071" i="2"/>
  <c r="Y2092" i="2"/>
  <c r="W2092" i="2"/>
  <c r="V2092" i="2"/>
  <c r="M2097" i="2"/>
  <c r="K2097" i="2"/>
  <c r="J2097" i="2"/>
  <c r="Q2113" i="2"/>
  <c r="N2113" i="2"/>
  <c r="O2113" i="2"/>
  <c r="W2130" i="2"/>
  <c r="V2130" i="2"/>
  <c r="Y2130" i="2"/>
  <c r="Y2131" i="2"/>
  <c r="W2131" i="2"/>
  <c r="V2131" i="2"/>
  <c r="AC2140" i="2"/>
  <c r="AA2140" i="2"/>
  <c r="Z2140" i="2"/>
  <c r="Q2151" i="2"/>
  <c r="N2151" i="2"/>
  <c r="O2151" i="2"/>
  <c r="Q2158" i="2"/>
  <c r="O2158" i="2"/>
  <c r="N2158" i="2"/>
  <c r="U2159" i="2"/>
  <c r="S2159" i="2"/>
  <c r="R2159" i="2"/>
  <c r="Y2160" i="2"/>
  <c r="W2160" i="2"/>
  <c r="V2160" i="2"/>
  <c r="AC2161" i="2"/>
  <c r="AA2161" i="2"/>
  <c r="Z2161" i="2"/>
  <c r="E2163" i="2"/>
  <c r="B2163" i="2" s="1"/>
  <c r="I2164" i="2"/>
  <c r="G2164" i="2"/>
  <c r="F2164" i="2"/>
  <c r="M2165" i="2"/>
  <c r="K2165" i="2"/>
  <c r="J2165" i="2"/>
  <c r="Q2166" i="2"/>
  <c r="O2166" i="2"/>
  <c r="N2166" i="2"/>
  <c r="U2167" i="2"/>
  <c r="S2167" i="2"/>
  <c r="R2167" i="2"/>
  <c r="Y2168" i="2"/>
  <c r="W2168" i="2"/>
  <c r="V2168" i="2"/>
  <c r="AC2169" i="2"/>
  <c r="AA2169" i="2"/>
  <c r="Z2169" i="2"/>
  <c r="E2171" i="2"/>
  <c r="C2171" i="2" s="1"/>
  <c r="I2172" i="2"/>
  <c r="G2172" i="2"/>
  <c r="F2172" i="2"/>
  <c r="M2173" i="2"/>
  <c r="K2173" i="2"/>
  <c r="J2173" i="2"/>
  <c r="Q2174" i="2"/>
  <c r="O2174" i="2"/>
  <c r="N2174" i="2"/>
  <c r="U2175" i="2"/>
  <c r="S2175" i="2"/>
  <c r="R2175" i="2"/>
  <c r="Y2176" i="2"/>
  <c r="W2176" i="2"/>
  <c r="V2176" i="2"/>
  <c r="AC2187" i="2"/>
  <c r="AA2187" i="2"/>
  <c r="Z2187" i="2"/>
  <c r="U2199" i="2"/>
  <c r="S2199" i="2"/>
  <c r="R2199" i="2"/>
  <c r="Y2211" i="2"/>
  <c r="W2211" i="2"/>
  <c r="V2211" i="2"/>
  <c r="M2216" i="2"/>
  <c r="K2216" i="2"/>
  <c r="J2216" i="2"/>
  <c r="K2224" i="2"/>
  <c r="M2224" i="2"/>
  <c r="J2224" i="2"/>
  <c r="Q2234" i="2"/>
  <c r="O2234" i="2"/>
  <c r="N2234" i="2"/>
  <c r="AC2265" i="2"/>
  <c r="AA2265" i="2"/>
  <c r="Z2265" i="2"/>
  <c r="AC2268" i="2"/>
  <c r="AA2268" i="2"/>
  <c r="Z2268" i="2"/>
  <c r="Q1589" i="2"/>
  <c r="Q1590" i="2"/>
  <c r="Y1591" i="2"/>
  <c r="Y1592" i="2"/>
  <c r="U1598" i="2"/>
  <c r="U1599" i="2"/>
  <c r="AC1600" i="2"/>
  <c r="AC1601" i="2"/>
  <c r="Q1605" i="2"/>
  <c r="Q1606" i="2"/>
  <c r="Y1607" i="2"/>
  <c r="Y1608" i="2"/>
  <c r="AC1609" i="2"/>
  <c r="Q1614" i="2"/>
  <c r="AC1614" i="2"/>
  <c r="J1632" i="2"/>
  <c r="AC1633" i="2"/>
  <c r="AA1633" i="2"/>
  <c r="Z1633" i="2"/>
  <c r="R1634" i="2"/>
  <c r="U1634" i="2"/>
  <c r="I1636" i="2"/>
  <c r="F1636" i="2" s="1"/>
  <c r="Z1636" i="2"/>
  <c r="AC1636" i="2"/>
  <c r="Q1638" i="2"/>
  <c r="O1638" i="2"/>
  <c r="N1638" i="2"/>
  <c r="F1639" i="2"/>
  <c r="Y1640" i="2"/>
  <c r="W1640" i="2"/>
  <c r="V1640" i="2"/>
  <c r="N1641" i="2"/>
  <c r="Q1641" i="2"/>
  <c r="E1643" i="2"/>
  <c r="C1643" i="2" s="1"/>
  <c r="V1643" i="2"/>
  <c r="Y1643" i="2"/>
  <c r="M1645" i="2"/>
  <c r="B1646" i="2"/>
  <c r="U1647" i="2"/>
  <c r="S1647" i="2"/>
  <c r="R1647" i="2"/>
  <c r="J1648" i="2"/>
  <c r="AC1649" i="2"/>
  <c r="AA1649" i="2"/>
  <c r="Z1649" i="2"/>
  <c r="R1650" i="2"/>
  <c r="U1650" i="2"/>
  <c r="I1652" i="2"/>
  <c r="F1652" i="2" s="1"/>
  <c r="Z1652" i="2"/>
  <c r="AC1652" i="2"/>
  <c r="Q1654" i="2"/>
  <c r="O1654" i="2"/>
  <c r="N1654" i="2"/>
  <c r="F1655" i="2"/>
  <c r="Y1656" i="2"/>
  <c r="W1656" i="2"/>
  <c r="V1656" i="2"/>
  <c r="N1657" i="2"/>
  <c r="Q1657" i="2"/>
  <c r="E1659" i="2"/>
  <c r="C1659" i="2" s="1"/>
  <c r="V1659" i="2"/>
  <c r="Y1659" i="2"/>
  <c r="M1661" i="2"/>
  <c r="U1663" i="2"/>
  <c r="S1663" i="2"/>
  <c r="R1663" i="2"/>
  <c r="J1664" i="2"/>
  <c r="AC1665" i="2"/>
  <c r="AA1665" i="2"/>
  <c r="Z1665" i="2"/>
  <c r="R1666" i="2"/>
  <c r="U1666" i="2"/>
  <c r="I1668" i="2"/>
  <c r="F1668" i="2" s="1"/>
  <c r="Z1668" i="2"/>
  <c r="AC1668" i="2"/>
  <c r="Q1670" i="2"/>
  <c r="O1670" i="2"/>
  <c r="N1670" i="2"/>
  <c r="F1671" i="2"/>
  <c r="Y1672" i="2"/>
  <c r="W1672" i="2"/>
  <c r="V1672" i="2"/>
  <c r="N1673" i="2"/>
  <c r="Q1673" i="2"/>
  <c r="E1675" i="2"/>
  <c r="C1675" i="2" s="1"/>
  <c r="V1675" i="2"/>
  <c r="Y1675" i="2"/>
  <c r="M1677" i="2"/>
  <c r="U1679" i="2"/>
  <c r="S1679" i="2"/>
  <c r="R1679" i="2"/>
  <c r="J1680" i="2"/>
  <c r="AC1681" i="2"/>
  <c r="AA1681" i="2"/>
  <c r="Z1681" i="2"/>
  <c r="R1682" i="2"/>
  <c r="U1682" i="2"/>
  <c r="I1684" i="2"/>
  <c r="F1684" i="2" s="1"/>
  <c r="Z1684" i="2"/>
  <c r="AC1684" i="2"/>
  <c r="Q1686" i="2"/>
  <c r="O1686" i="2"/>
  <c r="N1686" i="2"/>
  <c r="F1687" i="2"/>
  <c r="Y1688" i="2"/>
  <c r="W1688" i="2"/>
  <c r="V1688" i="2"/>
  <c r="N1689" i="2"/>
  <c r="Q1689" i="2"/>
  <c r="E1691" i="2"/>
  <c r="V1691" i="2"/>
  <c r="Y1691" i="2"/>
  <c r="M1693" i="2"/>
  <c r="U1695" i="2"/>
  <c r="S1695" i="2"/>
  <c r="R1695" i="2"/>
  <c r="J1696" i="2"/>
  <c r="M1696" i="2"/>
  <c r="AC1697" i="2"/>
  <c r="AA1697" i="2"/>
  <c r="Z1697" i="2"/>
  <c r="R1698" i="2"/>
  <c r="U1698" i="2"/>
  <c r="I1700" i="2"/>
  <c r="G1700" i="2" s="1"/>
  <c r="Z1700" i="2"/>
  <c r="AC1700" i="2"/>
  <c r="Q1702" i="2"/>
  <c r="O1702" i="2"/>
  <c r="N1702" i="2"/>
  <c r="Y1704" i="2"/>
  <c r="W1704" i="2"/>
  <c r="V1704" i="2"/>
  <c r="N1705" i="2"/>
  <c r="Q1705" i="2"/>
  <c r="E1707" i="2"/>
  <c r="B1707" i="2" s="1"/>
  <c r="V1707" i="2"/>
  <c r="Y1707" i="2"/>
  <c r="M1709" i="2"/>
  <c r="K1709" i="2"/>
  <c r="J1709" i="2"/>
  <c r="U1711" i="2"/>
  <c r="S1711" i="2"/>
  <c r="R1711" i="2"/>
  <c r="J1712" i="2"/>
  <c r="M1712" i="2"/>
  <c r="R1714" i="2"/>
  <c r="U1714" i="2"/>
  <c r="Z1716" i="2"/>
  <c r="AC1716" i="2"/>
  <c r="F1719" i="2"/>
  <c r="U1721" i="2"/>
  <c r="AC1724" i="2"/>
  <c r="Z1724" i="2"/>
  <c r="Y1731" i="2"/>
  <c r="V1731" i="2"/>
  <c r="M1734" i="2"/>
  <c r="K1734" i="2"/>
  <c r="J1734" i="2"/>
  <c r="K1735" i="2"/>
  <c r="J1735" i="2"/>
  <c r="U1738" i="2"/>
  <c r="R1738" i="2"/>
  <c r="F1744" i="2"/>
  <c r="E1748" i="2"/>
  <c r="B1748" i="2" s="1"/>
  <c r="E1749" i="2"/>
  <c r="M1751" i="2"/>
  <c r="E1761" i="2"/>
  <c r="C1761" i="2" s="1"/>
  <c r="Q1761" i="2"/>
  <c r="N1761" i="2"/>
  <c r="Y1765" i="2"/>
  <c r="V1765" i="2"/>
  <c r="Z1784" i="2"/>
  <c r="AA1784" i="2"/>
  <c r="AC1784" i="2"/>
  <c r="N1789" i="2"/>
  <c r="O1789" i="2"/>
  <c r="Q1789" i="2"/>
  <c r="E1794" i="2"/>
  <c r="R1798" i="2"/>
  <c r="S1798" i="2"/>
  <c r="U1798" i="2"/>
  <c r="I1803" i="2"/>
  <c r="F1803" i="2" s="1"/>
  <c r="V1807" i="2"/>
  <c r="W1807" i="2"/>
  <c r="Y1807" i="2"/>
  <c r="J1812" i="2"/>
  <c r="K1812" i="2"/>
  <c r="M1812" i="2"/>
  <c r="V1823" i="2"/>
  <c r="W1823" i="2"/>
  <c r="Y1823" i="2"/>
  <c r="K1827" i="2"/>
  <c r="J1827" i="2"/>
  <c r="M1827" i="2"/>
  <c r="M1881" i="2"/>
  <c r="K1881" i="2"/>
  <c r="J1881" i="2"/>
  <c r="Z1922" i="2"/>
  <c r="AC1922" i="2"/>
  <c r="AA1922" i="2"/>
  <c r="O1536" i="2"/>
  <c r="W1536" i="2"/>
  <c r="C1537" i="2"/>
  <c r="K1537" i="2"/>
  <c r="S1537" i="2"/>
  <c r="AA1537" i="2"/>
  <c r="G1538" i="2"/>
  <c r="O1538" i="2"/>
  <c r="W1538" i="2"/>
  <c r="K1539" i="2"/>
  <c r="S1539" i="2"/>
  <c r="AA1539" i="2"/>
  <c r="O1540" i="2"/>
  <c r="W1540" i="2"/>
  <c r="C1541" i="2"/>
  <c r="K1541" i="2"/>
  <c r="S1541" i="2"/>
  <c r="AA1541" i="2"/>
  <c r="O1542" i="2"/>
  <c r="W1542" i="2"/>
  <c r="C1543" i="2"/>
  <c r="K1543" i="2"/>
  <c r="S1543" i="2"/>
  <c r="AA1543" i="2"/>
  <c r="G1544" i="2"/>
  <c r="O1544" i="2"/>
  <c r="W1544" i="2"/>
  <c r="C1545" i="2"/>
  <c r="K1545" i="2"/>
  <c r="S1545" i="2"/>
  <c r="AA1545" i="2"/>
  <c r="G1546" i="2"/>
  <c r="O1546" i="2"/>
  <c r="W1546" i="2"/>
  <c r="C1547" i="2"/>
  <c r="K1547" i="2"/>
  <c r="S1547" i="2"/>
  <c r="AA1547" i="2"/>
  <c r="G1548" i="2"/>
  <c r="O1548" i="2"/>
  <c r="W1548" i="2"/>
  <c r="C1549" i="2"/>
  <c r="K1549" i="2"/>
  <c r="S1549" i="2"/>
  <c r="AA1549" i="2"/>
  <c r="O1550" i="2"/>
  <c r="W1550" i="2"/>
  <c r="C1551" i="2"/>
  <c r="K1551" i="2"/>
  <c r="S1551" i="2"/>
  <c r="AA1551" i="2"/>
  <c r="O1552" i="2"/>
  <c r="W1552" i="2"/>
  <c r="C1553" i="2"/>
  <c r="K1553" i="2"/>
  <c r="S1553" i="2"/>
  <c r="AA1553" i="2"/>
  <c r="G1554" i="2"/>
  <c r="O1554" i="2"/>
  <c r="W1554" i="2"/>
  <c r="C1555" i="2"/>
  <c r="K1555" i="2"/>
  <c r="S1555" i="2"/>
  <c r="AA1555" i="2"/>
  <c r="G1556" i="2"/>
  <c r="O1556" i="2"/>
  <c r="W1556" i="2"/>
  <c r="C1557" i="2"/>
  <c r="K1557" i="2"/>
  <c r="S1557" i="2"/>
  <c r="AA1557" i="2"/>
  <c r="G1558" i="2"/>
  <c r="O1558" i="2"/>
  <c r="W1558" i="2"/>
  <c r="K1559" i="2"/>
  <c r="S1559" i="2"/>
  <c r="AA1559" i="2"/>
  <c r="G1560" i="2"/>
  <c r="O1560" i="2"/>
  <c r="W1560" i="2"/>
  <c r="C1561" i="2"/>
  <c r="S1561" i="2"/>
  <c r="AA1561" i="2"/>
  <c r="G1562" i="2"/>
  <c r="O1562" i="2"/>
  <c r="W1562" i="2"/>
  <c r="K1563" i="2"/>
  <c r="S1563" i="2"/>
  <c r="AA1563" i="2"/>
  <c r="O1564" i="2"/>
  <c r="W1564" i="2"/>
  <c r="C1565" i="2"/>
  <c r="K1565" i="2"/>
  <c r="S1565" i="2"/>
  <c r="AA1565" i="2"/>
  <c r="G1566" i="2"/>
  <c r="O1566" i="2"/>
  <c r="W1566" i="2"/>
  <c r="C1567" i="2"/>
  <c r="K1567" i="2"/>
  <c r="S1567" i="2"/>
  <c r="AA1567" i="2"/>
  <c r="G1568" i="2"/>
  <c r="U1584" i="2"/>
  <c r="U1585" i="2"/>
  <c r="AC1586" i="2"/>
  <c r="AC1587" i="2"/>
  <c r="Q1591" i="2"/>
  <c r="Q1592" i="2"/>
  <c r="Y1593" i="2"/>
  <c r="Y1594" i="2"/>
  <c r="U1600" i="2"/>
  <c r="U1601" i="2"/>
  <c r="AC1602" i="2"/>
  <c r="AC1603" i="2"/>
  <c r="Q1607" i="2"/>
  <c r="Q1608" i="2"/>
  <c r="Q1611" i="2"/>
  <c r="U1612" i="2"/>
  <c r="Y1613" i="2"/>
  <c r="AC1615" i="2"/>
  <c r="Z1615" i="2"/>
  <c r="AC1616" i="2"/>
  <c r="Q1617" i="2"/>
  <c r="U1618" i="2"/>
  <c r="Y1619" i="2"/>
  <c r="AC1620" i="2"/>
  <c r="Q1621" i="2"/>
  <c r="U1622" i="2"/>
  <c r="Y1623" i="2"/>
  <c r="AC1624" i="2"/>
  <c r="Q1625" i="2"/>
  <c r="U1626" i="2"/>
  <c r="Y1627" i="2"/>
  <c r="AC1628" i="2"/>
  <c r="Q1629" i="2"/>
  <c r="U1630" i="2"/>
  <c r="Y1631" i="2"/>
  <c r="Q1632" i="2"/>
  <c r="O1632" i="2"/>
  <c r="N1632" i="2"/>
  <c r="F1633" i="2"/>
  <c r="Y1634" i="2"/>
  <c r="W1634" i="2"/>
  <c r="V1634" i="2"/>
  <c r="N1635" i="2"/>
  <c r="Q1635" i="2"/>
  <c r="E1637" i="2"/>
  <c r="B1637" i="2" s="1"/>
  <c r="V1637" i="2"/>
  <c r="Y1637" i="2"/>
  <c r="M1639" i="2"/>
  <c r="K1639" i="2" s="1"/>
  <c r="B1640" i="2"/>
  <c r="U1641" i="2"/>
  <c r="S1641" i="2"/>
  <c r="R1641" i="2"/>
  <c r="J1642" i="2"/>
  <c r="AC1643" i="2"/>
  <c r="AA1643" i="2"/>
  <c r="Z1643" i="2"/>
  <c r="R1644" i="2"/>
  <c r="U1644" i="2"/>
  <c r="I1646" i="2"/>
  <c r="G1646" i="2" s="1"/>
  <c r="Z1646" i="2"/>
  <c r="AC1646" i="2"/>
  <c r="Q1648" i="2"/>
  <c r="O1648" i="2"/>
  <c r="N1648" i="2"/>
  <c r="F1649" i="2"/>
  <c r="Y1650" i="2"/>
  <c r="W1650" i="2"/>
  <c r="V1650" i="2"/>
  <c r="N1651" i="2"/>
  <c r="Q1651" i="2"/>
  <c r="E1653" i="2"/>
  <c r="B1653" i="2" s="1"/>
  <c r="V1653" i="2"/>
  <c r="Y1653" i="2"/>
  <c r="M1655" i="2"/>
  <c r="J1655" i="2" s="1"/>
  <c r="U1657" i="2"/>
  <c r="S1657" i="2"/>
  <c r="R1657" i="2"/>
  <c r="J1658" i="2"/>
  <c r="AC1659" i="2"/>
  <c r="AA1659" i="2"/>
  <c r="Z1659" i="2"/>
  <c r="R1660" i="2"/>
  <c r="U1660" i="2"/>
  <c r="I1662" i="2"/>
  <c r="Z1662" i="2"/>
  <c r="AC1662" i="2"/>
  <c r="Q1664" i="2"/>
  <c r="O1664" i="2"/>
  <c r="N1664" i="2"/>
  <c r="F1665" i="2"/>
  <c r="Y1666" i="2"/>
  <c r="W1666" i="2"/>
  <c r="V1666" i="2"/>
  <c r="N1667" i="2"/>
  <c r="Q1667" i="2"/>
  <c r="E1669" i="2"/>
  <c r="B1669" i="2" s="1"/>
  <c r="V1669" i="2"/>
  <c r="Y1669" i="2"/>
  <c r="M1671" i="2"/>
  <c r="B1672" i="2"/>
  <c r="U1673" i="2"/>
  <c r="S1673" i="2"/>
  <c r="R1673" i="2"/>
  <c r="AC1675" i="2"/>
  <c r="AA1675" i="2"/>
  <c r="Z1675" i="2"/>
  <c r="R1676" i="2"/>
  <c r="U1676" i="2"/>
  <c r="I1678" i="2"/>
  <c r="G1678" i="2" s="1"/>
  <c r="Z1678" i="2"/>
  <c r="AC1678" i="2"/>
  <c r="Q1680" i="2"/>
  <c r="O1680" i="2"/>
  <c r="N1680" i="2"/>
  <c r="F1681" i="2"/>
  <c r="Y1682" i="2"/>
  <c r="W1682" i="2"/>
  <c r="V1682" i="2"/>
  <c r="N1683" i="2"/>
  <c r="Q1683" i="2"/>
  <c r="E1685" i="2"/>
  <c r="V1685" i="2"/>
  <c r="Y1685" i="2"/>
  <c r="M1687" i="2"/>
  <c r="K1687" i="2" s="1"/>
  <c r="B1688" i="2"/>
  <c r="U1689" i="2"/>
  <c r="S1689" i="2"/>
  <c r="R1689" i="2"/>
  <c r="J1690" i="2"/>
  <c r="AC1691" i="2"/>
  <c r="AA1691" i="2"/>
  <c r="Z1691" i="2"/>
  <c r="R1692" i="2"/>
  <c r="U1692" i="2"/>
  <c r="I1694" i="2"/>
  <c r="G1694" i="2" s="1"/>
  <c r="Z1694" i="2"/>
  <c r="AC1694" i="2"/>
  <c r="Q1696" i="2"/>
  <c r="O1696" i="2"/>
  <c r="N1696" i="2"/>
  <c r="F1697" i="2"/>
  <c r="Y1698" i="2"/>
  <c r="W1698" i="2"/>
  <c r="V1698" i="2"/>
  <c r="N1699" i="2"/>
  <c r="Q1699" i="2"/>
  <c r="E1701" i="2"/>
  <c r="B1701" i="2" s="1"/>
  <c r="V1701" i="2"/>
  <c r="Y1701" i="2"/>
  <c r="M1703" i="2"/>
  <c r="K1703" i="2"/>
  <c r="J1703" i="2"/>
  <c r="U1705" i="2"/>
  <c r="S1705" i="2"/>
  <c r="R1705" i="2"/>
  <c r="J1706" i="2"/>
  <c r="M1706" i="2"/>
  <c r="AC1707" i="2"/>
  <c r="AA1707" i="2"/>
  <c r="Z1707" i="2"/>
  <c r="R1708" i="2"/>
  <c r="U1708" i="2"/>
  <c r="I1710" i="2"/>
  <c r="G1710" i="2" s="1"/>
  <c r="Z1710" i="2"/>
  <c r="AC1710" i="2"/>
  <c r="N1715" i="2"/>
  <c r="Q1715" i="2"/>
  <c r="V1717" i="2"/>
  <c r="Y1717" i="2"/>
  <c r="B1720" i="2"/>
  <c r="Z1725" i="2"/>
  <c r="AC1725" i="2"/>
  <c r="Q1727" i="2"/>
  <c r="O1727" i="2"/>
  <c r="N1727" i="2"/>
  <c r="O1728" i="2"/>
  <c r="N1728" i="2"/>
  <c r="V1732" i="2"/>
  <c r="Y1732" i="2"/>
  <c r="M1735" i="2"/>
  <c r="Z1741" i="2"/>
  <c r="AC1741" i="2"/>
  <c r="Y1745" i="2"/>
  <c r="W1745" i="2"/>
  <c r="V1745" i="2"/>
  <c r="W1746" i="2"/>
  <c r="V1746" i="2"/>
  <c r="U1754" i="2"/>
  <c r="R1754" i="2"/>
  <c r="Z1757" i="2"/>
  <c r="AC1757" i="2"/>
  <c r="I1762" i="2"/>
  <c r="G1762" i="2" s="1"/>
  <c r="U1762" i="2"/>
  <c r="R1762" i="2"/>
  <c r="B1768" i="2"/>
  <c r="W1584" i="2"/>
  <c r="U1587" i="2"/>
  <c r="AC1589" i="2"/>
  <c r="S1591" i="2"/>
  <c r="AA1593" i="2"/>
  <c r="Q1594" i="2"/>
  <c r="G1596" i="2"/>
  <c r="Y1596" i="2"/>
  <c r="O1598" i="2"/>
  <c r="W1600" i="2"/>
  <c r="U1603" i="2"/>
  <c r="K1605" i="2"/>
  <c r="AC1605" i="2"/>
  <c r="S1607" i="2"/>
  <c r="K1609" i="2"/>
  <c r="U1609" i="2"/>
  <c r="O1610" i="2"/>
  <c r="Y1610" i="2"/>
  <c r="S1611" i="2"/>
  <c r="AC1611" i="2"/>
  <c r="W1612" i="2"/>
  <c r="AA1613" i="2"/>
  <c r="B1615" i="2"/>
  <c r="Q1615" i="2"/>
  <c r="C1616" i="2"/>
  <c r="Q1616" i="2"/>
  <c r="O1616" i="2"/>
  <c r="N1616" i="2"/>
  <c r="E1617" i="2"/>
  <c r="B1617" i="2" s="1"/>
  <c r="U1617" i="2"/>
  <c r="S1617" i="2"/>
  <c r="R1617" i="2"/>
  <c r="I1618" i="2"/>
  <c r="F1618" i="2" s="1"/>
  <c r="Y1618" i="2"/>
  <c r="W1618" i="2"/>
  <c r="V1618" i="2"/>
  <c r="M1619" i="2"/>
  <c r="K1619" i="2" s="1"/>
  <c r="AC1619" i="2"/>
  <c r="AA1619" i="2"/>
  <c r="Z1619" i="2"/>
  <c r="Q1620" i="2"/>
  <c r="O1620" i="2"/>
  <c r="N1620" i="2"/>
  <c r="E1621" i="2"/>
  <c r="C1621" i="2" s="1"/>
  <c r="U1621" i="2"/>
  <c r="S1621" i="2"/>
  <c r="R1621" i="2"/>
  <c r="I1622" i="2"/>
  <c r="G1622" i="2" s="1"/>
  <c r="Y1622" i="2"/>
  <c r="W1622" i="2"/>
  <c r="V1622" i="2"/>
  <c r="M1623" i="2"/>
  <c r="AC1623" i="2"/>
  <c r="AA1623" i="2"/>
  <c r="Z1623" i="2"/>
  <c r="Q1624" i="2"/>
  <c r="O1624" i="2"/>
  <c r="N1624" i="2"/>
  <c r="E1625" i="2"/>
  <c r="C1625" i="2" s="1"/>
  <c r="U1625" i="2"/>
  <c r="S1625" i="2"/>
  <c r="R1625" i="2"/>
  <c r="I1626" i="2"/>
  <c r="F1626" i="2" s="1"/>
  <c r="Y1626" i="2"/>
  <c r="W1626" i="2"/>
  <c r="V1626" i="2"/>
  <c r="M1627" i="2"/>
  <c r="J1627" i="2" s="1"/>
  <c r="AC1627" i="2"/>
  <c r="AA1627" i="2"/>
  <c r="Z1627" i="2"/>
  <c r="Q1628" i="2"/>
  <c r="O1628" i="2"/>
  <c r="N1628" i="2"/>
  <c r="E1629" i="2"/>
  <c r="U1629" i="2"/>
  <c r="S1629" i="2"/>
  <c r="R1629" i="2"/>
  <c r="I1630" i="2"/>
  <c r="G1630" i="2" s="1"/>
  <c r="Y1630" i="2"/>
  <c r="W1630" i="2"/>
  <c r="V1630" i="2"/>
  <c r="M1631" i="2"/>
  <c r="K1631" i="2" s="1"/>
  <c r="AC1631" i="2"/>
  <c r="AA1631" i="2"/>
  <c r="Z1631" i="2"/>
  <c r="M1633" i="2"/>
  <c r="B1634" i="2"/>
  <c r="U1635" i="2"/>
  <c r="S1635" i="2"/>
  <c r="R1635" i="2"/>
  <c r="J1636" i="2"/>
  <c r="AC1637" i="2"/>
  <c r="AA1637" i="2"/>
  <c r="Z1637" i="2"/>
  <c r="R1638" i="2"/>
  <c r="U1638" i="2"/>
  <c r="I1640" i="2"/>
  <c r="G1640" i="2" s="1"/>
  <c r="Z1640" i="2"/>
  <c r="AC1640" i="2"/>
  <c r="Q1642" i="2"/>
  <c r="O1642" i="2"/>
  <c r="N1642" i="2"/>
  <c r="F1643" i="2"/>
  <c r="Y1644" i="2"/>
  <c r="W1644" i="2"/>
  <c r="V1644" i="2"/>
  <c r="N1645" i="2"/>
  <c r="Q1645" i="2"/>
  <c r="E1647" i="2"/>
  <c r="V1647" i="2"/>
  <c r="Y1647" i="2"/>
  <c r="M1649" i="2"/>
  <c r="B1650" i="2"/>
  <c r="U1651" i="2"/>
  <c r="S1651" i="2"/>
  <c r="R1651" i="2"/>
  <c r="AC1653" i="2"/>
  <c r="AA1653" i="2"/>
  <c r="Z1653" i="2"/>
  <c r="R1654" i="2"/>
  <c r="U1654" i="2"/>
  <c r="I1656" i="2"/>
  <c r="F1656" i="2" s="1"/>
  <c r="Z1656" i="2"/>
  <c r="AC1656" i="2"/>
  <c r="Q1658" i="2"/>
  <c r="O1658" i="2"/>
  <c r="N1658" i="2"/>
  <c r="F1659" i="2"/>
  <c r="Y1660" i="2"/>
  <c r="W1660" i="2"/>
  <c r="V1660" i="2"/>
  <c r="N1661" i="2"/>
  <c r="Q1661" i="2"/>
  <c r="E1663" i="2"/>
  <c r="C1663" i="2" s="1"/>
  <c r="V1663" i="2"/>
  <c r="Y1663" i="2"/>
  <c r="M1665" i="2"/>
  <c r="B1666" i="2"/>
  <c r="U1667" i="2"/>
  <c r="S1667" i="2"/>
  <c r="R1667" i="2"/>
  <c r="AC1669" i="2"/>
  <c r="AA1669" i="2"/>
  <c r="Z1669" i="2"/>
  <c r="R1670" i="2"/>
  <c r="U1670" i="2"/>
  <c r="I1672" i="2"/>
  <c r="F1672" i="2" s="1"/>
  <c r="Z1672" i="2"/>
  <c r="AC1672" i="2"/>
  <c r="Q1674" i="2"/>
  <c r="O1674" i="2"/>
  <c r="N1674" i="2"/>
  <c r="F1675" i="2"/>
  <c r="Y1676" i="2"/>
  <c r="W1676" i="2"/>
  <c r="V1676" i="2"/>
  <c r="N1677" i="2"/>
  <c r="Q1677" i="2"/>
  <c r="E1679" i="2"/>
  <c r="C1679" i="2" s="1"/>
  <c r="V1679" i="2"/>
  <c r="Y1679" i="2"/>
  <c r="M1681" i="2"/>
  <c r="B1682" i="2"/>
  <c r="U1683" i="2"/>
  <c r="S1683" i="2"/>
  <c r="R1683" i="2"/>
  <c r="AC1685" i="2"/>
  <c r="AA1685" i="2"/>
  <c r="Z1685" i="2"/>
  <c r="R1686" i="2"/>
  <c r="U1686" i="2"/>
  <c r="I1688" i="2"/>
  <c r="F1688" i="2" s="1"/>
  <c r="Z1688" i="2"/>
  <c r="AC1688" i="2"/>
  <c r="Q1690" i="2"/>
  <c r="O1690" i="2"/>
  <c r="N1690" i="2"/>
  <c r="F1691" i="2"/>
  <c r="Y1692" i="2"/>
  <c r="W1692" i="2"/>
  <c r="V1692" i="2"/>
  <c r="N1693" i="2"/>
  <c r="Q1693" i="2"/>
  <c r="E1695" i="2"/>
  <c r="C1695" i="2" s="1"/>
  <c r="V1695" i="2"/>
  <c r="Y1695" i="2"/>
  <c r="M1697" i="2"/>
  <c r="K1697" i="2"/>
  <c r="J1697" i="2"/>
  <c r="B1698" i="2"/>
  <c r="U1699" i="2"/>
  <c r="S1699" i="2"/>
  <c r="R1699" i="2"/>
  <c r="J1700" i="2"/>
  <c r="M1700" i="2"/>
  <c r="AC1701" i="2"/>
  <c r="AA1701" i="2"/>
  <c r="Z1701" i="2"/>
  <c r="R1702" i="2"/>
  <c r="U1702" i="2"/>
  <c r="I1704" i="2"/>
  <c r="G1704" i="2" s="1"/>
  <c r="Z1704" i="2"/>
  <c r="AC1704" i="2"/>
  <c r="Q1706" i="2"/>
  <c r="O1706" i="2"/>
  <c r="N1706" i="2"/>
  <c r="Y1708" i="2"/>
  <c r="W1708" i="2"/>
  <c r="V1708" i="2"/>
  <c r="N1709" i="2"/>
  <c r="Q1709" i="2"/>
  <c r="E1711" i="2"/>
  <c r="B1711" i="2" s="1"/>
  <c r="V1711" i="2"/>
  <c r="Y1711" i="2"/>
  <c r="B1714" i="2"/>
  <c r="J1716" i="2"/>
  <c r="M1716" i="2"/>
  <c r="R1718" i="2"/>
  <c r="U1718" i="2"/>
  <c r="U1722" i="2"/>
  <c r="R1722" i="2"/>
  <c r="Q1728" i="2"/>
  <c r="M1736" i="2"/>
  <c r="J1736" i="2"/>
  <c r="R1739" i="2"/>
  <c r="U1739" i="2"/>
  <c r="Q1743" i="2"/>
  <c r="O1743" i="2"/>
  <c r="N1743" i="2"/>
  <c r="O1744" i="2"/>
  <c r="N1744" i="2"/>
  <c r="Y1746" i="2"/>
  <c r="M1752" i="2"/>
  <c r="J1752" i="2"/>
  <c r="R1755" i="2"/>
  <c r="U1755" i="2"/>
  <c r="M1770" i="2"/>
  <c r="J1770" i="2"/>
  <c r="U1772" i="2"/>
  <c r="R1772" i="2"/>
  <c r="F1583" i="2"/>
  <c r="N1585" i="2"/>
  <c r="V1587" i="2"/>
  <c r="B1590" i="2"/>
  <c r="J1592" i="2"/>
  <c r="R1594" i="2"/>
  <c r="Z1596" i="2"/>
  <c r="F1599" i="2"/>
  <c r="N1601" i="2"/>
  <c r="V1603" i="2"/>
  <c r="B1606" i="2"/>
  <c r="J1608" i="2"/>
  <c r="R1632" i="2"/>
  <c r="U1632" i="2"/>
  <c r="I1634" i="2"/>
  <c r="G1634" i="2" s="1"/>
  <c r="Z1634" i="2"/>
  <c r="AC1634" i="2"/>
  <c r="Q1636" i="2"/>
  <c r="O1636" i="2"/>
  <c r="N1636" i="2"/>
  <c r="F1637" i="2"/>
  <c r="Y1638" i="2"/>
  <c r="W1638" i="2"/>
  <c r="V1638" i="2"/>
  <c r="N1639" i="2"/>
  <c r="Q1639" i="2"/>
  <c r="E1641" i="2"/>
  <c r="B1641" i="2" s="1"/>
  <c r="V1641" i="2"/>
  <c r="Y1641" i="2"/>
  <c r="M1643" i="2"/>
  <c r="K1643" i="2" s="1"/>
  <c r="B1644" i="2"/>
  <c r="U1645" i="2"/>
  <c r="S1645" i="2"/>
  <c r="R1645" i="2"/>
  <c r="AC1647" i="2"/>
  <c r="AA1647" i="2"/>
  <c r="Z1647" i="2"/>
  <c r="R1648" i="2"/>
  <c r="U1648" i="2"/>
  <c r="I1650" i="2"/>
  <c r="G1650" i="2" s="1"/>
  <c r="Z1650" i="2"/>
  <c r="AC1650" i="2"/>
  <c r="Q1652" i="2"/>
  <c r="O1652" i="2"/>
  <c r="N1652" i="2"/>
  <c r="F1653" i="2"/>
  <c r="Y1654" i="2"/>
  <c r="W1654" i="2"/>
  <c r="V1654" i="2"/>
  <c r="N1655" i="2"/>
  <c r="Q1655" i="2"/>
  <c r="E1657" i="2"/>
  <c r="B1657" i="2" s="1"/>
  <c r="V1657" i="2"/>
  <c r="Y1657" i="2"/>
  <c r="M1659" i="2"/>
  <c r="K1659" i="2" s="1"/>
  <c r="B1660" i="2"/>
  <c r="U1661" i="2"/>
  <c r="S1661" i="2"/>
  <c r="R1661" i="2"/>
  <c r="J1662" i="2"/>
  <c r="AC1663" i="2"/>
  <c r="AA1663" i="2"/>
  <c r="Z1663" i="2"/>
  <c r="R1664" i="2"/>
  <c r="U1664" i="2"/>
  <c r="I1666" i="2"/>
  <c r="G1666" i="2" s="1"/>
  <c r="Z1666" i="2"/>
  <c r="AC1666" i="2"/>
  <c r="Q1668" i="2"/>
  <c r="O1668" i="2"/>
  <c r="N1668" i="2"/>
  <c r="F1669" i="2"/>
  <c r="Y1670" i="2"/>
  <c r="W1670" i="2"/>
  <c r="V1670" i="2"/>
  <c r="N1671" i="2"/>
  <c r="Q1671" i="2"/>
  <c r="E1673" i="2"/>
  <c r="B1673" i="2" s="1"/>
  <c r="V1673" i="2"/>
  <c r="Y1673" i="2"/>
  <c r="M1675" i="2"/>
  <c r="J1675" i="2" s="1"/>
  <c r="B1676" i="2"/>
  <c r="U1677" i="2"/>
  <c r="S1677" i="2"/>
  <c r="R1677" i="2"/>
  <c r="AC1679" i="2"/>
  <c r="AA1679" i="2"/>
  <c r="Z1679" i="2"/>
  <c r="R1680" i="2"/>
  <c r="U1680" i="2"/>
  <c r="I1682" i="2"/>
  <c r="F1682" i="2" s="1"/>
  <c r="Z1682" i="2"/>
  <c r="AC1682" i="2"/>
  <c r="Q1684" i="2"/>
  <c r="O1684" i="2"/>
  <c r="N1684" i="2"/>
  <c r="F1685" i="2"/>
  <c r="Y1686" i="2"/>
  <c r="W1686" i="2"/>
  <c r="V1686" i="2"/>
  <c r="N1687" i="2"/>
  <c r="Q1687" i="2"/>
  <c r="E1689" i="2"/>
  <c r="B1689" i="2" s="1"/>
  <c r="V1689" i="2"/>
  <c r="Y1689" i="2"/>
  <c r="M1691" i="2"/>
  <c r="B1692" i="2"/>
  <c r="U1693" i="2"/>
  <c r="S1693" i="2"/>
  <c r="R1693" i="2"/>
  <c r="AC1695" i="2"/>
  <c r="AA1695" i="2"/>
  <c r="Z1695" i="2"/>
  <c r="R1696" i="2"/>
  <c r="U1696" i="2"/>
  <c r="I1698" i="2"/>
  <c r="G1698" i="2" s="1"/>
  <c r="Z1698" i="2"/>
  <c r="AC1698" i="2"/>
  <c r="Q1700" i="2"/>
  <c r="O1700" i="2"/>
  <c r="N1700" i="2"/>
  <c r="F1701" i="2"/>
  <c r="Y1702" i="2"/>
  <c r="W1702" i="2"/>
  <c r="V1702" i="2"/>
  <c r="N1703" i="2"/>
  <c r="Q1703" i="2"/>
  <c r="E1705" i="2"/>
  <c r="B1705" i="2" s="1"/>
  <c r="V1705" i="2"/>
  <c r="Y1705" i="2"/>
  <c r="M1707" i="2"/>
  <c r="K1707" i="2"/>
  <c r="J1707" i="2"/>
  <c r="B1708" i="2"/>
  <c r="U1709" i="2"/>
  <c r="S1709" i="2"/>
  <c r="R1709" i="2"/>
  <c r="J1710" i="2"/>
  <c r="M1710" i="2"/>
  <c r="AC1711" i="2"/>
  <c r="AA1711" i="2"/>
  <c r="Z1711" i="2"/>
  <c r="R1712" i="2"/>
  <c r="U1712" i="2"/>
  <c r="Z1714" i="2"/>
  <c r="AC1714" i="2"/>
  <c r="F1717" i="2"/>
  <c r="N1719" i="2"/>
  <c r="Q1719" i="2"/>
  <c r="R1723" i="2"/>
  <c r="U1723" i="2"/>
  <c r="I1725" i="2"/>
  <c r="G1726" i="2"/>
  <c r="F1726" i="2"/>
  <c r="Q1729" i="2"/>
  <c r="N1729" i="2"/>
  <c r="E1732" i="2"/>
  <c r="C1733" i="2"/>
  <c r="B1733" i="2"/>
  <c r="J1737" i="2"/>
  <c r="M1737" i="2"/>
  <c r="I1741" i="2"/>
  <c r="F1741" i="2" s="1"/>
  <c r="G1742" i="2"/>
  <c r="F1742" i="2"/>
  <c r="I1757" i="2"/>
  <c r="G1757" i="2" s="1"/>
  <c r="G1758" i="2"/>
  <c r="F1758" i="2"/>
  <c r="N1589" i="2"/>
  <c r="V1591" i="2"/>
  <c r="B1594" i="2"/>
  <c r="J1596" i="2"/>
  <c r="R1598" i="2"/>
  <c r="Z1600" i="2"/>
  <c r="F1603" i="2"/>
  <c r="N1605" i="2"/>
  <c r="V1607" i="2"/>
  <c r="Y1614" i="2"/>
  <c r="V1614" i="2"/>
  <c r="U1633" i="2"/>
  <c r="S1633" i="2"/>
  <c r="R1633" i="2"/>
  <c r="J1634" i="2"/>
  <c r="AC1635" i="2"/>
  <c r="AA1635" i="2"/>
  <c r="Z1635" i="2"/>
  <c r="R1636" i="2"/>
  <c r="U1636" i="2"/>
  <c r="I1638" i="2"/>
  <c r="G1638" i="2" s="1"/>
  <c r="Z1638" i="2"/>
  <c r="AC1638" i="2"/>
  <c r="Q1640" i="2"/>
  <c r="O1640" i="2"/>
  <c r="N1640" i="2"/>
  <c r="Y1642" i="2"/>
  <c r="W1642" i="2"/>
  <c r="V1642" i="2"/>
  <c r="N1643" i="2"/>
  <c r="Q1643" i="2"/>
  <c r="E1645" i="2"/>
  <c r="C1645" i="2" s="1"/>
  <c r="V1645" i="2"/>
  <c r="Y1645" i="2"/>
  <c r="M1647" i="2"/>
  <c r="B1648" i="2"/>
  <c r="U1649" i="2"/>
  <c r="S1649" i="2"/>
  <c r="R1649" i="2"/>
  <c r="J1650" i="2"/>
  <c r="AC1651" i="2"/>
  <c r="AA1651" i="2"/>
  <c r="Z1651" i="2"/>
  <c r="R1652" i="2"/>
  <c r="U1652" i="2"/>
  <c r="I1654" i="2"/>
  <c r="G1654" i="2" s="1"/>
  <c r="Z1654" i="2"/>
  <c r="AC1654" i="2"/>
  <c r="Q1656" i="2"/>
  <c r="O1656" i="2"/>
  <c r="N1656" i="2"/>
  <c r="F1657" i="2"/>
  <c r="Y1658" i="2"/>
  <c r="W1658" i="2"/>
  <c r="V1658" i="2"/>
  <c r="N1659" i="2"/>
  <c r="Q1659" i="2"/>
  <c r="E1661" i="2"/>
  <c r="V1661" i="2"/>
  <c r="Y1661" i="2"/>
  <c r="M1663" i="2"/>
  <c r="K1663" i="2" s="1"/>
  <c r="B1664" i="2"/>
  <c r="U1665" i="2"/>
  <c r="S1665" i="2"/>
  <c r="R1665" i="2"/>
  <c r="J1666" i="2"/>
  <c r="AC1667" i="2"/>
  <c r="AA1667" i="2"/>
  <c r="Z1667" i="2"/>
  <c r="R1668" i="2"/>
  <c r="U1668" i="2"/>
  <c r="I1670" i="2"/>
  <c r="G1670" i="2" s="1"/>
  <c r="Z1670" i="2"/>
  <c r="AC1670" i="2"/>
  <c r="Q1672" i="2"/>
  <c r="O1672" i="2"/>
  <c r="N1672" i="2"/>
  <c r="F1673" i="2"/>
  <c r="Y1674" i="2"/>
  <c r="W1674" i="2"/>
  <c r="V1674" i="2"/>
  <c r="N1675" i="2"/>
  <c r="Q1675" i="2"/>
  <c r="E1677" i="2"/>
  <c r="C1677" i="2" s="1"/>
  <c r="V1677" i="2"/>
  <c r="Y1677" i="2"/>
  <c r="M1679" i="2"/>
  <c r="J1679" i="2" s="1"/>
  <c r="B1680" i="2"/>
  <c r="U1681" i="2"/>
  <c r="S1681" i="2"/>
  <c r="R1681" i="2"/>
  <c r="J1682" i="2"/>
  <c r="AC1683" i="2"/>
  <c r="AA1683" i="2"/>
  <c r="Z1683" i="2"/>
  <c r="R1684" i="2"/>
  <c r="U1684" i="2"/>
  <c r="I1686" i="2"/>
  <c r="G1686" i="2" s="1"/>
  <c r="Z1686" i="2"/>
  <c r="AC1686" i="2"/>
  <c r="Q1688" i="2"/>
  <c r="O1688" i="2"/>
  <c r="N1688" i="2"/>
  <c r="Y1690" i="2"/>
  <c r="W1690" i="2"/>
  <c r="V1690" i="2"/>
  <c r="N1691" i="2"/>
  <c r="Q1691" i="2"/>
  <c r="E1693" i="2"/>
  <c r="C1693" i="2" s="1"/>
  <c r="V1693" i="2"/>
  <c r="Y1693" i="2"/>
  <c r="M1695" i="2"/>
  <c r="K1695" i="2"/>
  <c r="J1695" i="2"/>
  <c r="B1696" i="2"/>
  <c r="U1697" i="2"/>
  <c r="S1697" i="2"/>
  <c r="R1697" i="2"/>
  <c r="J1698" i="2"/>
  <c r="M1698" i="2"/>
  <c r="AC1699" i="2"/>
  <c r="AA1699" i="2"/>
  <c r="Z1699" i="2"/>
  <c r="R1700" i="2"/>
  <c r="U1700" i="2"/>
  <c r="I1702" i="2"/>
  <c r="F1702" i="2" s="1"/>
  <c r="Z1702" i="2"/>
  <c r="AC1702" i="2"/>
  <c r="Q1704" i="2"/>
  <c r="O1704" i="2"/>
  <c r="N1704" i="2"/>
  <c r="F1705" i="2"/>
  <c r="Y1706" i="2"/>
  <c r="W1706" i="2"/>
  <c r="V1706" i="2"/>
  <c r="N1707" i="2"/>
  <c r="Q1707" i="2"/>
  <c r="E1709" i="2"/>
  <c r="C1709" i="2" s="1"/>
  <c r="V1709" i="2"/>
  <c r="Y1709" i="2"/>
  <c r="M1711" i="2"/>
  <c r="K1711" i="2"/>
  <c r="J1711" i="2"/>
  <c r="B1712" i="2"/>
  <c r="J1714" i="2"/>
  <c r="M1714" i="2"/>
  <c r="R1716" i="2"/>
  <c r="U1716" i="2"/>
  <c r="Z1718" i="2"/>
  <c r="AC1718" i="2"/>
  <c r="J1721" i="2"/>
  <c r="M1721" i="2"/>
  <c r="AC1722" i="2"/>
  <c r="AA1722" i="2"/>
  <c r="Z1722" i="2"/>
  <c r="AA1723" i="2"/>
  <c r="Z1723" i="2"/>
  <c r="B1734" i="2"/>
  <c r="U1736" i="2"/>
  <c r="S1736" i="2"/>
  <c r="R1736" i="2"/>
  <c r="S1737" i="2"/>
  <c r="R1737" i="2"/>
  <c r="Q1745" i="2"/>
  <c r="N1745" i="2"/>
  <c r="B1751" i="2"/>
  <c r="Y1763" i="2"/>
  <c r="V1763" i="2"/>
  <c r="E1766" i="2"/>
  <c r="Q1586" i="2"/>
  <c r="Y1588" i="2"/>
  <c r="O1590" i="2"/>
  <c r="W1592" i="2"/>
  <c r="C1595" i="2"/>
  <c r="U1595" i="2"/>
  <c r="K1597" i="2"/>
  <c r="AC1597" i="2"/>
  <c r="S1599" i="2"/>
  <c r="AA1601" i="2"/>
  <c r="Q1602" i="2"/>
  <c r="G1604" i="2"/>
  <c r="Y1604" i="2"/>
  <c r="O1606" i="2"/>
  <c r="W1608" i="2"/>
  <c r="AA1609" i="2"/>
  <c r="C1611" i="2"/>
  <c r="Q1612" i="2"/>
  <c r="K1613" i="2"/>
  <c r="U1613" i="2"/>
  <c r="O1614" i="2"/>
  <c r="AA1614" i="2"/>
  <c r="Y1616" i="2"/>
  <c r="W1616" i="2"/>
  <c r="V1616" i="2"/>
  <c r="M1617" i="2"/>
  <c r="K1617" i="2" s="1"/>
  <c r="AC1617" i="2"/>
  <c r="AA1617" i="2"/>
  <c r="Z1617" i="2"/>
  <c r="Q1618" i="2"/>
  <c r="O1618" i="2"/>
  <c r="N1618" i="2"/>
  <c r="E1619" i="2"/>
  <c r="B1619" i="2" s="1"/>
  <c r="U1619" i="2"/>
  <c r="S1619" i="2"/>
  <c r="R1619" i="2"/>
  <c r="I1620" i="2"/>
  <c r="Y1620" i="2"/>
  <c r="W1620" i="2"/>
  <c r="V1620" i="2"/>
  <c r="M1621" i="2"/>
  <c r="K1621" i="2" s="1"/>
  <c r="AC1621" i="2"/>
  <c r="AA1621" i="2"/>
  <c r="Z1621" i="2"/>
  <c r="Q1622" i="2"/>
  <c r="O1622" i="2"/>
  <c r="N1622" i="2"/>
  <c r="E1623" i="2"/>
  <c r="C1623" i="2" s="1"/>
  <c r="U1623" i="2"/>
  <c r="S1623" i="2"/>
  <c r="R1623" i="2"/>
  <c r="I1624" i="2"/>
  <c r="G1624" i="2" s="1"/>
  <c r="Y1624" i="2"/>
  <c r="W1624" i="2"/>
  <c r="V1624" i="2"/>
  <c r="M1625" i="2"/>
  <c r="AC1625" i="2"/>
  <c r="AA1625" i="2"/>
  <c r="Z1625" i="2"/>
  <c r="Q1626" i="2"/>
  <c r="O1626" i="2"/>
  <c r="N1626" i="2"/>
  <c r="E1627" i="2"/>
  <c r="B1627" i="2" s="1"/>
  <c r="U1627" i="2"/>
  <c r="S1627" i="2"/>
  <c r="R1627" i="2"/>
  <c r="I1628" i="2"/>
  <c r="Y1628" i="2"/>
  <c r="W1628" i="2"/>
  <c r="V1628" i="2"/>
  <c r="M1629" i="2"/>
  <c r="K1629" i="2" s="1"/>
  <c r="AC1629" i="2"/>
  <c r="AA1629" i="2"/>
  <c r="Z1629" i="2"/>
  <c r="Q1630" i="2"/>
  <c r="O1630" i="2"/>
  <c r="N1630" i="2"/>
  <c r="E1631" i="2"/>
  <c r="C1631" i="2" s="1"/>
  <c r="U1631" i="2"/>
  <c r="S1631" i="2"/>
  <c r="R1631" i="2"/>
  <c r="I1632" i="2"/>
  <c r="G1632" i="2" s="1"/>
  <c r="Z1632" i="2"/>
  <c r="AC1632" i="2"/>
  <c r="W1633" i="2"/>
  <c r="Q1634" i="2"/>
  <c r="O1634" i="2"/>
  <c r="N1634" i="2"/>
  <c r="F1635" i="2"/>
  <c r="Y1636" i="2"/>
  <c r="W1636" i="2"/>
  <c r="V1636" i="2"/>
  <c r="N1637" i="2"/>
  <c r="Q1637" i="2"/>
  <c r="E1639" i="2"/>
  <c r="C1639" i="2" s="1"/>
  <c r="V1639" i="2"/>
  <c r="Y1639" i="2"/>
  <c r="S1640" i="2"/>
  <c r="M1641" i="2"/>
  <c r="K1641" i="2" s="1"/>
  <c r="AA1642" i="2"/>
  <c r="U1643" i="2"/>
  <c r="S1643" i="2"/>
  <c r="R1643" i="2"/>
  <c r="J1644" i="2"/>
  <c r="AC1645" i="2"/>
  <c r="AA1645" i="2"/>
  <c r="Z1645" i="2"/>
  <c r="R1646" i="2"/>
  <c r="U1646" i="2"/>
  <c r="O1647" i="2"/>
  <c r="I1648" i="2"/>
  <c r="G1648" i="2" s="1"/>
  <c r="Z1648" i="2"/>
  <c r="AC1648" i="2"/>
  <c r="W1649" i="2"/>
  <c r="Q1650" i="2"/>
  <c r="O1650" i="2"/>
  <c r="N1650" i="2"/>
  <c r="F1651" i="2"/>
  <c r="Y1652" i="2"/>
  <c r="W1652" i="2"/>
  <c r="V1652" i="2"/>
  <c r="N1653" i="2"/>
  <c r="Q1653" i="2"/>
  <c r="E1655" i="2"/>
  <c r="B1655" i="2" s="1"/>
  <c r="V1655" i="2"/>
  <c r="Y1655" i="2"/>
  <c r="S1656" i="2"/>
  <c r="M1657" i="2"/>
  <c r="K1657" i="2" s="1"/>
  <c r="B1658" i="2"/>
  <c r="AA1658" i="2"/>
  <c r="U1659" i="2"/>
  <c r="S1659" i="2"/>
  <c r="R1659" i="2"/>
  <c r="J1660" i="2"/>
  <c r="AC1661" i="2"/>
  <c r="AA1661" i="2"/>
  <c r="Z1661" i="2"/>
  <c r="R1662" i="2"/>
  <c r="U1662" i="2"/>
  <c r="O1663" i="2"/>
  <c r="I1664" i="2"/>
  <c r="G1664" i="2" s="1"/>
  <c r="Z1664" i="2"/>
  <c r="AC1664" i="2"/>
  <c r="W1665" i="2"/>
  <c r="Q1666" i="2"/>
  <c r="O1666" i="2"/>
  <c r="N1666" i="2"/>
  <c r="F1667" i="2"/>
  <c r="Y1668" i="2"/>
  <c r="W1668" i="2"/>
  <c r="V1668" i="2"/>
  <c r="N1669" i="2"/>
  <c r="Q1669" i="2"/>
  <c r="E1671" i="2"/>
  <c r="C1671" i="2" s="1"/>
  <c r="V1671" i="2"/>
  <c r="Y1671" i="2"/>
  <c r="S1672" i="2"/>
  <c r="M1673" i="2"/>
  <c r="J1673" i="2" s="1"/>
  <c r="B1674" i="2"/>
  <c r="AA1674" i="2"/>
  <c r="U1675" i="2"/>
  <c r="S1675" i="2"/>
  <c r="R1675" i="2"/>
  <c r="J1676" i="2"/>
  <c r="AC1677" i="2"/>
  <c r="AA1677" i="2"/>
  <c r="Z1677" i="2"/>
  <c r="R1678" i="2"/>
  <c r="U1678" i="2"/>
  <c r="O1679" i="2"/>
  <c r="I1680" i="2"/>
  <c r="F1680" i="2" s="1"/>
  <c r="Z1680" i="2"/>
  <c r="AC1680" i="2"/>
  <c r="W1681" i="2"/>
  <c r="Q1682" i="2"/>
  <c r="O1682" i="2"/>
  <c r="N1682" i="2"/>
  <c r="F1683" i="2"/>
  <c r="Y1684" i="2"/>
  <c r="W1684" i="2"/>
  <c r="V1684" i="2"/>
  <c r="N1685" i="2"/>
  <c r="Q1685" i="2"/>
  <c r="E1687" i="2"/>
  <c r="C1687" i="2" s="1"/>
  <c r="V1687" i="2"/>
  <c r="Y1687" i="2"/>
  <c r="S1688" i="2"/>
  <c r="M1689" i="2"/>
  <c r="B1690" i="2"/>
  <c r="AA1690" i="2"/>
  <c r="U1691" i="2"/>
  <c r="S1691" i="2"/>
  <c r="R1691" i="2"/>
  <c r="J1692" i="2"/>
  <c r="AC1693" i="2"/>
  <c r="AA1693" i="2"/>
  <c r="Z1693" i="2"/>
  <c r="R1694" i="2"/>
  <c r="U1694" i="2"/>
  <c r="O1695" i="2"/>
  <c r="I1696" i="2"/>
  <c r="Z1696" i="2"/>
  <c r="AC1696" i="2"/>
  <c r="W1697" i="2"/>
  <c r="Q1698" i="2"/>
  <c r="O1698" i="2"/>
  <c r="N1698" i="2"/>
  <c r="Y1700" i="2"/>
  <c r="W1700" i="2"/>
  <c r="V1700" i="2"/>
  <c r="N1701" i="2"/>
  <c r="Q1701" i="2"/>
  <c r="K1702" i="2"/>
  <c r="E1703" i="2"/>
  <c r="B1703" i="2" s="1"/>
  <c r="V1703" i="2"/>
  <c r="Y1703" i="2"/>
  <c r="S1704" i="2"/>
  <c r="M1705" i="2"/>
  <c r="K1705" i="2"/>
  <c r="J1705" i="2"/>
  <c r="B1706" i="2"/>
  <c r="AA1706" i="2"/>
  <c r="U1707" i="2"/>
  <c r="S1707" i="2"/>
  <c r="R1707" i="2"/>
  <c r="J1708" i="2"/>
  <c r="M1708" i="2"/>
  <c r="AC1709" i="2"/>
  <c r="AA1709" i="2"/>
  <c r="Z1709" i="2"/>
  <c r="R1710" i="2"/>
  <c r="U1710" i="2"/>
  <c r="O1711" i="2"/>
  <c r="Z1712" i="2"/>
  <c r="AC1712" i="2"/>
  <c r="W1713" i="2"/>
  <c r="N1717" i="2"/>
  <c r="Q1717" i="2"/>
  <c r="K1718" i="2"/>
  <c r="V1719" i="2"/>
  <c r="Y1719" i="2"/>
  <c r="AC1723" i="2"/>
  <c r="Y1729" i="2"/>
  <c r="W1729" i="2"/>
  <c r="V1729" i="2"/>
  <c r="W1730" i="2"/>
  <c r="V1730" i="2"/>
  <c r="B1735" i="2"/>
  <c r="U1737" i="2"/>
  <c r="AA1740" i="2"/>
  <c r="F1743" i="2"/>
  <c r="O1746" i="2"/>
  <c r="V1748" i="2"/>
  <c r="Y1748" i="2"/>
  <c r="U1752" i="2"/>
  <c r="S1752" i="2"/>
  <c r="R1752" i="2"/>
  <c r="S1753" i="2"/>
  <c r="R1753" i="2"/>
  <c r="AA1756" i="2"/>
  <c r="F1759" i="2"/>
  <c r="K1760" i="2"/>
  <c r="M1768" i="2"/>
  <c r="K1768" i="2"/>
  <c r="J1768" i="2"/>
  <c r="N1720" i="2"/>
  <c r="V1722" i="2"/>
  <c r="B1725" i="2"/>
  <c r="J1727" i="2"/>
  <c r="R1728" i="2"/>
  <c r="R1729" i="2"/>
  <c r="Z1730" i="2"/>
  <c r="Z1731" i="2"/>
  <c r="F1733" i="2"/>
  <c r="N1735" i="2"/>
  <c r="N1736" i="2"/>
  <c r="V1754" i="2"/>
  <c r="V1771" i="2"/>
  <c r="Z1816" i="2"/>
  <c r="AA1816" i="2"/>
  <c r="AC1816" i="2"/>
  <c r="O1820" i="2"/>
  <c r="N1820" i="2"/>
  <c r="Q1820" i="2"/>
  <c r="U1861" i="2"/>
  <c r="S1861" i="2"/>
  <c r="R1861" i="2"/>
  <c r="V1868" i="2"/>
  <c r="W1868" i="2"/>
  <c r="Y1868" i="2"/>
  <c r="E1879" i="2"/>
  <c r="C1879" i="2" s="1"/>
  <c r="Z1896" i="2"/>
  <c r="AC1896" i="2"/>
  <c r="AA1896" i="2"/>
  <c r="F1712" i="2"/>
  <c r="N1712" i="2"/>
  <c r="V1712" i="2"/>
  <c r="B1713" i="2"/>
  <c r="J1713" i="2"/>
  <c r="R1713" i="2"/>
  <c r="Z1713" i="2"/>
  <c r="F1714" i="2"/>
  <c r="N1714" i="2"/>
  <c r="V1714" i="2"/>
  <c r="B1715" i="2"/>
  <c r="J1715" i="2"/>
  <c r="R1715" i="2"/>
  <c r="Z1715" i="2"/>
  <c r="F1716" i="2"/>
  <c r="N1716" i="2"/>
  <c r="V1716" i="2"/>
  <c r="B1717" i="2"/>
  <c r="J1717" i="2"/>
  <c r="R1717" i="2"/>
  <c r="Z1717" i="2"/>
  <c r="F1718" i="2"/>
  <c r="N1718" i="2"/>
  <c r="V1718" i="2"/>
  <c r="B1719" i="2"/>
  <c r="J1719" i="2"/>
  <c r="R1719" i="2"/>
  <c r="Z1719" i="2"/>
  <c r="F1720" i="2"/>
  <c r="N1721" i="2"/>
  <c r="W1721" i="2"/>
  <c r="N1722" i="2"/>
  <c r="V1723" i="2"/>
  <c r="V1724" i="2"/>
  <c r="B1726" i="2"/>
  <c r="K1726" i="2"/>
  <c r="B1727" i="2"/>
  <c r="J1728" i="2"/>
  <c r="S1728" i="2"/>
  <c r="J1729" i="2"/>
  <c r="R1730" i="2"/>
  <c r="AA1730" i="2"/>
  <c r="R1731" i="2"/>
  <c r="Z1732" i="2"/>
  <c r="G1733" i="2"/>
  <c r="Z1733" i="2"/>
  <c r="F1735" i="2"/>
  <c r="O1735" i="2"/>
  <c r="F1736" i="2"/>
  <c r="N1737" i="2"/>
  <c r="W1737" i="2"/>
  <c r="N1738" i="2"/>
  <c r="V1739" i="2"/>
  <c r="V1740" i="2"/>
  <c r="B1742" i="2"/>
  <c r="K1742" i="2"/>
  <c r="B1743" i="2"/>
  <c r="J1744" i="2"/>
  <c r="S1744" i="2"/>
  <c r="J1745" i="2"/>
  <c r="R1746" i="2"/>
  <c r="AA1746" i="2"/>
  <c r="R1747" i="2"/>
  <c r="Z1748" i="2"/>
  <c r="G1749" i="2"/>
  <c r="Z1749" i="2"/>
  <c r="F1751" i="2"/>
  <c r="O1751" i="2"/>
  <c r="F1752" i="2"/>
  <c r="N1753" i="2"/>
  <c r="W1753" i="2"/>
  <c r="N1754" i="2"/>
  <c r="V1755" i="2"/>
  <c r="C1756" i="2"/>
  <c r="V1756" i="2"/>
  <c r="B1758" i="2"/>
  <c r="K1758" i="2"/>
  <c r="B1759" i="2"/>
  <c r="K1759" i="2"/>
  <c r="V1759" i="2"/>
  <c r="O1760" i="2"/>
  <c r="Z1760" i="2"/>
  <c r="S1761" i="2"/>
  <c r="B1762" i="2"/>
  <c r="F1763" i="2"/>
  <c r="R1764" i="2"/>
  <c r="AA1764" i="2"/>
  <c r="Z1766" i="2"/>
  <c r="G1767" i="2"/>
  <c r="F1769" i="2"/>
  <c r="O1769" i="2"/>
  <c r="N1771" i="2"/>
  <c r="W1771" i="2"/>
  <c r="J1828" i="2"/>
  <c r="K1828" i="2"/>
  <c r="M1828" i="2"/>
  <c r="Y1876" i="2"/>
  <c r="W1876" i="2"/>
  <c r="V1876" i="2"/>
  <c r="V1913" i="2"/>
  <c r="Y1913" i="2"/>
  <c r="W1913" i="2"/>
  <c r="R1936" i="2"/>
  <c r="U1936" i="2"/>
  <c r="S1936" i="2"/>
  <c r="V1945" i="2"/>
  <c r="Y1945" i="2"/>
  <c r="W1945" i="2"/>
  <c r="G1712" i="2"/>
  <c r="O1712" i="2"/>
  <c r="W1712" i="2"/>
  <c r="C1713" i="2"/>
  <c r="K1713" i="2"/>
  <c r="S1713" i="2"/>
  <c r="AA1713" i="2"/>
  <c r="G1714" i="2"/>
  <c r="O1714" i="2"/>
  <c r="W1714" i="2"/>
  <c r="C1715" i="2"/>
  <c r="K1715" i="2"/>
  <c r="S1715" i="2"/>
  <c r="AA1715" i="2"/>
  <c r="G1716" i="2"/>
  <c r="O1716" i="2"/>
  <c r="W1716" i="2"/>
  <c r="C1717" i="2"/>
  <c r="K1717" i="2"/>
  <c r="S1717" i="2"/>
  <c r="AA1717" i="2"/>
  <c r="G1718" i="2"/>
  <c r="O1718" i="2"/>
  <c r="W1718" i="2"/>
  <c r="C1719" i="2"/>
  <c r="K1719" i="2"/>
  <c r="S1719" i="2"/>
  <c r="AA1719" i="2"/>
  <c r="G1720" i="2"/>
  <c r="O1721" i="2"/>
  <c r="O1722" i="2"/>
  <c r="W1723" i="2"/>
  <c r="W1724" i="2"/>
  <c r="C1726" i="2"/>
  <c r="C1727" i="2"/>
  <c r="K1728" i="2"/>
  <c r="K1729" i="2"/>
  <c r="S1730" i="2"/>
  <c r="S1731" i="2"/>
  <c r="AA1732" i="2"/>
  <c r="AA1733" i="2"/>
  <c r="G1735" i="2"/>
  <c r="G1736" i="2"/>
  <c r="O1737" i="2"/>
  <c r="O1738" i="2"/>
  <c r="W1739" i="2"/>
  <c r="W1740" i="2"/>
  <c r="C1742" i="2"/>
  <c r="C1743" i="2"/>
  <c r="K1744" i="2"/>
  <c r="K1745" i="2"/>
  <c r="S1746" i="2"/>
  <c r="S1747" i="2"/>
  <c r="AA1748" i="2"/>
  <c r="AA1749" i="2"/>
  <c r="G1751" i="2"/>
  <c r="G1752" i="2"/>
  <c r="O1753" i="2"/>
  <c r="O1754" i="2"/>
  <c r="W1755" i="2"/>
  <c r="W1756" i="2"/>
  <c r="C1758" i="2"/>
  <c r="C1759" i="2"/>
  <c r="W1759" i="2"/>
  <c r="AA1760" i="2"/>
  <c r="C1762" i="2"/>
  <c r="G1763" i="2"/>
  <c r="S1764" i="2"/>
  <c r="AA1766" i="2"/>
  <c r="G1769" i="2"/>
  <c r="O1771" i="2"/>
  <c r="I1786" i="2"/>
  <c r="G1786" i="2" s="1"/>
  <c r="W1790" i="2"/>
  <c r="V1790" i="2"/>
  <c r="Y1790" i="2"/>
  <c r="K1795" i="2"/>
  <c r="J1795" i="2"/>
  <c r="M1795" i="2"/>
  <c r="AA1799" i="2"/>
  <c r="Z1799" i="2"/>
  <c r="AC1799" i="2"/>
  <c r="O1804" i="2"/>
  <c r="N1804" i="2"/>
  <c r="Q1804" i="2"/>
  <c r="E1809" i="2"/>
  <c r="S1813" i="2"/>
  <c r="R1813" i="2"/>
  <c r="U1813" i="2"/>
  <c r="N1821" i="2"/>
  <c r="O1821" i="2"/>
  <c r="Q1821" i="2"/>
  <c r="E1825" i="2"/>
  <c r="C1825" i="2" s="1"/>
  <c r="J1868" i="2"/>
  <c r="M1868" i="2"/>
  <c r="K1868" i="2"/>
  <c r="J1875" i="2"/>
  <c r="M1875" i="2"/>
  <c r="K1875" i="2"/>
  <c r="R1904" i="2"/>
  <c r="U1904" i="2"/>
  <c r="S1904" i="2"/>
  <c r="N1927" i="2"/>
  <c r="Q1927" i="2"/>
  <c r="O1927" i="2"/>
  <c r="I1787" i="2"/>
  <c r="V1791" i="2"/>
  <c r="W1791" i="2"/>
  <c r="Y1791" i="2"/>
  <c r="J1796" i="2"/>
  <c r="K1796" i="2"/>
  <c r="M1796" i="2"/>
  <c r="Z1800" i="2"/>
  <c r="AA1800" i="2"/>
  <c r="AC1800" i="2"/>
  <c r="N1805" i="2"/>
  <c r="O1805" i="2"/>
  <c r="Q1805" i="2"/>
  <c r="E1810" i="2"/>
  <c r="C1810" i="2" s="1"/>
  <c r="R1814" i="2"/>
  <c r="S1814" i="2"/>
  <c r="U1814" i="2"/>
  <c r="I1818" i="2"/>
  <c r="G1818" i="2" s="1"/>
  <c r="Z1872" i="2"/>
  <c r="AC1872" i="2"/>
  <c r="AA1872" i="2"/>
  <c r="AA1720" i="2"/>
  <c r="G1723" i="2"/>
  <c r="O1725" i="2"/>
  <c r="W1727" i="2"/>
  <c r="K1732" i="2"/>
  <c r="S1734" i="2"/>
  <c r="AA1736" i="2"/>
  <c r="G1739" i="2"/>
  <c r="O1741" i="2"/>
  <c r="W1743" i="2"/>
  <c r="C1746" i="2"/>
  <c r="K1748" i="2"/>
  <c r="S1750" i="2"/>
  <c r="AA1752" i="2"/>
  <c r="G1755" i="2"/>
  <c r="O1757" i="2"/>
  <c r="O1759" i="2"/>
  <c r="S1760" i="2"/>
  <c r="W1761" i="2"/>
  <c r="AA1762" i="2"/>
  <c r="C1764" i="2"/>
  <c r="K1766" i="2"/>
  <c r="S1768" i="2"/>
  <c r="AA1770" i="2"/>
  <c r="E1826" i="2"/>
  <c r="C1826" i="2" s="1"/>
  <c r="S1829" i="2"/>
  <c r="R1829" i="2"/>
  <c r="U1829" i="2"/>
  <c r="N1867" i="2"/>
  <c r="O1867" i="2"/>
  <c r="Q1867" i="2"/>
  <c r="E1872" i="2"/>
  <c r="B1872" i="2" s="1"/>
  <c r="J1918" i="2"/>
  <c r="M1918" i="2"/>
  <c r="K1918" i="2"/>
  <c r="I1819" i="2"/>
  <c r="F1819" i="2" s="1"/>
  <c r="W1822" i="2"/>
  <c r="V1822" i="2"/>
  <c r="Y1822" i="2"/>
  <c r="AA1859" i="2"/>
  <c r="Z1859" i="2"/>
  <c r="AC1859" i="2"/>
  <c r="E1871" i="2"/>
  <c r="C1871" i="2" s="1"/>
  <c r="Q1890" i="2"/>
  <c r="N1890" i="2"/>
  <c r="O1890" i="2"/>
  <c r="M1891" i="2"/>
  <c r="J1891" i="2"/>
  <c r="K1891" i="2"/>
  <c r="E1932" i="2"/>
  <c r="C1932" i="2" s="1"/>
  <c r="I1941" i="2"/>
  <c r="R1858" i="2"/>
  <c r="S1858" i="2"/>
  <c r="R1870" i="2"/>
  <c r="U1870" i="2"/>
  <c r="S1870" i="2"/>
  <c r="I1893" i="2"/>
  <c r="F1893" i="2" s="1"/>
  <c r="J1898" i="2"/>
  <c r="M1898" i="2"/>
  <c r="Z1902" i="2"/>
  <c r="AC1902" i="2"/>
  <c r="N1907" i="2"/>
  <c r="Q1907" i="2"/>
  <c r="R1916" i="2"/>
  <c r="U1916" i="2"/>
  <c r="F1921" i="2"/>
  <c r="V1925" i="2"/>
  <c r="Y1925" i="2"/>
  <c r="J1930" i="2"/>
  <c r="M1930" i="2"/>
  <c r="Z1934" i="2"/>
  <c r="AC1934" i="2"/>
  <c r="N1939" i="2"/>
  <c r="Q1939" i="2"/>
  <c r="B1944" i="2"/>
  <c r="Y1965" i="2"/>
  <c r="W1965" i="2"/>
  <c r="V1965" i="2"/>
  <c r="I1993" i="2"/>
  <c r="G1993" i="2" s="1"/>
  <c r="U1784" i="2"/>
  <c r="B1785" i="2"/>
  <c r="AC1785" i="2"/>
  <c r="AC1786" i="2"/>
  <c r="J1787" i="2"/>
  <c r="R1789" i="2"/>
  <c r="Q1790" i="2"/>
  <c r="Q1791" i="2"/>
  <c r="Z1791" i="2"/>
  <c r="Y1792" i="2"/>
  <c r="Y1793" i="2"/>
  <c r="F1794" i="2"/>
  <c r="N1796" i="2"/>
  <c r="M1797" i="2"/>
  <c r="M1798" i="2"/>
  <c r="V1798" i="2"/>
  <c r="U1799" i="2"/>
  <c r="U1800" i="2"/>
  <c r="B1801" i="2"/>
  <c r="AC1801" i="2"/>
  <c r="AC1802" i="2"/>
  <c r="J1803" i="2"/>
  <c r="R1805" i="2"/>
  <c r="Q1806" i="2"/>
  <c r="Q1807" i="2"/>
  <c r="Z1807" i="2"/>
  <c r="Y1808" i="2"/>
  <c r="Y1809" i="2"/>
  <c r="F1810" i="2"/>
  <c r="N1812" i="2"/>
  <c r="M1813" i="2"/>
  <c r="M1814" i="2"/>
  <c r="V1814" i="2"/>
  <c r="U1815" i="2"/>
  <c r="U1816" i="2"/>
  <c r="B1817" i="2"/>
  <c r="AC1817" i="2"/>
  <c r="AC1818" i="2"/>
  <c r="J1819" i="2"/>
  <c r="R1821" i="2"/>
  <c r="Q1822" i="2"/>
  <c r="Q1823" i="2"/>
  <c r="Z1823" i="2"/>
  <c r="Y1824" i="2"/>
  <c r="Y1825" i="2"/>
  <c r="F1826" i="2"/>
  <c r="N1828" i="2"/>
  <c r="M1829" i="2"/>
  <c r="M1830" i="2"/>
  <c r="V1830" i="2"/>
  <c r="U1831" i="2"/>
  <c r="K1857" i="2"/>
  <c r="I1858" i="2"/>
  <c r="G1858" i="2" s="1"/>
  <c r="U1858" i="2"/>
  <c r="J1860" i="2"/>
  <c r="M1860" i="2"/>
  <c r="Z1860" i="2"/>
  <c r="AA1860" i="2"/>
  <c r="V1866" i="2"/>
  <c r="O1868" i="2"/>
  <c r="Y1869" i="2"/>
  <c r="V1870" i="2"/>
  <c r="B1873" i="2"/>
  <c r="AC1895" i="2"/>
  <c r="Z1895" i="2"/>
  <c r="AA1895" i="2"/>
  <c r="F1901" i="2"/>
  <c r="V1905" i="2"/>
  <c r="Y1905" i="2"/>
  <c r="J1910" i="2"/>
  <c r="M1910" i="2"/>
  <c r="Z1914" i="2"/>
  <c r="AC1914" i="2"/>
  <c r="N1919" i="2"/>
  <c r="Q1919" i="2"/>
  <c r="B1924" i="2"/>
  <c r="R1928" i="2"/>
  <c r="U1928" i="2"/>
  <c r="F1933" i="2"/>
  <c r="V1937" i="2"/>
  <c r="Y1937" i="2"/>
  <c r="J1942" i="2"/>
  <c r="M1942" i="2"/>
  <c r="Z1946" i="2"/>
  <c r="AC1946" i="2"/>
  <c r="V1784" i="2"/>
  <c r="C1785" i="2"/>
  <c r="C1786" i="2"/>
  <c r="U1786" i="2"/>
  <c r="B1787" i="2"/>
  <c r="K1787" i="2"/>
  <c r="K1788" i="2"/>
  <c r="AC1788" i="2"/>
  <c r="J1789" i="2"/>
  <c r="S1789" i="2"/>
  <c r="S1790" i="2"/>
  <c r="R1791" i="2"/>
  <c r="AA1791" i="2"/>
  <c r="AA1792" i="2"/>
  <c r="Q1793" i="2"/>
  <c r="Z1793" i="2"/>
  <c r="G1794" i="2"/>
  <c r="G1795" i="2"/>
  <c r="Y1795" i="2"/>
  <c r="O1796" i="2"/>
  <c r="O1797" i="2"/>
  <c r="N1798" i="2"/>
  <c r="W1798" i="2"/>
  <c r="W1799" i="2"/>
  <c r="M1800" i="2"/>
  <c r="V1800" i="2"/>
  <c r="C1801" i="2"/>
  <c r="U1802" i="2"/>
  <c r="B1803" i="2"/>
  <c r="K1803" i="2"/>
  <c r="K1804" i="2"/>
  <c r="AC1804" i="2"/>
  <c r="J1805" i="2"/>
  <c r="S1805" i="2"/>
  <c r="S1806" i="2"/>
  <c r="R1807" i="2"/>
  <c r="AA1807" i="2"/>
  <c r="AA1808" i="2"/>
  <c r="Q1809" i="2"/>
  <c r="Z1809" i="2"/>
  <c r="G1810" i="2"/>
  <c r="G1811" i="2"/>
  <c r="Y1811" i="2"/>
  <c r="F1812" i="2"/>
  <c r="O1812" i="2"/>
  <c r="O1813" i="2"/>
  <c r="N1814" i="2"/>
  <c r="W1814" i="2"/>
  <c r="W1815" i="2"/>
  <c r="M1816" i="2"/>
  <c r="C1817" i="2"/>
  <c r="U1818" i="2"/>
  <c r="K1819" i="2"/>
  <c r="K1820" i="2"/>
  <c r="AC1820" i="2"/>
  <c r="S1821" i="2"/>
  <c r="S1822" i="2"/>
  <c r="AA1823" i="2"/>
  <c r="AA1824" i="2"/>
  <c r="Q1825" i="2"/>
  <c r="G1826" i="2"/>
  <c r="G1827" i="2"/>
  <c r="Y1827" i="2"/>
  <c r="O1828" i="2"/>
  <c r="O1829" i="2"/>
  <c r="W1830" i="2"/>
  <c r="W1831" i="2"/>
  <c r="Z1856" i="2"/>
  <c r="AC1856" i="2"/>
  <c r="AA1856" i="2"/>
  <c r="Q1860" i="2"/>
  <c r="O1860" i="2"/>
  <c r="N1860" i="2"/>
  <c r="R1862" i="2"/>
  <c r="U1862" i="2"/>
  <c r="I1863" i="2"/>
  <c r="G1863" i="2" s="1"/>
  <c r="E1876" i="2"/>
  <c r="C1876" i="2" s="1"/>
  <c r="J1878" i="2"/>
  <c r="K1878" i="2"/>
  <c r="R1880" i="2"/>
  <c r="S1880" i="2"/>
  <c r="Z1882" i="2"/>
  <c r="AA1882" i="2"/>
  <c r="F1885" i="2"/>
  <c r="G1885" i="2"/>
  <c r="N1887" i="2"/>
  <c r="O1887" i="2"/>
  <c r="E1889" i="2"/>
  <c r="C1889" i="2" s="1"/>
  <c r="R1894" i="2"/>
  <c r="U1894" i="2"/>
  <c r="V1897" i="2"/>
  <c r="W1897" i="2"/>
  <c r="N1899" i="2"/>
  <c r="Q1899" i="2"/>
  <c r="B1904" i="2"/>
  <c r="R1908" i="2"/>
  <c r="U1908" i="2"/>
  <c r="F1913" i="2"/>
  <c r="V1917" i="2"/>
  <c r="Y1917" i="2"/>
  <c r="J1922" i="2"/>
  <c r="M1922" i="2"/>
  <c r="Z1926" i="2"/>
  <c r="AC1926" i="2"/>
  <c r="N1931" i="2"/>
  <c r="Q1931" i="2"/>
  <c r="B1936" i="2"/>
  <c r="R1940" i="2"/>
  <c r="U1940" i="2"/>
  <c r="F1945" i="2"/>
  <c r="M1857" i="2"/>
  <c r="I1859" i="2"/>
  <c r="F1859" i="2" s="1"/>
  <c r="S1860" i="2"/>
  <c r="AA1861" i="2"/>
  <c r="Y1862" i="2"/>
  <c r="W1862" i="2"/>
  <c r="V1862" i="2"/>
  <c r="Z1864" i="2"/>
  <c r="AC1864" i="2"/>
  <c r="N1865" i="2"/>
  <c r="O1865" i="2"/>
  <c r="Y1866" i="2"/>
  <c r="B1874" i="2"/>
  <c r="U1875" i="2"/>
  <c r="S1875" i="2"/>
  <c r="R1875" i="2"/>
  <c r="AC1877" i="2"/>
  <c r="AA1877" i="2"/>
  <c r="Z1877" i="2"/>
  <c r="M1878" i="2"/>
  <c r="I1880" i="2"/>
  <c r="G1880" i="2" s="1"/>
  <c r="U1880" i="2"/>
  <c r="Q1882" i="2"/>
  <c r="O1882" i="2"/>
  <c r="N1882" i="2"/>
  <c r="AC1882" i="2"/>
  <c r="Y1884" i="2"/>
  <c r="W1884" i="2"/>
  <c r="V1884" i="2"/>
  <c r="E1887" i="2"/>
  <c r="C1887" i="2" s="1"/>
  <c r="Z1890" i="2"/>
  <c r="AA1890" i="2"/>
  <c r="J1902" i="2"/>
  <c r="M1902" i="2"/>
  <c r="Z1906" i="2"/>
  <c r="AC1906" i="2"/>
  <c r="N1911" i="2"/>
  <c r="Q1911" i="2"/>
  <c r="B1916" i="2"/>
  <c r="R1920" i="2"/>
  <c r="U1920" i="2"/>
  <c r="F1925" i="2"/>
  <c r="V1929" i="2"/>
  <c r="Y1929" i="2"/>
  <c r="J1934" i="2"/>
  <c r="M1934" i="2"/>
  <c r="Z1938" i="2"/>
  <c r="AC1938" i="2"/>
  <c r="N1943" i="2"/>
  <c r="Q1943" i="2"/>
  <c r="B1948" i="2"/>
  <c r="M1788" i="2"/>
  <c r="U1790" i="2"/>
  <c r="AC1792" i="2"/>
  <c r="Q1797" i="2"/>
  <c r="Y1799" i="2"/>
  <c r="M1804" i="2"/>
  <c r="U1806" i="2"/>
  <c r="AC1808" i="2"/>
  <c r="Q1813" i="2"/>
  <c r="Y1815" i="2"/>
  <c r="M1820" i="2"/>
  <c r="U1822" i="2"/>
  <c r="AC1824" i="2"/>
  <c r="Q1829" i="2"/>
  <c r="Y1831" i="2"/>
  <c r="N1861" i="2"/>
  <c r="Q1861" i="2"/>
  <c r="O1861" i="2"/>
  <c r="E1865" i="2"/>
  <c r="F1867" i="2"/>
  <c r="V1867" i="2"/>
  <c r="W1867" i="2"/>
  <c r="I1874" i="2"/>
  <c r="G1874" i="2" s="1"/>
  <c r="Y1892" i="2"/>
  <c r="V1892" i="2"/>
  <c r="U1893" i="2"/>
  <c r="R1893" i="2"/>
  <c r="S1893" i="2"/>
  <c r="R1900" i="2"/>
  <c r="U1900" i="2"/>
  <c r="V1909" i="2"/>
  <c r="Y1909" i="2"/>
  <c r="J1914" i="2"/>
  <c r="M1914" i="2"/>
  <c r="Z1918" i="2"/>
  <c r="AC1918" i="2"/>
  <c r="N1923" i="2"/>
  <c r="Q1923" i="2"/>
  <c r="B1928" i="2"/>
  <c r="R1932" i="2"/>
  <c r="U1932" i="2"/>
  <c r="F1937" i="2"/>
  <c r="V1941" i="2"/>
  <c r="Y1941" i="2"/>
  <c r="J1946" i="2"/>
  <c r="M1946" i="2"/>
  <c r="G1785" i="2"/>
  <c r="Y1785" i="2"/>
  <c r="O1787" i="2"/>
  <c r="W1789" i="2"/>
  <c r="M1790" i="2"/>
  <c r="C1792" i="2"/>
  <c r="U1792" i="2"/>
  <c r="K1794" i="2"/>
  <c r="AC1794" i="2"/>
  <c r="S1796" i="2"/>
  <c r="AA1798" i="2"/>
  <c r="Q1799" i="2"/>
  <c r="Y1801" i="2"/>
  <c r="O1803" i="2"/>
  <c r="W1805" i="2"/>
  <c r="M1806" i="2"/>
  <c r="C1808" i="2"/>
  <c r="U1808" i="2"/>
  <c r="K1810" i="2"/>
  <c r="AC1810" i="2"/>
  <c r="S1812" i="2"/>
  <c r="AA1814" i="2"/>
  <c r="Q1815" i="2"/>
  <c r="G1817" i="2"/>
  <c r="Y1817" i="2"/>
  <c r="O1819" i="2"/>
  <c r="W1821" i="2"/>
  <c r="M1822" i="2"/>
  <c r="C1824" i="2"/>
  <c r="U1824" i="2"/>
  <c r="K1826" i="2"/>
  <c r="AC1826" i="2"/>
  <c r="S1828" i="2"/>
  <c r="AA1830" i="2"/>
  <c r="Q1831" i="2"/>
  <c r="R1857" i="2"/>
  <c r="K1859" i="2"/>
  <c r="U1860" i="2"/>
  <c r="AC1861" i="2"/>
  <c r="V1863" i="2"/>
  <c r="Y1863" i="2"/>
  <c r="W1863" i="2"/>
  <c r="G1865" i="2"/>
  <c r="O1866" i="2"/>
  <c r="M1867" i="2"/>
  <c r="K1867" i="2"/>
  <c r="J1867" i="2"/>
  <c r="Y1867" i="2"/>
  <c r="N1869" i="2"/>
  <c r="Q1869" i="2"/>
  <c r="B1870" i="2"/>
  <c r="C1870" i="2"/>
  <c r="V1871" i="2"/>
  <c r="Y1871" i="2"/>
  <c r="K1873" i="2"/>
  <c r="J1873" i="2"/>
  <c r="J1874" i="2"/>
  <c r="K1874" i="2"/>
  <c r="I1875" i="2"/>
  <c r="F1875" i="2" s="1"/>
  <c r="J1892" i="2"/>
  <c r="M1892" i="2"/>
  <c r="N1895" i="2"/>
  <c r="O1895" i="2"/>
  <c r="Z1898" i="2"/>
  <c r="AC1898" i="2"/>
  <c r="N1903" i="2"/>
  <c r="Q1903" i="2"/>
  <c r="B1908" i="2"/>
  <c r="R1912" i="2"/>
  <c r="U1912" i="2"/>
  <c r="F1917" i="2"/>
  <c r="V1921" i="2"/>
  <c r="Y1921" i="2"/>
  <c r="J1926" i="2"/>
  <c r="M1926" i="2"/>
  <c r="Z1930" i="2"/>
  <c r="AC1930" i="2"/>
  <c r="N1935" i="2"/>
  <c r="Q1935" i="2"/>
  <c r="B1940" i="2"/>
  <c r="R1944" i="2"/>
  <c r="U1944" i="2"/>
  <c r="Z1863" i="2"/>
  <c r="E1866" i="2"/>
  <c r="C1866" i="2" s="1"/>
  <c r="U1869" i="2"/>
  <c r="S1869" i="2"/>
  <c r="R1869" i="2"/>
  <c r="AC1871" i="2"/>
  <c r="AA1871" i="2"/>
  <c r="Z1871" i="2"/>
  <c r="F1877" i="2"/>
  <c r="G1877" i="2"/>
  <c r="N1879" i="2"/>
  <c r="O1879" i="2"/>
  <c r="V1881" i="2"/>
  <c r="W1881" i="2"/>
  <c r="B1884" i="2"/>
  <c r="C1884" i="2"/>
  <c r="J1886" i="2"/>
  <c r="K1886" i="2"/>
  <c r="R1888" i="2"/>
  <c r="S1888" i="2"/>
  <c r="Q1895" i="2"/>
  <c r="M1897" i="2"/>
  <c r="J1897" i="2"/>
  <c r="V1901" i="2"/>
  <c r="Y1901" i="2"/>
  <c r="J1906" i="2"/>
  <c r="M1906" i="2"/>
  <c r="Z1910" i="2"/>
  <c r="AC1910" i="2"/>
  <c r="N1915" i="2"/>
  <c r="Q1915" i="2"/>
  <c r="B1920" i="2"/>
  <c r="R1924" i="2"/>
  <c r="U1924" i="2"/>
  <c r="F1929" i="2"/>
  <c r="V1933" i="2"/>
  <c r="Y1933" i="2"/>
  <c r="J1938" i="2"/>
  <c r="M1938" i="2"/>
  <c r="Z1942" i="2"/>
  <c r="AC1942" i="2"/>
  <c r="N1947" i="2"/>
  <c r="Q1947" i="2"/>
  <c r="O1857" i="2"/>
  <c r="W1858" i="2"/>
  <c r="W1859" i="2"/>
  <c r="C1861" i="2"/>
  <c r="C1862" i="2"/>
  <c r="K1863" i="2"/>
  <c r="K1864" i="2"/>
  <c r="S1865" i="2"/>
  <c r="S1866" i="2"/>
  <c r="AA1867" i="2"/>
  <c r="AA1868" i="2"/>
  <c r="G1870" i="2"/>
  <c r="G1871" i="2"/>
  <c r="O1872" i="2"/>
  <c r="O1873" i="2"/>
  <c r="W1874" i="2"/>
  <c r="F1876" i="2"/>
  <c r="J1877" i="2"/>
  <c r="N1878" i="2"/>
  <c r="R1879" i="2"/>
  <c r="V1880" i="2"/>
  <c r="Z1881" i="2"/>
  <c r="F1884" i="2"/>
  <c r="J1885" i="2"/>
  <c r="N1886" i="2"/>
  <c r="R1887" i="2"/>
  <c r="U1889" i="2"/>
  <c r="R1889" i="2"/>
  <c r="S1890" i="2"/>
  <c r="AC1891" i="2"/>
  <c r="Z1891" i="2"/>
  <c r="AA1892" i="2"/>
  <c r="F1894" i="2"/>
  <c r="G1895" i="2"/>
  <c r="Q1896" i="2"/>
  <c r="N1896" i="2"/>
  <c r="O1897" i="2"/>
  <c r="W1966" i="2"/>
  <c r="V1966" i="2"/>
  <c r="Y1966" i="2"/>
  <c r="Y1967" i="2"/>
  <c r="W1967" i="2"/>
  <c r="V1967" i="2"/>
  <c r="Z1988" i="2"/>
  <c r="AA1988" i="2"/>
  <c r="AC1988" i="2"/>
  <c r="W1996" i="2"/>
  <c r="V1996" i="2"/>
  <c r="Y1996" i="2"/>
  <c r="W2014" i="2"/>
  <c r="Y2014" i="2"/>
  <c r="V2014" i="2"/>
  <c r="Y1888" i="2"/>
  <c r="V1888" i="2"/>
  <c r="B1891" i="2"/>
  <c r="M1893" i="2"/>
  <c r="J1893" i="2"/>
  <c r="U1895" i="2"/>
  <c r="R1895" i="2"/>
  <c r="AC1897" i="2"/>
  <c r="Z1897" i="2"/>
  <c r="Q1898" i="2"/>
  <c r="O1898" i="2"/>
  <c r="N1898" i="2"/>
  <c r="E1899" i="2"/>
  <c r="B1899" i="2" s="1"/>
  <c r="U1899" i="2"/>
  <c r="S1899" i="2"/>
  <c r="R1899" i="2"/>
  <c r="I1900" i="2"/>
  <c r="F1900" i="2" s="1"/>
  <c r="Y1900" i="2"/>
  <c r="W1900" i="2"/>
  <c r="V1900" i="2"/>
  <c r="M1901" i="2"/>
  <c r="K1901" i="2"/>
  <c r="J1901" i="2"/>
  <c r="AC1901" i="2"/>
  <c r="AA1901" i="2"/>
  <c r="Z1901" i="2"/>
  <c r="Q1902" i="2"/>
  <c r="O1902" i="2"/>
  <c r="N1902" i="2"/>
  <c r="E1903" i="2"/>
  <c r="U1903" i="2"/>
  <c r="S1903" i="2"/>
  <c r="R1903" i="2"/>
  <c r="I1904" i="2"/>
  <c r="F1904" i="2" s="1"/>
  <c r="Y1904" i="2"/>
  <c r="W1904" i="2"/>
  <c r="V1904" i="2"/>
  <c r="M1905" i="2"/>
  <c r="K1905" i="2"/>
  <c r="J1905" i="2"/>
  <c r="AC1905" i="2"/>
  <c r="AA1905" i="2"/>
  <c r="Z1905" i="2"/>
  <c r="Q1906" i="2"/>
  <c r="O1906" i="2"/>
  <c r="N1906" i="2"/>
  <c r="E1907" i="2"/>
  <c r="B1907" i="2" s="1"/>
  <c r="U1907" i="2"/>
  <c r="S1907" i="2"/>
  <c r="R1907" i="2"/>
  <c r="I1908" i="2"/>
  <c r="F1908" i="2" s="1"/>
  <c r="Y1908" i="2"/>
  <c r="W1908" i="2"/>
  <c r="V1908" i="2"/>
  <c r="M1909" i="2"/>
  <c r="K1909" i="2"/>
  <c r="J1909" i="2"/>
  <c r="AC1909" i="2"/>
  <c r="AA1909" i="2"/>
  <c r="Z1909" i="2"/>
  <c r="Q1910" i="2"/>
  <c r="O1910" i="2"/>
  <c r="N1910" i="2"/>
  <c r="E1911" i="2"/>
  <c r="C1911" i="2" s="1"/>
  <c r="U1911" i="2"/>
  <c r="S1911" i="2"/>
  <c r="R1911" i="2"/>
  <c r="I1912" i="2"/>
  <c r="Y1912" i="2"/>
  <c r="W1912" i="2"/>
  <c r="V1912" i="2"/>
  <c r="M1913" i="2"/>
  <c r="K1913" i="2"/>
  <c r="J1913" i="2"/>
  <c r="AC1913" i="2"/>
  <c r="AA1913" i="2"/>
  <c r="Z1913" i="2"/>
  <c r="Q1914" i="2"/>
  <c r="O1914" i="2"/>
  <c r="N1914" i="2"/>
  <c r="E1915" i="2"/>
  <c r="U1915" i="2"/>
  <c r="S1915" i="2"/>
  <c r="R1915" i="2"/>
  <c r="I1916" i="2"/>
  <c r="F1916" i="2" s="1"/>
  <c r="Y1916" i="2"/>
  <c r="W1916" i="2"/>
  <c r="V1916" i="2"/>
  <c r="M1917" i="2"/>
  <c r="K1917" i="2"/>
  <c r="J1917" i="2"/>
  <c r="AC1917" i="2"/>
  <c r="AA1917" i="2"/>
  <c r="Z1917" i="2"/>
  <c r="Q1918" i="2"/>
  <c r="O1918" i="2"/>
  <c r="N1918" i="2"/>
  <c r="E1919" i="2"/>
  <c r="C1919" i="2" s="1"/>
  <c r="U1919" i="2"/>
  <c r="S1919" i="2"/>
  <c r="R1919" i="2"/>
  <c r="I1920" i="2"/>
  <c r="G1920" i="2" s="1"/>
  <c r="Y1920" i="2"/>
  <c r="W1920" i="2"/>
  <c r="V1920" i="2"/>
  <c r="M1921" i="2"/>
  <c r="K1921" i="2"/>
  <c r="J1921" i="2"/>
  <c r="AC1921" i="2"/>
  <c r="AA1921" i="2"/>
  <c r="Z1921" i="2"/>
  <c r="Q1922" i="2"/>
  <c r="O1922" i="2"/>
  <c r="N1922" i="2"/>
  <c r="E1923" i="2"/>
  <c r="B1923" i="2" s="1"/>
  <c r="U1923" i="2"/>
  <c r="S1923" i="2"/>
  <c r="R1923" i="2"/>
  <c r="I1924" i="2"/>
  <c r="Y1924" i="2"/>
  <c r="W1924" i="2"/>
  <c r="V1924" i="2"/>
  <c r="M1925" i="2"/>
  <c r="K1925" i="2"/>
  <c r="J1925" i="2"/>
  <c r="AC1925" i="2"/>
  <c r="AA1925" i="2"/>
  <c r="Z1925" i="2"/>
  <c r="Q1926" i="2"/>
  <c r="O1926" i="2"/>
  <c r="N1926" i="2"/>
  <c r="E1927" i="2"/>
  <c r="B1927" i="2" s="1"/>
  <c r="U1927" i="2"/>
  <c r="S1927" i="2"/>
  <c r="R1927" i="2"/>
  <c r="I1928" i="2"/>
  <c r="G1928" i="2" s="1"/>
  <c r="Y1928" i="2"/>
  <c r="W1928" i="2"/>
  <c r="V1928" i="2"/>
  <c r="M1929" i="2"/>
  <c r="K1929" i="2"/>
  <c r="J1929" i="2"/>
  <c r="AC1929" i="2"/>
  <c r="AA1929" i="2"/>
  <c r="Z1929" i="2"/>
  <c r="Q1930" i="2"/>
  <c r="O1930" i="2"/>
  <c r="N1930" i="2"/>
  <c r="E1931" i="2"/>
  <c r="C1931" i="2" s="1"/>
  <c r="U1931" i="2"/>
  <c r="S1931" i="2"/>
  <c r="R1931" i="2"/>
  <c r="I1932" i="2"/>
  <c r="Y1932" i="2"/>
  <c r="W1932" i="2"/>
  <c r="V1932" i="2"/>
  <c r="M1933" i="2"/>
  <c r="K1933" i="2"/>
  <c r="J1933" i="2"/>
  <c r="AC1933" i="2"/>
  <c r="AA1933" i="2"/>
  <c r="Z1933" i="2"/>
  <c r="Q1934" i="2"/>
  <c r="O1934" i="2"/>
  <c r="N1934" i="2"/>
  <c r="E1935" i="2"/>
  <c r="C1935" i="2" s="1"/>
  <c r="U1935" i="2"/>
  <c r="S1935" i="2"/>
  <c r="R1935" i="2"/>
  <c r="I1936" i="2"/>
  <c r="F1936" i="2" s="1"/>
  <c r="Y1936" i="2"/>
  <c r="W1936" i="2"/>
  <c r="V1936" i="2"/>
  <c r="M1937" i="2"/>
  <c r="K1937" i="2"/>
  <c r="J1937" i="2"/>
  <c r="AC1937" i="2"/>
  <c r="AA1937" i="2"/>
  <c r="Z1937" i="2"/>
  <c r="Q1938" i="2"/>
  <c r="O1938" i="2"/>
  <c r="N1938" i="2"/>
  <c r="E1939" i="2"/>
  <c r="C1939" i="2" s="1"/>
  <c r="U1939" i="2"/>
  <c r="S1939" i="2"/>
  <c r="R1939" i="2"/>
  <c r="I1940" i="2"/>
  <c r="F1940" i="2" s="1"/>
  <c r="Y1940" i="2"/>
  <c r="W1940" i="2"/>
  <c r="V1940" i="2"/>
  <c r="M1941" i="2"/>
  <c r="K1941" i="2"/>
  <c r="J1941" i="2"/>
  <c r="AC1941" i="2"/>
  <c r="AA1941" i="2"/>
  <c r="Z1941" i="2"/>
  <c r="Q1942" i="2"/>
  <c r="O1942" i="2"/>
  <c r="N1942" i="2"/>
  <c r="E1943" i="2"/>
  <c r="C1943" i="2" s="1"/>
  <c r="U1943" i="2"/>
  <c r="S1943" i="2"/>
  <c r="R1943" i="2"/>
  <c r="I1944" i="2"/>
  <c r="G1944" i="2" s="1"/>
  <c r="Y1944" i="2"/>
  <c r="W1944" i="2"/>
  <c r="V1944" i="2"/>
  <c r="M1945" i="2"/>
  <c r="K1945" i="2"/>
  <c r="J1945" i="2"/>
  <c r="AC1945" i="2"/>
  <c r="AA1945" i="2"/>
  <c r="Z1945" i="2"/>
  <c r="Q1946" i="2"/>
  <c r="O1946" i="2"/>
  <c r="N1946" i="2"/>
  <c r="E1947" i="2"/>
  <c r="U1947" i="2"/>
  <c r="S1947" i="2"/>
  <c r="R1947" i="2"/>
  <c r="I1948" i="2"/>
  <c r="F1948" i="2" s="1"/>
  <c r="Y1948" i="2"/>
  <c r="W1948" i="2"/>
  <c r="V1948" i="2"/>
  <c r="M1949" i="2"/>
  <c r="K1949" i="2"/>
  <c r="J1949" i="2"/>
  <c r="AC1949" i="2"/>
  <c r="AA1949" i="2"/>
  <c r="Z1949" i="2"/>
  <c r="Q1950" i="2"/>
  <c r="O1950" i="2"/>
  <c r="N1950" i="2"/>
  <c r="E1951" i="2"/>
  <c r="C1951" i="2" s="1"/>
  <c r="U1951" i="2"/>
  <c r="S1951" i="2"/>
  <c r="R1951" i="2"/>
  <c r="I1952" i="2"/>
  <c r="G1952" i="2" s="1"/>
  <c r="Y1952" i="2"/>
  <c r="W1952" i="2"/>
  <c r="V1952" i="2"/>
  <c r="M1953" i="2"/>
  <c r="K1953" i="2"/>
  <c r="J1953" i="2"/>
  <c r="AC1953" i="2"/>
  <c r="AA1953" i="2"/>
  <c r="Z1953" i="2"/>
  <c r="Q1954" i="2"/>
  <c r="O1954" i="2"/>
  <c r="N1954" i="2"/>
  <c r="E1955" i="2"/>
  <c r="B1955" i="2" s="1"/>
  <c r="U1955" i="2"/>
  <c r="S1955" i="2"/>
  <c r="R1955" i="2"/>
  <c r="I1956" i="2"/>
  <c r="Y1956" i="2"/>
  <c r="W1956" i="2"/>
  <c r="V1956" i="2"/>
  <c r="AC1968" i="2"/>
  <c r="AA1968" i="2"/>
  <c r="Z1968" i="2"/>
  <c r="E1988" i="2"/>
  <c r="C1988" i="2" s="1"/>
  <c r="O1988" i="2"/>
  <c r="Q1988" i="2"/>
  <c r="N1988" i="2"/>
  <c r="Q1857" i="2"/>
  <c r="Y1859" i="2"/>
  <c r="M1864" i="2"/>
  <c r="U1866" i="2"/>
  <c r="AC1868" i="2"/>
  <c r="Q1873" i="2"/>
  <c r="AA1888" i="2"/>
  <c r="F1890" i="2"/>
  <c r="U1890" i="2"/>
  <c r="G1891" i="2"/>
  <c r="Q1892" i="2"/>
  <c r="N1892" i="2"/>
  <c r="AC1892" i="2"/>
  <c r="O1893" i="2"/>
  <c r="Y1894" i="2"/>
  <c r="V1894" i="2"/>
  <c r="W1895" i="2"/>
  <c r="B1897" i="2"/>
  <c r="Q1897" i="2"/>
  <c r="S1898" i="2"/>
  <c r="G1899" i="2"/>
  <c r="W1899" i="2"/>
  <c r="K1900" i="2"/>
  <c r="AA1900" i="2"/>
  <c r="O1901" i="2"/>
  <c r="S1902" i="2"/>
  <c r="G1903" i="2"/>
  <c r="W1903" i="2"/>
  <c r="K1904" i="2"/>
  <c r="AA1904" i="2"/>
  <c r="O1905" i="2"/>
  <c r="C1906" i="2"/>
  <c r="S1906" i="2"/>
  <c r="G1907" i="2"/>
  <c r="W1907" i="2"/>
  <c r="K1908" i="2"/>
  <c r="AA1908" i="2"/>
  <c r="O1909" i="2"/>
  <c r="S1910" i="2"/>
  <c r="G1911" i="2"/>
  <c r="W1911" i="2"/>
  <c r="K1912" i="2"/>
  <c r="AA1912" i="2"/>
  <c r="O1913" i="2"/>
  <c r="C1914" i="2"/>
  <c r="S1914" i="2"/>
  <c r="W1915" i="2"/>
  <c r="K1916" i="2"/>
  <c r="AA1916" i="2"/>
  <c r="O1917" i="2"/>
  <c r="C1918" i="2"/>
  <c r="S1918" i="2"/>
  <c r="W1919" i="2"/>
  <c r="K1920" i="2"/>
  <c r="AA1920" i="2"/>
  <c r="O1921" i="2"/>
  <c r="C1922" i="2"/>
  <c r="S1922" i="2"/>
  <c r="G1923" i="2"/>
  <c r="W1923" i="2"/>
  <c r="K1924" i="2"/>
  <c r="AA1924" i="2"/>
  <c r="O1925" i="2"/>
  <c r="C1926" i="2"/>
  <c r="S1926" i="2"/>
  <c r="G1927" i="2"/>
  <c r="W1927" i="2"/>
  <c r="K1928" i="2"/>
  <c r="AA1928" i="2"/>
  <c r="O1929" i="2"/>
  <c r="C1930" i="2"/>
  <c r="S1930" i="2"/>
  <c r="W1931" i="2"/>
  <c r="K1932" i="2"/>
  <c r="AA1932" i="2"/>
  <c r="O1933" i="2"/>
  <c r="C1934" i="2"/>
  <c r="S1934" i="2"/>
  <c r="G1935" i="2"/>
  <c r="W1935" i="2"/>
  <c r="K1936" i="2"/>
  <c r="AA1936" i="2"/>
  <c r="O1937" i="2"/>
  <c r="C1938" i="2"/>
  <c r="S1938" i="2"/>
  <c r="G1939" i="2"/>
  <c r="W1939" i="2"/>
  <c r="K1940" i="2"/>
  <c r="AA1940" i="2"/>
  <c r="O1941" i="2"/>
  <c r="S1942" i="2"/>
  <c r="G1943" i="2"/>
  <c r="W1943" i="2"/>
  <c r="K1944" i="2"/>
  <c r="AA1944" i="2"/>
  <c r="O1945" i="2"/>
  <c r="C1946" i="2"/>
  <c r="S1946" i="2"/>
  <c r="G1947" i="2"/>
  <c r="W1947" i="2"/>
  <c r="K1948" i="2"/>
  <c r="AA1979" i="2"/>
  <c r="AC1979" i="2"/>
  <c r="Z1979" i="2"/>
  <c r="M1889" i="2"/>
  <c r="J1889" i="2"/>
  <c r="U1891" i="2"/>
  <c r="R1891" i="2"/>
  <c r="AC1893" i="2"/>
  <c r="Z1893" i="2"/>
  <c r="I1973" i="2"/>
  <c r="G1973" i="2" s="1"/>
  <c r="W1974" i="2"/>
  <c r="V1974" i="2"/>
  <c r="Y1974" i="2"/>
  <c r="E1985" i="2"/>
  <c r="C1985" i="2" s="1"/>
  <c r="K1872" i="2"/>
  <c r="S1874" i="2"/>
  <c r="AC1888" i="2"/>
  <c r="O1889" i="2"/>
  <c r="Y1890" i="2"/>
  <c r="V1890" i="2"/>
  <c r="W1891" i="2"/>
  <c r="B1893" i="2"/>
  <c r="Q1893" i="2"/>
  <c r="M1895" i="2"/>
  <c r="J1895" i="2"/>
  <c r="Y1895" i="2"/>
  <c r="K1896" i="2"/>
  <c r="U1897" i="2"/>
  <c r="R1897" i="2"/>
  <c r="U1898" i="2"/>
  <c r="Y1899" i="2"/>
  <c r="M1900" i="2"/>
  <c r="AC1900" i="2"/>
  <c r="Q1901" i="2"/>
  <c r="U1902" i="2"/>
  <c r="Y1903" i="2"/>
  <c r="M1904" i="2"/>
  <c r="AC1904" i="2"/>
  <c r="Q1905" i="2"/>
  <c r="U1906" i="2"/>
  <c r="Y1907" i="2"/>
  <c r="M1908" i="2"/>
  <c r="AC1908" i="2"/>
  <c r="Q1909" i="2"/>
  <c r="U1910" i="2"/>
  <c r="Y1911" i="2"/>
  <c r="M1912" i="2"/>
  <c r="AC1912" i="2"/>
  <c r="Q1913" i="2"/>
  <c r="U1914" i="2"/>
  <c r="Y1915" i="2"/>
  <c r="M1916" i="2"/>
  <c r="AC1916" i="2"/>
  <c r="Q1917" i="2"/>
  <c r="U1918" i="2"/>
  <c r="Y1919" i="2"/>
  <c r="M1920" i="2"/>
  <c r="AC1920" i="2"/>
  <c r="Q1921" i="2"/>
  <c r="U1922" i="2"/>
  <c r="Y1923" i="2"/>
  <c r="M1924" i="2"/>
  <c r="AC1924" i="2"/>
  <c r="Q1925" i="2"/>
  <c r="U1926" i="2"/>
  <c r="Y1927" i="2"/>
  <c r="M1928" i="2"/>
  <c r="AC1928" i="2"/>
  <c r="Q1929" i="2"/>
  <c r="U1930" i="2"/>
  <c r="Y1931" i="2"/>
  <c r="M1932" i="2"/>
  <c r="AC1932" i="2"/>
  <c r="Q1933" i="2"/>
  <c r="U1934" i="2"/>
  <c r="Y1935" i="2"/>
  <c r="M1936" i="2"/>
  <c r="AC1936" i="2"/>
  <c r="Q1937" i="2"/>
  <c r="U1938" i="2"/>
  <c r="Y1939" i="2"/>
  <c r="M1940" i="2"/>
  <c r="AC1940" i="2"/>
  <c r="Q1941" i="2"/>
  <c r="U1942" i="2"/>
  <c r="Y1943" i="2"/>
  <c r="M1944" i="2"/>
  <c r="AC1944" i="2"/>
  <c r="Q1945" i="2"/>
  <c r="U1946" i="2"/>
  <c r="Y1947" i="2"/>
  <c r="M1948" i="2"/>
  <c r="AA1975" i="2"/>
  <c r="AC1975" i="2"/>
  <c r="Z1975" i="2"/>
  <c r="E1982" i="2"/>
  <c r="I1990" i="2"/>
  <c r="G1990" i="2" s="1"/>
  <c r="S2019" i="2"/>
  <c r="R2019" i="2"/>
  <c r="U2019" i="2"/>
  <c r="AC1889" i="2"/>
  <c r="Z1889" i="2"/>
  <c r="Q1894" i="2"/>
  <c r="N1894" i="2"/>
  <c r="Y1896" i="2"/>
  <c r="V1896" i="2"/>
  <c r="I1898" i="2"/>
  <c r="Y1898" i="2"/>
  <c r="W1898" i="2"/>
  <c r="V1898" i="2"/>
  <c r="M1899" i="2"/>
  <c r="K1899" i="2"/>
  <c r="J1899" i="2"/>
  <c r="AC1899" i="2"/>
  <c r="AA1899" i="2"/>
  <c r="Z1899" i="2"/>
  <c r="Q1900" i="2"/>
  <c r="O1900" i="2"/>
  <c r="N1900" i="2"/>
  <c r="E1901" i="2"/>
  <c r="B1901" i="2" s="1"/>
  <c r="U1901" i="2"/>
  <c r="S1901" i="2"/>
  <c r="R1901" i="2"/>
  <c r="I1902" i="2"/>
  <c r="F1902" i="2" s="1"/>
  <c r="Y1902" i="2"/>
  <c r="W1902" i="2"/>
  <c r="V1902" i="2"/>
  <c r="M1903" i="2"/>
  <c r="K1903" i="2"/>
  <c r="J1903" i="2"/>
  <c r="AC1903" i="2"/>
  <c r="AA1903" i="2"/>
  <c r="Z1903" i="2"/>
  <c r="Q1904" i="2"/>
  <c r="O1904" i="2"/>
  <c r="N1904" i="2"/>
  <c r="E1905" i="2"/>
  <c r="C1905" i="2" s="1"/>
  <c r="U1905" i="2"/>
  <c r="S1905" i="2"/>
  <c r="R1905" i="2"/>
  <c r="I1906" i="2"/>
  <c r="F1906" i="2" s="1"/>
  <c r="Y1906" i="2"/>
  <c r="W1906" i="2"/>
  <c r="V1906" i="2"/>
  <c r="M1907" i="2"/>
  <c r="K1907" i="2"/>
  <c r="J1907" i="2"/>
  <c r="AC1907" i="2"/>
  <c r="AA1907" i="2"/>
  <c r="Z1907" i="2"/>
  <c r="Q1908" i="2"/>
  <c r="O1908" i="2"/>
  <c r="N1908" i="2"/>
  <c r="E1909" i="2"/>
  <c r="C1909" i="2" s="1"/>
  <c r="U1909" i="2"/>
  <c r="S1909" i="2"/>
  <c r="R1909" i="2"/>
  <c r="I1910" i="2"/>
  <c r="F1910" i="2" s="1"/>
  <c r="Y1910" i="2"/>
  <c r="W1910" i="2"/>
  <c r="V1910" i="2"/>
  <c r="M1911" i="2"/>
  <c r="K1911" i="2"/>
  <c r="J1911" i="2"/>
  <c r="AC1911" i="2"/>
  <c r="AA1911" i="2"/>
  <c r="Z1911" i="2"/>
  <c r="Q1912" i="2"/>
  <c r="O1912" i="2"/>
  <c r="N1912" i="2"/>
  <c r="E1913" i="2"/>
  <c r="C1913" i="2" s="1"/>
  <c r="U1913" i="2"/>
  <c r="S1913" i="2"/>
  <c r="R1913" i="2"/>
  <c r="I1914" i="2"/>
  <c r="G1914" i="2" s="1"/>
  <c r="Y1914" i="2"/>
  <c r="W1914" i="2"/>
  <c r="V1914" i="2"/>
  <c r="M1915" i="2"/>
  <c r="K1915" i="2"/>
  <c r="J1915" i="2"/>
  <c r="AC1915" i="2"/>
  <c r="AA1915" i="2"/>
  <c r="Z1915" i="2"/>
  <c r="Q1916" i="2"/>
  <c r="O1916" i="2"/>
  <c r="N1916" i="2"/>
  <c r="E1917" i="2"/>
  <c r="C1917" i="2" s="1"/>
  <c r="U1917" i="2"/>
  <c r="S1917" i="2"/>
  <c r="R1917" i="2"/>
  <c r="I1918" i="2"/>
  <c r="G1918" i="2" s="1"/>
  <c r="Y1918" i="2"/>
  <c r="W1918" i="2"/>
  <c r="V1918" i="2"/>
  <c r="M1919" i="2"/>
  <c r="K1919" i="2"/>
  <c r="J1919" i="2"/>
  <c r="AC1919" i="2"/>
  <c r="AA1919" i="2"/>
  <c r="Z1919" i="2"/>
  <c r="Q1920" i="2"/>
  <c r="O1920" i="2"/>
  <c r="N1920" i="2"/>
  <c r="E1921" i="2"/>
  <c r="U1921" i="2"/>
  <c r="S1921" i="2"/>
  <c r="R1921" i="2"/>
  <c r="I1922" i="2"/>
  <c r="F1922" i="2" s="1"/>
  <c r="Y1922" i="2"/>
  <c r="W1922" i="2"/>
  <c r="V1922" i="2"/>
  <c r="M1923" i="2"/>
  <c r="K1923" i="2"/>
  <c r="J1923" i="2"/>
  <c r="AC1923" i="2"/>
  <c r="AA1923" i="2"/>
  <c r="Z1923" i="2"/>
  <c r="Q1924" i="2"/>
  <c r="O1924" i="2"/>
  <c r="N1924" i="2"/>
  <c r="E1925" i="2"/>
  <c r="C1925" i="2" s="1"/>
  <c r="U1925" i="2"/>
  <c r="S1925" i="2"/>
  <c r="R1925" i="2"/>
  <c r="I1926" i="2"/>
  <c r="G1926" i="2" s="1"/>
  <c r="Y1926" i="2"/>
  <c r="W1926" i="2"/>
  <c r="V1926" i="2"/>
  <c r="M1927" i="2"/>
  <c r="K1927" i="2"/>
  <c r="J1927" i="2"/>
  <c r="AC1927" i="2"/>
  <c r="AA1927" i="2"/>
  <c r="Z1927" i="2"/>
  <c r="Q1928" i="2"/>
  <c r="O1928" i="2"/>
  <c r="N1928" i="2"/>
  <c r="E1929" i="2"/>
  <c r="B1929" i="2" s="1"/>
  <c r="U1929" i="2"/>
  <c r="S1929" i="2"/>
  <c r="R1929" i="2"/>
  <c r="I1930" i="2"/>
  <c r="Y1930" i="2"/>
  <c r="W1930" i="2"/>
  <c r="V1930" i="2"/>
  <c r="M1931" i="2"/>
  <c r="K1931" i="2"/>
  <c r="J1931" i="2"/>
  <c r="AC1931" i="2"/>
  <c r="AA1931" i="2"/>
  <c r="Z1931" i="2"/>
  <c r="Q1932" i="2"/>
  <c r="O1932" i="2"/>
  <c r="N1932" i="2"/>
  <c r="E1933" i="2"/>
  <c r="B1933" i="2" s="1"/>
  <c r="U1933" i="2"/>
  <c r="S1933" i="2"/>
  <c r="R1933" i="2"/>
  <c r="I1934" i="2"/>
  <c r="F1934" i="2" s="1"/>
  <c r="Y1934" i="2"/>
  <c r="W1934" i="2"/>
  <c r="V1934" i="2"/>
  <c r="M1935" i="2"/>
  <c r="K1935" i="2"/>
  <c r="J1935" i="2"/>
  <c r="AC1935" i="2"/>
  <c r="AA1935" i="2"/>
  <c r="Z1935" i="2"/>
  <c r="Q1936" i="2"/>
  <c r="O1936" i="2"/>
  <c r="N1936" i="2"/>
  <c r="E1937" i="2"/>
  <c r="C1937" i="2" s="1"/>
  <c r="U1937" i="2"/>
  <c r="S1937" i="2"/>
  <c r="R1937" i="2"/>
  <c r="I1938" i="2"/>
  <c r="F1938" i="2" s="1"/>
  <c r="Y1938" i="2"/>
  <c r="W1938" i="2"/>
  <c r="V1938" i="2"/>
  <c r="M1939" i="2"/>
  <c r="K1939" i="2"/>
  <c r="J1939" i="2"/>
  <c r="AC1939" i="2"/>
  <c r="AA1939" i="2"/>
  <c r="Z1939" i="2"/>
  <c r="Q1940" i="2"/>
  <c r="O1940" i="2"/>
  <c r="N1940" i="2"/>
  <c r="E1941" i="2"/>
  <c r="C1941" i="2" s="1"/>
  <c r="U1941" i="2"/>
  <c r="S1941" i="2"/>
  <c r="R1941" i="2"/>
  <c r="I1942" i="2"/>
  <c r="F1942" i="2" s="1"/>
  <c r="Y1942" i="2"/>
  <c r="W1942" i="2"/>
  <c r="V1942" i="2"/>
  <c r="M1943" i="2"/>
  <c r="K1943" i="2"/>
  <c r="J1943" i="2"/>
  <c r="AC1943" i="2"/>
  <c r="AA1943" i="2"/>
  <c r="Z1943" i="2"/>
  <c r="Q1944" i="2"/>
  <c r="O1944" i="2"/>
  <c r="N1944" i="2"/>
  <c r="E1945" i="2"/>
  <c r="C1945" i="2" s="1"/>
  <c r="U1945" i="2"/>
  <c r="S1945" i="2"/>
  <c r="R1945" i="2"/>
  <c r="I1946" i="2"/>
  <c r="G1946" i="2" s="1"/>
  <c r="Y1946" i="2"/>
  <c r="W1946" i="2"/>
  <c r="V1946" i="2"/>
  <c r="M1947" i="2"/>
  <c r="K1947" i="2"/>
  <c r="J1947" i="2"/>
  <c r="AC1947" i="2"/>
  <c r="AA1947" i="2"/>
  <c r="Z1947" i="2"/>
  <c r="Q1948" i="2"/>
  <c r="O1948" i="2"/>
  <c r="N1948" i="2"/>
  <c r="E1949" i="2"/>
  <c r="C1949" i="2" s="1"/>
  <c r="U1949" i="2"/>
  <c r="S1949" i="2"/>
  <c r="R1949" i="2"/>
  <c r="I1950" i="2"/>
  <c r="G1950" i="2" s="1"/>
  <c r="Y1950" i="2"/>
  <c r="W1950" i="2"/>
  <c r="V1950" i="2"/>
  <c r="M1951" i="2"/>
  <c r="K1951" i="2"/>
  <c r="J1951" i="2"/>
  <c r="AC1951" i="2"/>
  <c r="AA1951" i="2"/>
  <c r="Z1951" i="2"/>
  <c r="Q1952" i="2"/>
  <c r="O1952" i="2"/>
  <c r="N1952" i="2"/>
  <c r="E1953" i="2"/>
  <c r="U1953" i="2"/>
  <c r="S1953" i="2"/>
  <c r="R1953" i="2"/>
  <c r="I1954" i="2"/>
  <c r="G1954" i="2" s="1"/>
  <c r="Y1954" i="2"/>
  <c r="W1954" i="2"/>
  <c r="V1954" i="2"/>
  <c r="M1955" i="2"/>
  <c r="K1955" i="2"/>
  <c r="J1955" i="2"/>
  <c r="AC1955" i="2"/>
  <c r="AA1955" i="2"/>
  <c r="Z1955" i="2"/>
  <c r="Q1956" i="2"/>
  <c r="O1956" i="2"/>
  <c r="N1956" i="2"/>
  <c r="M1974" i="2"/>
  <c r="K1974" i="2"/>
  <c r="J1974" i="2"/>
  <c r="I1981" i="2"/>
  <c r="S1981" i="2"/>
  <c r="U1981" i="2"/>
  <c r="R1981" i="2"/>
  <c r="K2001" i="2"/>
  <c r="J2001" i="2"/>
  <c r="M2001" i="2"/>
  <c r="F2009" i="2"/>
  <c r="I2009" i="2"/>
  <c r="G2009" i="2"/>
  <c r="S2018" i="2"/>
  <c r="R2018" i="2"/>
  <c r="U2018" i="2"/>
  <c r="G1966" i="2"/>
  <c r="O1967" i="2"/>
  <c r="C1972" i="2"/>
  <c r="O1972" i="2"/>
  <c r="N1972" i="2"/>
  <c r="S1973" i="2"/>
  <c r="U1973" i="2"/>
  <c r="N1974" i="2"/>
  <c r="G1975" i="2"/>
  <c r="B1976" i="2"/>
  <c r="K1984" i="2"/>
  <c r="Z1989" i="2"/>
  <c r="AA1991" i="2"/>
  <c r="AC1991" i="2"/>
  <c r="O1995" i="2"/>
  <c r="S1997" i="2"/>
  <c r="U1997" i="2"/>
  <c r="R1997" i="2"/>
  <c r="C1999" i="2"/>
  <c r="B1999" i="2"/>
  <c r="Z2006" i="2"/>
  <c r="AC2006" i="2"/>
  <c r="O2012" i="2"/>
  <c r="Q2012" i="2"/>
  <c r="K2016" i="2"/>
  <c r="J2016" i="2"/>
  <c r="K2017" i="2"/>
  <c r="J2017" i="2"/>
  <c r="Z2022" i="2"/>
  <c r="AC2022" i="2"/>
  <c r="K2045" i="2"/>
  <c r="J2045" i="2"/>
  <c r="M2045" i="2"/>
  <c r="U1968" i="2"/>
  <c r="S1968" i="2"/>
  <c r="Y1969" i="2"/>
  <c r="W1969" i="2"/>
  <c r="I1970" i="2"/>
  <c r="F1970" i="2" s="1"/>
  <c r="K1971" i="2"/>
  <c r="M1971" i="2"/>
  <c r="I1982" i="2"/>
  <c r="F1982" i="2" s="1"/>
  <c r="Q1983" i="2"/>
  <c r="O1983" i="2"/>
  <c r="AA1983" i="2"/>
  <c r="AC1983" i="2"/>
  <c r="Z1983" i="2"/>
  <c r="S1985" i="2"/>
  <c r="R1985" i="2"/>
  <c r="E1989" i="2"/>
  <c r="B1989" i="2" s="1"/>
  <c r="E1992" i="2"/>
  <c r="O1992" i="2"/>
  <c r="N1992" i="2"/>
  <c r="AA1999" i="2"/>
  <c r="AC1999" i="2"/>
  <c r="Z1999" i="2"/>
  <c r="R2004" i="2"/>
  <c r="U2004" i="2"/>
  <c r="G2010" i="2"/>
  <c r="I2010" i="2"/>
  <c r="E2014" i="2"/>
  <c r="C2014" i="2" s="1"/>
  <c r="E2015" i="2"/>
  <c r="B2015" i="2" s="1"/>
  <c r="S2023" i="2"/>
  <c r="R2023" i="2"/>
  <c r="U2023" i="2"/>
  <c r="J2024" i="2"/>
  <c r="M2024" i="2"/>
  <c r="AA2025" i="2"/>
  <c r="Z2025" i="2"/>
  <c r="AC2025" i="2"/>
  <c r="R2026" i="2"/>
  <c r="U2026" i="2"/>
  <c r="G2028" i="2"/>
  <c r="F2028" i="2"/>
  <c r="I2028" i="2"/>
  <c r="Z2028" i="2"/>
  <c r="AC2028" i="2"/>
  <c r="O2030" i="2"/>
  <c r="N2030" i="2"/>
  <c r="Q2030" i="2"/>
  <c r="F2031" i="2"/>
  <c r="I2031" i="2"/>
  <c r="W2032" i="2"/>
  <c r="V2032" i="2"/>
  <c r="Y2032" i="2"/>
  <c r="N2033" i="2"/>
  <c r="Q2033" i="2"/>
  <c r="E2035" i="2"/>
  <c r="C2035" i="2" s="1"/>
  <c r="V2035" i="2"/>
  <c r="Y2035" i="2"/>
  <c r="K2037" i="2"/>
  <c r="J2037" i="2"/>
  <c r="M2037" i="2"/>
  <c r="AA2041" i="2"/>
  <c r="Z2041" i="2"/>
  <c r="AC2041" i="2"/>
  <c r="E2051" i="2"/>
  <c r="B2051" i="2" s="1"/>
  <c r="B1957" i="2"/>
  <c r="J1957" i="2"/>
  <c r="R1957" i="2"/>
  <c r="Z1957" i="2"/>
  <c r="F1958" i="2"/>
  <c r="N1958" i="2"/>
  <c r="V1958" i="2"/>
  <c r="B1959" i="2"/>
  <c r="J1959" i="2"/>
  <c r="R1959" i="2"/>
  <c r="Z1959" i="2"/>
  <c r="F1960" i="2"/>
  <c r="N1960" i="2"/>
  <c r="V1960" i="2"/>
  <c r="B1961" i="2"/>
  <c r="J1961" i="2"/>
  <c r="R1961" i="2"/>
  <c r="Z1961" i="2"/>
  <c r="F1962" i="2"/>
  <c r="N1962" i="2"/>
  <c r="V1962" i="2"/>
  <c r="B1963" i="2"/>
  <c r="J1963" i="2"/>
  <c r="R1963" i="2"/>
  <c r="Z1963" i="2"/>
  <c r="F1964" i="2"/>
  <c r="N1964" i="2"/>
  <c r="V1964" i="2"/>
  <c r="B1965" i="2"/>
  <c r="J1965" i="2"/>
  <c r="R1966" i="2"/>
  <c r="AA1966" i="2"/>
  <c r="R1967" i="2"/>
  <c r="V1968" i="2"/>
  <c r="Z1969" i="2"/>
  <c r="N1971" i="2"/>
  <c r="R1972" i="2"/>
  <c r="Q1974" i="2"/>
  <c r="AA1974" i="2"/>
  <c r="N1976" i="2"/>
  <c r="S1977" i="2"/>
  <c r="U1977" i="2"/>
  <c r="R1977" i="2"/>
  <c r="O1980" i="2"/>
  <c r="Q1980" i="2"/>
  <c r="B1984" i="2"/>
  <c r="M1984" i="2"/>
  <c r="U1985" i="2"/>
  <c r="K1987" i="2"/>
  <c r="M1987" i="2"/>
  <c r="AC1989" i="2"/>
  <c r="W1990" i="2"/>
  <c r="Y1990" i="2"/>
  <c r="V1990" i="2"/>
  <c r="Q1992" i="2"/>
  <c r="G1994" i="2"/>
  <c r="J2002" i="2"/>
  <c r="M2002" i="2"/>
  <c r="AA2007" i="2"/>
  <c r="AC2007" i="2"/>
  <c r="W2011" i="2"/>
  <c r="V2011" i="2"/>
  <c r="W2012" i="2"/>
  <c r="V2012" i="2"/>
  <c r="R2020" i="2"/>
  <c r="U2020" i="2"/>
  <c r="S2047" i="2"/>
  <c r="R2047" i="2"/>
  <c r="U2047" i="2"/>
  <c r="C1957" i="2"/>
  <c r="K1957" i="2"/>
  <c r="S1957" i="2"/>
  <c r="AA1957" i="2"/>
  <c r="G1958" i="2"/>
  <c r="O1958" i="2"/>
  <c r="W1958" i="2"/>
  <c r="C1959" i="2"/>
  <c r="K1959" i="2"/>
  <c r="S1959" i="2"/>
  <c r="AA1959" i="2"/>
  <c r="G1960" i="2"/>
  <c r="O1960" i="2"/>
  <c r="W1960" i="2"/>
  <c r="C1961" i="2"/>
  <c r="K1961" i="2"/>
  <c r="S1961" i="2"/>
  <c r="AA1961" i="2"/>
  <c r="G1962" i="2"/>
  <c r="O1962" i="2"/>
  <c r="W1962" i="2"/>
  <c r="C1963" i="2"/>
  <c r="K1963" i="2"/>
  <c r="S1963" i="2"/>
  <c r="AA1963" i="2"/>
  <c r="G1964" i="2"/>
  <c r="O1964" i="2"/>
  <c r="W1964" i="2"/>
  <c r="C1965" i="2"/>
  <c r="K1965" i="2"/>
  <c r="S1966" i="2"/>
  <c r="S1967" i="2"/>
  <c r="M1968" i="2"/>
  <c r="K1968" i="2"/>
  <c r="W1968" i="2"/>
  <c r="Q1969" i="2"/>
  <c r="O1969" i="2"/>
  <c r="S1972" i="2"/>
  <c r="K1975" i="2"/>
  <c r="M1975" i="2"/>
  <c r="J1975" i="2"/>
  <c r="W1975" i="2"/>
  <c r="F1976" i="2"/>
  <c r="Y1978" i="2"/>
  <c r="C1984" i="2"/>
  <c r="O1984" i="2"/>
  <c r="Q1984" i="2"/>
  <c r="N1984" i="2"/>
  <c r="S1986" i="2"/>
  <c r="O1993" i="2"/>
  <c r="M1994" i="2"/>
  <c r="K1994" i="2"/>
  <c r="J1994" i="2"/>
  <c r="W1994" i="2"/>
  <c r="V1994" i="2"/>
  <c r="B2000" i="2"/>
  <c r="S2005" i="2"/>
  <c r="U2005" i="2"/>
  <c r="O2009" i="2"/>
  <c r="N2009" i="2"/>
  <c r="O2010" i="2"/>
  <c r="N2010" i="2"/>
  <c r="Y2011" i="2"/>
  <c r="Y2012" i="2"/>
  <c r="J2018" i="2"/>
  <c r="M2018" i="2"/>
  <c r="S2021" i="2"/>
  <c r="U2021" i="2"/>
  <c r="G2044" i="2"/>
  <c r="F2044" i="2"/>
  <c r="I2044" i="2"/>
  <c r="K2053" i="2"/>
  <c r="J2053" i="2"/>
  <c r="M2053" i="2"/>
  <c r="E1973" i="2"/>
  <c r="B1973" i="2" s="1"/>
  <c r="U1980" i="2"/>
  <c r="S1980" i="2"/>
  <c r="E1981" i="2"/>
  <c r="B1981" i="2" s="1"/>
  <c r="W1982" i="2"/>
  <c r="Y1982" i="2"/>
  <c r="Y1985" i="2"/>
  <c r="W1985" i="2"/>
  <c r="I1986" i="2"/>
  <c r="G1986" i="2" s="1"/>
  <c r="Q1987" i="2"/>
  <c r="O1987" i="2"/>
  <c r="AA1987" i="2"/>
  <c r="Z1987" i="2"/>
  <c r="E1993" i="2"/>
  <c r="C1993" i="2" s="1"/>
  <c r="O1996" i="2"/>
  <c r="Q1996" i="2"/>
  <c r="K2003" i="2"/>
  <c r="M2003" i="2"/>
  <c r="G2007" i="2"/>
  <c r="F2007" i="2"/>
  <c r="G2008" i="2"/>
  <c r="F2008" i="2"/>
  <c r="B2016" i="2"/>
  <c r="G2023" i="2"/>
  <c r="F2023" i="2"/>
  <c r="W2040" i="2"/>
  <c r="V2040" i="2"/>
  <c r="Y2040" i="2"/>
  <c r="AA2049" i="2"/>
  <c r="Z2049" i="2"/>
  <c r="AC2049" i="2"/>
  <c r="C1968" i="2"/>
  <c r="W1970" i="2"/>
  <c r="Y1970" i="2"/>
  <c r="V1970" i="2"/>
  <c r="Y1975" i="2"/>
  <c r="AC1978" i="2"/>
  <c r="AA1978" i="2"/>
  <c r="K1979" i="2"/>
  <c r="M1979" i="2"/>
  <c r="J1979" i="2"/>
  <c r="U1986" i="2"/>
  <c r="AC1987" i="2"/>
  <c r="S1989" i="2"/>
  <c r="U1989" i="2"/>
  <c r="Q1993" i="2"/>
  <c r="U1996" i="2"/>
  <c r="S1996" i="2"/>
  <c r="R1996" i="2"/>
  <c r="E1997" i="2"/>
  <c r="C1997" i="2" s="1"/>
  <c r="C2001" i="2"/>
  <c r="AA2004" i="2"/>
  <c r="Z2004" i="2"/>
  <c r="AA2005" i="2"/>
  <c r="Z2005" i="2"/>
  <c r="I2007" i="2"/>
  <c r="I2008" i="2"/>
  <c r="V2013" i="2"/>
  <c r="Y2013" i="2"/>
  <c r="K2019" i="2"/>
  <c r="M2019" i="2"/>
  <c r="AA2021" i="2"/>
  <c r="Z2021" i="2"/>
  <c r="I2023" i="2"/>
  <c r="W2024" i="2"/>
  <c r="V2024" i="2"/>
  <c r="Y2024" i="2"/>
  <c r="N2025" i="2"/>
  <c r="Q2025" i="2"/>
  <c r="E2027" i="2"/>
  <c r="B2027" i="2" s="1"/>
  <c r="V2027" i="2"/>
  <c r="Y2027" i="2"/>
  <c r="K2029" i="2"/>
  <c r="J2029" i="2"/>
  <c r="M2029" i="2"/>
  <c r="S2031" i="2"/>
  <c r="R2031" i="2"/>
  <c r="U2031" i="2"/>
  <c r="J2032" i="2"/>
  <c r="M2032" i="2"/>
  <c r="AA2033" i="2"/>
  <c r="Z2033" i="2"/>
  <c r="AC2033" i="2"/>
  <c r="R2034" i="2"/>
  <c r="U2034" i="2"/>
  <c r="G2036" i="2"/>
  <c r="F2036" i="2"/>
  <c r="I2036" i="2"/>
  <c r="Z2036" i="2"/>
  <c r="AC2036" i="2"/>
  <c r="O2038" i="2"/>
  <c r="N2038" i="2"/>
  <c r="Q2038" i="2"/>
  <c r="O2046" i="2"/>
  <c r="N2046" i="2"/>
  <c r="Q2046" i="2"/>
  <c r="N1965" i="2"/>
  <c r="AC1971" i="2"/>
  <c r="Q1973" i="2"/>
  <c r="AC1973" i="2"/>
  <c r="U1976" i="2"/>
  <c r="S1976" i="2"/>
  <c r="C1977" i="2"/>
  <c r="B1977" i="2"/>
  <c r="N1979" i="2"/>
  <c r="Y1979" i="2"/>
  <c r="AC1982" i="2"/>
  <c r="AA1982" i="2"/>
  <c r="K1983" i="2"/>
  <c r="J1983" i="2"/>
  <c r="U1984" i="2"/>
  <c r="W1986" i="2"/>
  <c r="Y1986" i="2"/>
  <c r="V1986" i="2"/>
  <c r="Q1994" i="2"/>
  <c r="K1995" i="2"/>
  <c r="M1995" i="2"/>
  <c r="J1995" i="2"/>
  <c r="W1998" i="2"/>
  <c r="Y1998" i="2"/>
  <c r="I2001" i="2"/>
  <c r="G2001" i="2" s="1"/>
  <c r="S2002" i="2"/>
  <c r="R2002" i="2"/>
  <c r="S2003" i="2"/>
  <c r="R2003" i="2"/>
  <c r="AC2004" i="2"/>
  <c r="AC2005" i="2"/>
  <c r="N2011" i="2"/>
  <c r="Q2011" i="2"/>
  <c r="AA2020" i="2"/>
  <c r="Z2020" i="2"/>
  <c r="AC2021" i="2"/>
  <c r="E2043" i="2"/>
  <c r="G2052" i="2"/>
  <c r="F2052" i="2"/>
  <c r="I2052" i="2"/>
  <c r="K1990" i="2"/>
  <c r="J1991" i="2"/>
  <c r="S1992" i="2"/>
  <c r="R1993" i="2"/>
  <c r="AA1994" i="2"/>
  <c r="Z1995" i="2"/>
  <c r="G1997" i="2"/>
  <c r="F1998" i="2"/>
  <c r="O1999" i="2"/>
  <c r="N2000" i="2"/>
  <c r="W2001" i="2"/>
  <c r="V2002" i="2"/>
  <c r="K2006" i="2"/>
  <c r="J2007" i="2"/>
  <c r="S2008" i="2"/>
  <c r="R2009" i="2"/>
  <c r="AA2010" i="2"/>
  <c r="Z2011" i="2"/>
  <c r="G2013" i="2"/>
  <c r="F2014" i="2"/>
  <c r="O2015" i="2"/>
  <c r="N2016" i="2"/>
  <c r="W2017" i="2"/>
  <c r="V2018" i="2"/>
  <c r="C2020" i="2"/>
  <c r="B2021" i="2"/>
  <c r="K2022" i="2"/>
  <c r="J2023" i="2"/>
  <c r="C2024" i="2"/>
  <c r="G2025" i="2"/>
  <c r="K2026" i="2"/>
  <c r="O2027" i="2"/>
  <c r="S2028" i="2"/>
  <c r="W2029" i="2"/>
  <c r="AA2030" i="2"/>
  <c r="C2032" i="2"/>
  <c r="G2033" i="2"/>
  <c r="K2034" i="2"/>
  <c r="O2035" i="2"/>
  <c r="S2036" i="2"/>
  <c r="W2037" i="2"/>
  <c r="U2057" i="2"/>
  <c r="S2057" i="2"/>
  <c r="R2057" i="2"/>
  <c r="AC2059" i="2"/>
  <c r="AA2059" i="2"/>
  <c r="Z2059" i="2"/>
  <c r="I2062" i="2"/>
  <c r="G2062" i="2"/>
  <c r="F2062" i="2"/>
  <c r="Q2064" i="2"/>
  <c r="O2064" i="2"/>
  <c r="N2064" i="2"/>
  <c r="Y2066" i="2"/>
  <c r="W2066" i="2"/>
  <c r="V2066" i="2"/>
  <c r="E2069" i="2"/>
  <c r="I2073" i="2"/>
  <c r="F2073" i="2"/>
  <c r="G2073" i="2"/>
  <c r="N2003" i="2"/>
  <c r="V2005" i="2"/>
  <c r="B2008" i="2"/>
  <c r="J2010" i="2"/>
  <c r="R2012" i="2"/>
  <c r="Z2014" i="2"/>
  <c r="F2017" i="2"/>
  <c r="N2019" i="2"/>
  <c r="V2021" i="2"/>
  <c r="V2023" i="2"/>
  <c r="O2024" i="2"/>
  <c r="N2024" i="2"/>
  <c r="Z2024" i="2"/>
  <c r="S2025" i="2"/>
  <c r="R2025" i="2"/>
  <c r="B2026" i="2"/>
  <c r="W2026" i="2"/>
  <c r="V2026" i="2"/>
  <c r="F2027" i="2"/>
  <c r="AA2027" i="2"/>
  <c r="Z2027" i="2"/>
  <c r="J2028" i="2"/>
  <c r="E2029" i="2"/>
  <c r="C2029" i="2" s="1"/>
  <c r="N2029" i="2"/>
  <c r="G2030" i="2"/>
  <c r="F2030" i="2"/>
  <c r="R2030" i="2"/>
  <c r="K2031" i="2"/>
  <c r="J2031" i="2"/>
  <c r="V2031" i="2"/>
  <c r="O2032" i="2"/>
  <c r="N2032" i="2"/>
  <c r="Z2032" i="2"/>
  <c r="S2033" i="2"/>
  <c r="R2033" i="2"/>
  <c r="B2034" i="2"/>
  <c r="W2034" i="2"/>
  <c r="V2034" i="2"/>
  <c r="F2035" i="2"/>
  <c r="AA2035" i="2"/>
  <c r="Z2035" i="2"/>
  <c r="J2036" i="2"/>
  <c r="E2037" i="2"/>
  <c r="B2037" i="2" s="1"/>
  <c r="N2037" i="2"/>
  <c r="G2038" i="2"/>
  <c r="F2038" i="2"/>
  <c r="R2038" i="2"/>
  <c r="K2039" i="2"/>
  <c r="J2039" i="2"/>
  <c r="O2040" i="2"/>
  <c r="N2040" i="2"/>
  <c r="S2041" i="2"/>
  <c r="R2041" i="2"/>
  <c r="W2042" i="2"/>
  <c r="V2042" i="2"/>
  <c r="AA2043" i="2"/>
  <c r="Z2043" i="2"/>
  <c r="E2045" i="2"/>
  <c r="C2045" i="2" s="1"/>
  <c r="G2046" i="2"/>
  <c r="F2046" i="2"/>
  <c r="K2047" i="2"/>
  <c r="J2047" i="2"/>
  <c r="O2048" i="2"/>
  <c r="N2048" i="2"/>
  <c r="S2049" i="2"/>
  <c r="R2049" i="2"/>
  <c r="W2050" i="2"/>
  <c r="V2050" i="2"/>
  <c r="AA2051" i="2"/>
  <c r="Z2051" i="2"/>
  <c r="E2053" i="2"/>
  <c r="B2053" i="2" s="1"/>
  <c r="G2054" i="2"/>
  <c r="F2054" i="2"/>
  <c r="Q2055" i="2"/>
  <c r="O2055" i="2"/>
  <c r="N2055" i="2"/>
  <c r="AC2070" i="2"/>
  <c r="Z2070" i="2"/>
  <c r="AA2070" i="2"/>
  <c r="M1991" i="2"/>
  <c r="U1993" i="2"/>
  <c r="AC1995" i="2"/>
  <c r="Q2000" i="2"/>
  <c r="F2002" i="2"/>
  <c r="Y2002" i="2"/>
  <c r="O2003" i="2"/>
  <c r="N2004" i="2"/>
  <c r="W2005" i="2"/>
  <c r="V2006" i="2"/>
  <c r="M2007" i="2"/>
  <c r="C2008" i="2"/>
  <c r="B2009" i="2"/>
  <c r="U2009" i="2"/>
  <c r="K2010" i="2"/>
  <c r="J2011" i="2"/>
  <c r="AC2011" i="2"/>
  <c r="S2012" i="2"/>
  <c r="R2013" i="2"/>
  <c r="I2014" i="2"/>
  <c r="AA2014" i="2"/>
  <c r="Z2015" i="2"/>
  <c r="Q2016" i="2"/>
  <c r="G2017" i="2"/>
  <c r="F2018" i="2"/>
  <c r="Y2018" i="2"/>
  <c r="O2019" i="2"/>
  <c r="N2020" i="2"/>
  <c r="W2021" i="2"/>
  <c r="V2022" i="2"/>
  <c r="M2023" i="2"/>
  <c r="W2023" i="2"/>
  <c r="Q2024" i="2"/>
  <c r="AA2024" i="2"/>
  <c r="U2025" i="2"/>
  <c r="C2026" i="2"/>
  <c r="Y2026" i="2"/>
  <c r="G2027" i="2"/>
  <c r="AC2027" i="2"/>
  <c r="K2028" i="2"/>
  <c r="O2029" i="2"/>
  <c r="I2030" i="2"/>
  <c r="S2030" i="2"/>
  <c r="M2031" i="2"/>
  <c r="W2031" i="2"/>
  <c r="Q2032" i="2"/>
  <c r="AA2032" i="2"/>
  <c r="U2033" i="2"/>
  <c r="C2034" i="2"/>
  <c r="Y2034" i="2"/>
  <c r="G2035" i="2"/>
  <c r="AC2035" i="2"/>
  <c r="K2036" i="2"/>
  <c r="O2037" i="2"/>
  <c r="I2038" i="2"/>
  <c r="S2038" i="2"/>
  <c r="M2039" i="2"/>
  <c r="Q2040" i="2"/>
  <c r="U2041" i="2"/>
  <c r="Y2042" i="2"/>
  <c r="AC2043" i="2"/>
  <c r="I2046" i="2"/>
  <c r="M2047" i="2"/>
  <c r="Q2048" i="2"/>
  <c r="U2049" i="2"/>
  <c r="Y2050" i="2"/>
  <c r="AC2051" i="2"/>
  <c r="I2054" i="2"/>
  <c r="Q2090" i="2"/>
  <c r="O2090" i="2"/>
  <c r="N2090" i="2"/>
  <c r="E2095" i="2"/>
  <c r="B2095" i="2" s="1"/>
  <c r="F2021" i="2"/>
  <c r="N2023" i="2"/>
  <c r="G2024" i="2"/>
  <c r="F2024" i="2"/>
  <c r="R2024" i="2"/>
  <c r="K2025" i="2"/>
  <c r="J2025" i="2"/>
  <c r="V2025" i="2"/>
  <c r="O2026" i="2"/>
  <c r="N2026" i="2"/>
  <c r="Z2026" i="2"/>
  <c r="S2027" i="2"/>
  <c r="R2027" i="2"/>
  <c r="B2028" i="2"/>
  <c r="W2028" i="2"/>
  <c r="V2028" i="2"/>
  <c r="F2029" i="2"/>
  <c r="AA2029" i="2"/>
  <c r="Z2029" i="2"/>
  <c r="J2030" i="2"/>
  <c r="E2031" i="2"/>
  <c r="C2031" i="2" s="1"/>
  <c r="N2031" i="2"/>
  <c r="G2032" i="2"/>
  <c r="F2032" i="2"/>
  <c r="R2032" i="2"/>
  <c r="K2033" i="2"/>
  <c r="J2033" i="2"/>
  <c r="V2033" i="2"/>
  <c r="O2034" i="2"/>
  <c r="N2034" i="2"/>
  <c r="Z2034" i="2"/>
  <c r="S2035" i="2"/>
  <c r="R2035" i="2"/>
  <c r="B2036" i="2"/>
  <c r="W2036" i="2"/>
  <c r="V2036" i="2"/>
  <c r="F2037" i="2"/>
  <c r="AA2037" i="2"/>
  <c r="Z2037" i="2"/>
  <c r="J2038" i="2"/>
  <c r="E2039" i="2"/>
  <c r="C2039" i="2" s="1"/>
  <c r="G2040" i="2"/>
  <c r="F2040" i="2"/>
  <c r="K2041" i="2"/>
  <c r="J2041" i="2"/>
  <c r="O2042" i="2"/>
  <c r="N2042" i="2"/>
  <c r="S2043" i="2"/>
  <c r="R2043" i="2"/>
  <c r="W2044" i="2"/>
  <c r="V2044" i="2"/>
  <c r="AA2045" i="2"/>
  <c r="Z2045" i="2"/>
  <c r="E2047" i="2"/>
  <c r="G2048" i="2"/>
  <c r="F2048" i="2"/>
  <c r="K2049" i="2"/>
  <c r="J2049" i="2"/>
  <c r="O2050" i="2"/>
  <c r="N2050" i="2"/>
  <c r="S2051" i="2"/>
  <c r="R2051" i="2"/>
  <c r="W2052" i="2"/>
  <c r="V2052" i="2"/>
  <c r="AA2053" i="2"/>
  <c r="Z2053" i="2"/>
  <c r="I2057" i="2"/>
  <c r="F2057" i="2"/>
  <c r="G2057" i="2"/>
  <c r="Q2059" i="2"/>
  <c r="N2059" i="2"/>
  <c r="O2059" i="2"/>
  <c r="Y2061" i="2"/>
  <c r="V2061" i="2"/>
  <c r="W2061" i="2"/>
  <c r="E2064" i="2"/>
  <c r="M2066" i="2"/>
  <c r="J2066" i="2"/>
  <c r="K2066" i="2"/>
  <c r="U2068" i="2"/>
  <c r="R2068" i="2"/>
  <c r="S2068" i="2"/>
  <c r="J1999" i="2"/>
  <c r="R2001" i="2"/>
  <c r="Z2003" i="2"/>
  <c r="Q2004" i="2"/>
  <c r="F2006" i="2"/>
  <c r="Y2006" i="2"/>
  <c r="N2008" i="2"/>
  <c r="V2010" i="2"/>
  <c r="M2011" i="2"/>
  <c r="B2013" i="2"/>
  <c r="U2013" i="2"/>
  <c r="J2015" i="2"/>
  <c r="AC2015" i="2"/>
  <c r="R2017" i="2"/>
  <c r="I2018" i="2"/>
  <c r="Z2019" i="2"/>
  <c r="Q2020" i="2"/>
  <c r="F2022" i="2"/>
  <c r="Y2022" i="2"/>
  <c r="I2024" i="2"/>
  <c r="M2025" i="2"/>
  <c r="Q2026" i="2"/>
  <c r="U2027" i="2"/>
  <c r="Y2028" i="2"/>
  <c r="AC2029" i="2"/>
  <c r="I2032" i="2"/>
  <c r="M2033" i="2"/>
  <c r="Q2034" i="2"/>
  <c r="U2035" i="2"/>
  <c r="Y2036" i="2"/>
  <c r="AC2037" i="2"/>
  <c r="I2040" i="2"/>
  <c r="M2041" i="2"/>
  <c r="Q2042" i="2"/>
  <c r="U2043" i="2"/>
  <c r="Y2044" i="2"/>
  <c r="AC2045" i="2"/>
  <c r="I2048" i="2"/>
  <c r="M2049" i="2"/>
  <c r="Q2050" i="2"/>
  <c r="U2051" i="2"/>
  <c r="Y2052" i="2"/>
  <c r="AC2053" i="2"/>
  <c r="U2099" i="2"/>
  <c r="S2099" i="2"/>
  <c r="R2099" i="2"/>
  <c r="AA2023" i="2"/>
  <c r="Z2023" i="2"/>
  <c r="C2025" i="2"/>
  <c r="B2025" i="2"/>
  <c r="G2026" i="2"/>
  <c r="F2026" i="2"/>
  <c r="K2027" i="2"/>
  <c r="J2027" i="2"/>
  <c r="O2028" i="2"/>
  <c r="N2028" i="2"/>
  <c r="S2029" i="2"/>
  <c r="R2029" i="2"/>
  <c r="W2030" i="2"/>
  <c r="V2030" i="2"/>
  <c r="AA2031" i="2"/>
  <c r="Z2031" i="2"/>
  <c r="C2033" i="2"/>
  <c r="B2033" i="2"/>
  <c r="G2034" i="2"/>
  <c r="F2034" i="2"/>
  <c r="K2035" i="2"/>
  <c r="J2035" i="2"/>
  <c r="O2036" i="2"/>
  <c r="N2036" i="2"/>
  <c r="S2037" i="2"/>
  <c r="R2037" i="2"/>
  <c r="W2038" i="2"/>
  <c r="V2038" i="2"/>
  <c r="AA2039" i="2"/>
  <c r="Z2039" i="2"/>
  <c r="C2041" i="2"/>
  <c r="B2041" i="2"/>
  <c r="G2042" i="2"/>
  <c r="F2042" i="2"/>
  <c r="K2043" i="2"/>
  <c r="J2043" i="2"/>
  <c r="O2044" i="2"/>
  <c r="N2044" i="2"/>
  <c r="S2045" i="2"/>
  <c r="R2045" i="2"/>
  <c r="W2046" i="2"/>
  <c r="V2046" i="2"/>
  <c r="AA2047" i="2"/>
  <c r="Z2047" i="2"/>
  <c r="C2049" i="2"/>
  <c r="B2049" i="2"/>
  <c r="G2050" i="2"/>
  <c r="F2050" i="2"/>
  <c r="K2051" i="2"/>
  <c r="J2051" i="2"/>
  <c r="O2052" i="2"/>
  <c r="N2052" i="2"/>
  <c r="S2053" i="2"/>
  <c r="R2053" i="2"/>
  <c r="U2073" i="2"/>
  <c r="S2073" i="2"/>
  <c r="R2073" i="2"/>
  <c r="M2056" i="2"/>
  <c r="J2056" i="2"/>
  <c r="U2058" i="2"/>
  <c r="R2058" i="2"/>
  <c r="AC2060" i="2"/>
  <c r="Z2060" i="2"/>
  <c r="I2063" i="2"/>
  <c r="F2063" i="2"/>
  <c r="Q2065" i="2"/>
  <c r="N2065" i="2"/>
  <c r="Y2067" i="2"/>
  <c r="V2067" i="2"/>
  <c r="B2070" i="2"/>
  <c r="M2072" i="2"/>
  <c r="J2072" i="2"/>
  <c r="M2102" i="2"/>
  <c r="K2102" i="2"/>
  <c r="J2102" i="2"/>
  <c r="K2103" i="2"/>
  <c r="J2103" i="2"/>
  <c r="AC2106" i="2"/>
  <c r="AA2106" i="2"/>
  <c r="Z2106" i="2"/>
  <c r="AA2107" i="2"/>
  <c r="Z2107" i="2"/>
  <c r="O2112" i="2"/>
  <c r="N2112" i="2"/>
  <c r="Y2129" i="2"/>
  <c r="W2129" i="2"/>
  <c r="V2129" i="2"/>
  <c r="AC2132" i="2"/>
  <c r="AA2132" i="2"/>
  <c r="Z2132" i="2"/>
  <c r="E2142" i="2"/>
  <c r="B2142" i="2" s="1"/>
  <c r="J2155" i="2"/>
  <c r="M2155" i="2"/>
  <c r="K2155" i="2"/>
  <c r="AC2055" i="2"/>
  <c r="Y2057" i="2"/>
  <c r="V2057" i="2"/>
  <c r="B2060" i="2"/>
  <c r="M2062" i="2"/>
  <c r="J2062" i="2"/>
  <c r="U2064" i="2"/>
  <c r="R2064" i="2"/>
  <c r="AC2066" i="2"/>
  <c r="Z2066" i="2"/>
  <c r="I2069" i="2"/>
  <c r="F2069" i="2"/>
  <c r="Q2071" i="2"/>
  <c r="N2071" i="2"/>
  <c r="Y2073" i="2"/>
  <c r="V2073" i="2"/>
  <c r="U2089" i="2"/>
  <c r="S2090" i="2"/>
  <c r="AC2091" i="2"/>
  <c r="AA2092" i="2"/>
  <c r="I2094" i="2"/>
  <c r="G2095" i="2"/>
  <c r="Q2096" i="2"/>
  <c r="O2097" i="2"/>
  <c r="Y2098" i="2"/>
  <c r="Y2099" i="2"/>
  <c r="V2099" i="2"/>
  <c r="M2103" i="2"/>
  <c r="M2104" i="2"/>
  <c r="J2104" i="2"/>
  <c r="AC2107" i="2"/>
  <c r="AC2108" i="2"/>
  <c r="Z2108" i="2"/>
  <c r="Q2112" i="2"/>
  <c r="B2055" i="2"/>
  <c r="AC2056" i="2"/>
  <c r="Z2056" i="2"/>
  <c r="Z2057" i="2"/>
  <c r="I2059" i="2"/>
  <c r="F2059" i="2"/>
  <c r="F2060" i="2"/>
  <c r="Q2061" i="2"/>
  <c r="N2061" i="2"/>
  <c r="N2062" i="2"/>
  <c r="Y2063" i="2"/>
  <c r="V2063" i="2"/>
  <c r="V2064" i="2"/>
  <c r="B2066" i="2"/>
  <c r="B2067" i="2"/>
  <c r="M2068" i="2"/>
  <c r="J2068" i="2"/>
  <c r="J2069" i="2"/>
  <c r="U2070" i="2"/>
  <c r="R2070" i="2"/>
  <c r="R2071" i="2"/>
  <c r="AC2072" i="2"/>
  <c r="Z2072" i="2"/>
  <c r="Z2073" i="2"/>
  <c r="M2074" i="2"/>
  <c r="K2074" i="2"/>
  <c r="J2074" i="2"/>
  <c r="AC2074" i="2"/>
  <c r="AA2074" i="2"/>
  <c r="Z2074" i="2"/>
  <c r="Q2075" i="2"/>
  <c r="O2075" i="2"/>
  <c r="N2075" i="2"/>
  <c r="E2076" i="2"/>
  <c r="B2076" i="2" s="1"/>
  <c r="U2076" i="2"/>
  <c r="S2076" i="2"/>
  <c r="R2076" i="2"/>
  <c r="I2077" i="2"/>
  <c r="G2077" i="2"/>
  <c r="F2077" i="2"/>
  <c r="Y2077" i="2"/>
  <c r="W2077" i="2"/>
  <c r="V2077" i="2"/>
  <c r="M2078" i="2"/>
  <c r="K2078" i="2"/>
  <c r="J2078" i="2"/>
  <c r="AC2078" i="2"/>
  <c r="AA2078" i="2"/>
  <c r="Z2078" i="2"/>
  <c r="Q2079" i="2"/>
  <c r="O2079" i="2"/>
  <c r="N2079" i="2"/>
  <c r="E2080" i="2"/>
  <c r="B2080" i="2" s="1"/>
  <c r="U2080" i="2"/>
  <c r="S2080" i="2"/>
  <c r="R2080" i="2"/>
  <c r="I2081" i="2"/>
  <c r="G2081" i="2"/>
  <c r="F2081" i="2"/>
  <c r="Y2081" i="2"/>
  <c r="W2081" i="2"/>
  <c r="V2081" i="2"/>
  <c r="M2082" i="2"/>
  <c r="K2082" i="2"/>
  <c r="J2082" i="2"/>
  <c r="AC2082" i="2"/>
  <c r="AA2082" i="2"/>
  <c r="Z2082" i="2"/>
  <c r="Q2083" i="2"/>
  <c r="O2083" i="2"/>
  <c r="N2083" i="2"/>
  <c r="E2084" i="2"/>
  <c r="C2084" i="2" s="1"/>
  <c r="U2084" i="2"/>
  <c r="S2084" i="2"/>
  <c r="R2084" i="2"/>
  <c r="I2085" i="2"/>
  <c r="G2085" i="2"/>
  <c r="F2085" i="2"/>
  <c r="Y2085" i="2"/>
  <c r="W2085" i="2"/>
  <c r="V2085" i="2"/>
  <c r="M2086" i="2"/>
  <c r="K2086" i="2"/>
  <c r="J2086" i="2"/>
  <c r="AC2086" i="2"/>
  <c r="AA2086" i="2"/>
  <c r="Z2086" i="2"/>
  <c r="Q2087" i="2"/>
  <c r="O2087" i="2"/>
  <c r="N2087" i="2"/>
  <c r="E2088" i="2"/>
  <c r="B2088" i="2" s="1"/>
  <c r="U2088" i="2"/>
  <c r="S2088" i="2"/>
  <c r="R2088" i="2"/>
  <c r="I2089" i="2"/>
  <c r="G2089" i="2"/>
  <c r="F2089" i="2"/>
  <c r="V2100" i="2"/>
  <c r="Y2100" i="2"/>
  <c r="J2105" i="2"/>
  <c r="M2105" i="2"/>
  <c r="Z2109" i="2"/>
  <c r="AC2109" i="2"/>
  <c r="Q2111" i="2"/>
  <c r="O2111" i="2"/>
  <c r="N2111" i="2"/>
  <c r="V2054" i="2"/>
  <c r="C2055" i="2"/>
  <c r="B2056" i="2"/>
  <c r="B2057" i="2"/>
  <c r="AA2057" i="2"/>
  <c r="M2058" i="2"/>
  <c r="J2058" i="2"/>
  <c r="J2059" i="2"/>
  <c r="G2060" i="2"/>
  <c r="U2060" i="2"/>
  <c r="R2060" i="2"/>
  <c r="R2061" i="2"/>
  <c r="O2062" i="2"/>
  <c r="AC2062" i="2"/>
  <c r="Z2062" i="2"/>
  <c r="Z2063" i="2"/>
  <c r="W2064" i="2"/>
  <c r="I2065" i="2"/>
  <c r="F2065" i="2"/>
  <c r="F2066" i="2"/>
  <c r="C2067" i="2"/>
  <c r="Q2067" i="2"/>
  <c r="N2067" i="2"/>
  <c r="N2068" i="2"/>
  <c r="K2069" i="2"/>
  <c r="Y2069" i="2"/>
  <c r="V2069" i="2"/>
  <c r="V2070" i="2"/>
  <c r="S2071" i="2"/>
  <c r="B2072" i="2"/>
  <c r="B2073" i="2"/>
  <c r="AA2073" i="2"/>
  <c r="N2074" i="2"/>
  <c r="B2075" i="2"/>
  <c r="R2075" i="2"/>
  <c r="F2076" i="2"/>
  <c r="V2076" i="2"/>
  <c r="J2077" i="2"/>
  <c r="Z2077" i="2"/>
  <c r="N2078" i="2"/>
  <c r="B2079" i="2"/>
  <c r="R2079" i="2"/>
  <c r="F2080" i="2"/>
  <c r="V2080" i="2"/>
  <c r="J2081" i="2"/>
  <c r="Z2081" i="2"/>
  <c r="N2082" i="2"/>
  <c r="B2083" i="2"/>
  <c r="R2083" i="2"/>
  <c r="F2084" i="2"/>
  <c r="V2084" i="2"/>
  <c r="J2085" i="2"/>
  <c r="Z2085" i="2"/>
  <c r="Z2089" i="2"/>
  <c r="I2091" i="2"/>
  <c r="G2091" i="2"/>
  <c r="F2092" i="2"/>
  <c r="Q2093" i="2"/>
  <c r="O2093" i="2"/>
  <c r="N2094" i="2"/>
  <c r="Y2095" i="2"/>
  <c r="W2095" i="2"/>
  <c r="V2096" i="2"/>
  <c r="C2098" i="2"/>
  <c r="AC2100" i="2"/>
  <c r="AA2100" i="2"/>
  <c r="Z2100" i="2"/>
  <c r="Q2057" i="2"/>
  <c r="N2057" i="2"/>
  <c r="Y2059" i="2"/>
  <c r="V2059" i="2"/>
  <c r="B2062" i="2"/>
  <c r="M2064" i="2"/>
  <c r="J2064" i="2"/>
  <c r="U2066" i="2"/>
  <c r="R2066" i="2"/>
  <c r="AC2068" i="2"/>
  <c r="Z2068" i="2"/>
  <c r="I2071" i="2"/>
  <c r="F2071" i="2"/>
  <c r="Q2073" i="2"/>
  <c r="N2073" i="2"/>
  <c r="O2074" i="2"/>
  <c r="E2100" i="2"/>
  <c r="B2100" i="2" s="1"/>
  <c r="E2101" i="2"/>
  <c r="C2101" i="2" s="1"/>
  <c r="U2104" i="2"/>
  <c r="S2104" i="2"/>
  <c r="R2104" i="2"/>
  <c r="S2105" i="2"/>
  <c r="R2105" i="2"/>
  <c r="G2110" i="2"/>
  <c r="F2110" i="2"/>
  <c r="Y2113" i="2"/>
  <c r="W2113" i="2"/>
  <c r="V2113" i="2"/>
  <c r="Y2055" i="2"/>
  <c r="V2055" i="2"/>
  <c r="U2056" i="2"/>
  <c r="R2056" i="2"/>
  <c r="AC2058" i="2"/>
  <c r="Z2058" i="2"/>
  <c r="I2061" i="2"/>
  <c r="F2061" i="2"/>
  <c r="Q2063" i="2"/>
  <c r="N2063" i="2"/>
  <c r="Y2065" i="2"/>
  <c r="V2065" i="2"/>
  <c r="B2068" i="2"/>
  <c r="M2070" i="2"/>
  <c r="J2070" i="2"/>
  <c r="U2072" i="2"/>
  <c r="R2072" i="2"/>
  <c r="AC2089" i="2"/>
  <c r="I2092" i="2"/>
  <c r="Q2094" i="2"/>
  <c r="Y2096" i="2"/>
  <c r="B2102" i="2"/>
  <c r="U2105" i="2"/>
  <c r="U2106" i="2"/>
  <c r="R2106" i="2"/>
  <c r="I2109" i="2"/>
  <c r="G2109" i="2"/>
  <c r="F2109" i="2"/>
  <c r="I2110" i="2"/>
  <c r="F2055" i="2"/>
  <c r="V2056" i="2"/>
  <c r="B2058" i="2"/>
  <c r="M2060" i="2"/>
  <c r="J2060" i="2"/>
  <c r="J2061" i="2"/>
  <c r="U2062" i="2"/>
  <c r="R2062" i="2"/>
  <c r="R2063" i="2"/>
  <c r="AC2064" i="2"/>
  <c r="Z2064" i="2"/>
  <c r="Z2065" i="2"/>
  <c r="I2067" i="2"/>
  <c r="F2067" i="2"/>
  <c r="F2068" i="2"/>
  <c r="Q2069" i="2"/>
  <c r="N2069" i="2"/>
  <c r="N2070" i="2"/>
  <c r="Y2071" i="2"/>
  <c r="V2071" i="2"/>
  <c r="V2072" i="2"/>
  <c r="U2074" i="2"/>
  <c r="S2074" i="2"/>
  <c r="R2074" i="2"/>
  <c r="I2075" i="2"/>
  <c r="G2075" i="2"/>
  <c r="F2075" i="2"/>
  <c r="Y2075" i="2"/>
  <c r="W2075" i="2"/>
  <c r="V2075" i="2"/>
  <c r="M2076" i="2"/>
  <c r="K2076" i="2"/>
  <c r="J2076" i="2"/>
  <c r="AC2076" i="2"/>
  <c r="AA2076" i="2"/>
  <c r="Z2076" i="2"/>
  <c r="Q2077" i="2"/>
  <c r="O2077" i="2"/>
  <c r="N2077" i="2"/>
  <c r="E2078" i="2"/>
  <c r="B2078" i="2" s="1"/>
  <c r="U2078" i="2"/>
  <c r="S2078" i="2"/>
  <c r="R2078" i="2"/>
  <c r="I2079" i="2"/>
  <c r="G2079" i="2"/>
  <c r="F2079" i="2"/>
  <c r="Y2079" i="2"/>
  <c r="W2079" i="2"/>
  <c r="V2079" i="2"/>
  <c r="M2080" i="2"/>
  <c r="K2080" i="2"/>
  <c r="J2080" i="2"/>
  <c r="AC2080" i="2"/>
  <c r="AA2080" i="2"/>
  <c r="Z2080" i="2"/>
  <c r="Q2081" i="2"/>
  <c r="O2081" i="2"/>
  <c r="N2081" i="2"/>
  <c r="E2082" i="2"/>
  <c r="C2082" i="2" s="1"/>
  <c r="U2082" i="2"/>
  <c r="S2082" i="2"/>
  <c r="R2082" i="2"/>
  <c r="I2083" i="2"/>
  <c r="G2083" i="2"/>
  <c r="F2083" i="2"/>
  <c r="Y2083" i="2"/>
  <c r="W2083" i="2"/>
  <c r="V2083" i="2"/>
  <c r="M2084" i="2"/>
  <c r="K2084" i="2"/>
  <c r="J2084" i="2"/>
  <c r="AC2084" i="2"/>
  <c r="AA2084" i="2"/>
  <c r="Z2084" i="2"/>
  <c r="Q2085" i="2"/>
  <c r="O2085" i="2"/>
  <c r="N2085" i="2"/>
  <c r="E2086" i="2"/>
  <c r="B2086" i="2" s="1"/>
  <c r="U2086" i="2"/>
  <c r="S2086" i="2"/>
  <c r="R2086" i="2"/>
  <c r="I2087" i="2"/>
  <c r="G2087" i="2"/>
  <c r="F2087" i="2"/>
  <c r="Y2087" i="2"/>
  <c r="W2087" i="2"/>
  <c r="V2087" i="2"/>
  <c r="M2088" i="2"/>
  <c r="K2088" i="2"/>
  <c r="J2088" i="2"/>
  <c r="AC2088" i="2"/>
  <c r="AA2088" i="2"/>
  <c r="Z2088" i="2"/>
  <c r="Q2089" i="2"/>
  <c r="O2089" i="2"/>
  <c r="N2089" i="2"/>
  <c r="AC2090" i="2"/>
  <c r="Z2090" i="2"/>
  <c r="Y2091" i="2"/>
  <c r="W2091" i="2"/>
  <c r="V2091" i="2"/>
  <c r="I2093" i="2"/>
  <c r="F2093" i="2"/>
  <c r="E2094" i="2"/>
  <c r="B2094" i="2" s="1"/>
  <c r="Q2095" i="2"/>
  <c r="N2095" i="2"/>
  <c r="M2096" i="2"/>
  <c r="K2096" i="2"/>
  <c r="J2096" i="2"/>
  <c r="Y2097" i="2"/>
  <c r="V2097" i="2"/>
  <c r="U2098" i="2"/>
  <c r="S2098" i="2"/>
  <c r="R2098" i="2"/>
  <c r="B2103" i="2"/>
  <c r="R2107" i="2"/>
  <c r="U2107" i="2"/>
  <c r="I2111" i="2"/>
  <c r="F2111" i="2"/>
  <c r="F2112" i="2"/>
  <c r="I2112" i="2"/>
  <c r="V2089" i="2"/>
  <c r="C2090" i="2"/>
  <c r="V2090" i="2"/>
  <c r="B2092" i="2"/>
  <c r="K2092" i="2"/>
  <c r="B2093" i="2"/>
  <c r="J2094" i="2"/>
  <c r="S2094" i="2"/>
  <c r="J2095" i="2"/>
  <c r="R2096" i="2"/>
  <c r="AA2096" i="2"/>
  <c r="R2097" i="2"/>
  <c r="Z2098" i="2"/>
  <c r="G2099" i="2"/>
  <c r="Z2099" i="2"/>
  <c r="F2101" i="2"/>
  <c r="O2101" i="2"/>
  <c r="F2102" i="2"/>
  <c r="N2103" i="2"/>
  <c r="W2103" i="2"/>
  <c r="N2104" i="2"/>
  <c r="V2105" i="2"/>
  <c r="C2106" i="2"/>
  <c r="V2106" i="2"/>
  <c r="B2108" i="2"/>
  <c r="K2108" i="2"/>
  <c r="K2109" i="2"/>
  <c r="J2110" i="2"/>
  <c r="S2110" i="2"/>
  <c r="S2111" i="2"/>
  <c r="AA2112" i="2"/>
  <c r="G2115" i="2"/>
  <c r="E2134" i="2"/>
  <c r="B2134" i="2" s="1"/>
  <c r="I2143" i="2"/>
  <c r="G2143" i="2"/>
  <c r="F2143" i="2"/>
  <c r="AC2154" i="2"/>
  <c r="Z2154" i="2"/>
  <c r="AA2154" i="2"/>
  <c r="W2089" i="2"/>
  <c r="C2092" i="2"/>
  <c r="K2094" i="2"/>
  <c r="S2096" i="2"/>
  <c r="AA2098" i="2"/>
  <c r="G2101" i="2"/>
  <c r="Z2101" i="2"/>
  <c r="F2103" i="2"/>
  <c r="O2103" i="2"/>
  <c r="F2104" i="2"/>
  <c r="N2105" i="2"/>
  <c r="W2105" i="2"/>
  <c r="N2106" i="2"/>
  <c r="V2107" i="2"/>
  <c r="C2108" i="2"/>
  <c r="V2108" i="2"/>
  <c r="B2110" i="2"/>
  <c r="B2111" i="2"/>
  <c r="J2112" i="2"/>
  <c r="R2114" i="2"/>
  <c r="U2124" i="2"/>
  <c r="S2124" i="2"/>
  <c r="O2128" i="2"/>
  <c r="N2128" i="2"/>
  <c r="Q2128" i="2"/>
  <c r="I2135" i="2"/>
  <c r="G2135" i="2"/>
  <c r="F2135" i="2"/>
  <c r="M2144" i="2"/>
  <c r="K2144" i="2"/>
  <c r="J2144" i="2"/>
  <c r="AA2101" i="2"/>
  <c r="G2103" i="2"/>
  <c r="G2104" i="2"/>
  <c r="O2105" i="2"/>
  <c r="O2106" i="2"/>
  <c r="W2107" i="2"/>
  <c r="W2108" i="2"/>
  <c r="C2110" i="2"/>
  <c r="C2111" i="2"/>
  <c r="K2112" i="2"/>
  <c r="S2114" i="2"/>
  <c r="Q2127" i="2"/>
  <c r="O2127" i="2"/>
  <c r="N2127" i="2"/>
  <c r="M2136" i="2"/>
  <c r="K2136" i="2"/>
  <c r="J2136" i="2"/>
  <c r="V2111" i="2"/>
  <c r="B2114" i="2"/>
  <c r="G2126" i="2"/>
  <c r="F2126" i="2"/>
  <c r="I2126" i="2"/>
  <c r="Q2137" i="2"/>
  <c r="O2137" i="2"/>
  <c r="N2137" i="2"/>
  <c r="M2152" i="2"/>
  <c r="J2152" i="2"/>
  <c r="K2152" i="2"/>
  <c r="K2100" i="2"/>
  <c r="S2102" i="2"/>
  <c r="AA2104" i="2"/>
  <c r="G2107" i="2"/>
  <c r="O2109" i="2"/>
  <c r="W2111" i="2"/>
  <c r="C2114" i="2"/>
  <c r="M2124" i="2"/>
  <c r="J2124" i="2"/>
  <c r="I2125" i="2"/>
  <c r="G2125" i="2"/>
  <c r="F2125" i="2"/>
  <c r="U2138" i="2"/>
  <c r="S2138" i="2"/>
  <c r="R2138" i="2"/>
  <c r="AA2123" i="2"/>
  <c r="Z2123" i="2"/>
  <c r="AC2123" i="2"/>
  <c r="Y2139" i="2"/>
  <c r="W2139" i="2"/>
  <c r="V2139" i="2"/>
  <c r="Z2151" i="2"/>
  <c r="AA2151" i="2"/>
  <c r="AC2151" i="2"/>
  <c r="J2125" i="2"/>
  <c r="S2125" i="2"/>
  <c r="R2126" i="2"/>
  <c r="AA2126" i="2"/>
  <c r="R2127" i="2"/>
  <c r="AA2127" i="2"/>
  <c r="Z2128" i="2"/>
  <c r="G2129" i="2"/>
  <c r="Z2129" i="2"/>
  <c r="G2130" i="2"/>
  <c r="F2131" i="2"/>
  <c r="O2131" i="2"/>
  <c r="Z2131" i="2"/>
  <c r="S2132" i="2"/>
  <c r="B2133" i="2"/>
  <c r="W2133" i="2"/>
  <c r="F2134" i="2"/>
  <c r="AA2134" i="2"/>
  <c r="J2135" i="2"/>
  <c r="N2136" i="2"/>
  <c r="G2137" i="2"/>
  <c r="R2137" i="2"/>
  <c r="K2138" i="2"/>
  <c r="V2138" i="2"/>
  <c r="O2139" i="2"/>
  <c r="Z2139" i="2"/>
  <c r="S2140" i="2"/>
  <c r="B2141" i="2"/>
  <c r="W2141" i="2"/>
  <c r="F2142" i="2"/>
  <c r="AA2142" i="2"/>
  <c r="J2143" i="2"/>
  <c r="C2144" i="2"/>
  <c r="N2144" i="2"/>
  <c r="G2145" i="2"/>
  <c r="R2145" i="2"/>
  <c r="V2146" i="2"/>
  <c r="Z2147" i="2"/>
  <c r="B2149" i="2"/>
  <c r="F2150" i="2"/>
  <c r="R2150" i="2"/>
  <c r="S2150" i="2"/>
  <c r="Q2155" i="2"/>
  <c r="N2155" i="2"/>
  <c r="O2155" i="2"/>
  <c r="AC2155" i="2"/>
  <c r="Z2155" i="2"/>
  <c r="E2162" i="2"/>
  <c r="B2162" i="2" s="1"/>
  <c r="I2163" i="2"/>
  <c r="G2163" i="2"/>
  <c r="F2163" i="2"/>
  <c r="M2164" i="2"/>
  <c r="K2164" i="2"/>
  <c r="J2164" i="2"/>
  <c r="Q2165" i="2"/>
  <c r="O2165" i="2"/>
  <c r="N2165" i="2"/>
  <c r="S2195" i="2"/>
  <c r="R2195" i="2"/>
  <c r="U2195" i="2"/>
  <c r="E2152" i="2"/>
  <c r="Q2152" i="2"/>
  <c r="N2152" i="2"/>
  <c r="E2156" i="2"/>
  <c r="B2156" i="2" s="1"/>
  <c r="N2156" i="2"/>
  <c r="Q2156" i="2"/>
  <c r="E2158" i="2"/>
  <c r="B2158" i="2" s="1"/>
  <c r="I2159" i="2"/>
  <c r="F2159" i="2"/>
  <c r="G2159" i="2"/>
  <c r="M2160" i="2"/>
  <c r="J2160" i="2"/>
  <c r="K2160" i="2"/>
  <c r="Q2161" i="2"/>
  <c r="N2161" i="2"/>
  <c r="O2161" i="2"/>
  <c r="I2162" i="2"/>
  <c r="G2162" i="2"/>
  <c r="F2162" i="2"/>
  <c r="M2163" i="2"/>
  <c r="K2163" i="2"/>
  <c r="J2163" i="2"/>
  <c r="Q2164" i="2"/>
  <c r="O2164" i="2"/>
  <c r="N2164" i="2"/>
  <c r="U2165" i="2"/>
  <c r="S2165" i="2"/>
  <c r="R2165" i="2"/>
  <c r="Y2166" i="2"/>
  <c r="W2166" i="2"/>
  <c r="V2166" i="2"/>
  <c r="AC2167" i="2"/>
  <c r="AA2167" i="2"/>
  <c r="Z2167" i="2"/>
  <c r="E2169" i="2"/>
  <c r="B2169" i="2" s="1"/>
  <c r="I2170" i="2"/>
  <c r="G2170" i="2"/>
  <c r="F2170" i="2"/>
  <c r="M2171" i="2"/>
  <c r="K2171" i="2"/>
  <c r="J2171" i="2"/>
  <c r="Q2172" i="2"/>
  <c r="O2172" i="2"/>
  <c r="N2172" i="2"/>
  <c r="U2173" i="2"/>
  <c r="S2173" i="2"/>
  <c r="R2173" i="2"/>
  <c r="Y2174" i="2"/>
  <c r="W2174" i="2"/>
  <c r="V2174" i="2"/>
  <c r="AC2175" i="2"/>
  <c r="AA2175" i="2"/>
  <c r="Z2175" i="2"/>
  <c r="E2177" i="2"/>
  <c r="B2177" i="2" s="1"/>
  <c r="I2178" i="2"/>
  <c r="G2178" i="2"/>
  <c r="F2178" i="2"/>
  <c r="M2179" i="2"/>
  <c r="K2179" i="2"/>
  <c r="J2179" i="2"/>
  <c r="Q2180" i="2"/>
  <c r="O2180" i="2"/>
  <c r="N2180" i="2"/>
  <c r="U2181" i="2"/>
  <c r="S2181" i="2"/>
  <c r="R2181" i="2"/>
  <c r="Y2182" i="2"/>
  <c r="W2182" i="2"/>
  <c r="V2182" i="2"/>
  <c r="AC2183" i="2"/>
  <c r="AA2183" i="2"/>
  <c r="Z2183" i="2"/>
  <c r="E2185" i="2"/>
  <c r="C2185" i="2" s="1"/>
  <c r="I2186" i="2"/>
  <c r="G2186" i="2"/>
  <c r="F2186" i="2"/>
  <c r="E2189" i="2"/>
  <c r="C2189" i="2" s="1"/>
  <c r="V2190" i="2"/>
  <c r="W2190" i="2"/>
  <c r="Y2190" i="2"/>
  <c r="W2150" i="2"/>
  <c r="V2150" i="2"/>
  <c r="U2152" i="2"/>
  <c r="R2152" i="2"/>
  <c r="S2152" i="2"/>
  <c r="Q2153" i="2"/>
  <c r="N2153" i="2"/>
  <c r="U2156" i="2"/>
  <c r="R2156" i="2"/>
  <c r="S2156" i="2"/>
  <c r="B2157" i="2"/>
  <c r="M2162" i="2"/>
  <c r="K2162" i="2"/>
  <c r="J2162" i="2"/>
  <c r="Q2163" i="2"/>
  <c r="O2163" i="2"/>
  <c r="N2163" i="2"/>
  <c r="U2164" i="2"/>
  <c r="S2164" i="2"/>
  <c r="R2164" i="2"/>
  <c r="Y2165" i="2"/>
  <c r="W2165" i="2"/>
  <c r="V2165" i="2"/>
  <c r="AC2166" i="2"/>
  <c r="AA2166" i="2"/>
  <c r="Z2166" i="2"/>
  <c r="E2168" i="2"/>
  <c r="C2168" i="2" s="1"/>
  <c r="I2169" i="2"/>
  <c r="G2169" i="2"/>
  <c r="F2169" i="2"/>
  <c r="M2170" i="2"/>
  <c r="K2170" i="2"/>
  <c r="J2170" i="2"/>
  <c r="Q2171" i="2"/>
  <c r="O2171" i="2"/>
  <c r="N2171" i="2"/>
  <c r="U2172" i="2"/>
  <c r="S2172" i="2"/>
  <c r="R2172" i="2"/>
  <c r="Y2173" i="2"/>
  <c r="W2173" i="2"/>
  <c r="V2173" i="2"/>
  <c r="AC2174" i="2"/>
  <c r="AA2174" i="2"/>
  <c r="Z2174" i="2"/>
  <c r="E2176" i="2"/>
  <c r="C2176" i="2" s="1"/>
  <c r="M2187" i="2"/>
  <c r="K2187" i="2"/>
  <c r="J2187" i="2"/>
  <c r="V2193" i="2"/>
  <c r="Y2193" i="2"/>
  <c r="W2193" i="2"/>
  <c r="F2203" i="2"/>
  <c r="G2203" i="2"/>
  <c r="I2203" i="2"/>
  <c r="Y2150" i="2"/>
  <c r="I2157" i="2"/>
  <c r="F2157" i="2"/>
  <c r="G2157" i="2"/>
  <c r="U2157" i="2"/>
  <c r="R2157" i="2"/>
  <c r="Y2158" i="2"/>
  <c r="V2158" i="2"/>
  <c r="AC2159" i="2"/>
  <c r="Z2159" i="2"/>
  <c r="B2161" i="2"/>
  <c r="Q2162" i="2"/>
  <c r="O2162" i="2"/>
  <c r="N2162" i="2"/>
  <c r="U2163" i="2"/>
  <c r="S2163" i="2"/>
  <c r="R2163" i="2"/>
  <c r="Y2164" i="2"/>
  <c r="W2164" i="2"/>
  <c r="V2164" i="2"/>
  <c r="AC2165" i="2"/>
  <c r="AA2165" i="2"/>
  <c r="Z2165" i="2"/>
  <c r="E2167" i="2"/>
  <c r="B2167" i="2" s="1"/>
  <c r="I2168" i="2"/>
  <c r="G2168" i="2"/>
  <c r="F2168" i="2"/>
  <c r="M2169" i="2"/>
  <c r="K2169" i="2"/>
  <c r="J2169" i="2"/>
  <c r="Q2170" i="2"/>
  <c r="O2170" i="2"/>
  <c r="N2170" i="2"/>
  <c r="U2171" i="2"/>
  <c r="S2171" i="2"/>
  <c r="R2171" i="2"/>
  <c r="Y2172" i="2"/>
  <c r="W2172" i="2"/>
  <c r="V2172" i="2"/>
  <c r="AC2173" i="2"/>
  <c r="AA2173" i="2"/>
  <c r="Z2173" i="2"/>
  <c r="E2175" i="2"/>
  <c r="C2175" i="2" s="1"/>
  <c r="I2176" i="2"/>
  <c r="G2176" i="2"/>
  <c r="F2176" i="2"/>
  <c r="I2190" i="2"/>
  <c r="G2190" i="2"/>
  <c r="F2190" i="2"/>
  <c r="F2124" i="2"/>
  <c r="N2125" i="2"/>
  <c r="W2125" i="2"/>
  <c r="N2126" i="2"/>
  <c r="V2127" i="2"/>
  <c r="C2128" i="2"/>
  <c r="V2128" i="2"/>
  <c r="B2130" i="2"/>
  <c r="K2130" i="2"/>
  <c r="B2131" i="2"/>
  <c r="C2132" i="2"/>
  <c r="N2132" i="2"/>
  <c r="G2133" i="2"/>
  <c r="R2133" i="2"/>
  <c r="K2134" i="2"/>
  <c r="V2134" i="2"/>
  <c r="O2135" i="2"/>
  <c r="Z2135" i="2"/>
  <c r="S2136" i="2"/>
  <c r="B2137" i="2"/>
  <c r="W2137" i="2"/>
  <c r="F2138" i="2"/>
  <c r="AA2138" i="2"/>
  <c r="J2139" i="2"/>
  <c r="C2140" i="2"/>
  <c r="N2140" i="2"/>
  <c r="G2141" i="2"/>
  <c r="R2141" i="2"/>
  <c r="K2142" i="2"/>
  <c r="V2142" i="2"/>
  <c r="O2143" i="2"/>
  <c r="Z2143" i="2"/>
  <c r="S2144" i="2"/>
  <c r="B2145" i="2"/>
  <c r="F2146" i="2"/>
  <c r="J2147" i="2"/>
  <c r="N2148" i="2"/>
  <c r="R2149" i="2"/>
  <c r="J2150" i="2"/>
  <c r="M2150" i="2"/>
  <c r="I2151" i="2"/>
  <c r="F2151" i="2"/>
  <c r="I2153" i="2"/>
  <c r="F2153" i="2"/>
  <c r="G2153" i="2"/>
  <c r="U2153" i="2"/>
  <c r="R2153" i="2"/>
  <c r="U2162" i="2"/>
  <c r="S2162" i="2"/>
  <c r="R2162" i="2"/>
  <c r="Y2163" i="2"/>
  <c r="W2163" i="2"/>
  <c r="V2163" i="2"/>
  <c r="AC2164" i="2"/>
  <c r="AA2164" i="2"/>
  <c r="Z2164" i="2"/>
  <c r="E2166" i="2"/>
  <c r="B2166" i="2" s="1"/>
  <c r="Q2188" i="2"/>
  <c r="O2188" i="2"/>
  <c r="N2188" i="2"/>
  <c r="O2125" i="2"/>
  <c r="W2127" i="2"/>
  <c r="C2130" i="2"/>
  <c r="O2132" i="2"/>
  <c r="S2133" i="2"/>
  <c r="W2134" i="2"/>
  <c r="AA2135" i="2"/>
  <c r="C2137" i="2"/>
  <c r="G2138" i="2"/>
  <c r="K2139" i="2"/>
  <c r="O2140" i="2"/>
  <c r="S2141" i="2"/>
  <c r="W2142" i="2"/>
  <c r="AA2143" i="2"/>
  <c r="C2145" i="2"/>
  <c r="G2146" i="2"/>
  <c r="K2147" i="2"/>
  <c r="O2148" i="2"/>
  <c r="S2149" i="2"/>
  <c r="Y2153" i="2"/>
  <c r="V2153" i="2"/>
  <c r="W2153" i="2"/>
  <c r="F2154" i="2"/>
  <c r="I2154" i="2"/>
  <c r="Y2162" i="2"/>
  <c r="W2162" i="2"/>
  <c r="V2162" i="2"/>
  <c r="AC2163" i="2"/>
  <c r="AA2163" i="2"/>
  <c r="Z2163" i="2"/>
  <c r="E2165" i="2"/>
  <c r="C2165" i="2" s="1"/>
  <c r="B2165" i="2"/>
  <c r="I2166" i="2"/>
  <c r="G2166" i="2"/>
  <c r="F2166" i="2"/>
  <c r="M2167" i="2"/>
  <c r="K2167" i="2"/>
  <c r="J2167" i="2"/>
  <c r="Q2168" i="2"/>
  <c r="O2168" i="2"/>
  <c r="N2168" i="2"/>
  <c r="U2169" i="2"/>
  <c r="S2169" i="2"/>
  <c r="R2169" i="2"/>
  <c r="Y2170" i="2"/>
  <c r="W2170" i="2"/>
  <c r="V2170" i="2"/>
  <c r="AC2171" i="2"/>
  <c r="AA2171" i="2"/>
  <c r="Z2171" i="2"/>
  <c r="E2173" i="2"/>
  <c r="I2174" i="2"/>
  <c r="G2174" i="2"/>
  <c r="F2174" i="2"/>
  <c r="M2175" i="2"/>
  <c r="K2175" i="2"/>
  <c r="J2175" i="2"/>
  <c r="Q2176" i="2"/>
  <c r="O2176" i="2"/>
  <c r="N2176" i="2"/>
  <c r="U2177" i="2"/>
  <c r="S2177" i="2"/>
  <c r="R2177" i="2"/>
  <c r="Y2178" i="2"/>
  <c r="W2178" i="2"/>
  <c r="V2178" i="2"/>
  <c r="AC2179" i="2"/>
  <c r="AA2179" i="2"/>
  <c r="Z2179" i="2"/>
  <c r="E2181" i="2"/>
  <c r="C2181" i="2" s="1"/>
  <c r="I2182" i="2"/>
  <c r="G2182" i="2"/>
  <c r="F2182" i="2"/>
  <c r="M2183" i="2"/>
  <c r="K2183" i="2"/>
  <c r="J2183" i="2"/>
  <c r="Q2184" i="2"/>
  <c r="O2184" i="2"/>
  <c r="N2184" i="2"/>
  <c r="U2185" i="2"/>
  <c r="S2185" i="2"/>
  <c r="R2185" i="2"/>
  <c r="Y2186" i="2"/>
  <c r="W2186" i="2"/>
  <c r="V2186" i="2"/>
  <c r="R2196" i="2"/>
  <c r="S2196" i="2"/>
  <c r="U2196" i="2"/>
  <c r="M2151" i="2"/>
  <c r="J2151" i="2"/>
  <c r="M2154" i="2"/>
  <c r="J2154" i="2"/>
  <c r="K2154" i="2"/>
  <c r="Y2154" i="2"/>
  <c r="V2154" i="2"/>
  <c r="M2158" i="2"/>
  <c r="J2158" i="2"/>
  <c r="Q2159" i="2"/>
  <c r="N2159" i="2"/>
  <c r="U2160" i="2"/>
  <c r="R2160" i="2"/>
  <c r="Y2161" i="2"/>
  <c r="V2161" i="2"/>
  <c r="AC2162" i="2"/>
  <c r="AA2162" i="2"/>
  <c r="Z2162" i="2"/>
  <c r="E2164" i="2"/>
  <c r="B2164" i="2" s="1"/>
  <c r="I2165" i="2"/>
  <c r="G2165" i="2"/>
  <c r="F2165" i="2"/>
  <c r="M2166" i="2"/>
  <c r="K2166" i="2"/>
  <c r="J2166" i="2"/>
  <c r="Q2167" i="2"/>
  <c r="O2167" i="2"/>
  <c r="N2167" i="2"/>
  <c r="U2168" i="2"/>
  <c r="S2168" i="2"/>
  <c r="R2168" i="2"/>
  <c r="Y2169" i="2"/>
  <c r="W2169" i="2"/>
  <c r="V2169" i="2"/>
  <c r="AC2170" i="2"/>
  <c r="AA2170" i="2"/>
  <c r="Z2170" i="2"/>
  <c r="E2172" i="2"/>
  <c r="I2173" i="2"/>
  <c r="G2173" i="2"/>
  <c r="F2173" i="2"/>
  <c r="M2174" i="2"/>
  <c r="K2174" i="2"/>
  <c r="J2174" i="2"/>
  <c r="Q2175" i="2"/>
  <c r="O2175" i="2"/>
  <c r="N2175" i="2"/>
  <c r="U2176" i="2"/>
  <c r="S2176" i="2"/>
  <c r="R2176" i="2"/>
  <c r="U2189" i="2"/>
  <c r="S2189" i="2"/>
  <c r="R2189" i="2"/>
  <c r="U2191" i="2"/>
  <c r="S2191" i="2"/>
  <c r="R2191" i="2"/>
  <c r="I2177" i="2"/>
  <c r="G2177" i="2"/>
  <c r="F2177" i="2"/>
  <c r="Y2177" i="2"/>
  <c r="W2177" i="2"/>
  <c r="V2177" i="2"/>
  <c r="M2178" i="2"/>
  <c r="K2178" i="2"/>
  <c r="J2178" i="2"/>
  <c r="AC2178" i="2"/>
  <c r="AA2178" i="2"/>
  <c r="Z2178" i="2"/>
  <c r="Q2179" i="2"/>
  <c r="O2179" i="2"/>
  <c r="N2179" i="2"/>
  <c r="E2180" i="2"/>
  <c r="C2180" i="2" s="1"/>
  <c r="U2180" i="2"/>
  <c r="S2180" i="2"/>
  <c r="R2180" i="2"/>
  <c r="I2181" i="2"/>
  <c r="G2181" i="2"/>
  <c r="F2181" i="2"/>
  <c r="Y2181" i="2"/>
  <c r="W2181" i="2"/>
  <c r="V2181" i="2"/>
  <c r="M2182" i="2"/>
  <c r="K2182" i="2"/>
  <c r="J2182" i="2"/>
  <c r="AC2182" i="2"/>
  <c r="AA2182" i="2"/>
  <c r="Z2182" i="2"/>
  <c r="Q2183" i="2"/>
  <c r="O2183" i="2"/>
  <c r="N2183" i="2"/>
  <c r="E2184" i="2"/>
  <c r="B2184" i="2" s="1"/>
  <c r="U2184" i="2"/>
  <c r="S2184" i="2"/>
  <c r="R2184" i="2"/>
  <c r="I2185" i="2"/>
  <c r="G2185" i="2"/>
  <c r="F2185" i="2"/>
  <c r="Y2185" i="2"/>
  <c r="W2185" i="2"/>
  <c r="V2185" i="2"/>
  <c r="M2186" i="2"/>
  <c r="K2186" i="2"/>
  <c r="J2186" i="2"/>
  <c r="AC2186" i="2"/>
  <c r="AA2186" i="2"/>
  <c r="Z2186" i="2"/>
  <c r="Q2187" i="2"/>
  <c r="O2187" i="2"/>
  <c r="N2187" i="2"/>
  <c r="E2188" i="2"/>
  <c r="B2188" i="2" s="1"/>
  <c r="U2188" i="2"/>
  <c r="S2188" i="2"/>
  <c r="R2188" i="2"/>
  <c r="I2189" i="2"/>
  <c r="G2189" i="2"/>
  <c r="F2189" i="2"/>
  <c r="Y2189" i="2"/>
  <c r="W2189" i="2"/>
  <c r="V2189" i="2"/>
  <c r="M2190" i="2"/>
  <c r="K2190" i="2"/>
  <c r="J2190" i="2"/>
  <c r="AC2193" i="2"/>
  <c r="AA2193" i="2"/>
  <c r="Z2193" i="2"/>
  <c r="Z2198" i="2"/>
  <c r="AA2198" i="2"/>
  <c r="N2205" i="2"/>
  <c r="O2205" i="2"/>
  <c r="Z2217" i="2"/>
  <c r="AA2217" i="2"/>
  <c r="AC2217" i="2"/>
  <c r="U2154" i="2"/>
  <c r="R2154" i="2"/>
  <c r="Y2155" i="2"/>
  <c r="V2155" i="2"/>
  <c r="AC2156" i="2"/>
  <c r="Z2156" i="2"/>
  <c r="U2158" i="2"/>
  <c r="R2158" i="2"/>
  <c r="AC2160" i="2"/>
  <c r="Z2160" i="2"/>
  <c r="J2177" i="2"/>
  <c r="Z2177" i="2"/>
  <c r="N2178" i="2"/>
  <c r="B2179" i="2"/>
  <c r="R2179" i="2"/>
  <c r="F2180" i="2"/>
  <c r="V2180" i="2"/>
  <c r="J2181" i="2"/>
  <c r="Z2181" i="2"/>
  <c r="N2182" i="2"/>
  <c r="B2183" i="2"/>
  <c r="R2183" i="2"/>
  <c r="F2184" i="2"/>
  <c r="V2184" i="2"/>
  <c r="J2185" i="2"/>
  <c r="Z2185" i="2"/>
  <c r="N2186" i="2"/>
  <c r="R2192" i="2"/>
  <c r="U2192" i="2"/>
  <c r="S2192" i="2"/>
  <c r="I2196" i="2"/>
  <c r="G2196" i="2"/>
  <c r="F2196" i="2"/>
  <c r="AC2197" i="2"/>
  <c r="J2198" i="2"/>
  <c r="M2198" i="2"/>
  <c r="AC2198" i="2"/>
  <c r="Q2205" i="2"/>
  <c r="Y2157" i="2"/>
  <c r="V2157" i="2"/>
  <c r="K2177" i="2"/>
  <c r="AA2177" i="2"/>
  <c r="O2178" i="2"/>
  <c r="C2179" i="2"/>
  <c r="S2179" i="2"/>
  <c r="G2180" i="2"/>
  <c r="W2180" i="2"/>
  <c r="K2181" i="2"/>
  <c r="AA2181" i="2"/>
  <c r="O2182" i="2"/>
  <c r="C2183" i="2"/>
  <c r="S2183" i="2"/>
  <c r="G2184" i="2"/>
  <c r="W2184" i="2"/>
  <c r="K2185" i="2"/>
  <c r="AA2185" i="2"/>
  <c r="O2186" i="2"/>
  <c r="S2187" i="2"/>
  <c r="G2188" i="2"/>
  <c r="W2188" i="2"/>
  <c r="K2189" i="2"/>
  <c r="AA2189" i="2"/>
  <c r="O2190" i="2"/>
  <c r="Y2191" i="2"/>
  <c r="Z2194" i="2"/>
  <c r="AC2194" i="2"/>
  <c r="AA2194" i="2"/>
  <c r="M2195" i="2"/>
  <c r="K2196" i="2"/>
  <c r="Q2198" i="2"/>
  <c r="O2198" i="2"/>
  <c r="N2198" i="2"/>
  <c r="AA2199" i="2"/>
  <c r="I2200" i="2"/>
  <c r="R2200" i="2"/>
  <c r="U2200" i="2"/>
  <c r="F2201" i="2"/>
  <c r="G2201" i="2"/>
  <c r="Z2202" i="2"/>
  <c r="AC2202" i="2"/>
  <c r="F2197" i="2"/>
  <c r="I2197" i="2"/>
  <c r="G2197" i="2"/>
  <c r="Y2200" i="2"/>
  <c r="W2200" i="2"/>
  <c r="V2200" i="2"/>
  <c r="F2205" i="2"/>
  <c r="I2205" i="2"/>
  <c r="U2166" i="2"/>
  <c r="S2166" i="2"/>
  <c r="R2166" i="2"/>
  <c r="I2167" i="2"/>
  <c r="G2167" i="2"/>
  <c r="F2167" i="2"/>
  <c r="Y2167" i="2"/>
  <c r="W2167" i="2"/>
  <c r="V2167" i="2"/>
  <c r="M2168" i="2"/>
  <c r="K2168" i="2"/>
  <c r="J2168" i="2"/>
  <c r="AC2168" i="2"/>
  <c r="AA2168" i="2"/>
  <c r="Z2168" i="2"/>
  <c r="Q2169" i="2"/>
  <c r="O2169" i="2"/>
  <c r="N2169" i="2"/>
  <c r="E2170" i="2"/>
  <c r="C2170" i="2" s="1"/>
  <c r="U2170" i="2"/>
  <c r="S2170" i="2"/>
  <c r="R2170" i="2"/>
  <c r="I2171" i="2"/>
  <c r="G2171" i="2"/>
  <c r="F2171" i="2"/>
  <c r="Y2171" i="2"/>
  <c r="W2171" i="2"/>
  <c r="V2171" i="2"/>
  <c r="M2172" i="2"/>
  <c r="K2172" i="2"/>
  <c r="J2172" i="2"/>
  <c r="AC2172" i="2"/>
  <c r="AA2172" i="2"/>
  <c r="Z2172" i="2"/>
  <c r="Q2173" i="2"/>
  <c r="O2173" i="2"/>
  <c r="N2173" i="2"/>
  <c r="E2174" i="2"/>
  <c r="B2174" i="2" s="1"/>
  <c r="U2174" i="2"/>
  <c r="S2174" i="2"/>
  <c r="R2174" i="2"/>
  <c r="I2175" i="2"/>
  <c r="G2175" i="2"/>
  <c r="F2175" i="2"/>
  <c r="Y2175" i="2"/>
  <c r="W2175" i="2"/>
  <c r="V2175" i="2"/>
  <c r="M2176" i="2"/>
  <c r="K2176" i="2"/>
  <c r="J2176" i="2"/>
  <c r="AC2176" i="2"/>
  <c r="AA2176" i="2"/>
  <c r="Z2176" i="2"/>
  <c r="Q2177" i="2"/>
  <c r="O2177" i="2"/>
  <c r="N2177" i="2"/>
  <c r="E2178" i="2"/>
  <c r="B2178" i="2" s="1"/>
  <c r="U2178" i="2"/>
  <c r="S2178" i="2"/>
  <c r="R2178" i="2"/>
  <c r="I2179" i="2"/>
  <c r="G2179" i="2"/>
  <c r="F2179" i="2"/>
  <c r="Y2179" i="2"/>
  <c r="W2179" i="2"/>
  <c r="V2179" i="2"/>
  <c r="M2180" i="2"/>
  <c r="K2180" i="2"/>
  <c r="J2180" i="2"/>
  <c r="AC2180" i="2"/>
  <c r="AA2180" i="2"/>
  <c r="Z2180" i="2"/>
  <c r="Q2181" i="2"/>
  <c r="O2181" i="2"/>
  <c r="N2181" i="2"/>
  <c r="E2182" i="2"/>
  <c r="U2182" i="2"/>
  <c r="S2182" i="2"/>
  <c r="R2182" i="2"/>
  <c r="I2183" i="2"/>
  <c r="G2183" i="2"/>
  <c r="F2183" i="2"/>
  <c r="Y2183" i="2"/>
  <c r="W2183" i="2"/>
  <c r="V2183" i="2"/>
  <c r="M2184" i="2"/>
  <c r="K2184" i="2"/>
  <c r="J2184" i="2"/>
  <c r="AC2184" i="2"/>
  <c r="AA2184" i="2"/>
  <c r="Z2184" i="2"/>
  <c r="Q2185" i="2"/>
  <c r="O2185" i="2"/>
  <c r="N2185" i="2"/>
  <c r="E2186" i="2"/>
  <c r="C2186" i="2" s="1"/>
  <c r="U2186" i="2"/>
  <c r="S2186" i="2"/>
  <c r="R2186" i="2"/>
  <c r="I2187" i="2"/>
  <c r="G2187" i="2"/>
  <c r="F2187" i="2"/>
  <c r="Y2187" i="2"/>
  <c r="W2187" i="2"/>
  <c r="V2187" i="2"/>
  <c r="M2188" i="2"/>
  <c r="K2188" i="2"/>
  <c r="J2188" i="2"/>
  <c r="AC2188" i="2"/>
  <c r="AA2188" i="2"/>
  <c r="Z2188" i="2"/>
  <c r="Q2189" i="2"/>
  <c r="O2189" i="2"/>
  <c r="N2189" i="2"/>
  <c r="E2190" i="2"/>
  <c r="B2190" i="2" s="1"/>
  <c r="B2191" i="2"/>
  <c r="M2196" i="2"/>
  <c r="N2199" i="2"/>
  <c r="Q2199" i="2"/>
  <c r="O2199" i="2"/>
  <c r="AC2199" i="2"/>
  <c r="G2202" i="2"/>
  <c r="F2202" i="2"/>
  <c r="Y2151" i="2"/>
  <c r="V2151" i="2"/>
  <c r="AC2152" i="2"/>
  <c r="Z2152" i="2"/>
  <c r="B2154" i="2"/>
  <c r="I2155" i="2"/>
  <c r="F2155" i="2"/>
  <c r="M2156" i="2"/>
  <c r="J2156" i="2"/>
  <c r="Q2157" i="2"/>
  <c r="N2157" i="2"/>
  <c r="Y2159" i="2"/>
  <c r="V2159" i="2"/>
  <c r="E2192" i="2"/>
  <c r="C2192" i="2" s="1"/>
  <c r="U2198" i="2"/>
  <c r="I2202" i="2"/>
  <c r="AC2158" i="2"/>
  <c r="Z2158" i="2"/>
  <c r="I2161" i="2"/>
  <c r="F2161" i="2"/>
  <c r="N2191" i="2"/>
  <c r="Q2191" i="2"/>
  <c r="J2194" i="2"/>
  <c r="K2194" i="2"/>
  <c r="AC2200" i="2"/>
  <c r="Z2191" i="2"/>
  <c r="F2194" i="2"/>
  <c r="N2196" i="2"/>
  <c r="V2198" i="2"/>
  <c r="AC2212" i="2"/>
  <c r="AA2212" i="2"/>
  <c r="Z2212" i="2"/>
  <c r="Q2217" i="2"/>
  <c r="O2217" i="2"/>
  <c r="N2217" i="2"/>
  <c r="E2221" i="2"/>
  <c r="C2221" i="2" s="1"/>
  <c r="S2190" i="2"/>
  <c r="I2191" i="2"/>
  <c r="AA2192" i="2"/>
  <c r="Q2193" i="2"/>
  <c r="G2195" i="2"/>
  <c r="Y2195" i="2"/>
  <c r="O2197" i="2"/>
  <c r="W2199" i="2"/>
  <c r="M2200" i="2"/>
  <c r="U2202" i="2"/>
  <c r="K2204" i="2"/>
  <c r="AC2204" i="2"/>
  <c r="R2225" i="2"/>
  <c r="U2225" i="2"/>
  <c r="S2225" i="2"/>
  <c r="W2201" i="2"/>
  <c r="C2204" i="2"/>
  <c r="E2214" i="2"/>
  <c r="C2214" i="2" s="1"/>
  <c r="K2230" i="2"/>
  <c r="J2230" i="2"/>
  <c r="M2230" i="2"/>
  <c r="N2202" i="2"/>
  <c r="K2220" i="2"/>
  <c r="J2220" i="2"/>
  <c r="M2220" i="2"/>
  <c r="Y2201" i="2"/>
  <c r="O2203" i="2"/>
  <c r="W2205" i="2"/>
  <c r="I2215" i="2"/>
  <c r="G2215" i="2"/>
  <c r="F2215" i="2"/>
  <c r="G2211" i="2"/>
  <c r="S2212" i="2"/>
  <c r="W2213" i="2"/>
  <c r="AA2214" i="2"/>
  <c r="C2216" i="2"/>
  <c r="G2217" i="2"/>
  <c r="W2218" i="2"/>
  <c r="G2219" i="2"/>
  <c r="F2219" i="2"/>
  <c r="F2221" i="2"/>
  <c r="R2221" i="2"/>
  <c r="S2223" i="2"/>
  <c r="R2223" i="2"/>
  <c r="V2225" i="2"/>
  <c r="W2227" i="2"/>
  <c r="Y2227" i="2"/>
  <c r="K2228" i="2"/>
  <c r="J2228" i="2"/>
  <c r="R2229" i="2"/>
  <c r="G2231" i="2"/>
  <c r="I2231" i="2"/>
  <c r="M2233" i="2"/>
  <c r="K2233" i="2"/>
  <c r="J2233" i="2"/>
  <c r="AA2249" i="2"/>
  <c r="Z2249" i="2"/>
  <c r="AC2249" i="2"/>
  <c r="E2218" i="2"/>
  <c r="B2218" i="2" s="1"/>
  <c r="M2228" i="2"/>
  <c r="G2229" i="2"/>
  <c r="F2229" i="2"/>
  <c r="O2230" i="2"/>
  <c r="N2230" i="2"/>
  <c r="K2212" i="2"/>
  <c r="O2213" i="2"/>
  <c r="S2214" i="2"/>
  <c r="W2215" i="2"/>
  <c r="AA2216" i="2"/>
  <c r="Z2218" i="2"/>
  <c r="J2219" i="2"/>
  <c r="I2221" i="2"/>
  <c r="U2221" i="2"/>
  <c r="G2223" i="2"/>
  <c r="I2223" i="2"/>
  <c r="W2223" i="2"/>
  <c r="V2223" i="2"/>
  <c r="B2225" i="2"/>
  <c r="Y2225" i="2"/>
  <c r="S2226" i="2"/>
  <c r="U2226" i="2"/>
  <c r="Z2227" i="2"/>
  <c r="AC2227" i="2"/>
  <c r="I2229" i="2"/>
  <c r="U2229" i="2"/>
  <c r="Q2230" i="2"/>
  <c r="AC2231" i="2"/>
  <c r="AA2231" i="2"/>
  <c r="G2237" i="2"/>
  <c r="I2237" i="2"/>
  <c r="F2237" i="2"/>
  <c r="Y2223" i="2"/>
  <c r="S2224" i="2"/>
  <c r="R2224" i="2"/>
  <c r="AA2225" i="2"/>
  <c r="Z2225" i="2"/>
  <c r="C2230" i="2"/>
  <c r="S2230" i="2"/>
  <c r="R2230" i="2"/>
  <c r="O2231" i="2"/>
  <c r="N2231" i="2"/>
  <c r="E2236" i="2"/>
  <c r="C2236" i="2" s="1"/>
  <c r="S2248" i="2"/>
  <c r="R2248" i="2"/>
  <c r="U2248" i="2"/>
  <c r="K2211" i="2"/>
  <c r="C2212" i="2"/>
  <c r="G2213" i="2"/>
  <c r="K2214" i="2"/>
  <c r="O2215" i="2"/>
  <c r="S2216" i="2"/>
  <c r="AC2218" i="2"/>
  <c r="M2219" i="2"/>
  <c r="G2220" i="2"/>
  <c r="AA2220" i="2"/>
  <c r="AC2220" i="2"/>
  <c r="F2222" i="2"/>
  <c r="Q2222" i="2"/>
  <c r="J2223" i="2"/>
  <c r="M2223" i="2"/>
  <c r="U2224" i="2"/>
  <c r="AC2225" i="2"/>
  <c r="W2226" i="2"/>
  <c r="U2230" i="2"/>
  <c r="Q2231" i="2"/>
  <c r="AA2234" i="2"/>
  <c r="AC2234" i="2"/>
  <c r="Z2234" i="2"/>
  <c r="AC2237" i="2"/>
  <c r="AA2237" i="2"/>
  <c r="Z2237" i="2"/>
  <c r="W2219" i="2"/>
  <c r="Y2219" i="2"/>
  <c r="S2222" i="2"/>
  <c r="R2222" i="2"/>
  <c r="O2225" i="2"/>
  <c r="Q2225" i="2"/>
  <c r="E2226" i="2"/>
  <c r="C2226" i="2" s="1"/>
  <c r="AA2228" i="2"/>
  <c r="AC2228" i="2"/>
  <c r="F2230" i="2"/>
  <c r="I2230" i="2"/>
  <c r="W2233" i="2"/>
  <c r="Y2233" i="2"/>
  <c r="V2233" i="2"/>
  <c r="Y2236" i="2"/>
  <c r="W2236" i="2"/>
  <c r="V2236" i="2"/>
  <c r="G2248" i="2"/>
  <c r="F2248" i="2"/>
  <c r="I2248" i="2"/>
  <c r="F2212" i="2"/>
  <c r="J2213" i="2"/>
  <c r="N2214" i="2"/>
  <c r="R2215" i="2"/>
  <c r="V2216" i="2"/>
  <c r="S2218" i="2"/>
  <c r="U2218" i="2"/>
  <c r="Z2219" i="2"/>
  <c r="I2220" i="2"/>
  <c r="O2221" i="2"/>
  <c r="N2221" i="2"/>
  <c r="U2222" i="2"/>
  <c r="AA2226" i="2"/>
  <c r="Z2226" i="2"/>
  <c r="G2228" i="2"/>
  <c r="F2228" i="2"/>
  <c r="B2229" i="2"/>
  <c r="S2232" i="2"/>
  <c r="U2232" i="2"/>
  <c r="R2232" i="2"/>
  <c r="U2235" i="2"/>
  <c r="S2235" i="2"/>
  <c r="R2235" i="2"/>
  <c r="W2247" i="2"/>
  <c r="Y2247" i="2"/>
  <c r="V2247" i="2"/>
  <c r="O2250" i="2"/>
  <c r="N2250" i="2"/>
  <c r="Q2250" i="2"/>
  <c r="K2257" i="2"/>
  <c r="J2257" i="2"/>
  <c r="M2257" i="2"/>
  <c r="R2231" i="2"/>
  <c r="AC2232" i="2"/>
  <c r="I2235" i="2"/>
  <c r="M2236" i="2"/>
  <c r="Q2237" i="2"/>
  <c r="J2238" i="2"/>
  <c r="U2238" i="2"/>
  <c r="C2239" i="2"/>
  <c r="N2239" i="2"/>
  <c r="Y2239" i="2"/>
  <c r="G2240" i="2"/>
  <c r="R2240" i="2"/>
  <c r="AC2240" i="2"/>
  <c r="K2241" i="2"/>
  <c r="V2241" i="2"/>
  <c r="O2242" i="2"/>
  <c r="Z2242" i="2"/>
  <c r="I2243" i="2"/>
  <c r="S2243" i="2"/>
  <c r="C2249" i="2"/>
  <c r="E2250" i="2"/>
  <c r="O2251" i="2"/>
  <c r="N2251" i="2"/>
  <c r="Q2251" i="2"/>
  <c r="O2265" i="2"/>
  <c r="Q2265" i="2"/>
  <c r="N2265" i="2"/>
  <c r="V2238" i="2"/>
  <c r="K2248" i="2"/>
  <c r="M2248" i="2"/>
  <c r="G2249" i="2"/>
  <c r="F2249" i="2"/>
  <c r="I2249" i="2"/>
  <c r="U2249" i="2"/>
  <c r="R2249" i="2"/>
  <c r="S2250" i="2"/>
  <c r="U2250" i="2"/>
  <c r="N2268" i="2"/>
  <c r="O2268" i="2"/>
  <c r="Q2268" i="2"/>
  <c r="K2231" i="2"/>
  <c r="E2255" i="2"/>
  <c r="B2255" i="2" s="1"/>
  <c r="E2256" i="2"/>
  <c r="B2256" i="2" s="1"/>
  <c r="G2253" i="2"/>
  <c r="I2253" i="2"/>
  <c r="F2253" i="2"/>
  <c r="Z2224" i="2"/>
  <c r="F2227" i="2"/>
  <c r="N2229" i="2"/>
  <c r="V2231" i="2"/>
  <c r="M2232" i="2"/>
  <c r="W2232" i="2"/>
  <c r="F2233" i="2"/>
  <c r="Q2233" i="2"/>
  <c r="AA2233" i="2"/>
  <c r="J2234" i="2"/>
  <c r="U2234" i="2"/>
  <c r="C2235" i="2"/>
  <c r="N2235" i="2"/>
  <c r="Y2235" i="2"/>
  <c r="G2236" i="2"/>
  <c r="R2236" i="2"/>
  <c r="AC2236" i="2"/>
  <c r="K2237" i="2"/>
  <c r="V2237" i="2"/>
  <c r="O2238" i="2"/>
  <c r="Z2238" i="2"/>
  <c r="I2239" i="2"/>
  <c r="S2239" i="2"/>
  <c r="M2240" i="2"/>
  <c r="Q2241" i="2"/>
  <c r="U2242" i="2"/>
  <c r="Y2243" i="2"/>
  <c r="N2232" i="2"/>
  <c r="R2233" i="2"/>
  <c r="V2234" i="2"/>
  <c r="Z2235" i="2"/>
  <c r="B2237" i="2"/>
  <c r="F2238" i="2"/>
  <c r="J2239" i="2"/>
  <c r="N2240" i="2"/>
  <c r="R2241" i="2"/>
  <c r="V2242" i="2"/>
  <c r="Z2243" i="2"/>
  <c r="B2245" i="2"/>
  <c r="F2246" i="2"/>
  <c r="J2247" i="2"/>
  <c r="AA2250" i="2"/>
  <c r="Z2250" i="2"/>
  <c r="I2252" i="2"/>
  <c r="G2252" i="2"/>
  <c r="W2252" i="2"/>
  <c r="V2252" i="2"/>
  <c r="Y2252" i="2"/>
  <c r="W2253" i="2"/>
  <c r="V2253" i="2"/>
  <c r="Y2253" i="2"/>
  <c r="Z2251" i="2"/>
  <c r="F2254" i="2"/>
  <c r="O2254" i="2"/>
  <c r="N2255" i="2"/>
  <c r="N2256" i="2"/>
  <c r="W2256" i="2"/>
  <c r="V2257" i="2"/>
  <c r="N2258" i="2"/>
  <c r="R2259" i="2"/>
  <c r="V2260" i="2"/>
  <c r="G2264" i="2"/>
  <c r="S2264" i="2"/>
  <c r="U2264" i="2"/>
  <c r="S2266" i="2"/>
  <c r="J2267" i="2"/>
  <c r="K2267" i="2"/>
  <c r="M2270" i="2"/>
  <c r="J2270" i="2"/>
  <c r="K2270" i="2"/>
  <c r="E2276" i="2"/>
  <c r="C2276" i="2" s="1"/>
  <c r="M2278" i="2"/>
  <c r="J2278" i="2"/>
  <c r="K2278" i="2"/>
  <c r="Z2267" i="2"/>
  <c r="AC2267" i="2"/>
  <c r="AA2267" i="2"/>
  <c r="I2269" i="2"/>
  <c r="F2269" i="2"/>
  <c r="G2269" i="2"/>
  <c r="AC2282" i="2"/>
  <c r="AA2282" i="2"/>
  <c r="Z2282" i="2"/>
  <c r="I2285" i="2"/>
  <c r="G2285" i="2"/>
  <c r="F2285" i="2"/>
  <c r="AC2293" i="2"/>
  <c r="AA2293" i="2"/>
  <c r="Z2293" i="2"/>
  <c r="E2303" i="2"/>
  <c r="C2303" i="2" s="1"/>
  <c r="AC2306" i="2"/>
  <c r="AA2306" i="2"/>
  <c r="Z2306" i="2"/>
  <c r="Q2255" i="2"/>
  <c r="Y2257" i="2"/>
  <c r="G2265" i="2"/>
  <c r="I2265" i="2"/>
  <c r="F2266" i="2"/>
  <c r="G2266" i="2"/>
  <c r="V2266" i="2"/>
  <c r="Y2266" i="2"/>
  <c r="W2266" i="2"/>
  <c r="E2268" i="2"/>
  <c r="B2268" i="2" s="1"/>
  <c r="U2268" i="2"/>
  <c r="S2268" i="2"/>
  <c r="Y2277" i="2"/>
  <c r="V2277" i="2"/>
  <c r="W2277" i="2"/>
  <c r="F2282" i="2"/>
  <c r="G2282" i="2"/>
  <c r="I2282" i="2"/>
  <c r="K2251" i="2"/>
  <c r="J2252" i="2"/>
  <c r="AC2252" i="2"/>
  <c r="S2253" i="2"/>
  <c r="R2254" i="2"/>
  <c r="I2255" i="2"/>
  <c r="AA2255" i="2"/>
  <c r="Z2256" i="2"/>
  <c r="Q2257" i="2"/>
  <c r="G2258" i="2"/>
  <c r="R2258" i="2"/>
  <c r="AC2258" i="2"/>
  <c r="K2259" i="2"/>
  <c r="V2259" i="2"/>
  <c r="O2260" i="2"/>
  <c r="Z2260" i="2"/>
  <c r="I2261" i="2"/>
  <c r="M2262" i="2"/>
  <c r="Q2263" i="2"/>
  <c r="K2264" i="2"/>
  <c r="M2264" i="2"/>
  <c r="I2266" i="2"/>
  <c r="AC2266" i="2"/>
  <c r="Z2266" i="2"/>
  <c r="AA2266" i="2"/>
  <c r="Q2267" i="2"/>
  <c r="O2267" i="2"/>
  <c r="J2269" i="2"/>
  <c r="M2269" i="2"/>
  <c r="Q2275" i="2"/>
  <c r="N2275" i="2"/>
  <c r="O2275" i="2"/>
  <c r="K2265" i="2"/>
  <c r="W2265" i="2"/>
  <c r="Y2265" i="2"/>
  <c r="F2268" i="2"/>
  <c r="I2268" i="2"/>
  <c r="I2277" i="2"/>
  <c r="F2277" i="2"/>
  <c r="G2277" i="2"/>
  <c r="U2280" i="2"/>
  <c r="S2280" i="2"/>
  <c r="R2280" i="2"/>
  <c r="N2249" i="2"/>
  <c r="V2251" i="2"/>
  <c r="M2252" i="2"/>
  <c r="B2254" i="2"/>
  <c r="U2254" i="2"/>
  <c r="J2256" i="2"/>
  <c r="AC2256" i="2"/>
  <c r="J2258" i="2"/>
  <c r="U2258" i="2"/>
  <c r="C2259" i="2"/>
  <c r="N2259" i="2"/>
  <c r="Y2259" i="2"/>
  <c r="G2260" i="2"/>
  <c r="R2260" i="2"/>
  <c r="AC2260" i="2"/>
  <c r="K2261" i="2"/>
  <c r="AA2264" i="2"/>
  <c r="AC2264" i="2"/>
  <c r="M2266" i="2"/>
  <c r="K2266" i="2"/>
  <c r="V2258" i="2"/>
  <c r="Z2259" i="2"/>
  <c r="B2261" i="2"/>
  <c r="F2262" i="2"/>
  <c r="J2263" i="2"/>
  <c r="C2264" i="2"/>
  <c r="B2265" i="2"/>
  <c r="V2267" i="2"/>
  <c r="R2269" i="2"/>
  <c r="S2269" i="2"/>
  <c r="E2275" i="2"/>
  <c r="U2276" i="2"/>
  <c r="R2276" i="2"/>
  <c r="S2276" i="2"/>
  <c r="Z2279" i="2"/>
  <c r="AA2279" i="2"/>
  <c r="AC2279" i="2"/>
  <c r="Q2266" i="2"/>
  <c r="W2270" i="2"/>
  <c r="O2271" i="2"/>
  <c r="AA2271" i="2"/>
  <c r="S2272" i="2"/>
  <c r="W2273" i="2"/>
  <c r="AC2278" i="2"/>
  <c r="AA2278" i="2"/>
  <c r="Z2278" i="2"/>
  <c r="N2280" i="2"/>
  <c r="O2280" i="2"/>
  <c r="I2281" i="2"/>
  <c r="G2281" i="2"/>
  <c r="F2281" i="2"/>
  <c r="Q2283" i="2"/>
  <c r="O2283" i="2"/>
  <c r="N2283" i="2"/>
  <c r="Y2300" i="2"/>
  <c r="W2300" i="2"/>
  <c r="V2300" i="2"/>
  <c r="U2304" i="2"/>
  <c r="S2304" i="2"/>
  <c r="R2304" i="2"/>
  <c r="B2279" i="2"/>
  <c r="C2279" i="2"/>
  <c r="Y2279" i="2"/>
  <c r="W2279" i="2"/>
  <c r="V2279" i="2"/>
  <c r="J2281" i="2"/>
  <c r="K2281" i="2"/>
  <c r="E2282" i="2"/>
  <c r="AC2290" i="2"/>
  <c r="AA2290" i="2"/>
  <c r="Z2290" i="2"/>
  <c r="Y2297" i="2"/>
  <c r="W2297" i="2"/>
  <c r="V2297" i="2"/>
  <c r="R2275" i="2"/>
  <c r="S2275" i="2"/>
  <c r="F2276" i="2"/>
  <c r="G2276" i="2"/>
  <c r="V2276" i="2"/>
  <c r="W2276" i="2"/>
  <c r="J2277" i="2"/>
  <c r="K2277" i="2"/>
  <c r="Z2277" i="2"/>
  <c r="AA2277" i="2"/>
  <c r="N2278" i="2"/>
  <c r="O2278" i="2"/>
  <c r="I2279" i="2"/>
  <c r="G2279" i="2"/>
  <c r="F2279" i="2"/>
  <c r="V2280" i="2"/>
  <c r="W2280" i="2"/>
  <c r="Q2281" i="2"/>
  <c r="O2281" i="2"/>
  <c r="N2281" i="2"/>
  <c r="Y2283" i="2"/>
  <c r="W2283" i="2"/>
  <c r="V2283" i="2"/>
  <c r="E2300" i="2"/>
  <c r="C2269" i="2"/>
  <c r="W2269" i="2"/>
  <c r="G2270" i="2"/>
  <c r="Q2270" i="2"/>
  <c r="AA2270" i="2"/>
  <c r="K2271" i="2"/>
  <c r="U2271" i="2"/>
  <c r="Y2272" i="2"/>
  <c r="AC2273" i="2"/>
  <c r="U2275" i="2"/>
  <c r="J2279" i="2"/>
  <c r="K2279" i="2"/>
  <c r="E2280" i="2"/>
  <c r="B2280" i="2" s="1"/>
  <c r="R2281" i="2"/>
  <c r="S2281" i="2"/>
  <c r="M2282" i="2"/>
  <c r="K2282" i="2"/>
  <c r="J2282" i="2"/>
  <c r="Q2287" i="2"/>
  <c r="O2287" i="2"/>
  <c r="N2287" i="2"/>
  <c r="M2289" i="2"/>
  <c r="K2289" i="2"/>
  <c r="J2289" i="2"/>
  <c r="I2293" i="2"/>
  <c r="G2293" i="2"/>
  <c r="F2293" i="2"/>
  <c r="I2296" i="2"/>
  <c r="G2296" i="2"/>
  <c r="F2296" i="2"/>
  <c r="G2275" i="2"/>
  <c r="U2278" i="2"/>
  <c r="S2278" i="2"/>
  <c r="R2278" i="2"/>
  <c r="M2279" i="2"/>
  <c r="F2280" i="2"/>
  <c r="G2280" i="2"/>
  <c r="AC2280" i="2"/>
  <c r="AA2280" i="2"/>
  <c r="Z2280" i="2"/>
  <c r="U2281" i="2"/>
  <c r="I2283" i="2"/>
  <c r="G2283" i="2"/>
  <c r="F2283" i="2"/>
  <c r="M2302" i="2"/>
  <c r="K2302" i="2"/>
  <c r="J2302" i="2"/>
  <c r="M2305" i="2"/>
  <c r="K2305" i="2"/>
  <c r="J2305" i="2"/>
  <c r="C2266" i="2"/>
  <c r="O2266" i="2"/>
  <c r="G2267" i="2"/>
  <c r="S2267" i="2"/>
  <c r="K2268" i="2"/>
  <c r="W2268" i="2"/>
  <c r="O2269" i="2"/>
  <c r="AA2269" i="2"/>
  <c r="I2270" i="2"/>
  <c r="S2270" i="2"/>
  <c r="M2271" i="2"/>
  <c r="Q2272" i="2"/>
  <c r="Y2275" i="2"/>
  <c r="V2275" i="2"/>
  <c r="M2276" i="2"/>
  <c r="J2276" i="2"/>
  <c r="AC2276" i="2"/>
  <c r="Z2276" i="2"/>
  <c r="Q2277" i="2"/>
  <c r="N2277" i="2"/>
  <c r="B2278" i="2"/>
  <c r="V2278" i="2"/>
  <c r="W2278" i="2"/>
  <c r="Q2279" i="2"/>
  <c r="O2279" i="2"/>
  <c r="N2279" i="2"/>
  <c r="I2280" i="2"/>
  <c r="E2281" i="2"/>
  <c r="C2281" i="2" s="1"/>
  <c r="Y2281" i="2"/>
  <c r="W2281" i="2"/>
  <c r="V2281" i="2"/>
  <c r="E2284" i="2"/>
  <c r="U2288" i="2"/>
  <c r="S2288" i="2"/>
  <c r="R2288" i="2"/>
  <c r="Q2298" i="2"/>
  <c r="O2298" i="2"/>
  <c r="N2298" i="2"/>
  <c r="N2271" i="2"/>
  <c r="R2272" i="2"/>
  <c r="V2273" i="2"/>
  <c r="Z2274" i="2"/>
  <c r="J2275" i="2"/>
  <c r="K2275" i="2"/>
  <c r="Z2275" i="2"/>
  <c r="AA2275" i="2"/>
  <c r="N2276" i="2"/>
  <c r="O2276" i="2"/>
  <c r="R2277" i="2"/>
  <c r="S2277" i="2"/>
  <c r="F2278" i="2"/>
  <c r="G2278" i="2"/>
  <c r="Y2278" i="2"/>
  <c r="R2279" i="2"/>
  <c r="S2279" i="2"/>
  <c r="M2280" i="2"/>
  <c r="K2280" i="2"/>
  <c r="J2280" i="2"/>
  <c r="Z2281" i="2"/>
  <c r="AA2281" i="2"/>
  <c r="U2282" i="2"/>
  <c r="S2282" i="2"/>
  <c r="R2282" i="2"/>
  <c r="M2286" i="2"/>
  <c r="K2286" i="2"/>
  <c r="J2286" i="2"/>
  <c r="U2291" i="2"/>
  <c r="S2291" i="2"/>
  <c r="R2291" i="2"/>
  <c r="Q2295" i="2"/>
  <c r="O2295" i="2"/>
  <c r="N2295" i="2"/>
  <c r="O2282" i="2"/>
  <c r="W2282" i="2"/>
  <c r="C2283" i="2"/>
  <c r="K2283" i="2"/>
  <c r="S2283" i="2"/>
  <c r="AA2283" i="2"/>
  <c r="G2284" i="2"/>
  <c r="O2284" i="2"/>
  <c r="W2284" i="2"/>
  <c r="AA2285" i="2"/>
  <c r="C2287" i="2"/>
  <c r="I2289" i="2"/>
  <c r="G2289" i="2"/>
  <c r="F2289" i="2"/>
  <c r="AC2289" i="2"/>
  <c r="AA2289" i="2"/>
  <c r="Q2291" i="2"/>
  <c r="O2291" i="2"/>
  <c r="N2291" i="2"/>
  <c r="I2292" i="2"/>
  <c r="G2292" i="2"/>
  <c r="Y2293" i="2"/>
  <c r="W2293" i="2"/>
  <c r="V2293" i="2"/>
  <c r="Q2294" i="2"/>
  <c r="O2294" i="2"/>
  <c r="E2296" i="2"/>
  <c r="B2296" i="2" s="1"/>
  <c r="Y2296" i="2"/>
  <c r="W2296" i="2"/>
  <c r="M2298" i="2"/>
  <c r="K2298" i="2"/>
  <c r="J2298" i="2"/>
  <c r="E2299" i="2"/>
  <c r="B2299" i="2" s="1"/>
  <c r="U2300" i="2"/>
  <c r="S2300" i="2"/>
  <c r="R2300" i="2"/>
  <c r="M2301" i="2"/>
  <c r="K2301" i="2"/>
  <c r="AC2302" i="2"/>
  <c r="AA2302" i="2"/>
  <c r="Z2302" i="2"/>
  <c r="U2303" i="2"/>
  <c r="S2303" i="2"/>
  <c r="I2305" i="2"/>
  <c r="G2305" i="2"/>
  <c r="F2305" i="2"/>
  <c r="AC2305" i="2"/>
  <c r="AA2305" i="2"/>
  <c r="Q2307" i="2"/>
  <c r="O2307" i="2"/>
  <c r="N2307" i="2"/>
  <c r="R2285" i="2"/>
  <c r="V2286" i="2"/>
  <c r="Z2287" i="2"/>
  <c r="Q2288" i="2"/>
  <c r="O2288" i="2"/>
  <c r="E2290" i="2"/>
  <c r="Y2290" i="2"/>
  <c r="W2290" i="2"/>
  <c r="M2292" i="2"/>
  <c r="K2292" i="2"/>
  <c r="J2292" i="2"/>
  <c r="C2293" i="2"/>
  <c r="U2294" i="2"/>
  <c r="S2294" i="2"/>
  <c r="R2294" i="2"/>
  <c r="M2295" i="2"/>
  <c r="K2295" i="2"/>
  <c r="AC2296" i="2"/>
  <c r="AA2296" i="2"/>
  <c r="Z2296" i="2"/>
  <c r="U2297" i="2"/>
  <c r="S2297" i="2"/>
  <c r="I2299" i="2"/>
  <c r="G2299" i="2"/>
  <c r="F2299" i="2"/>
  <c r="AC2299" i="2"/>
  <c r="AA2299" i="2"/>
  <c r="Q2301" i="2"/>
  <c r="O2301" i="2"/>
  <c r="N2301" i="2"/>
  <c r="I2302" i="2"/>
  <c r="G2302" i="2"/>
  <c r="Y2303" i="2"/>
  <c r="W2303" i="2"/>
  <c r="V2303" i="2"/>
  <c r="Q2304" i="2"/>
  <c r="O2304" i="2"/>
  <c r="E2306" i="2"/>
  <c r="B2306" i="2" s="1"/>
  <c r="Y2306" i="2"/>
  <c r="W2306" i="2"/>
  <c r="J2284" i="2"/>
  <c r="R2284" i="2"/>
  <c r="AA2284" i="2"/>
  <c r="J2285" i="2"/>
  <c r="C2286" i="2"/>
  <c r="N2286" i="2"/>
  <c r="G2287" i="2"/>
  <c r="R2287" i="2"/>
  <c r="Q2289" i="2"/>
  <c r="O2289" i="2"/>
  <c r="N2289" i="2"/>
  <c r="I2290" i="2"/>
  <c r="G2290" i="2"/>
  <c r="Y2291" i="2"/>
  <c r="W2291" i="2"/>
  <c r="V2291" i="2"/>
  <c r="Q2292" i="2"/>
  <c r="O2292" i="2"/>
  <c r="E2294" i="2"/>
  <c r="C2294" i="2" s="1"/>
  <c r="Y2294" i="2"/>
  <c r="W2294" i="2"/>
  <c r="M2296" i="2"/>
  <c r="K2296" i="2"/>
  <c r="J2296" i="2"/>
  <c r="C2297" i="2"/>
  <c r="U2298" i="2"/>
  <c r="S2298" i="2"/>
  <c r="R2298" i="2"/>
  <c r="M2299" i="2"/>
  <c r="K2299" i="2"/>
  <c r="AC2300" i="2"/>
  <c r="AA2300" i="2"/>
  <c r="Z2300" i="2"/>
  <c r="U2301" i="2"/>
  <c r="S2301" i="2"/>
  <c r="I2303" i="2"/>
  <c r="G2303" i="2"/>
  <c r="F2303" i="2"/>
  <c r="AC2303" i="2"/>
  <c r="AA2303" i="2"/>
  <c r="Q2305" i="2"/>
  <c r="O2305" i="2"/>
  <c r="N2305" i="2"/>
  <c r="I2306" i="2"/>
  <c r="G2306" i="2"/>
  <c r="Y2307" i="2"/>
  <c r="W2307" i="2"/>
  <c r="V2307" i="2"/>
  <c r="K2284" i="2"/>
  <c r="S2284" i="2"/>
  <c r="K2285" i="2"/>
  <c r="O2286" i="2"/>
  <c r="S2287" i="2"/>
  <c r="E2288" i="2"/>
  <c r="B2288" i="2" s="1"/>
  <c r="Y2288" i="2"/>
  <c r="W2288" i="2"/>
  <c r="M2290" i="2"/>
  <c r="K2290" i="2"/>
  <c r="J2290" i="2"/>
  <c r="C2291" i="2"/>
  <c r="U2292" i="2"/>
  <c r="S2292" i="2"/>
  <c r="R2292" i="2"/>
  <c r="M2293" i="2"/>
  <c r="K2293" i="2"/>
  <c r="AC2294" i="2"/>
  <c r="AA2294" i="2"/>
  <c r="Z2294" i="2"/>
  <c r="U2295" i="2"/>
  <c r="S2295" i="2"/>
  <c r="I2297" i="2"/>
  <c r="G2297" i="2"/>
  <c r="F2297" i="2"/>
  <c r="AC2297" i="2"/>
  <c r="AA2297" i="2"/>
  <c r="Q2299" i="2"/>
  <c r="O2299" i="2"/>
  <c r="N2299" i="2"/>
  <c r="I2300" i="2"/>
  <c r="G2300" i="2"/>
  <c r="Y2301" i="2"/>
  <c r="W2301" i="2"/>
  <c r="V2301" i="2"/>
  <c r="Q2302" i="2"/>
  <c r="O2302" i="2"/>
  <c r="E2304" i="2"/>
  <c r="Y2304" i="2"/>
  <c r="W2304" i="2"/>
  <c r="M2306" i="2"/>
  <c r="K2306" i="2"/>
  <c r="J2306" i="2"/>
  <c r="AC2288" i="2"/>
  <c r="AA2288" i="2"/>
  <c r="Z2288" i="2"/>
  <c r="U2289" i="2"/>
  <c r="S2289" i="2"/>
  <c r="I2291" i="2"/>
  <c r="G2291" i="2"/>
  <c r="F2291" i="2"/>
  <c r="AC2291" i="2"/>
  <c r="AA2291" i="2"/>
  <c r="Q2293" i="2"/>
  <c r="O2293" i="2"/>
  <c r="N2293" i="2"/>
  <c r="I2294" i="2"/>
  <c r="G2294" i="2"/>
  <c r="Y2295" i="2"/>
  <c r="W2295" i="2"/>
  <c r="V2295" i="2"/>
  <c r="Q2296" i="2"/>
  <c r="O2296" i="2"/>
  <c r="E2298" i="2"/>
  <c r="C2298" i="2" s="1"/>
  <c r="Y2298" i="2"/>
  <c r="W2298" i="2"/>
  <c r="M2300" i="2"/>
  <c r="K2300" i="2"/>
  <c r="J2300" i="2"/>
  <c r="C2301" i="2"/>
  <c r="U2302" i="2"/>
  <c r="S2302" i="2"/>
  <c r="R2302" i="2"/>
  <c r="M2303" i="2"/>
  <c r="K2303" i="2"/>
  <c r="AC2304" i="2"/>
  <c r="AA2304" i="2"/>
  <c r="Z2304" i="2"/>
  <c r="U2305" i="2"/>
  <c r="S2305" i="2"/>
  <c r="I2307" i="2"/>
  <c r="G2307" i="2"/>
  <c r="F2307" i="2"/>
  <c r="C2285" i="2"/>
  <c r="N2285" i="2"/>
  <c r="G2286" i="2"/>
  <c r="R2286" i="2"/>
  <c r="K2287" i="2"/>
  <c r="V2287" i="2"/>
  <c r="I2288" i="2"/>
  <c r="G2288" i="2"/>
  <c r="Y2289" i="2"/>
  <c r="W2289" i="2"/>
  <c r="V2289" i="2"/>
  <c r="Q2290" i="2"/>
  <c r="O2290" i="2"/>
  <c r="E2292" i="2"/>
  <c r="B2292" i="2" s="1"/>
  <c r="Y2292" i="2"/>
  <c r="W2292" i="2"/>
  <c r="M2294" i="2"/>
  <c r="K2294" i="2"/>
  <c r="J2294" i="2"/>
  <c r="C2295" i="2"/>
  <c r="U2296" i="2"/>
  <c r="S2296" i="2"/>
  <c r="R2296" i="2"/>
  <c r="M2297" i="2"/>
  <c r="K2297" i="2"/>
  <c r="AC2298" i="2"/>
  <c r="AA2298" i="2"/>
  <c r="Z2298" i="2"/>
  <c r="U2299" i="2"/>
  <c r="S2299" i="2"/>
  <c r="I2301" i="2"/>
  <c r="G2301" i="2"/>
  <c r="F2301" i="2"/>
  <c r="AC2301" i="2"/>
  <c r="AA2301" i="2"/>
  <c r="Q2303" i="2"/>
  <c r="O2303" i="2"/>
  <c r="N2303" i="2"/>
  <c r="I2304" i="2"/>
  <c r="G2304" i="2"/>
  <c r="Y2305" i="2"/>
  <c r="W2305" i="2"/>
  <c r="V2305" i="2"/>
  <c r="Q2306" i="2"/>
  <c r="O2306" i="2"/>
  <c r="V2284" i="2"/>
  <c r="O2285" i="2"/>
  <c r="Z2285" i="2"/>
  <c r="S2286" i="2"/>
  <c r="B2287" i="2"/>
  <c r="W2287" i="2"/>
  <c r="M2288" i="2"/>
  <c r="K2288" i="2"/>
  <c r="J2288" i="2"/>
  <c r="C2289" i="2"/>
  <c r="Z2289" i="2"/>
  <c r="U2290" i="2"/>
  <c r="S2290" i="2"/>
  <c r="R2290" i="2"/>
  <c r="M2291" i="2"/>
  <c r="K2291" i="2"/>
  <c r="F2292" i="2"/>
  <c r="AC2292" i="2"/>
  <c r="AA2292" i="2"/>
  <c r="Z2292" i="2"/>
  <c r="U2293" i="2"/>
  <c r="S2293" i="2"/>
  <c r="N2294" i="2"/>
  <c r="I2295" i="2"/>
  <c r="G2295" i="2"/>
  <c r="F2295" i="2"/>
  <c r="AC2295" i="2"/>
  <c r="AA2295" i="2"/>
  <c r="V2296" i="2"/>
  <c r="Q2297" i="2"/>
  <c r="O2297" i="2"/>
  <c r="N2297" i="2"/>
  <c r="I2298" i="2"/>
  <c r="G2298" i="2"/>
  <c r="Y2299" i="2"/>
  <c r="W2299" i="2"/>
  <c r="V2299" i="2"/>
  <c r="Q2300" i="2"/>
  <c r="O2300" i="2"/>
  <c r="J2301" i="2"/>
  <c r="E2302" i="2"/>
  <c r="B2302" i="2" s="1"/>
  <c r="Y2302" i="2"/>
  <c r="W2302" i="2"/>
  <c r="R2303" i="2"/>
  <c r="M2304" i="2"/>
  <c r="K2304" i="2"/>
  <c r="J2304" i="2"/>
  <c r="C2305" i="2"/>
  <c r="Z2305" i="2"/>
  <c r="U2306" i="2"/>
  <c r="S2306" i="2"/>
  <c r="R2306" i="2"/>
  <c r="C2307" i="2"/>
  <c r="K2307" i="2"/>
  <c r="S2307" i="2"/>
  <c r="AA2307" i="2"/>
  <c r="G2308" i="2"/>
  <c r="O2308" i="2"/>
  <c r="W2308" i="2"/>
  <c r="B2308" i="2"/>
  <c r="J2308" i="2"/>
  <c r="R2308" i="2"/>
  <c r="Z2308" i="2"/>
  <c r="C2308" i="2"/>
  <c r="K2308" i="2"/>
  <c r="S2308" i="2"/>
  <c r="AA2308" i="2"/>
  <c r="B33" i="1"/>
  <c r="B37" i="1"/>
  <c r="B38" i="1"/>
  <c r="M14" i="1"/>
  <c r="N14" i="1"/>
  <c r="M13" i="1"/>
  <c r="N13" i="1" s="1"/>
  <c r="B13" i="1"/>
  <c r="M12" i="1"/>
  <c r="N12" i="1"/>
  <c r="M11" i="1"/>
  <c r="N11" i="1" s="1"/>
  <c r="F11" i="1"/>
  <c r="F29" i="1"/>
  <c r="F30" i="1" s="1"/>
  <c r="M10" i="1"/>
  <c r="N10" i="1"/>
  <c r="M9" i="1"/>
  <c r="N9" i="1"/>
  <c r="R8" i="1"/>
  <c r="R9" i="1" s="1"/>
  <c r="R10" i="1" s="1"/>
  <c r="R11" i="1" s="1"/>
  <c r="R12" i="1" s="1"/>
  <c r="R13" i="1" s="1"/>
  <c r="R14" i="1" s="1"/>
  <c r="M8" i="1"/>
  <c r="N8" i="1"/>
  <c r="E8" i="1"/>
  <c r="D8" i="1"/>
  <c r="B8" i="1" s="1"/>
  <c r="M7" i="1"/>
  <c r="N7" i="1" s="1"/>
  <c r="M6" i="1"/>
  <c r="O7" i="1"/>
  <c r="B6" i="1"/>
  <c r="F10" i="1" s="1"/>
  <c r="E38" i="1"/>
  <c r="J314" i="2" l="1"/>
  <c r="V291" i="2"/>
  <c r="F258" i="2"/>
  <c r="N331" i="2"/>
  <c r="G40" i="2"/>
  <c r="G361" i="2"/>
  <c r="G1824" i="2"/>
  <c r="F1824" i="2"/>
  <c r="B1246" i="2"/>
  <c r="C1246" i="2"/>
  <c r="I34" i="2"/>
  <c r="F34" i="2" s="1"/>
  <c r="I36" i="2"/>
  <c r="F36" i="2" s="1"/>
  <c r="I37" i="2"/>
  <c r="F37" i="2" s="1"/>
  <c r="I50" i="2"/>
  <c r="G50" i="2"/>
  <c r="I52" i="2"/>
  <c r="G52" i="2" s="1"/>
  <c r="I53" i="2"/>
  <c r="F53" i="2" s="1"/>
  <c r="I54" i="2"/>
  <c r="F54" i="2" s="1"/>
  <c r="I59" i="2"/>
  <c r="F59" i="2" s="1"/>
  <c r="I61" i="2"/>
  <c r="G61" i="2" s="1"/>
  <c r="I63" i="2"/>
  <c r="G63" i="2"/>
  <c r="I66" i="2"/>
  <c r="F66" i="2"/>
  <c r="I70" i="2"/>
  <c r="G70" i="2" s="1"/>
  <c r="I71" i="2"/>
  <c r="F71" i="2" s="1"/>
  <c r="G71" i="2"/>
  <c r="I76" i="2"/>
  <c r="F76" i="2" s="1"/>
  <c r="I97" i="2"/>
  <c r="G97" i="2" s="1"/>
  <c r="F97" i="2"/>
  <c r="I99" i="2"/>
  <c r="G99" i="2" s="1"/>
  <c r="I101" i="2"/>
  <c r="F101" i="2" s="1"/>
  <c r="G101" i="2"/>
  <c r="I102" i="2"/>
  <c r="G102" i="2" s="1"/>
  <c r="I105" i="2"/>
  <c r="G105" i="2" s="1"/>
  <c r="I108" i="2"/>
  <c r="F108" i="2" s="1"/>
  <c r="G108" i="2"/>
  <c r="I109" i="2"/>
  <c r="F109" i="2" s="1"/>
  <c r="I110" i="2"/>
  <c r="F110" i="2" s="1"/>
  <c r="I112" i="2"/>
  <c r="F112" i="2" s="1"/>
  <c r="I115" i="2"/>
  <c r="G115" i="2" s="1"/>
  <c r="I117" i="2"/>
  <c r="G117" i="2" s="1"/>
  <c r="N339" i="2"/>
  <c r="N294" i="2"/>
  <c r="Z326" i="2"/>
  <c r="B2136" i="2"/>
  <c r="C2136" i="2"/>
  <c r="K1123" i="2"/>
  <c r="J1123" i="2"/>
  <c r="K370" i="2"/>
  <c r="F400" i="2"/>
  <c r="G400" i="2"/>
  <c r="N347" i="2"/>
  <c r="B2202" i="2"/>
  <c r="C2202" i="2"/>
  <c r="S158" i="2"/>
  <c r="N718" i="2"/>
  <c r="F337" i="2"/>
  <c r="R324" i="2"/>
  <c r="AA283" i="2"/>
  <c r="V260" i="2"/>
  <c r="G32" i="2"/>
  <c r="F1064" i="2"/>
  <c r="G1064" i="2"/>
  <c r="J944" i="2"/>
  <c r="K944" i="2"/>
  <c r="W365" i="2"/>
  <c r="G1796" i="2"/>
  <c r="F1796" i="2"/>
  <c r="B1539" i="2"/>
  <c r="C1539" i="2"/>
  <c r="O937" i="2"/>
  <c r="R703" i="2"/>
  <c r="B328" i="2"/>
  <c r="C299" i="2"/>
  <c r="N315" i="2"/>
  <c r="K7" i="2"/>
  <c r="G584" i="2"/>
  <c r="F584" i="2"/>
  <c r="M216" i="2"/>
  <c r="K216" i="2" s="1"/>
  <c r="Y266" i="2"/>
  <c r="V266" i="2" s="1"/>
  <c r="AC269" i="2"/>
  <c r="AA269" i="2" s="1"/>
  <c r="E287" i="2"/>
  <c r="C287" i="2" s="1"/>
  <c r="M296" i="2"/>
  <c r="J296" i="2" s="1"/>
  <c r="K296" i="2"/>
  <c r="M297" i="2"/>
  <c r="K297" i="2" s="1"/>
  <c r="J297" i="2"/>
  <c r="Y305" i="2"/>
  <c r="V305" i="2" s="1"/>
  <c r="W305" i="2"/>
  <c r="Y306" i="2"/>
  <c r="V306" i="2"/>
  <c r="W306" i="2"/>
  <c r="Y309" i="2"/>
  <c r="V309" i="2" s="1"/>
  <c r="E312" i="2"/>
  <c r="B312" i="2" s="1"/>
  <c r="Y317" i="2"/>
  <c r="V317" i="2" s="1"/>
  <c r="E320" i="2"/>
  <c r="B320" i="2" s="1"/>
  <c r="M322" i="2"/>
  <c r="J322" i="2" s="1"/>
  <c r="M330" i="2"/>
  <c r="K330" i="2" s="1"/>
  <c r="U332" i="2"/>
  <c r="R332" i="2" s="1"/>
  <c r="AC334" i="2"/>
  <c r="AA334" i="2" s="1"/>
  <c r="M338" i="2"/>
  <c r="J338" i="2" s="1"/>
  <c r="I345" i="2"/>
  <c r="G345" i="2" s="1"/>
  <c r="E352" i="2"/>
  <c r="B352" i="2" s="1"/>
  <c r="I353" i="2"/>
  <c r="G353" i="2" s="1"/>
  <c r="M354" i="2"/>
  <c r="J354" i="2" s="1"/>
  <c r="U356" i="2"/>
  <c r="S356" i="2"/>
  <c r="AC358" i="2"/>
  <c r="AA358" i="2"/>
  <c r="Q363" i="2"/>
  <c r="N363" i="2"/>
  <c r="U364" i="2"/>
  <c r="S364" i="2"/>
  <c r="AC366" i="2"/>
  <c r="AA366" i="2"/>
  <c r="U372" i="2"/>
  <c r="S372" i="2"/>
  <c r="E376" i="2"/>
  <c r="B376" i="2" s="1"/>
  <c r="C376" i="2"/>
  <c r="M378" i="2"/>
  <c r="J378" i="2" s="1"/>
  <c r="K378" i="2"/>
  <c r="Q379" i="2"/>
  <c r="N379" i="2" s="1"/>
  <c r="O379" i="2"/>
  <c r="U388" i="2"/>
  <c r="R388" i="2" s="1"/>
  <c r="Y389" i="2"/>
  <c r="W389" i="2" s="1"/>
  <c r="I401" i="2"/>
  <c r="F401" i="2" s="1"/>
  <c r="M402" i="2"/>
  <c r="K402" i="2" s="1"/>
  <c r="Y405" i="2"/>
  <c r="V405" i="2" s="1"/>
  <c r="Q419" i="2"/>
  <c r="O419" i="2" s="1"/>
  <c r="Y429" i="2"/>
  <c r="V429" i="2" s="1"/>
  <c r="AC430" i="2"/>
  <c r="Z430" i="2" s="1"/>
  <c r="I433" i="2"/>
  <c r="F433" i="2" s="1"/>
  <c r="M434" i="2"/>
  <c r="J434" i="2" s="1"/>
  <c r="I441" i="2"/>
  <c r="F441" i="2" s="1"/>
  <c r="AC446" i="2"/>
  <c r="Z446" i="2" s="1"/>
  <c r="Q451" i="2"/>
  <c r="O451" i="2" s="1"/>
  <c r="AC219" i="2"/>
  <c r="AA219" i="2" s="1"/>
  <c r="I256" i="2"/>
  <c r="F256" i="2" s="1"/>
  <c r="Q267" i="2"/>
  <c r="N267" i="2" s="1"/>
  <c r="Q279" i="2"/>
  <c r="N279" i="2" s="1"/>
  <c r="Q281" i="2"/>
  <c r="N281" i="2" s="1"/>
  <c r="I282" i="2"/>
  <c r="G282" i="2" s="1"/>
  <c r="U284" i="2"/>
  <c r="S284" i="2" s="1"/>
  <c r="U293" i="2"/>
  <c r="R293" i="2" s="1"/>
  <c r="Q295" i="2"/>
  <c r="N295" i="2" s="1"/>
  <c r="Z318" i="2"/>
  <c r="Z310" i="2"/>
  <c r="V278" i="2"/>
  <c r="F43" i="2"/>
  <c r="U168" i="2"/>
  <c r="S168" i="2" s="1"/>
  <c r="M170" i="2"/>
  <c r="K170" i="2" s="1"/>
  <c r="I179" i="2"/>
  <c r="G179" i="2"/>
  <c r="M184" i="2"/>
  <c r="K184" i="2" s="1"/>
  <c r="J184" i="2"/>
  <c r="E194" i="2"/>
  <c r="C194" i="2"/>
  <c r="Y197" i="2"/>
  <c r="V197" i="2"/>
  <c r="Q198" i="2"/>
  <c r="O198" i="2"/>
  <c r="Y208" i="2"/>
  <c r="W208" i="2" s="1"/>
  <c r="V208" i="2"/>
  <c r="Q214" i="2"/>
  <c r="N214" i="2" s="1"/>
  <c r="O214" i="2"/>
  <c r="M217" i="2"/>
  <c r="K217" i="2" s="1"/>
  <c r="J217" i="2"/>
  <c r="M221" i="2"/>
  <c r="K221" i="2" s="1"/>
  <c r="J221" i="2"/>
  <c r="Q262" i="2"/>
  <c r="N262" i="2" s="1"/>
  <c r="O729" i="2"/>
  <c r="R316" i="2"/>
  <c r="B336" i="2"/>
  <c r="R308" i="2"/>
  <c r="AG122" i="2"/>
  <c r="AE122" i="2" s="1"/>
  <c r="AD122" i="2"/>
  <c r="AG128" i="2"/>
  <c r="AD128" i="2" s="1"/>
  <c r="AE128" i="2"/>
  <c r="AG130" i="2"/>
  <c r="AE130" i="2"/>
  <c r="AG133" i="2"/>
  <c r="AE133" i="2"/>
  <c r="AG143" i="2"/>
  <c r="AE143" i="2"/>
  <c r="AG145" i="2"/>
  <c r="AD145" i="2" s="1"/>
  <c r="AE145" i="2"/>
  <c r="AG150" i="2"/>
  <c r="AE150" i="2"/>
  <c r="M159" i="2"/>
  <c r="J159" i="2" s="1"/>
  <c r="K159" i="2"/>
  <c r="C1156" i="2"/>
  <c r="C946" i="2"/>
  <c r="F784" i="2"/>
  <c r="K712" i="2"/>
  <c r="S546" i="2"/>
  <c r="J582" i="2"/>
  <c r="W548" i="2"/>
  <c r="G389" i="2"/>
  <c r="N566" i="2"/>
  <c r="K81" i="2"/>
  <c r="AA75" i="2"/>
  <c r="AE93" i="2"/>
  <c r="AE99" i="2"/>
  <c r="K70" i="2"/>
  <c r="AA59" i="2"/>
  <c r="C490" i="2"/>
  <c r="N544" i="2"/>
  <c r="C506" i="2"/>
  <c r="J109" i="2"/>
  <c r="K99" i="2"/>
  <c r="AA106" i="2"/>
  <c r="Z106" i="2"/>
  <c r="K1370" i="2"/>
  <c r="J1370" i="2"/>
  <c r="C126" i="2"/>
  <c r="C737" i="2"/>
  <c r="C507" i="2"/>
  <c r="K37" i="2"/>
  <c r="R669" i="2"/>
  <c r="C501" i="2"/>
  <c r="B489" i="2"/>
  <c r="G592" i="2"/>
  <c r="R525" i="2"/>
  <c r="AC26" i="2"/>
  <c r="Z26" i="2"/>
  <c r="AC62" i="2"/>
  <c r="Z62" i="2" s="1"/>
  <c r="AA62" i="2"/>
  <c r="U124" i="2"/>
  <c r="S124" i="2" s="1"/>
  <c r="R124" i="2"/>
  <c r="AG89" i="2"/>
  <c r="AE89" i="2" s="1"/>
  <c r="AD89" i="2"/>
  <c r="AG101" i="2"/>
  <c r="AE101" i="2" s="1"/>
  <c r="AD101" i="2"/>
  <c r="AG107" i="2"/>
  <c r="AE107" i="2" s="1"/>
  <c r="AD107" i="2"/>
  <c r="AG109" i="2"/>
  <c r="AD109" i="2" s="1"/>
  <c r="AE109" i="2"/>
  <c r="AG116" i="2"/>
  <c r="AD116" i="2" s="1"/>
  <c r="AE116" i="2"/>
  <c r="Y123" i="2"/>
  <c r="V123" i="2" s="1"/>
  <c r="W123" i="2"/>
  <c r="Y156" i="2"/>
  <c r="V156" i="2"/>
  <c r="M182" i="2"/>
  <c r="K182" i="2" s="1"/>
  <c r="J182" i="2"/>
  <c r="E53" i="2"/>
  <c r="C53" i="2"/>
  <c r="Y181" i="2"/>
  <c r="W181" i="2" s="1"/>
  <c r="V181" i="2"/>
  <c r="I470" i="2"/>
  <c r="F470" i="2"/>
  <c r="U475" i="2"/>
  <c r="S475" i="2" s="1"/>
  <c r="U597" i="2"/>
  <c r="R597" i="2"/>
  <c r="Q604" i="2"/>
  <c r="O604" i="2" s="1"/>
  <c r="N604" i="2"/>
  <c r="U605" i="2"/>
  <c r="R605" i="2" s="1"/>
  <c r="M722" i="2"/>
  <c r="K722" i="2" s="1"/>
  <c r="Q733" i="2"/>
  <c r="O733" i="2" s="1"/>
  <c r="M69" i="2"/>
  <c r="K69" i="2" s="1"/>
  <c r="M95" i="2"/>
  <c r="J95" i="2"/>
  <c r="M105" i="2"/>
  <c r="J105" i="2" s="1"/>
  <c r="M107" i="2"/>
  <c r="J107" i="2" s="1"/>
  <c r="M110" i="2"/>
  <c r="K110" i="2" s="1"/>
  <c r="E132" i="2"/>
  <c r="C132" i="2" s="1"/>
  <c r="O926" i="2"/>
  <c r="C929" i="2"/>
  <c r="K834" i="2"/>
  <c r="N702" i="2"/>
  <c r="R546" i="2"/>
  <c r="C496" i="2"/>
  <c r="O583" i="2"/>
  <c r="O544" i="2"/>
  <c r="O528" i="2"/>
  <c r="N542" i="2"/>
  <c r="AA76" i="2"/>
  <c r="AD93" i="2"/>
  <c r="AA70" i="2"/>
  <c r="K63" i="2"/>
  <c r="O912" i="2"/>
  <c r="N588" i="2"/>
  <c r="O598" i="2"/>
  <c r="AD111" i="2"/>
  <c r="AE114" i="2"/>
  <c r="C704" i="2"/>
  <c r="J91" i="2"/>
  <c r="Z96" i="2"/>
  <c r="S597" i="2"/>
  <c r="C211" i="2"/>
  <c r="O160" i="2"/>
  <c r="AA229" i="2"/>
  <c r="AA190" i="2"/>
  <c r="R252" i="2"/>
  <c r="AA243" i="2"/>
  <c r="R251" i="2"/>
  <c r="F346" i="2"/>
  <c r="W226" i="2"/>
  <c r="W358" i="2"/>
  <c r="V308" i="2"/>
  <c r="O848" i="2"/>
  <c r="C1724" i="2"/>
  <c r="G1540" i="2"/>
  <c r="C684" i="2"/>
  <c r="C64" i="2"/>
  <c r="C52" i="2"/>
  <c r="C41" i="2"/>
  <c r="F21" i="2"/>
  <c r="B30" i="2"/>
  <c r="B79" i="2"/>
  <c r="B93" i="2"/>
  <c r="N750" i="2"/>
  <c r="V704" i="2"/>
  <c r="G661" i="2"/>
  <c r="C85" i="2"/>
  <c r="C79" i="2"/>
  <c r="C74" i="2"/>
  <c r="C60" i="2"/>
  <c r="C51" i="2"/>
  <c r="C40" i="2"/>
  <c r="F14" i="2"/>
  <c r="G1564" i="2"/>
  <c r="C1559" i="2"/>
  <c r="C1238" i="2"/>
  <c r="B2180" i="2"/>
  <c r="B2189" i="2"/>
  <c r="J165" i="2"/>
  <c r="C50" i="2"/>
  <c r="C37" i="2"/>
  <c r="F9" i="2"/>
  <c r="J176" i="2"/>
  <c r="C1065" i="2"/>
  <c r="B95" i="2"/>
  <c r="O1241" i="2"/>
  <c r="AA461" i="2"/>
  <c r="W388" i="2"/>
  <c r="C72" i="2"/>
  <c r="C59" i="2"/>
  <c r="C45" i="2"/>
  <c r="C36" i="2"/>
  <c r="F7" i="2"/>
  <c r="B82" i="2"/>
  <c r="C82" i="2"/>
  <c r="C70" i="2"/>
  <c r="C35" i="2"/>
  <c r="O182" i="2"/>
  <c r="Z335" i="2"/>
  <c r="C2273" i="2"/>
  <c r="N1105" i="2"/>
  <c r="J1100" i="2"/>
  <c r="S688" i="2"/>
  <c r="C68" i="2"/>
  <c r="C56" i="2"/>
  <c r="C34" i="2"/>
  <c r="V163" i="2"/>
  <c r="C674" i="2"/>
  <c r="J927" i="2"/>
  <c r="C726" i="2"/>
  <c r="W702" i="2"/>
  <c r="C76" i="2"/>
  <c r="C65" i="2"/>
  <c r="C55" i="2"/>
  <c r="C31" i="2"/>
  <c r="C1740" i="2"/>
  <c r="N742" i="2"/>
  <c r="F708" i="2"/>
  <c r="K267" i="2"/>
  <c r="V33" i="2"/>
  <c r="AA12" i="2"/>
  <c r="W87" i="2"/>
  <c r="V81" i="2"/>
  <c r="C411" i="2"/>
  <c r="B411" i="2"/>
  <c r="K1244" i="2"/>
  <c r="S390" i="2"/>
  <c r="W33" i="2"/>
  <c r="AD3" i="2"/>
  <c r="AA49" i="2"/>
  <c r="AA5" i="2"/>
  <c r="R86" i="2"/>
  <c r="K1252" i="2"/>
  <c r="S295" i="2"/>
  <c r="V76" i="2"/>
  <c r="W60" i="2"/>
  <c r="S117" i="2"/>
  <c r="K1573" i="2"/>
  <c r="J1573" i="2"/>
  <c r="AC4" i="2"/>
  <c r="AA4" i="2" s="1"/>
  <c r="J1647" i="2"/>
  <c r="K1647" i="2"/>
  <c r="W76" i="2"/>
  <c r="V90" i="2"/>
  <c r="J1152" i="2"/>
  <c r="K1152" i="2"/>
  <c r="B1134" i="2"/>
  <c r="C1134" i="2"/>
  <c r="R609" i="2"/>
  <c r="S609" i="2"/>
  <c r="B1661" i="2"/>
  <c r="C1661" i="2"/>
  <c r="S934" i="2"/>
  <c r="F213" i="2"/>
  <c r="V63" i="2"/>
  <c r="V52" i="2"/>
  <c r="V49" i="2"/>
  <c r="B942" i="2"/>
  <c r="C942" i="2"/>
  <c r="O945" i="2"/>
  <c r="N945" i="2"/>
  <c r="R733" i="2"/>
  <c r="S733" i="2"/>
  <c r="W746" i="2"/>
  <c r="V746" i="2"/>
  <c r="B1563" i="2"/>
  <c r="C1563" i="2"/>
  <c r="U66" i="2"/>
  <c r="S66" i="2" s="1"/>
  <c r="U67" i="2"/>
  <c r="S67" i="2" s="1"/>
  <c r="U68" i="2"/>
  <c r="S68" i="2" s="1"/>
  <c r="U69" i="2"/>
  <c r="R69" i="2" s="1"/>
  <c r="U72" i="2"/>
  <c r="S72" i="2" s="1"/>
  <c r="U73" i="2"/>
  <c r="R73" i="2" s="1"/>
  <c r="U74" i="2"/>
  <c r="S74" i="2" s="1"/>
  <c r="U75" i="2"/>
  <c r="R75" i="2" s="1"/>
  <c r="U76" i="2"/>
  <c r="R76" i="2" s="1"/>
  <c r="U77" i="2"/>
  <c r="S77" i="2" s="1"/>
  <c r="U78" i="2"/>
  <c r="S78" i="2" s="1"/>
  <c r="U79" i="2"/>
  <c r="S79" i="2" s="1"/>
  <c r="U80" i="2"/>
  <c r="R80" i="2" s="1"/>
  <c r="S80" i="2"/>
  <c r="U81" i="2"/>
  <c r="R81" i="2" s="1"/>
  <c r="U83" i="2"/>
  <c r="S83" i="2" s="1"/>
  <c r="U116" i="2"/>
  <c r="R116" i="2" s="1"/>
  <c r="U118" i="2"/>
  <c r="R118" i="2" s="1"/>
  <c r="Q120" i="2"/>
  <c r="N120" i="2" s="1"/>
  <c r="M122" i="2"/>
  <c r="J122" i="2" s="1"/>
  <c r="M127" i="2"/>
  <c r="J127" i="2" s="1"/>
  <c r="M135" i="2"/>
  <c r="J135" i="2" s="1"/>
  <c r="M139" i="2"/>
  <c r="J139" i="2" s="1"/>
  <c r="M140" i="2"/>
  <c r="J140" i="2" s="1"/>
  <c r="M141" i="2"/>
  <c r="J141" i="2" s="1"/>
  <c r="M142" i="2"/>
  <c r="K142" i="2" s="1"/>
  <c r="K1104" i="2"/>
  <c r="J1104" i="2"/>
  <c r="AC6" i="2"/>
  <c r="AA6" i="2" s="1"/>
  <c r="AC7" i="2"/>
  <c r="Z7" i="2" s="1"/>
  <c r="AC17" i="2"/>
  <c r="AA17" i="2" s="1"/>
  <c r="AC18" i="2"/>
  <c r="Z18" i="2" s="1"/>
  <c r="AC21" i="2"/>
  <c r="AA21" i="2" s="1"/>
  <c r="AC22" i="2"/>
  <c r="AA22" i="2" s="1"/>
  <c r="Y26" i="2"/>
  <c r="V26" i="2" s="1"/>
  <c r="Y30" i="2"/>
  <c r="W30" i="2" s="1"/>
  <c r="Y31" i="2"/>
  <c r="V31" i="2" s="1"/>
  <c r="Y32" i="2"/>
  <c r="V32" i="2" s="1"/>
  <c r="Y34" i="2"/>
  <c r="W34" i="2" s="1"/>
  <c r="Y36" i="2"/>
  <c r="V36" i="2" s="1"/>
  <c r="W36" i="2"/>
  <c r="Y38" i="2"/>
  <c r="W38" i="2" s="1"/>
  <c r="V38" i="2"/>
  <c r="Y41" i="2"/>
  <c r="W41" i="2" s="1"/>
  <c r="Y43" i="2"/>
  <c r="W43" i="2" s="1"/>
  <c r="Y45" i="2"/>
  <c r="W45" i="2" s="1"/>
  <c r="Y46" i="2"/>
  <c r="V46" i="2" s="1"/>
  <c r="Y47" i="2"/>
  <c r="W47" i="2" s="1"/>
  <c r="Y48" i="2"/>
  <c r="V48" i="2" s="1"/>
  <c r="Y53" i="2"/>
  <c r="V53" i="2" s="1"/>
  <c r="Y54" i="2"/>
  <c r="V54" i="2" s="1"/>
  <c r="Y57" i="2"/>
  <c r="V57" i="2" s="1"/>
  <c r="Y61" i="2"/>
  <c r="V61" i="2" s="1"/>
  <c r="Y65" i="2"/>
  <c r="V65" i="2" s="1"/>
  <c r="Y68" i="2"/>
  <c r="V68" i="2" s="1"/>
  <c r="W68" i="2"/>
  <c r="Y69" i="2"/>
  <c r="W69" i="2" s="1"/>
  <c r="Y77" i="2"/>
  <c r="V77" i="2" s="1"/>
  <c r="Y83" i="2"/>
  <c r="W83" i="2" s="1"/>
  <c r="Y91" i="2"/>
  <c r="V91" i="2" s="1"/>
  <c r="Y97" i="2"/>
  <c r="W97" i="2" s="1"/>
  <c r="V97" i="2"/>
  <c r="Y98" i="2"/>
  <c r="W98" i="2" s="1"/>
  <c r="Y113" i="2"/>
  <c r="W113" i="2" s="1"/>
  <c r="Y115" i="2"/>
  <c r="V115" i="2" s="1"/>
  <c r="V441" i="2"/>
  <c r="W441" i="2"/>
  <c r="V467" i="2"/>
  <c r="W467" i="2"/>
  <c r="F1276" i="2"/>
  <c r="G1276" i="2"/>
  <c r="F700" i="2"/>
  <c r="G746" i="2"/>
  <c r="V59" i="2"/>
  <c r="V44" i="2"/>
  <c r="F743" i="2"/>
  <c r="G743" i="2"/>
  <c r="AG10" i="2"/>
  <c r="AE10" i="2" s="1"/>
  <c r="AD10" i="2"/>
  <c r="AG11" i="2"/>
  <c r="AE11" i="2" s="1"/>
  <c r="AC25" i="2"/>
  <c r="AA25" i="2" s="1"/>
  <c r="AC34" i="2"/>
  <c r="Z34" i="2" s="1"/>
  <c r="AC41" i="2"/>
  <c r="AA41" i="2" s="1"/>
  <c r="AC42" i="2"/>
  <c r="AA42" i="2" s="1"/>
  <c r="AC46" i="2"/>
  <c r="AA46" i="2" s="1"/>
  <c r="AC50" i="2"/>
  <c r="AA50" i="2" s="1"/>
  <c r="AC63" i="2"/>
  <c r="Z63" i="2" s="1"/>
  <c r="AC64" i="2"/>
  <c r="AA64" i="2" s="1"/>
  <c r="AC65" i="2"/>
  <c r="Z65" i="2" s="1"/>
  <c r="AC68" i="2"/>
  <c r="AA68" i="2" s="1"/>
  <c r="AC69" i="2"/>
  <c r="Z69" i="2" s="1"/>
  <c r="AC73" i="2"/>
  <c r="Z73" i="2" s="1"/>
  <c r="AC74" i="2"/>
  <c r="AA74" i="2" s="1"/>
  <c r="Z74" i="2"/>
  <c r="AA253" i="2"/>
  <c r="J261" i="2"/>
  <c r="K261" i="2"/>
  <c r="V541" i="2"/>
  <c r="W541" i="2"/>
  <c r="V41" i="2"/>
  <c r="W59" i="2"/>
  <c r="W44" i="2"/>
  <c r="J519" i="2"/>
  <c r="K519" i="2"/>
  <c r="Z386" i="2"/>
  <c r="AA386" i="2"/>
  <c r="Z281" i="2"/>
  <c r="AA281" i="2"/>
  <c r="E4" i="2"/>
  <c r="C4" i="2" s="1"/>
  <c r="E11" i="2"/>
  <c r="C11" i="2" s="1"/>
  <c r="E18" i="2"/>
  <c r="C18" i="2" s="1"/>
  <c r="E20" i="2"/>
  <c r="C20" i="2" s="1"/>
  <c r="AG31" i="2"/>
  <c r="AE31" i="2" s="1"/>
  <c r="V256" i="2"/>
  <c r="AA112" i="2"/>
  <c r="G197" i="2"/>
  <c r="G163" i="2"/>
  <c r="K149" i="2"/>
  <c r="J219" i="2"/>
  <c r="V160" i="2"/>
  <c r="V199" i="2"/>
  <c r="K175" i="2"/>
  <c r="F307" i="2"/>
  <c r="Z173" i="2"/>
  <c r="J919" i="2"/>
  <c r="K919" i="2"/>
  <c r="V249" i="2"/>
  <c r="W232" i="2"/>
  <c r="O140" i="2"/>
  <c r="S154" i="2"/>
  <c r="N300" i="2"/>
  <c r="I58" i="2"/>
  <c r="G58" i="2"/>
  <c r="Z102" i="2"/>
  <c r="AA108" i="2"/>
  <c r="AA119" i="2"/>
  <c r="S128" i="2"/>
  <c r="AA117" i="2"/>
  <c r="M58" i="2"/>
  <c r="K58" i="2" s="1"/>
  <c r="G754" i="2"/>
  <c r="K482" i="2"/>
  <c r="B332" i="2"/>
  <c r="Z322" i="2"/>
  <c r="K300" i="2"/>
  <c r="V285" i="2"/>
  <c r="F266" i="2"/>
  <c r="V282" i="2"/>
  <c r="K209" i="2"/>
  <c r="F209" i="2"/>
  <c r="AA216" i="2"/>
  <c r="G182" i="2"/>
  <c r="AA80" i="2"/>
  <c r="J181" i="2"/>
  <c r="K196" i="2"/>
  <c r="J190" i="2"/>
  <c r="J152" i="2"/>
  <c r="K167" i="2"/>
  <c r="J291" i="2"/>
  <c r="C267" i="2"/>
  <c r="O195" i="2"/>
  <c r="O162" i="2"/>
  <c r="S249" i="2"/>
  <c r="K27" i="2"/>
  <c r="J487" i="2"/>
  <c r="AA159" i="2"/>
  <c r="R327" i="2"/>
  <c r="R287" i="2"/>
  <c r="AA105" i="2"/>
  <c r="R289" i="2"/>
  <c r="AA83" i="2"/>
  <c r="K155" i="2"/>
  <c r="J162" i="2"/>
  <c r="J167" i="2"/>
  <c r="Z91" i="2"/>
  <c r="AA111" i="2"/>
  <c r="S129" i="2"/>
  <c r="O272" i="2"/>
  <c r="J303" i="2"/>
  <c r="S195" i="2"/>
  <c r="C168" i="2"/>
  <c r="F236" i="2"/>
  <c r="U39" i="2"/>
  <c r="R39" i="2" s="1"/>
  <c r="Q85" i="2"/>
  <c r="N85" i="2" s="1"/>
  <c r="Q88" i="2"/>
  <c r="N88" i="2" s="1"/>
  <c r="Q99" i="2"/>
  <c r="O99" i="2" s="1"/>
  <c r="Q107" i="2"/>
  <c r="N107" i="2" s="1"/>
  <c r="I123" i="2"/>
  <c r="F123" i="2" s="1"/>
  <c r="M144" i="2"/>
  <c r="J144" i="2" s="1"/>
  <c r="M147" i="2"/>
  <c r="J147" i="2" s="1"/>
  <c r="M151" i="2"/>
  <c r="K151" i="2" s="1"/>
  <c r="AC165" i="2"/>
  <c r="AA165" i="2" s="1"/>
  <c r="Y170" i="2"/>
  <c r="W170" i="2" s="1"/>
  <c r="Y184" i="2"/>
  <c r="V184" i="2" s="1"/>
  <c r="Y185" i="2"/>
  <c r="W185" i="2" s="1"/>
  <c r="Q194" i="2"/>
  <c r="O194" i="2" s="1"/>
  <c r="M195" i="2"/>
  <c r="K195" i="2" s="1"/>
  <c r="I204" i="2"/>
  <c r="G204" i="2" s="1"/>
  <c r="U275" i="2"/>
  <c r="S275" i="2" s="1"/>
  <c r="E304" i="2"/>
  <c r="C304" i="2" s="1"/>
  <c r="U180" i="2"/>
  <c r="S180" i="2" s="1"/>
  <c r="M188" i="2"/>
  <c r="J188" i="2" s="1"/>
  <c r="Q196" i="2"/>
  <c r="N196" i="2" s="1"/>
  <c r="Y218" i="2"/>
  <c r="W218" i="2" s="1"/>
  <c r="AC221" i="2"/>
  <c r="Z221" i="2" s="1"/>
  <c r="U222" i="2"/>
  <c r="S222" i="2" s="1"/>
  <c r="M302" i="2"/>
  <c r="K302" i="2" s="1"/>
  <c r="I503" i="2"/>
  <c r="F503" i="2" s="1"/>
  <c r="AC84" i="2"/>
  <c r="AA84" i="2" s="1"/>
  <c r="AC90" i="2"/>
  <c r="AA90" i="2" s="1"/>
  <c r="AC95" i="2"/>
  <c r="Z95" i="2" s="1"/>
  <c r="AC103" i="2"/>
  <c r="Z103" i="2" s="1"/>
  <c r="U122" i="2"/>
  <c r="S122" i="2" s="1"/>
  <c r="U131" i="2"/>
  <c r="S131" i="2" s="1"/>
  <c r="U139" i="2"/>
  <c r="S139" i="2" s="1"/>
  <c r="Q167" i="2"/>
  <c r="O167" i="2" s="1"/>
  <c r="AC172" i="2"/>
  <c r="AA172" i="2" s="1"/>
  <c r="Q250" i="2"/>
  <c r="N250" i="2" s="1"/>
  <c r="Q254" i="2"/>
  <c r="N254" i="2" s="1"/>
  <c r="AC257" i="2"/>
  <c r="AA257" i="2" s="1"/>
  <c r="M273" i="2"/>
  <c r="K273" i="2" s="1"/>
  <c r="AC275" i="2"/>
  <c r="AA275" i="2" s="1"/>
  <c r="U276" i="2"/>
  <c r="R276" i="2" s="1"/>
  <c r="E294" i="2"/>
  <c r="C294" i="2" s="1"/>
  <c r="U300" i="2"/>
  <c r="S300" i="2" s="1"/>
  <c r="R695" i="2"/>
  <c r="V298" i="2"/>
  <c r="K269" i="2"/>
  <c r="N202" i="2"/>
  <c r="AA116" i="2"/>
  <c r="AA210" i="2"/>
  <c r="G188" i="2"/>
  <c r="G175" i="2"/>
  <c r="G164" i="2"/>
  <c r="N203" i="2"/>
  <c r="J189" i="2"/>
  <c r="J157" i="2"/>
  <c r="V172" i="2"/>
  <c r="J148" i="2"/>
  <c r="K219" i="2"/>
  <c r="V178" i="2"/>
  <c r="J609" i="2"/>
  <c r="C261" i="2"/>
  <c r="C274" i="2"/>
  <c r="W245" i="2"/>
  <c r="O145" i="2"/>
  <c r="Z110" i="2"/>
  <c r="Z108" i="2"/>
  <c r="S125" i="2"/>
  <c r="O283" i="2"/>
  <c r="C176" i="2"/>
  <c r="C183" i="2"/>
  <c r="S151" i="2"/>
  <c r="W222" i="2"/>
  <c r="C164" i="2"/>
  <c r="K1081" i="2"/>
  <c r="V370" i="2"/>
  <c r="O516" i="2"/>
  <c r="F398" i="2"/>
  <c r="B357" i="2"/>
  <c r="R329" i="2"/>
  <c r="B595" i="2"/>
  <c r="F115" i="2"/>
  <c r="F1110" i="2"/>
  <c r="K986" i="2"/>
  <c r="C2178" i="2"/>
  <c r="C1603" i="2"/>
  <c r="B1443" i="2"/>
  <c r="F1519" i="2"/>
  <c r="K1458" i="2"/>
  <c r="N826" i="2"/>
  <c r="S516" i="2"/>
  <c r="B443" i="2"/>
  <c r="F388" i="2"/>
  <c r="K286" i="2"/>
  <c r="C73" i="2"/>
  <c r="C69" i="2"/>
  <c r="S61" i="2"/>
  <c r="S55" i="2"/>
  <c r="G44" i="2"/>
  <c r="G41" i="2"/>
  <c r="F38" i="2"/>
  <c r="G36" i="2"/>
  <c r="K17" i="2"/>
  <c r="N111" i="2"/>
  <c r="N101" i="2"/>
  <c r="W90" i="2"/>
  <c r="AA33" i="2"/>
  <c r="O91" i="2"/>
  <c r="AA26" i="2"/>
  <c r="AD9" i="2"/>
  <c r="V10" i="2"/>
  <c r="AA40" i="2"/>
  <c r="V72" i="2"/>
  <c r="AA52" i="2"/>
  <c r="AA45" i="2"/>
  <c r="V67" i="2"/>
  <c r="W81" i="2"/>
  <c r="G54" i="2"/>
  <c r="O92" i="2"/>
  <c r="AA9" i="2"/>
  <c r="K492" i="2"/>
  <c r="J492" i="2"/>
  <c r="F27" i="2"/>
  <c r="B73" i="2"/>
  <c r="F121" i="2"/>
  <c r="O130" i="2"/>
  <c r="C158" i="2"/>
  <c r="B2059" i="2"/>
  <c r="C1730" i="2"/>
  <c r="F1460" i="2"/>
  <c r="B1019" i="2"/>
  <c r="O466" i="2"/>
  <c r="W452" i="2"/>
  <c r="W436" i="2"/>
  <c r="C78" i="2"/>
  <c r="S60" i="2"/>
  <c r="F40" i="2"/>
  <c r="G38" i="2"/>
  <c r="K11" i="2"/>
  <c r="S33" i="2"/>
  <c r="F50" i="2"/>
  <c r="N89" i="2"/>
  <c r="R24" i="2"/>
  <c r="AD7" i="2"/>
  <c r="F63" i="2"/>
  <c r="V87" i="2"/>
  <c r="W72" i="2"/>
  <c r="F49" i="2"/>
  <c r="AA51" i="2"/>
  <c r="AA44" i="2"/>
  <c r="W67" i="2"/>
  <c r="N90" i="2"/>
  <c r="AA27" i="2"/>
  <c r="AD8" i="2"/>
  <c r="F1766" i="2"/>
  <c r="B1368" i="2"/>
  <c r="W28" i="2"/>
  <c r="C2219" i="2"/>
  <c r="B2219" i="2"/>
  <c r="Y18" i="2"/>
  <c r="V18" i="2" s="1"/>
  <c r="Q86" i="2"/>
  <c r="N86" i="2" s="1"/>
  <c r="Q87" i="2"/>
  <c r="O87" i="2" s="1"/>
  <c r="Q94" i="2"/>
  <c r="N94" i="2" s="1"/>
  <c r="Q95" i="2"/>
  <c r="O95" i="2" s="1"/>
  <c r="Q100" i="2"/>
  <c r="O100" i="2" s="1"/>
  <c r="Q104" i="2"/>
  <c r="O104" i="2" s="1"/>
  <c r="Q109" i="2"/>
  <c r="O109" i="2" s="1"/>
  <c r="Q112" i="2"/>
  <c r="N112" i="2" s="1"/>
  <c r="I126" i="2"/>
  <c r="G126" i="2" s="1"/>
  <c r="S297" i="2"/>
  <c r="AD21" i="2"/>
  <c r="AD22" i="2"/>
  <c r="N480" i="2"/>
  <c r="B1097" i="2"/>
  <c r="C1097" i="2"/>
  <c r="AC8" i="2"/>
  <c r="Z8" i="2" s="1"/>
  <c r="Y37" i="2"/>
  <c r="W37" i="2" s="1"/>
  <c r="Y39" i="2"/>
  <c r="W39" i="2" s="1"/>
  <c r="Y50" i="2"/>
  <c r="W50" i="2" s="1"/>
  <c r="Y55" i="2"/>
  <c r="W55" i="2" s="1"/>
  <c r="Y56" i="2"/>
  <c r="W56" i="2" s="1"/>
  <c r="O624" i="2"/>
  <c r="N624" i="2"/>
  <c r="AG18" i="2"/>
  <c r="AE18" i="2" s="1"/>
  <c r="AG23" i="2"/>
  <c r="AD23" i="2" s="1"/>
  <c r="AC39" i="2"/>
  <c r="AA39" i="2" s="1"/>
  <c r="AC60" i="2"/>
  <c r="Z60" i="2" s="1"/>
  <c r="Y64" i="2"/>
  <c r="W64" i="2" s="1"/>
  <c r="Y71" i="2"/>
  <c r="V71" i="2" s="1"/>
  <c r="Y73" i="2"/>
  <c r="W73" i="2" s="1"/>
  <c r="Y75" i="2"/>
  <c r="W75" i="2" s="1"/>
  <c r="Y85" i="2"/>
  <c r="W85" i="2" s="1"/>
  <c r="Y86" i="2"/>
  <c r="W86" i="2" s="1"/>
  <c r="Q122" i="2"/>
  <c r="O122" i="2" s="1"/>
  <c r="Q123" i="2"/>
  <c r="N123" i="2" s="1"/>
  <c r="Q138" i="2"/>
  <c r="N138" i="2" s="1"/>
  <c r="Q151" i="2"/>
  <c r="O151" i="2" s="1"/>
  <c r="Q154" i="2"/>
  <c r="O154" i="2" s="1"/>
  <c r="C1711" i="2"/>
  <c r="K1112" i="2"/>
  <c r="S529" i="2"/>
  <c r="AA263" i="2"/>
  <c r="S57" i="2"/>
  <c r="G39" i="2"/>
  <c r="G34" i="2"/>
  <c r="AD15" i="2"/>
  <c r="AA32" i="2"/>
  <c r="G59" i="2"/>
  <c r="AA48" i="2"/>
  <c r="G53" i="2"/>
  <c r="F58" i="2"/>
  <c r="J1571" i="2"/>
  <c r="K964" i="2"/>
  <c r="J663" i="2"/>
  <c r="Z27" i="2"/>
  <c r="K1561" i="2"/>
  <c r="F214" i="2"/>
  <c r="Z28" i="2"/>
  <c r="AA56" i="2"/>
  <c r="AA47" i="2"/>
  <c r="AD16" i="2"/>
  <c r="Z25" i="2"/>
  <c r="G1289" i="2"/>
  <c r="F1289" i="2"/>
  <c r="M12" i="2"/>
  <c r="K12" i="2" s="1"/>
  <c r="I31" i="2"/>
  <c r="G31" i="2" s="1"/>
  <c r="I33" i="2"/>
  <c r="G33" i="2" s="1"/>
  <c r="I35" i="2"/>
  <c r="G35" i="2" s="1"/>
  <c r="I42" i="2"/>
  <c r="G42" i="2" s="1"/>
  <c r="I56" i="2"/>
  <c r="G56" i="2" s="1"/>
  <c r="I57" i="2"/>
  <c r="G57" i="2" s="1"/>
  <c r="E66" i="2"/>
  <c r="B66" i="2" s="1"/>
  <c r="E77" i="2"/>
  <c r="C77" i="2" s="1"/>
  <c r="E81" i="2"/>
  <c r="C81" i="2" s="1"/>
  <c r="E84" i="2"/>
  <c r="C84" i="2" s="1"/>
  <c r="E87" i="2"/>
  <c r="B87" i="2" s="1"/>
  <c r="E88" i="2"/>
  <c r="B88" i="2" s="1"/>
  <c r="E94" i="2"/>
  <c r="B94" i="2" s="1"/>
  <c r="R208" i="2"/>
  <c r="S70" i="2"/>
  <c r="J163" i="2"/>
  <c r="K162" i="2"/>
  <c r="K183" i="2"/>
  <c r="R345" i="2"/>
  <c r="W216" i="2"/>
  <c r="R78" i="2"/>
  <c r="C3" i="2"/>
  <c r="K107" i="2"/>
  <c r="S23" i="2"/>
  <c r="R96" i="2"/>
  <c r="Z78" i="2"/>
  <c r="R393" i="2"/>
  <c r="N384" i="2"/>
  <c r="K359" i="2"/>
  <c r="Z220" i="2"/>
  <c r="J78" i="2"/>
  <c r="K423" i="2"/>
  <c r="C174" i="2"/>
  <c r="S166" i="2"/>
  <c r="C206" i="2"/>
  <c r="J108" i="2"/>
  <c r="Z271" i="2"/>
  <c r="R82" i="2"/>
  <c r="R71" i="2"/>
  <c r="B270" i="2"/>
  <c r="B286" i="2"/>
  <c r="C286" i="2"/>
  <c r="B1894" i="2"/>
  <c r="C1894" i="2"/>
  <c r="W96" i="2"/>
  <c r="V96" i="2"/>
  <c r="V700" i="2"/>
  <c r="W700" i="2"/>
  <c r="F718" i="2"/>
  <c r="G718" i="2"/>
  <c r="K717" i="2"/>
  <c r="J717" i="2"/>
  <c r="C395" i="2"/>
  <c r="B395" i="2"/>
  <c r="C2187" i="2"/>
  <c r="C2162" i="2"/>
  <c r="G1908" i="2"/>
  <c r="B1932" i="2"/>
  <c r="K1679" i="2"/>
  <c r="F1670" i="2"/>
  <c r="F1666" i="2"/>
  <c r="G1550" i="2"/>
  <c r="B1459" i="2"/>
  <c r="B1102" i="2"/>
  <c r="O812" i="2"/>
  <c r="F716" i="2"/>
  <c r="O721" i="2"/>
  <c r="W493" i="2"/>
  <c r="AA418" i="2"/>
  <c r="C541" i="2"/>
  <c r="K211" i="2"/>
  <c r="AE151" i="2"/>
  <c r="AA124" i="2"/>
  <c r="G561" i="2"/>
  <c r="G186" i="2"/>
  <c r="S47" i="2"/>
  <c r="K9" i="2"/>
  <c r="F72" i="2"/>
  <c r="F73" i="2"/>
  <c r="N23" i="2"/>
  <c r="G66" i="2"/>
  <c r="K62" i="2"/>
  <c r="K45" i="2"/>
  <c r="F81" i="2"/>
  <c r="F78" i="2"/>
  <c r="G65" i="2"/>
  <c r="G1783" i="2"/>
  <c r="B1438" i="2"/>
  <c r="K1150" i="2"/>
  <c r="B1025" i="2"/>
  <c r="C678" i="2"/>
  <c r="R681" i="2"/>
  <c r="C285" i="2"/>
  <c r="O270" i="2"/>
  <c r="AA140" i="2"/>
  <c r="AA226" i="2"/>
  <c r="G215" i="2"/>
  <c r="K8" i="2"/>
  <c r="AA139" i="2"/>
  <c r="Z319" i="2"/>
  <c r="O235" i="2"/>
  <c r="Z75" i="2"/>
  <c r="C199" i="2"/>
  <c r="C173" i="2"/>
  <c r="C145" i="2"/>
  <c r="C131" i="2"/>
  <c r="K26" i="2"/>
  <c r="N8" i="2"/>
  <c r="G72" i="2"/>
  <c r="G73" i="2"/>
  <c r="F69" i="2"/>
  <c r="K61" i="2"/>
  <c r="K54" i="2"/>
  <c r="G81" i="2"/>
  <c r="G78" i="2"/>
  <c r="AA222" i="2"/>
  <c r="Z139" i="2"/>
  <c r="S229" i="2"/>
  <c r="AA149" i="2"/>
  <c r="O192" i="2"/>
  <c r="O1034" i="2"/>
  <c r="O552" i="2"/>
  <c r="O450" i="2"/>
  <c r="N21" i="2"/>
  <c r="B1883" i="2"/>
  <c r="G810" i="2"/>
  <c r="O407" i="2"/>
  <c r="K473" i="2"/>
  <c r="C296" i="2"/>
  <c r="V254" i="2"/>
  <c r="G193" i="2"/>
  <c r="V204" i="2"/>
  <c r="K24" i="2"/>
  <c r="N13" i="2"/>
  <c r="G77" i="2"/>
  <c r="G69" i="2"/>
  <c r="K53" i="2"/>
  <c r="K48" i="2"/>
  <c r="F64" i="2"/>
  <c r="F75" i="2"/>
  <c r="F1361" i="2"/>
  <c r="R671" i="2"/>
  <c r="G487" i="2"/>
  <c r="R260" i="2"/>
  <c r="C399" i="2"/>
  <c r="K214" i="2"/>
  <c r="K6" i="2"/>
  <c r="Z129" i="2"/>
  <c r="G1837" i="2"/>
  <c r="N864" i="2"/>
  <c r="N342" i="2"/>
  <c r="F217" i="2"/>
  <c r="R175" i="2"/>
  <c r="C128" i="2"/>
  <c r="C2299" i="2"/>
  <c r="F1734" i="2"/>
  <c r="K1589" i="2"/>
  <c r="K1232" i="2"/>
  <c r="G1177" i="2"/>
  <c r="G1032" i="2"/>
  <c r="R854" i="2"/>
  <c r="S749" i="2"/>
  <c r="B813" i="2"/>
  <c r="R737" i="2"/>
  <c r="R399" i="2"/>
  <c r="O434" i="2"/>
  <c r="V215" i="2"/>
  <c r="AE144" i="2"/>
  <c r="K165" i="2"/>
  <c r="K5" i="2"/>
  <c r="G83" i="2"/>
  <c r="J30" i="2"/>
  <c r="K42" i="2"/>
  <c r="V20" i="2"/>
  <c r="N5" i="2"/>
  <c r="K60" i="2"/>
  <c r="K40" i="2"/>
  <c r="G64" i="2"/>
  <c r="G75" i="2"/>
  <c r="V167" i="2"/>
  <c r="B1548" i="2"/>
  <c r="J409" i="2"/>
  <c r="C275" i="2"/>
  <c r="C257" i="2"/>
  <c r="O308" i="2"/>
  <c r="J99" i="2"/>
  <c r="J104" i="2"/>
  <c r="S273" i="2"/>
  <c r="G1542" i="2"/>
  <c r="S217" i="2"/>
  <c r="K52" i="2"/>
  <c r="K47" i="2"/>
  <c r="G996" i="2"/>
  <c r="O600" i="2"/>
  <c r="O168" i="2"/>
  <c r="W219" i="2"/>
  <c r="O191" i="2"/>
  <c r="C464" i="2"/>
  <c r="G512" i="2"/>
  <c r="V212" i="2"/>
  <c r="N16" i="2"/>
  <c r="F80" i="2"/>
  <c r="J28" i="2"/>
  <c r="F79" i="2"/>
  <c r="F67" i="2"/>
  <c r="K34" i="2"/>
  <c r="F87" i="2"/>
  <c r="K38" i="2"/>
  <c r="F74" i="2"/>
  <c r="G1948" i="2"/>
  <c r="C1587" i="2"/>
  <c r="F947" i="2"/>
  <c r="F928" i="2"/>
  <c r="J701" i="2"/>
  <c r="C742" i="2"/>
  <c r="R415" i="2"/>
  <c r="G534" i="2"/>
  <c r="W500" i="2"/>
  <c r="W404" i="2"/>
  <c r="V250" i="2"/>
  <c r="AE142" i="2"/>
  <c r="G159" i="2"/>
  <c r="S51" i="2"/>
  <c r="K13" i="2"/>
  <c r="G80" i="2"/>
  <c r="V188" i="2"/>
  <c r="J26" i="2"/>
  <c r="C8" i="2"/>
  <c r="G79" i="2"/>
  <c r="G67" i="2"/>
  <c r="V12" i="2"/>
  <c r="K176" i="2"/>
  <c r="F70" i="2"/>
  <c r="V162" i="2"/>
  <c r="K198" i="2"/>
  <c r="K59" i="2"/>
  <c r="K35" i="2"/>
  <c r="G74" i="2"/>
  <c r="Z203" i="2"/>
  <c r="K43" i="2"/>
  <c r="O1068" i="2"/>
  <c r="C253" i="2"/>
  <c r="K248" i="2"/>
  <c r="C19" i="2"/>
  <c r="Z132" i="2"/>
  <c r="AA138" i="2"/>
  <c r="C122" i="2"/>
  <c r="Z80" i="2"/>
  <c r="C256" i="2"/>
  <c r="R242" i="2"/>
  <c r="S197" i="2"/>
  <c r="AA154" i="2"/>
  <c r="W328" i="2"/>
  <c r="W666" i="2"/>
  <c r="K441" i="2"/>
  <c r="N12" i="2"/>
  <c r="J24" i="2"/>
  <c r="K41" i="2"/>
  <c r="K46" i="2"/>
  <c r="K33" i="2"/>
  <c r="K36" i="2"/>
  <c r="K1384" i="2"/>
  <c r="Z138" i="2"/>
  <c r="S223" i="2"/>
  <c r="B2224" i="2"/>
  <c r="C172" i="2"/>
  <c r="B405" i="2"/>
  <c r="R519" i="2"/>
  <c r="S519" i="2"/>
  <c r="N732" i="2"/>
  <c r="O732" i="2"/>
  <c r="F687" i="2"/>
  <c r="G687" i="2"/>
  <c r="I82" i="2"/>
  <c r="F82" i="2" s="1"/>
  <c r="I85" i="2"/>
  <c r="F85" i="2" s="1"/>
  <c r="I89" i="2"/>
  <c r="F89" i="2" s="1"/>
  <c r="I91" i="2"/>
  <c r="F91" i="2" s="1"/>
  <c r="I93" i="2"/>
  <c r="G93" i="2" s="1"/>
  <c r="E97" i="2"/>
  <c r="B97" i="2" s="1"/>
  <c r="E102" i="2"/>
  <c r="C102" i="2" s="1"/>
  <c r="E108" i="2"/>
  <c r="C108" i="2" s="1"/>
  <c r="E110" i="2"/>
  <c r="C110" i="2" s="1"/>
  <c r="E112" i="2"/>
  <c r="C112" i="2" s="1"/>
  <c r="E119" i="2"/>
  <c r="B119" i="2" s="1"/>
  <c r="B120" i="2"/>
  <c r="C120" i="2"/>
  <c r="AC123" i="2"/>
  <c r="AA123" i="2" s="1"/>
  <c r="AC126" i="2"/>
  <c r="Z126" i="2" s="1"/>
  <c r="AC128" i="2"/>
  <c r="Z128" i="2" s="1"/>
  <c r="AC133" i="2"/>
  <c r="AA133" i="2" s="1"/>
  <c r="AC134" i="2"/>
  <c r="Z134" i="2" s="1"/>
  <c r="AC135" i="2"/>
  <c r="Z135" i="2" s="1"/>
  <c r="AC259" i="2"/>
  <c r="Z259" i="2" s="1"/>
  <c r="U261" i="2"/>
  <c r="S261" i="2" s="1"/>
  <c r="R999" i="2"/>
  <c r="S999" i="2"/>
  <c r="G1552" i="2"/>
  <c r="C1718" i="2"/>
  <c r="K1181" i="2"/>
  <c r="J1181" i="2"/>
  <c r="F732" i="2"/>
  <c r="K620" i="2"/>
  <c r="C549" i="2"/>
  <c r="S411" i="2"/>
  <c r="F423" i="2"/>
  <c r="G423" i="2"/>
  <c r="F6" i="2"/>
  <c r="F16" i="2"/>
  <c r="G1835" i="2"/>
  <c r="O406" i="2"/>
  <c r="N406" i="2"/>
  <c r="R30" i="2"/>
  <c r="F745" i="2"/>
  <c r="G745" i="2"/>
  <c r="Y227" i="2"/>
  <c r="V227" i="2" s="1"/>
  <c r="Y228" i="2"/>
  <c r="V228" i="2" s="1"/>
  <c r="AC234" i="2"/>
  <c r="Z234" i="2" s="1"/>
  <c r="U236" i="2"/>
  <c r="R236" i="2" s="1"/>
  <c r="U237" i="2"/>
  <c r="R237" i="2" s="1"/>
  <c r="E240" i="2"/>
  <c r="C240" i="2" s="1"/>
  <c r="E241" i="2"/>
  <c r="C241" i="2" s="1"/>
  <c r="Y242" i="2"/>
  <c r="W242" i="2" s="1"/>
  <c r="E245" i="2"/>
  <c r="C245" i="2" s="1"/>
  <c r="Y246" i="2"/>
  <c r="W246" i="2" s="1"/>
  <c r="Q248" i="2"/>
  <c r="O248" i="2" s="1"/>
  <c r="N248" i="2"/>
  <c r="E249" i="2"/>
  <c r="B249" i="2" s="1"/>
  <c r="AC251" i="2"/>
  <c r="Z251" i="2" s="1"/>
  <c r="Q252" i="2"/>
  <c r="O252" i="2" s="1"/>
  <c r="C1989" i="2"/>
  <c r="B1695" i="2"/>
  <c r="N889" i="2"/>
  <c r="B1039" i="2"/>
  <c r="C1039" i="2"/>
  <c r="S727" i="2"/>
  <c r="R727" i="2"/>
  <c r="C1500" i="2"/>
  <c r="B1500" i="2"/>
  <c r="F1255" i="2"/>
  <c r="G1255" i="2"/>
  <c r="C749" i="2"/>
  <c r="B749" i="2"/>
  <c r="O258" i="2"/>
  <c r="N258" i="2"/>
  <c r="Y4" i="2"/>
  <c r="W4" i="2" s="1"/>
  <c r="Y6" i="2"/>
  <c r="W6" i="2" s="1"/>
  <c r="Y7" i="2"/>
  <c r="V7" i="2" s="1"/>
  <c r="Y14" i="2"/>
  <c r="V14" i="2" s="1"/>
  <c r="U25" i="2"/>
  <c r="S25" i="2" s="1"/>
  <c r="U26" i="2"/>
  <c r="S26" i="2" s="1"/>
  <c r="U27" i="2"/>
  <c r="R27" i="2" s="1"/>
  <c r="U28" i="2"/>
  <c r="R28" i="2" s="1"/>
  <c r="U31" i="2"/>
  <c r="R31" i="2" s="1"/>
  <c r="U32" i="2"/>
  <c r="S32" i="2" s="1"/>
  <c r="U36" i="2"/>
  <c r="S36" i="2" s="1"/>
  <c r="U37" i="2"/>
  <c r="S37" i="2" s="1"/>
  <c r="U41" i="2"/>
  <c r="S41" i="2" s="1"/>
  <c r="U42" i="2"/>
  <c r="S42" i="2" s="1"/>
  <c r="U46" i="2"/>
  <c r="S46" i="2" s="1"/>
  <c r="U48" i="2"/>
  <c r="S48" i="2" s="1"/>
  <c r="U52" i="2"/>
  <c r="R52" i="2" s="1"/>
  <c r="U54" i="2"/>
  <c r="S54" i="2" s="1"/>
  <c r="U58" i="2"/>
  <c r="R58" i="2" s="1"/>
  <c r="U62" i="2"/>
  <c r="S62" i="2" s="1"/>
  <c r="R63" i="2"/>
  <c r="S63" i="2"/>
  <c r="U211" i="2"/>
  <c r="S211" i="2" s="1"/>
  <c r="U212" i="2"/>
  <c r="S212" i="2" s="1"/>
  <c r="Q215" i="2"/>
  <c r="O215" i="2" s="1"/>
  <c r="M218" i="2"/>
  <c r="J218" i="2" s="1"/>
  <c r="U220" i="2"/>
  <c r="S220" i="2" s="1"/>
  <c r="AC223" i="2"/>
  <c r="AA223" i="2" s="1"/>
  <c r="F1208" i="2"/>
  <c r="V99" i="2"/>
  <c r="F651" i="2"/>
  <c r="I143" i="2"/>
  <c r="G143" i="2" s="1"/>
  <c r="I145" i="2"/>
  <c r="G145" i="2" s="1"/>
  <c r="I146" i="2"/>
  <c r="G146" i="2" s="1"/>
  <c r="I153" i="2"/>
  <c r="G153" i="2" s="1"/>
  <c r="I155" i="2"/>
  <c r="G155" i="2" s="1"/>
  <c r="I156" i="2"/>
  <c r="F156" i="2" s="1"/>
  <c r="U160" i="2"/>
  <c r="S160" i="2" s="1"/>
  <c r="M166" i="2"/>
  <c r="K166" i="2" s="1"/>
  <c r="U185" i="2"/>
  <c r="S185" i="2" s="1"/>
  <c r="AC192" i="2"/>
  <c r="Z192" i="2" s="1"/>
  <c r="U193" i="2"/>
  <c r="S193" i="2" s="1"/>
  <c r="I195" i="2"/>
  <c r="F195" i="2" s="1"/>
  <c r="M201" i="2"/>
  <c r="K201" i="2" s="1"/>
  <c r="I203" i="2"/>
  <c r="F203" i="2" s="1"/>
  <c r="E204" i="2"/>
  <c r="C204" i="2" s="1"/>
  <c r="E205" i="2"/>
  <c r="B205" i="2" s="1"/>
  <c r="E207" i="2"/>
  <c r="C207" i="2" s="1"/>
  <c r="AC209" i="2"/>
  <c r="AA209" i="2" s="1"/>
  <c r="Y210" i="2"/>
  <c r="W210" i="2" s="1"/>
  <c r="F881" i="2"/>
  <c r="G881" i="2"/>
  <c r="J295" i="2"/>
  <c r="K295" i="2"/>
  <c r="N828" i="2"/>
  <c r="O828" i="2"/>
  <c r="W736" i="2"/>
  <c r="V736" i="2"/>
  <c r="J1250" i="2"/>
  <c r="K1250" i="2"/>
  <c r="J213" i="2"/>
  <c r="K213" i="2"/>
  <c r="Y82" i="2"/>
  <c r="V82" i="2" s="1"/>
  <c r="Y84" i="2"/>
  <c r="W84" i="2" s="1"/>
  <c r="Y92" i="2"/>
  <c r="V92" i="2" s="1"/>
  <c r="Y94" i="2"/>
  <c r="V94" i="2" s="1"/>
  <c r="U97" i="2"/>
  <c r="S97" i="2" s="1"/>
  <c r="U98" i="2"/>
  <c r="R98" i="2" s="1"/>
  <c r="U99" i="2"/>
  <c r="R99" i="2" s="1"/>
  <c r="U101" i="2"/>
  <c r="R101" i="2" s="1"/>
  <c r="U103" i="2"/>
  <c r="S103" i="2" s="1"/>
  <c r="U111" i="2"/>
  <c r="R111" i="2" s="1"/>
  <c r="U114" i="2"/>
  <c r="S114" i="2" s="1"/>
  <c r="M121" i="2"/>
  <c r="J121" i="2" s="1"/>
  <c r="M123" i="2"/>
  <c r="J123" i="2" s="1"/>
  <c r="M124" i="2"/>
  <c r="J124" i="2" s="1"/>
  <c r="M126" i="2"/>
  <c r="J126" i="2" s="1"/>
  <c r="M131" i="2"/>
  <c r="J131" i="2" s="1"/>
  <c r="M132" i="2"/>
  <c r="K132" i="2" s="1"/>
  <c r="M133" i="2"/>
  <c r="J133" i="2" s="1"/>
  <c r="M134" i="2"/>
  <c r="K134" i="2" s="1"/>
  <c r="B964" i="2"/>
  <c r="V634" i="2"/>
  <c r="S40" i="2"/>
  <c r="C32" i="2"/>
  <c r="S24" i="2"/>
  <c r="V83" i="2"/>
  <c r="S913" i="2"/>
  <c r="B767" i="2"/>
  <c r="B533" i="2"/>
  <c r="C533" i="2"/>
  <c r="B288" i="2"/>
  <c r="C288" i="2"/>
  <c r="AA182" i="2"/>
  <c r="AD120" i="2"/>
  <c r="Z277" i="2"/>
  <c r="AA277" i="2"/>
  <c r="AA234" i="2"/>
  <c r="B1782" i="2"/>
  <c r="C1782" i="2"/>
  <c r="K1431" i="2"/>
  <c r="J1431" i="2"/>
  <c r="AC81" i="2"/>
  <c r="AA81" i="2" s="1"/>
  <c r="J1126" i="2"/>
  <c r="K1126" i="2"/>
  <c r="B1120" i="2"/>
  <c r="C1120" i="2"/>
  <c r="B375" i="2"/>
  <c r="C375" i="2"/>
  <c r="I3" i="2"/>
  <c r="G3" i="2" s="1"/>
  <c r="I8" i="2"/>
  <c r="G8" i="2" s="1"/>
  <c r="I13" i="2"/>
  <c r="F13" i="2" s="1"/>
  <c r="I19" i="2"/>
  <c r="F19" i="2" s="1"/>
  <c r="E33" i="2"/>
  <c r="C33" i="2" s="1"/>
  <c r="E39" i="2"/>
  <c r="C39" i="2" s="1"/>
  <c r="E43" i="2"/>
  <c r="C43" i="2" s="1"/>
  <c r="E49" i="2"/>
  <c r="C49" i="2" s="1"/>
  <c r="E54" i="2"/>
  <c r="B54" i="2" s="1"/>
  <c r="E57" i="2"/>
  <c r="B57" i="2" s="1"/>
  <c r="E58" i="2"/>
  <c r="C58" i="2" s="1"/>
  <c r="E61" i="2"/>
  <c r="B61" i="2" s="1"/>
  <c r="B214" i="2"/>
  <c r="C214" i="2"/>
  <c r="R662" i="2"/>
  <c r="S662" i="2"/>
  <c r="Y140" i="2"/>
  <c r="V140" i="2" s="1"/>
  <c r="Y144" i="2"/>
  <c r="V144" i="2" s="1"/>
  <c r="Y148" i="2"/>
  <c r="V148" i="2" s="1"/>
  <c r="Y151" i="2"/>
  <c r="V151" i="2" s="1"/>
  <c r="Y153" i="2"/>
  <c r="V153" i="2" s="1"/>
  <c r="M158" i="2"/>
  <c r="K158" i="2" s="1"/>
  <c r="U162" i="2"/>
  <c r="S162" i="2" s="1"/>
  <c r="N375" i="2"/>
  <c r="O375" i="2"/>
  <c r="R691" i="2"/>
  <c r="S691" i="2"/>
  <c r="K281" i="2"/>
  <c r="K280" i="2"/>
  <c r="C474" i="2"/>
  <c r="R306" i="2"/>
  <c r="N324" i="2"/>
  <c r="J279" i="2"/>
  <c r="N270" i="2"/>
  <c r="O197" i="2"/>
  <c r="S22" i="2"/>
  <c r="AD117" i="2"/>
  <c r="AA341" i="2"/>
  <c r="K279" i="2"/>
  <c r="S292" i="2"/>
  <c r="K164" i="2"/>
  <c r="J168" i="2"/>
  <c r="Z201" i="2"/>
  <c r="J191" i="2"/>
  <c r="B1971" i="2"/>
  <c r="C254" i="2"/>
  <c r="R305" i="2"/>
  <c r="W566" i="2"/>
  <c r="R258" i="2"/>
  <c r="C282" i="2"/>
  <c r="R241" i="2"/>
  <c r="G322" i="2"/>
  <c r="AE112" i="2"/>
  <c r="AA239" i="2"/>
  <c r="N26" i="2"/>
  <c r="V318" i="2"/>
  <c r="K1301" i="2"/>
  <c r="G454" i="2"/>
  <c r="O190" i="2"/>
  <c r="O253" i="2"/>
  <c r="F1449" i="2"/>
  <c r="O284" i="2"/>
  <c r="C213" i="2"/>
  <c r="R273" i="2"/>
  <c r="Z239" i="2"/>
  <c r="R781" i="2"/>
  <c r="F750" i="2"/>
  <c r="W522" i="2"/>
  <c r="C423" i="2"/>
  <c r="Z336" i="2"/>
  <c r="K274" i="2"/>
  <c r="C83" i="2"/>
  <c r="N209" i="2"/>
  <c r="N14" i="2"/>
  <c r="V196" i="2"/>
  <c r="V195" i="2"/>
  <c r="N7" i="2"/>
  <c r="N1318" i="2"/>
  <c r="G927" i="2"/>
  <c r="G858" i="2"/>
  <c r="W687" i="2"/>
  <c r="B298" i="2"/>
  <c r="Z279" i="2"/>
  <c r="N268" i="2"/>
  <c r="S19" i="2"/>
  <c r="W122" i="2"/>
  <c r="AD114" i="2"/>
  <c r="J294" i="2"/>
  <c r="N28" i="2"/>
  <c r="S141" i="2"/>
  <c r="AA107" i="2"/>
  <c r="O421" i="2"/>
  <c r="S207" i="2"/>
  <c r="R292" i="2"/>
  <c r="O105" i="2"/>
  <c r="N105" i="2"/>
  <c r="F696" i="2"/>
  <c r="G696" i="2"/>
  <c r="W88" i="2"/>
  <c r="V88" i="2"/>
  <c r="K238" i="2"/>
  <c r="J238" i="2"/>
  <c r="J693" i="2"/>
  <c r="K693" i="2"/>
  <c r="B71" i="2"/>
  <c r="C71" i="2"/>
  <c r="J143" i="2"/>
  <c r="K143" i="2"/>
  <c r="J692" i="2"/>
  <c r="K692" i="2"/>
  <c r="N814" i="2"/>
  <c r="O814" i="2"/>
  <c r="S813" i="2"/>
  <c r="R813" i="2"/>
  <c r="N933" i="2"/>
  <c r="O933" i="2"/>
  <c r="C1305" i="2"/>
  <c r="B1305" i="2"/>
  <c r="B2004" i="2"/>
  <c r="C2004" i="2"/>
  <c r="R447" i="2"/>
  <c r="S447" i="2"/>
  <c r="J251" i="2"/>
  <c r="K251" i="2"/>
  <c r="B2277" i="2"/>
  <c r="C2277" i="2"/>
  <c r="O565" i="2"/>
  <c r="N565" i="2"/>
  <c r="R505" i="2"/>
  <c r="S505" i="2"/>
  <c r="K1674" i="2"/>
  <c r="J1674" i="2"/>
  <c r="B1881" i="2"/>
  <c r="C1881" i="2"/>
  <c r="R673" i="2"/>
  <c r="B653" i="2"/>
  <c r="G94" i="2"/>
  <c r="Z447" i="2"/>
  <c r="V498" i="2"/>
  <c r="G227" i="2"/>
  <c r="S799" i="2"/>
  <c r="S1059" i="2"/>
  <c r="S1043" i="2"/>
  <c r="C1197" i="2"/>
  <c r="K514" i="2"/>
  <c r="C448" i="2"/>
  <c r="N438" i="2"/>
  <c r="G550" i="2"/>
  <c r="AA13" i="2"/>
  <c r="Z459" i="2"/>
  <c r="W248" i="2"/>
  <c r="AA185" i="2"/>
  <c r="Z87" i="2"/>
  <c r="B27" i="2"/>
  <c r="N29" i="2"/>
  <c r="AA151" i="2"/>
  <c r="AA175" i="2"/>
  <c r="N675" i="2"/>
  <c r="K1427" i="2"/>
  <c r="B1325" i="2"/>
  <c r="R253" i="2"/>
  <c r="R256" i="2"/>
  <c r="N1119" i="2"/>
  <c r="J1121" i="2"/>
  <c r="R526" i="2"/>
  <c r="S537" i="2"/>
  <c r="K489" i="2"/>
  <c r="J1354" i="2"/>
  <c r="G1917" i="2"/>
  <c r="J1237" i="2"/>
  <c r="B1121" i="2"/>
  <c r="G932" i="2"/>
  <c r="N752" i="2"/>
  <c r="C380" i="2"/>
  <c r="B538" i="2"/>
  <c r="W516" i="2"/>
  <c r="W379" i="2"/>
  <c r="Z435" i="2"/>
  <c r="AE147" i="2"/>
  <c r="F86" i="2"/>
  <c r="B1453" i="2"/>
  <c r="B1312" i="2"/>
  <c r="N762" i="2"/>
  <c r="S510" i="2"/>
  <c r="AA160" i="2"/>
  <c r="G1808" i="2"/>
  <c r="N24" i="2"/>
  <c r="O28" i="2"/>
  <c r="V439" i="2"/>
  <c r="G1708" i="2"/>
  <c r="N1246" i="2"/>
  <c r="C1173" i="2"/>
  <c r="G995" i="2"/>
  <c r="O893" i="2"/>
  <c r="K898" i="2"/>
  <c r="F887" i="2"/>
  <c r="C858" i="2"/>
  <c r="J844" i="2"/>
  <c r="AA402" i="2"/>
  <c r="N523" i="2"/>
  <c r="AA245" i="2"/>
  <c r="K230" i="2"/>
  <c r="N1367" i="2"/>
  <c r="K332" i="2"/>
  <c r="G1394" i="2"/>
  <c r="N1186" i="2"/>
  <c r="N822" i="2"/>
  <c r="O789" i="2"/>
  <c r="G390" i="2"/>
  <c r="W42" i="2"/>
  <c r="V42" i="2"/>
  <c r="J84" i="2"/>
  <c r="K84" i="2"/>
  <c r="V80" i="2"/>
  <c r="W80" i="2"/>
  <c r="AA79" i="2"/>
  <c r="Z79" i="2"/>
  <c r="F62" i="2"/>
  <c r="G62" i="2"/>
  <c r="C1872" i="2"/>
  <c r="B1826" i="2"/>
  <c r="K1673" i="2"/>
  <c r="F1638" i="2"/>
  <c r="F1757" i="2"/>
  <c r="J1659" i="2"/>
  <c r="G1656" i="2"/>
  <c r="K1468" i="2"/>
  <c r="K1401" i="2"/>
  <c r="J1191" i="2"/>
  <c r="S1033" i="2"/>
  <c r="G879" i="2"/>
  <c r="B828" i="2"/>
  <c r="J790" i="2"/>
  <c r="G880" i="2"/>
  <c r="B851" i="2"/>
  <c r="V615" i="2"/>
  <c r="N422" i="2"/>
  <c r="F363" i="2"/>
  <c r="N615" i="2"/>
  <c r="N212" i="2"/>
  <c r="F298" i="2"/>
  <c r="O119" i="2"/>
  <c r="F11" i="2"/>
  <c r="AE48" i="2"/>
  <c r="AE90" i="2"/>
  <c r="G1881" i="2"/>
  <c r="B1745" i="2"/>
  <c r="J1306" i="2"/>
  <c r="O673" i="2"/>
  <c r="S607" i="2"/>
  <c r="J619" i="2"/>
  <c r="K424" i="2"/>
  <c r="AA453" i="2"/>
  <c r="F125" i="2"/>
  <c r="S108" i="2"/>
  <c r="AC71" i="2"/>
  <c r="AA71" i="2" s="1"/>
  <c r="M82" i="2"/>
  <c r="K82" i="2" s="1"/>
  <c r="E90" i="2"/>
  <c r="B90" i="2" s="1"/>
  <c r="E91" i="2"/>
  <c r="C91" i="2" s="1"/>
  <c r="E92" i="2"/>
  <c r="B92" i="2" s="1"/>
  <c r="U133" i="2"/>
  <c r="S133" i="2" s="1"/>
  <c r="E150" i="2"/>
  <c r="C150" i="2" s="1"/>
  <c r="U245" i="2"/>
  <c r="S245" i="2" s="1"/>
  <c r="S1019" i="2"/>
  <c r="R1019" i="2"/>
  <c r="F1094" i="2"/>
  <c r="G1094" i="2"/>
  <c r="M86" i="2"/>
  <c r="J86" i="2" s="1"/>
  <c r="M88" i="2"/>
  <c r="K88" i="2" s="1"/>
  <c r="E100" i="2"/>
  <c r="C100" i="2" s="1"/>
  <c r="E101" i="2"/>
  <c r="B101" i="2" s="1"/>
  <c r="Y124" i="2"/>
  <c r="V124" i="2" s="1"/>
  <c r="AC164" i="2"/>
  <c r="AA164" i="2" s="1"/>
  <c r="U170" i="2"/>
  <c r="S170" i="2" s="1"/>
  <c r="N179" i="2"/>
  <c r="O179" i="2"/>
  <c r="U228" i="2"/>
  <c r="R228" i="2" s="1"/>
  <c r="F1469" i="2"/>
  <c r="O753" i="2"/>
  <c r="F617" i="2"/>
  <c r="O572" i="2"/>
  <c r="N572" i="2"/>
  <c r="O193" i="2"/>
  <c r="N193" i="2"/>
  <c r="B1378" i="2"/>
  <c r="B971" i="2"/>
  <c r="C971" i="2"/>
  <c r="Y24" i="2"/>
  <c r="W24" i="2" s="1"/>
  <c r="E115" i="2"/>
  <c r="C115" i="2" s="1"/>
  <c r="E117" i="2"/>
  <c r="C117" i="2" s="1"/>
  <c r="Q161" i="2"/>
  <c r="N161" i="2" s="1"/>
  <c r="U224" i="2"/>
  <c r="R224" i="2" s="1"/>
  <c r="O225" i="2"/>
  <c r="U298" i="2"/>
  <c r="S298" i="2" s="1"/>
  <c r="E305" i="2"/>
  <c r="C305" i="2" s="1"/>
  <c r="C2167" i="2"/>
  <c r="G1902" i="2"/>
  <c r="C1392" i="2"/>
  <c r="K1068" i="2"/>
  <c r="N970" i="2"/>
  <c r="O795" i="2"/>
  <c r="G905" i="2"/>
  <c r="K874" i="2"/>
  <c r="O551" i="2"/>
  <c r="O785" i="2"/>
  <c r="W367" i="2"/>
  <c r="G597" i="2"/>
  <c r="AA296" i="2"/>
  <c r="W182" i="2"/>
  <c r="F10" i="2"/>
  <c r="C1774" i="2"/>
  <c r="G1834" i="2"/>
  <c r="G1257" i="2"/>
  <c r="K1258" i="2"/>
  <c r="F850" i="2"/>
  <c r="S593" i="2"/>
  <c r="V610" i="2"/>
  <c r="W610" i="2"/>
  <c r="F248" i="2"/>
  <c r="G248" i="2"/>
  <c r="B569" i="2"/>
  <c r="AG12" i="2"/>
  <c r="AD12" i="2" s="1"/>
  <c r="AC38" i="2"/>
  <c r="AA38" i="2" s="1"/>
  <c r="U84" i="2"/>
  <c r="S84" i="2" s="1"/>
  <c r="Q174" i="2"/>
  <c r="O174" i="2"/>
  <c r="Q200" i="2"/>
  <c r="O200" i="2" s="1"/>
  <c r="U259" i="2"/>
  <c r="S259" i="2" s="1"/>
  <c r="U264" i="2"/>
  <c r="S264" i="2" s="1"/>
  <c r="M386" i="2"/>
  <c r="K386" i="2" s="1"/>
  <c r="Y397" i="2"/>
  <c r="V397" i="2" s="1"/>
  <c r="O1324" i="2"/>
  <c r="N1324" i="2"/>
  <c r="C1536" i="2"/>
  <c r="B1536" i="2"/>
  <c r="S840" i="2"/>
  <c r="C824" i="2"/>
  <c r="B790" i="2"/>
  <c r="G557" i="2"/>
  <c r="N642" i="2"/>
  <c r="S342" i="2"/>
  <c r="O393" i="2"/>
  <c r="K515" i="2"/>
  <c r="W667" i="2"/>
  <c r="F623" i="2"/>
  <c r="R502" i="2"/>
  <c r="F305" i="2"/>
  <c r="Z285" i="2"/>
  <c r="AE82" i="2"/>
  <c r="N75" i="2"/>
  <c r="AD71" i="2"/>
  <c r="K391" i="2"/>
  <c r="J391" i="2"/>
  <c r="O1102" i="2"/>
  <c r="N1102" i="2"/>
  <c r="F1609" i="2"/>
  <c r="G1609" i="2"/>
  <c r="F377" i="2"/>
  <c r="G377" i="2"/>
  <c r="E15" i="2"/>
  <c r="C15" i="2" s="1"/>
  <c r="M72" i="2"/>
  <c r="K72" i="2" s="1"/>
  <c r="M73" i="2"/>
  <c r="K73" i="2" s="1"/>
  <c r="M74" i="2"/>
  <c r="K74" i="2" s="1"/>
  <c r="E135" i="2"/>
  <c r="C135" i="2" s="1"/>
  <c r="AC141" i="2"/>
  <c r="AA141" i="2" s="1"/>
  <c r="E165" i="2"/>
  <c r="B165" i="2" s="1"/>
  <c r="AC171" i="2"/>
  <c r="AA171" i="2" s="1"/>
  <c r="M385" i="2"/>
  <c r="K385" i="2" s="1"/>
  <c r="C553" i="2"/>
  <c r="B553" i="2"/>
  <c r="S263" i="2"/>
  <c r="R263" i="2"/>
  <c r="B416" i="2"/>
  <c r="C416" i="2"/>
  <c r="AC147" i="2"/>
  <c r="Z147" i="2" s="1"/>
  <c r="Q233" i="2"/>
  <c r="O233" i="2" s="1"/>
  <c r="U238" i="2"/>
  <c r="R238" i="2" s="1"/>
  <c r="U239" i="2"/>
  <c r="S239" i="2" s="1"/>
  <c r="M240" i="2"/>
  <c r="K240" i="2" s="1"/>
  <c r="M241" i="2"/>
  <c r="J241" i="2" s="1"/>
  <c r="Q244" i="2"/>
  <c r="O244" i="2" s="1"/>
  <c r="U362" i="2"/>
  <c r="R362" i="2" s="1"/>
  <c r="AC364" i="2"/>
  <c r="AA364" i="2" s="1"/>
  <c r="Q369" i="2"/>
  <c r="O369" i="2" s="1"/>
  <c r="M376" i="2"/>
  <c r="J376" i="2" s="1"/>
  <c r="K1456" i="2"/>
  <c r="J1456" i="2"/>
  <c r="J1282" i="2"/>
  <c r="K1282" i="2"/>
  <c r="Z396" i="2"/>
  <c r="AA396" i="2"/>
  <c r="I25" i="2"/>
  <c r="F25" i="2" s="1"/>
  <c r="U105" i="2"/>
  <c r="S105" i="2" s="1"/>
  <c r="U107" i="2"/>
  <c r="R107" i="2" s="1"/>
  <c r="U113" i="2"/>
  <c r="R113" i="2" s="1"/>
  <c r="U181" i="2"/>
  <c r="S181" i="2" s="1"/>
  <c r="E185" i="2"/>
  <c r="C185" i="2" s="1"/>
  <c r="U188" i="2"/>
  <c r="S188" i="2" s="1"/>
  <c r="Q189" i="2"/>
  <c r="O189" i="2" s="1"/>
  <c r="AC225" i="2"/>
  <c r="Z225" i="2" s="1"/>
  <c r="Q274" i="2"/>
  <c r="N274" i="2" s="1"/>
  <c r="Q280" i="2"/>
  <c r="O280" i="2" s="1"/>
  <c r="U291" i="2"/>
  <c r="S291" i="2" s="1"/>
  <c r="U309" i="2"/>
  <c r="S309" i="2" s="1"/>
  <c r="F314" i="2"/>
  <c r="Q316" i="2"/>
  <c r="N316" i="2" s="1"/>
  <c r="B2294" i="2"/>
  <c r="B2221" i="2"/>
  <c r="B2181" i="2"/>
  <c r="F2001" i="2"/>
  <c r="B1997" i="2"/>
  <c r="C1703" i="2"/>
  <c r="F1676" i="2"/>
  <c r="J1367" i="2"/>
  <c r="G1221" i="2"/>
  <c r="F1122" i="2"/>
  <c r="S983" i="2"/>
  <c r="S1015" i="2"/>
  <c r="S874" i="2"/>
  <c r="K862" i="2"/>
  <c r="R801" i="2"/>
  <c r="N791" i="2"/>
  <c r="V569" i="2"/>
  <c r="K430" i="2"/>
  <c r="AA429" i="2"/>
  <c r="O409" i="2"/>
  <c r="J632" i="2"/>
  <c r="C465" i="2"/>
  <c r="AA280" i="2"/>
  <c r="V255" i="2"/>
  <c r="AE148" i="2"/>
  <c r="V279" i="2"/>
  <c r="AA252" i="2"/>
  <c r="F317" i="2"/>
  <c r="G279" i="2"/>
  <c r="B2253" i="2"/>
  <c r="F1377" i="2"/>
  <c r="G1313" i="2"/>
  <c r="R791" i="2"/>
  <c r="F686" i="2"/>
  <c r="N741" i="2"/>
  <c r="V654" i="2"/>
  <c r="F546" i="2"/>
  <c r="V503" i="2"/>
  <c r="B302" i="2"/>
  <c r="C635" i="2"/>
  <c r="S266" i="2"/>
  <c r="O266" i="2"/>
  <c r="AA227" i="2"/>
  <c r="C13" i="2"/>
  <c r="J1116" i="2"/>
  <c r="K1116" i="2"/>
  <c r="B99" i="2"/>
  <c r="M25" i="2"/>
  <c r="J25" i="2" s="1"/>
  <c r="M29" i="2"/>
  <c r="K29" i="2" s="1"/>
  <c r="AC99" i="2"/>
  <c r="Z99" i="2" s="1"/>
  <c r="AC100" i="2"/>
  <c r="Z100" i="2" s="1"/>
  <c r="Y114" i="2"/>
  <c r="W114" i="2" s="1"/>
  <c r="AC248" i="2"/>
  <c r="AA248" i="2" s="1"/>
  <c r="Q249" i="2"/>
  <c r="O249" i="2" s="1"/>
  <c r="AC261" i="2"/>
  <c r="AA261" i="2" s="1"/>
  <c r="Z261" i="2"/>
  <c r="C147" i="2"/>
  <c r="W407" i="2"/>
  <c r="F354" i="2"/>
  <c r="B50" i="2"/>
  <c r="B761" i="2"/>
  <c r="S1056" i="2"/>
  <c r="G1435" i="2"/>
  <c r="J1019" i="2"/>
  <c r="O1328" i="2"/>
  <c r="G1894" i="2"/>
  <c r="O645" i="2"/>
  <c r="V229" i="2"/>
  <c r="S126" i="2"/>
  <c r="R235" i="2"/>
  <c r="C681" i="2"/>
  <c r="G1029" i="2"/>
  <c r="N1380" i="2"/>
  <c r="B1381" i="2"/>
  <c r="G1409" i="2"/>
  <c r="G354" i="2"/>
  <c r="K653" i="2"/>
  <c r="C1291" i="2"/>
  <c r="K1356" i="2"/>
  <c r="O1364" i="2"/>
  <c r="C1834" i="2"/>
  <c r="O382" i="2"/>
  <c r="F703" i="2"/>
  <c r="J1124" i="2"/>
  <c r="G1233" i="2"/>
  <c r="C1308" i="2"/>
  <c r="F1486" i="2"/>
  <c r="C2238" i="2"/>
  <c r="G1121" i="2"/>
  <c r="F1121" i="2"/>
  <c r="R836" i="2"/>
  <c r="S836" i="2"/>
  <c r="K798" i="2"/>
  <c r="J798" i="2"/>
  <c r="R750" i="2"/>
  <c r="S750" i="2"/>
  <c r="O411" i="2"/>
  <c r="N411" i="2"/>
  <c r="R137" i="2"/>
  <c r="S137" i="2"/>
  <c r="C1605" i="2"/>
  <c r="C1612" i="2"/>
  <c r="C1159" i="2"/>
  <c r="B1159" i="2"/>
  <c r="R931" i="2"/>
  <c r="F1193" i="2"/>
  <c r="G1193" i="2"/>
  <c r="N903" i="2"/>
  <c r="F864" i="2"/>
  <c r="G864" i="2"/>
  <c r="W607" i="2"/>
  <c r="V607" i="2"/>
  <c r="AA262" i="2"/>
  <c r="Z262" i="2"/>
  <c r="V174" i="2"/>
  <c r="W174" i="2"/>
  <c r="S753" i="2"/>
  <c r="R753" i="2"/>
  <c r="N892" i="2"/>
  <c r="O892" i="2"/>
  <c r="N265" i="2"/>
  <c r="O265" i="2"/>
  <c r="B2298" i="2"/>
  <c r="C1981" i="2"/>
  <c r="K1654" i="2"/>
  <c r="B1625" i="2"/>
  <c r="B1675" i="2"/>
  <c r="G1652" i="2"/>
  <c r="F1711" i="2"/>
  <c r="B1330" i="2"/>
  <c r="F1195" i="2"/>
  <c r="G1195" i="2"/>
  <c r="B1171" i="2"/>
  <c r="K988" i="2"/>
  <c r="S990" i="2"/>
  <c r="C800" i="2"/>
  <c r="K894" i="2"/>
  <c r="G847" i="2"/>
  <c r="G806" i="2"/>
  <c r="F806" i="2"/>
  <c r="S784" i="2"/>
  <c r="K526" i="2"/>
  <c r="J526" i="2"/>
  <c r="B590" i="2"/>
  <c r="G619" i="2"/>
  <c r="F619" i="2"/>
  <c r="V591" i="2"/>
  <c r="W591" i="2"/>
  <c r="G251" i="2"/>
  <c r="Z294" i="2"/>
  <c r="AA294" i="2"/>
  <c r="C1522" i="2"/>
  <c r="B1522" i="2"/>
  <c r="AA431" i="2"/>
  <c r="Z431" i="2"/>
  <c r="W157" i="2"/>
  <c r="V157" i="2"/>
  <c r="B1621" i="2"/>
  <c r="G1690" i="2"/>
  <c r="J1006" i="2"/>
  <c r="K982" i="2"/>
  <c r="J982" i="2"/>
  <c r="O881" i="2"/>
  <c r="G861" i="2"/>
  <c r="K824" i="2"/>
  <c r="J824" i="2"/>
  <c r="S792" i="2"/>
  <c r="R792" i="2"/>
  <c r="G541" i="2"/>
  <c r="F541" i="2"/>
  <c r="G603" i="2"/>
  <c r="F603" i="2"/>
  <c r="J436" i="2"/>
  <c r="K346" i="2"/>
  <c r="J346" i="2"/>
  <c r="J310" i="2"/>
  <c r="J995" i="2"/>
  <c r="K995" i="2"/>
  <c r="B636" i="2"/>
  <c r="C636" i="2"/>
  <c r="G229" i="2"/>
  <c r="F229" i="2"/>
  <c r="B1931" i="2"/>
  <c r="K1430" i="2"/>
  <c r="J1430" i="2"/>
  <c r="N1040" i="2"/>
  <c r="O1040" i="2"/>
  <c r="S863" i="2"/>
  <c r="R863" i="2"/>
  <c r="G798" i="2"/>
  <c r="F798" i="2"/>
  <c r="V462" i="2"/>
  <c r="W462" i="2"/>
  <c r="N402" i="2"/>
  <c r="O402" i="2"/>
  <c r="W392" i="2"/>
  <c r="V392" i="2"/>
  <c r="J56" i="2"/>
  <c r="K56" i="2"/>
  <c r="B1937" i="2"/>
  <c r="F1630" i="2"/>
  <c r="G1626" i="2"/>
  <c r="B1659" i="2"/>
  <c r="B1900" i="2"/>
  <c r="C1604" i="2"/>
  <c r="C1385" i="2"/>
  <c r="C1349" i="2"/>
  <c r="O1118" i="2"/>
  <c r="G1078" i="2"/>
  <c r="F835" i="2"/>
  <c r="G835" i="2"/>
  <c r="B826" i="2"/>
  <c r="R802" i="2"/>
  <c r="N792" i="2"/>
  <c r="W553" i="2"/>
  <c r="Z424" i="2"/>
  <c r="AA424" i="2"/>
  <c r="K530" i="2"/>
  <c r="J530" i="2"/>
  <c r="S401" i="2"/>
  <c r="Z297" i="2"/>
  <c r="AA297" i="2"/>
  <c r="G438" i="2"/>
  <c r="F438" i="2"/>
  <c r="V5" i="2"/>
  <c r="W5" i="2"/>
  <c r="N845" i="2"/>
  <c r="O845" i="2"/>
  <c r="B685" i="2"/>
  <c r="C685" i="2"/>
  <c r="F569" i="2"/>
  <c r="G569" i="2"/>
  <c r="O460" i="2"/>
  <c r="N460" i="2"/>
  <c r="Z300" i="2"/>
  <c r="AA300" i="2"/>
  <c r="Z205" i="2"/>
  <c r="AA205" i="2"/>
  <c r="J1409" i="2"/>
  <c r="K1409" i="2"/>
  <c r="J498" i="2"/>
  <c r="K498" i="2"/>
  <c r="N124" i="2"/>
  <c r="O124" i="2"/>
  <c r="C2188" i="2"/>
  <c r="C2095" i="2"/>
  <c r="B1825" i="2"/>
  <c r="G1728" i="2"/>
  <c r="G1677" i="2"/>
  <c r="B1639" i="2"/>
  <c r="G1668" i="2"/>
  <c r="J1688" i="2"/>
  <c r="J1444" i="2"/>
  <c r="B1494" i="2"/>
  <c r="C1456" i="2"/>
  <c r="F1392" i="2"/>
  <c r="N1319" i="2"/>
  <c r="J1637" i="2"/>
  <c r="N1224" i="2"/>
  <c r="F1068" i="2"/>
  <c r="G1068" i="2"/>
  <c r="F956" i="2"/>
  <c r="G868" i="2"/>
  <c r="G832" i="2"/>
  <c r="F832" i="2"/>
  <c r="F948" i="2"/>
  <c r="F897" i="2"/>
  <c r="J771" i="2"/>
  <c r="J762" i="2"/>
  <c r="K762" i="2"/>
  <c r="F609" i="2"/>
  <c r="G609" i="2"/>
  <c r="W410" i="2"/>
  <c r="K388" i="2"/>
  <c r="J388" i="2"/>
  <c r="G556" i="2"/>
  <c r="F556" i="2"/>
  <c r="Z376" i="2"/>
  <c r="K252" i="2"/>
  <c r="J252" i="2"/>
  <c r="O57" i="2"/>
  <c r="N57" i="2"/>
  <c r="AE102" i="2"/>
  <c r="AD102" i="2"/>
  <c r="N218" i="2"/>
  <c r="O218" i="2"/>
  <c r="M76" i="2"/>
  <c r="K76" i="2" s="1"/>
  <c r="Q153" i="2"/>
  <c r="O153" i="2" s="1"/>
  <c r="AC162" i="2"/>
  <c r="AA162" i="2" s="1"/>
  <c r="Q210" i="2"/>
  <c r="N210" i="2" s="1"/>
  <c r="U219" i="2"/>
  <c r="S219" i="2" s="1"/>
  <c r="M316" i="2"/>
  <c r="J316" i="2" s="1"/>
  <c r="V674" i="2"/>
  <c r="S270" i="2"/>
  <c r="S226" i="2"/>
  <c r="U279" i="2"/>
  <c r="S279" i="2" s="1"/>
  <c r="S345" i="2"/>
  <c r="K744" i="2"/>
  <c r="K301" i="2"/>
  <c r="N213" i="2"/>
  <c r="K23" i="2"/>
  <c r="AA390" i="2"/>
  <c r="AA224" i="2"/>
  <c r="R93" i="2"/>
  <c r="Z82" i="2"/>
  <c r="J1338" i="2"/>
  <c r="C1037" i="2"/>
  <c r="C25" i="2"/>
  <c r="B26" i="2"/>
  <c r="I113" i="2"/>
  <c r="G113" i="2" s="1"/>
  <c r="E143" i="2"/>
  <c r="C143" i="2" s="1"/>
  <c r="U213" i="2"/>
  <c r="S213" i="2" s="1"/>
  <c r="C897" i="2"/>
  <c r="S762" i="2"/>
  <c r="S806" i="2"/>
  <c r="B628" i="2"/>
  <c r="S558" i="2"/>
  <c r="R759" i="2"/>
  <c r="AA387" i="2"/>
  <c r="S438" i="2"/>
  <c r="K287" i="2"/>
  <c r="K257" i="2"/>
  <c r="J484" i="2"/>
  <c r="K215" i="2"/>
  <c r="C46" i="2"/>
  <c r="G43" i="2"/>
  <c r="K21" i="2"/>
  <c r="W108" i="2"/>
  <c r="K177" i="2"/>
  <c r="S112" i="2"/>
  <c r="N33" i="2"/>
  <c r="C1164" i="2"/>
  <c r="S955" i="2"/>
  <c r="G467" i="2"/>
  <c r="R435" i="2"/>
  <c r="K459" i="2"/>
  <c r="G933" i="2"/>
  <c r="K460" i="2"/>
  <c r="R90" i="2"/>
  <c r="K227" i="2"/>
  <c r="C106" i="2"/>
  <c r="B25" i="2"/>
  <c r="R184" i="2"/>
  <c r="C1244" i="2"/>
  <c r="B1356" i="2"/>
  <c r="C634" i="2"/>
  <c r="B634" i="2"/>
  <c r="AD113" i="2"/>
  <c r="N646" i="2"/>
  <c r="AD118" i="2"/>
  <c r="M51" i="2"/>
  <c r="K51" i="2" s="1"/>
  <c r="O262" i="2"/>
  <c r="J266" i="2"/>
  <c r="V344" i="2"/>
  <c r="S378" i="2"/>
  <c r="S815" i="2"/>
  <c r="C753" i="2"/>
  <c r="S738" i="2"/>
  <c r="W649" i="2"/>
  <c r="B741" i="2"/>
  <c r="B363" i="2"/>
  <c r="C291" i="2"/>
  <c r="AA35" i="2"/>
  <c r="J145" i="2"/>
  <c r="AA58" i="2"/>
  <c r="V60" i="2"/>
  <c r="N1322" i="2"/>
  <c r="C913" i="2"/>
  <c r="N836" i="2"/>
  <c r="C673" i="2"/>
  <c r="B671" i="2"/>
  <c r="N259" i="2"/>
  <c r="V502" i="2"/>
  <c r="Z463" i="2"/>
  <c r="K1417" i="2"/>
  <c r="AA230" i="2"/>
  <c r="O133" i="2"/>
  <c r="R89" i="2"/>
  <c r="O1088" i="2"/>
  <c r="O1269" i="2"/>
  <c r="G691" i="2"/>
  <c r="AA235" i="2"/>
  <c r="O405" i="2"/>
  <c r="J1472" i="2"/>
  <c r="B109" i="2"/>
  <c r="U45" i="2"/>
  <c r="S45" i="2" s="1"/>
  <c r="W194" i="2"/>
  <c r="E244" i="2"/>
  <c r="B244" i="2" s="1"/>
  <c r="AC247" i="2"/>
  <c r="Z247" i="2" s="1"/>
  <c r="W297" i="2"/>
  <c r="J1506" i="2"/>
  <c r="J1346" i="2"/>
  <c r="R499" i="2"/>
  <c r="S436" i="2"/>
  <c r="J1278" i="2"/>
  <c r="N276" i="2"/>
  <c r="B639" i="2"/>
  <c r="J79" i="2"/>
  <c r="E67" i="2"/>
  <c r="C67" i="2" s="1"/>
  <c r="M85" i="2"/>
  <c r="K85" i="2" s="1"/>
  <c r="E152" i="2"/>
  <c r="C152" i="2" s="1"/>
  <c r="M327" i="2"/>
  <c r="J327" i="2" s="1"/>
  <c r="B1598" i="2"/>
  <c r="S11" i="2"/>
  <c r="R277" i="2"/>
  <c r="S277" i="2"/>
  <c r="M239" i="2"/>
  <c r="K239" i="2" s="1"/>
  <c r="U299" i="2"/>
  <c r="S299" i="2" s="1"/>
  <c r="I426" i="2"/>
  <c r="G426" i="2" s="1"/>
  <c r="M427" i="2"/>
  <c r="K427" i="2" s="1"/>
  <c r="G542" i="2"/>
  <c r="W190" i="2"/>
  <c r="R465" i="2"/>
  <c r="R257" i="2"/>
  <c r="B81" i="2"/>
  <c r="S7" i="2"/>
  <c r="G788" i="2"/>
  <c r="C26" i="2"/>
  <c r="Y120" i="2"/>
  <c r="W120" i="2" s="1"/>
  <c r="E156" i="2"/>
  <c r="C156" i="2" s="1"/>
  <c r="Q226" i="2"/>
  <c r="O226" i="2" s="1"/>
  <c r="B2283" i="2"/>
  <c r="AA339" i="2"/>
  <c r="R356" i="2"/>
  <c r="R718" i="2"/>
  <c r="V739" i="2"/>
  <c r="G1017" i="2"/>
  <c r="K1355" i="2"/>
  <c r="N1387" i="2"/>
  <c r="G1862" i="2"/>
  <c r="C2258" i="2"/>
  <c r="J803" i="2"/>
  <c r="G1921" i="2"/>
  <c r="F1943" i="2"/>
  <c r="N1161" i="2"/>
  <c r="C1940" i="2"/>
  <c r="Z86" i="2"/>
  <c r="N428" i="2"/>
  <c r="J75" i="2"/>
  <c r="K91" i="2"/>
  <c r="R108" i="2"/>
  <c r="K114" i="2"/>
  <c r="W291" i="2"/>
  <c r="G307" i="2"/>
  <c r="C349" i="2"/>
  <c r="W300" i="2"/>
  <c r="G319" i="2"/>
  <c r="G348" i="2"/>
  <c r="C967" i="2"/>
  <c r="K1292" i="2"/>
  <c r="O1293" i="2"/>
  <c r="O1300" i="2"/>
  <c r="F1474" i="2"/>
  <c r="C1504" i="2"/>
  <c r="C1998" i="2"/>
  <c r="C2000" i="2"/>
  <c r="C2119" i="2"/>
  <c r="O1130" i="2"/>
  <c r="N1130" i="2"/>
  <c r="J1303" i="2"/>
  <c r="K1303" i="2"/>
  <c r="S822" i="2"/>
  <c r="R822" i="2"/>
  <c r="R943" i="2"/>
  <c r="S943" i="2"/>
  <c r="K94" i="2"/>
  <c r="J94" i="2"/>
  <c r="B1420" i="2"/>
  <c r="C1420" i="2"/>
  <c r="K1165" i="2"/>
  <c r="J1165" i="2"/>
  <c r="O1087" i="2"/>
  <c r="N1087" i="2"/>
  <c r="N823" i="2"/>
  <c r="O823" i="2"/>
  <c r="N907" i="2"/>
  <c r="O907" i="2"/>
  <c r="O899" i="2"/>
  <c r="N899" i="2"/>
  <c r="K833" i="2"/>
  <c r="J833" i="2"/>
  <c r="R757" i="2"/>
  <c r="S757" i="2"/>
  <c r="S827" i="2"/>
  <c r="R827" i="2"/>
  <c r="O6" i="2"/>
  <c r="N6" i="2"/>
  <c r="W35" i="2"/>
  <c r="V35" i="2"/>
  <c r="C2152" i="2"/>
  <c r="B2152" i="2"/>
  <c r="C2088" i="2"/>
  <c r="C2015" i="2"/>
  <c r="G1938" i="2"/>
  <c r="G1620" i="2"/>
  <c r="F1620" i="2"/>
  <c r="C1673" i="2"/>
  <c r="B1684" i="2"/>
  <c r="C1684" i="2"/>
  <c r="G1587" i="2"/>
  <c r="F1587" i="2"/>
  <c r="C1444" i="2"/>
  <c r="B1444" i="2"/>
  <c r="J876" i="2"/>
  <c r="K876" i="2"/>
  <c r="G845" i="2"/>
  <c r="F845" i="2"/>
  <c r="R826" i="2"/>
  <c r="S826" i="2"/>
  <c r="K799" i="2"/>
  <c r="J799" i="2"/>
  <c r="S809" i="2"/>
  <c r="R809" i="2"/>
  <c r="C1647" i="2"/>
  <c r="B1647" i="2"/>
  <c r="J1672" i="2"/>
  <c r="K1672" i="2"/>
  <c r="F1171" i="2"/>
  <c r="G1171" i="2"/>
  <c r="K1176" i="2"/>
  <c r="J1176" i="2"/>
  <c r="F1116" i="2"/>
  <c r="G1116" i="2"/>
  <c r="F952" i="2"/>
  <c r="F968" i="2"/>
  <c r="G968" i="2"/>
  <c r="G801" i="2"/>
  <c r="F801" i="2"/>
  <c r="N853" i="2"/>
  <c r="O853" i="2"/>
  <c r="N842" i="2"/>
  <c r="O842" i="2"/>
  <c r="J829" i="2"/>
  <c r="K829" i="2"/>
  <c r="R839" i="2"/>
  <c r="S839" i="2"/>
  <c r="N597" i="2"/>
  <c r="O597" i="2"/>
  <c r="V585" i="2"/>
  <c r="W585" i="2"/>
  <c r="W78" i="2"/>
  <c r="V78" i="2"/>
  <c r="G1725" i="2"/>
  <c r="F1725" i="2"/>
  <c r="B1903" i="2"/>
  <c r="C1903" i="2"/>
  <c r="B1589" i="2"/>
  <c r="C1589" i="2"/>
  <c r="B1326" i="2"/>
  <c r="C1326" i="2"/>
  <c r="K1233" i="2"/>
  <c r="J1233" i="2"/>
  <c r="N1162" i="2"/>
  <c r="K1200" i="2"/>
  <c r="J1200" i="2"/>
  <c r="N1182" i="2"/>
  <c r="O1182" i="2"/>
  <c r="C1066" i="2"/>
  <c r="B1066" i="2"/>
  <c r="B956" i="2"/>
  <c r="C956" i="2"/>
  <c r="B836" i="2"/>
  <c r="C836" i="2"/>
  <c r="G869" i="2"/>
  <c r="F869" i="2"/>
  <c r="B904" i="2"/>
  <c r="C904" i="2"/>
  <c r="S882" i="2"/>
  <c r="R882" i="2"/>
  <c r="R785" i="2"/>
  <c r="S785" i="2"/>
  <c r="B418" i="2"/>
  <c r="C418" i="2"/>
  <c r="G47" i="2"/>
  <c r="F47" i="2"/>
  <c r="J1671" i="2"/>
  <c r="K1671" i="2"/>
  <c r="O1384" i="2"/>
  <c r="N1384" i="2"/>
  <c r="C2172" i="2"/>
  <c r="B2172" i="2"/>
  <c r="F1912" i="2"/>
  <c r="G1912" i="2"/>
  <c r="C2078" i="2"/>
  <c r="B2039" i="2"/>
  <c r="F1932" i="2"/>
  <c r="G1932" i="2"/>
  <c r="G1680" i="2"/>
  <c r="F1640" i="2"/>
  <c r="C1691" i="2"/>
  <c r="B1691" i="2"/>
  <c r="F1325" i="2"/>
  <c r="G1325" i="2"/>
  <c r="F1207" i="2"/>
  <c r="G1207" i="2"/>
  <c r="C1309" i="2"/>
  <c r="B1309" i="2"/>
  <c r="C979" i="2"/>
  <c r="B979" i="2"/>
  <c r="K987" i="2"/>
  <c r="J987" i="2"/>
  <c r="R842" i="2"/>
  <c r="S842" i="2"/>
  <c r="S851" i="2"/>
  <c r="R851" i="2"/>
  <c r="R790" i="2"/>
  <c r="S790" i="2"/>
  <c r="W625" i="2"/>
  <c r="V625" i="2"/>
  <c r="B75" i="2"/>
  <c r="C75" i="2"/>
  <c r="K1670" i="2"/>
  <c r="J1670" i="2"/>
  <c r="B1390" i="2"/>
  <c r="C1390" i="2"/>
  <c r="K1229" i="2"/>
  <c r="J1229" i="2"/>
  <c r="C1766" i="2"/>
  <c r="B1766" i="2"/>
  <c r="F1628" i="2"/>
  <c r="G1628" i="2"/>
  <c r="C2182" i="2"/>
  <c r="B2182" i="2"/>
  <c r="C1636" i="2"/>
  <c r="B2303" i="2"/>
  <c r="C2255" i="2"/>
  <c r="B2170" i="2"/>
  <c r="C2164" i="2"/>
  <c r="B2168" i="2"/>
  <c r="C2086" i="2"/>
  <c r="B1917" i="2"/>
  <c r="B1939" i="2"/>
  <c r="C1619" i="2"/>
  <c r="J1617" i="2"/>
  <c r="K1691" i="2"/>
  <c r="J1691" i="2"/>
  <c r="B1749" i="2"/>
  <c r="C1749" i="2"/>
  <c r="F1621" i="2"/>
  <c r="C1531" i="2"/>
  <c r="B1480" i="2"/>
  <c r="C1451" i="2"/>
  <c r="K1422" i="2"/>
  <c r="C1357" i="2"/>
  <c r="B1357" i="2"/>
  <c r="O1117" i="2"/>
  <c r="N1117" i="2"/>
  <c r="C1004" i="2"/>
  <c r="B1004" i="2"/>
  <c r="S1077" i="2"/>
  <c r="R1077" i="2"/>
  <c r="G793" i="2"/>
  <c r="F793" i="2"/>
  <c r="O849" i="2"/>
  <c r="N849" i="2"/>
  <c r="F525" i="2"/>
  <c r="G525" i="2"/>
  <c r="C568" i="2"/>
  <c r="B568" i="2"/>
  <c r="C1627" i="2"/>
  <c r="F1662" i="2"/>
  <c r="G1662" i="2"/>
  <c r="F1395" i="2"/>
  <c r="G1395" i="2"/>
  <c r="K1375" i="2"/>
  <c r="F1366" i="2"/>
  <c r="F1224" i="2"/>
  <c r="G1224" i="2"/>
  <c r="G1203" i="2"/>
  <c r="F1203" i="2"/>
  <c r="R1031" i="2"/>
  <c r="S1031" i="2"/>
  <c r="S860" i="2"/>
  <c r="R860" i="2"/>
  <c r="R832" i="2"/>
  <c r="S832" i="2"/>
  <c r="S830" i="2"/>
  <c r="R830" i="2"/>
  <c r="N557" i="2"/>
  <c r="O557" i="2"/>
  <c r="AE97" i="2"/>
  <c r="AD97" i="2"/>
  <c r="AC16" i="2"/>
  <c r="AA16" i="2" s="1"/>
  <c r="I26" i="2"/>
  <c r="G26" i="2" s="1"/>
  <c r="AC37" i="2"/>
  <c r="AA37" i="2" s="1"/>
  <c r="K1201" i="2"/>
  <c r="F1183" i="2"/>
  <c r="G1079" i="2"/>
  <c r="F1310" i="2"/>
  <c r="B1215" i="2"/>
  <c r="F1054" i="2"/>
  <c r="B1064" i="2"/>
  <c r="S957" i="2"/>
  <c r="R847" i="2"/>
  <c r="B804" i="2"/>
  <c r="N990" i="2"/>
  <c r="S642" i="2"/>
  <c r="F565" i="2"/>
  <c r="F458" i="2"/>
  <c r="F88" i="2"/>
  <c r="F1831" i="2"/>
  <c r="G1614" i="2"/>
  <c r="B1280" i="2"/>
  <c r="K1262" i="2"/>
  <c r="S981" i="2"/>
  <c r="J746" i="2"/>
  <c r="R573" i="2"/>
  <c r="O757" i="2"/>
  <c r="R425" i="2"/>
  <c r="V470" i="2"/>
  <c r="J408" i="2"/>
  <c r="W247" i="2"/>
  <c r="R248" i="2"/>
  <c r="B258" i="2"/>
  <c r="C224" i="2"/>
  <c r="C269" i="2"/>
  <c r="N142" i="2"/>
  <c r="B233" i="2"/>
  <c r="C233" i="2"/>
  <c r="S221" i="2"/>
  <c r="F1527" i="2"/>
  <c r="O947" i="2"/>
  <c r="J921" i="2"/>
  <c r="B687" i="2"/>
  <c r="B1015" i="2"/>
  <c r="C1015" i="2"/>
  <c r="J311" i="2"/>
  <c r="K311" i="2"/>
  <c r="E105" i="2"/>
  <c r="B105" i="2" s="1"/>
  <c r="AC142" i="2"/>
  <c r="AA142" i="2" s="1"/>
  <c r="E201" i="2"/>
  <c r="C201" i="2" s="1"/>
  <c r="R240" i="2"/>
  <c r="S240" i="2"/>
  <c r="C272" i="2"/>
  <c r="B272" i="2"/>
  <c r="J1533" i="2"/>
  <c r="G1248" i="2"/>
  <c r="C1239" i="2"/>
  <c r="K1251" i="2"/>
  <c r="J1227" i="2"/>
  <c r="F1216" i="2"/>
  <c r="J1088" i="2"/>
  <c r="S1063" i="2"/>
  <c r="N1027" i="2"/>
  <c r="R964" i="2"/>
  <c r="F907" i="2"/>
  <c r="N827" i="2"/>
  <c r="F901" i="2"/>
  <c r="O821" i="2"/>
  <c r="B847" i="2"/>
  <c r="G819" i="2"/>
  <c r="N744" i="2"/>
  <c r="C647" i="2"/>
  <c r="R626" i="2"/>
  <c r="N621" i="2"/>
  <c r="J420" i="2"/>
  <c r="R348" i="2"/>
  <c r="C429" i="2"/>
  <c r="W478" i="2"/>
  <c r="W394" i="2"/>
  <c r="W617" i="2"/>
  <c r="N563" i="2"/>
  <c r="C552" i="2"/>
  <c r="G306" i="2"/>
  <c r="G271" i="2"/>
  <c r="G342" i="2"/>
  <c r="F277" i="2"/>
  <c r="B340" i="2"/>
  <c r="Z272" i="2"/>
  <c r="Z305" i="2"/>
  <c r="F291" i="2"/>
  <c r="W104" i="2"/>
  <c r="K129" i="2"/>
  <c r="AE92" i="2"/>
  <c r="AD35" i="2"/>
  <c r="K889" i="2"/>
  <c r="R818" i="2"/>
  <c r="R793" i="2"/>
  <c r="O1098" i="2"/>
  <c r="N1116" i="2"/>
  <c r="G960" i="2"/>
  <c r="N953" i="2"/>
  <c r="S829" i="2"/>
  <c r="S631" i="2"/>
  <c r="O685" i="2"/>
  <c r="F644" i="2"/>
  <c r="K583" i="2"/>
  <c r="B509" i="2"/>
  <c r="O474" i="2"/>
  <c r="W322" i="2"/>
  <c r="R565" i="2"/>
  <c r="W435" i="2"/>
  <c r="S161" i="2"/>
  <c r="S155" i="2"/>
  <c r="C273" i="2"/>
  <c r="B273" i="2"/>
  <c r="S172" i="2"/>
  <c r="B581" i="2"/>
  <c r="F1753" i="2"/>
  <c r="F1271" i="2"/>
  <c r="G1271" i="2"/>
  <c r="S232" i="2"/>
  <c r="R232" i="2"/>
  <c r="O488" i="2"/>
  <c r="B999" i="2"/>
  <c r="C999" i="2"/>
  <c r="G419" i="2"/>
  <c r="AG125" i="2"/>
  <c r="AD125" i="2" s="1"/>
  <c r="Z156" i="2"/>
  <c r="AA156" i="2"/>
  <c r="N178" i="2"/>
  <c r="F391" i="2"/>
  <c r="V463" i="2"/>
  <c r="N609" i="2"/>
  <c r="K483" i="2"/>
  <c r="Z392" i="2"/>
  <c r="F257" i="2"/>
  <c r="K570" i="2"/>
  <c r="O314" i="2"/>
  <c r="AA288" i="2"/>
  <c r="W142" i="2"/>
  <c r="N65" i="2"/>
  <c r="AE56" i="2"/>
  <c r="AD38" i="2"/>
  <c r="N413" i="2"/>
  <c r="G1821" i="2"/>
  <c r="S992" i="2"/>
  <c r="C421" i="2"/>
  <c r="B377" i="2"/>
  <c r="Z161" i="2"/>
  <c r="B1835" i="2"/>
  <c r="B1350" i="2"/>
  <c r="G1267" i="2"/>
  <c r="W608" i="2"/>
  <c r="R849" i="2"/>
  <c r="K636" i="2"/>
  <c r="W614" i="2"/>
  <c r="V614" i="2"/>
  <c r="G1829" i="2"/>
  <c r="G1750" i="2"/>
  <c r="U43" i="2"/>
  <c r="S43" i="2" s="1"/>
  <c r="E193" i="2"/>
  <c r="C193" i="2" s="1"/>
  <c r="R231" i="2"/>
  <c r="B1833" i="2"/>
  <c r="C1833" i="2"/>
  <c r="G1581" i="2"/>
  <c r="F1581" i="2"/>
  <c r="K1455" i="2"/>
  <c r="J1455" i="2"/>
  <c r="M106" i="2"/>
  <c r="K106" i="2" s="1"/>
  <c r="AG119" i="2"/>
  <c r="AE119" i="2" s="1"/>
  <c r="R135" i="2"/>
  <c r="S135" i="2"/>
  <c r="F1212" i="2"/>
  <c r="O999" i="2"/>
  <c r="V589" i="2"/>
  <c r="B805" i="2"/>
  <c r="V682" i="2"/>
  <c r="R632" i="2"/>
  <c r="N627" i="2"/>
  <c r="C398" i="2"/>
  <c r="F302" i="2"/>
  <c r="W15" i="2"/>
  <c r="F253" i="2"/>
  <c r="N61" i="2"/>
  <c r="J268" i="2"/>
  <c r="V644" i="2"/>
  <c r="C450" i="2"/>
  <c r="C1138" i="2"/>
  <c r="N1283" i="2"/>
  <c r="S633" i="2"/>
  <c r="R413" i="2"/>
  <c r="K488" i="2"/>
  <c r="C177" i="2"/>
  <c r="K783" i="2"/>
  <c r="W240" i="2"/>
  <c r="V240" i="2"/>
  <c r="S1013" i="2"/>
  <c r="R1013" i="2"/>
  <c r="Q15" i="2"/>
  <c r="N15" i="2" s="1"/>
  <c r="U104" i="2"/>
  <c r="S104" i="2" s="1"/>
  <c r="C1341" i="2"/>
  <c r="F1238" i="2"/>
  <c r="F1128" i="2"/>
  <c r="F1093" i="2"/>
  <c r="C1199" i="2"/>
  <c r="F1038" i="2"/>
  <c r="K882" i="2"/>
  <c r="G903" i="2"/>
  <c r="C844" i="2"/>
  <c r="C882" i="2"/>
  <c r="S870" i="2"/>
  <c r="V720" i="2"/>
  <c r="W681" i="2"/>
  <c r="K796" i="2"/>
  <c r="O808" i="2"/>
  <c r="B839" i="2"/>
  <c r="R875" i="2"/>
  <c r="S758" i="2"/>
  <c r="G860" i="2"/>
  <c r="N813" i="2"/>
  <c r="N607" i="2"/>
  <c r="J574" i="2"/>
  <c r="O605" i="2"/>
  <c r="R385" i="2"/>
  <c r="F356" i="2"/>
  <c r="AA284" i="2"/>
  <c r="Z440" i="2"/>
  <c r="K590" i="2"/>
  <c r="Z330" i="2"/>
  <c r="F259" i="2"/>
  <c r="Z442" i="2"/>
  <c r="W101" i="2"/>
  <c r="AD57" i="2"/>
  <c r="AE100" i="2"/>
  <c r="N975" i="2"/>
  <c r="G1086" i="2"/>
  <c r="K867" i="2"/>
  <c r="O666" i="2"/>
  <c r="O661" i="2"/>
  <c r="Z422" i="2"/>
  <c r="K229" i="2"/>
  <c r="B262" i="2"/>
  <c r="AA178" i="2"/>
  <c r="R173" i="2"/>
  <c r="R149" i="2"/>
  <c r="J226" i="2"/>
  <c r="Z183" i="2"/>
  <c r="AA183" i="2"/>
  <c r="C672" i="2"/>
  <c r="B2150" i="2"/>
  <c r="G1825" i="2"/>
  <c r="F1825" i="2"/>
  <c r="R621" i="2"/>
  <c r="V598" i="2"/>
  <c r="F588" i="2"/>
  <c r="J641" i="2"/>
  <c r="O234" i="2"/>
  <c r="J50" i="2"/>
  <c r="AC77" i="2"/>
  <c r="AA77" i="2" s="1"/>
  <c r="E96" i="2"/>
  <c r="C96" i="2" s="1"/>
  <c r="AC98" i="2"/>
  <c r="AA98" i="2" s="1"/>
  <c r="B769" i="2"/>
  <c r="S674" i="2"/>
  <c r="B580" i="2"/>
  <c r="O535" i="2"/>
  <c r="C789" i="2"/>
  <c r="B626" i="2"/>
  <c r="O531" i="2"/>
  <c r="AA403" i="2"/>
  <c r="R454" i="2"/>
  <c r="G406" i="2"/>
  <c r="K616" i="2"/>
  <c r="F303" i="2"/>
  <c r="Z287" i="2"/>
  <c r="W512" i="2"/>
  <c r="C528" i="2"/>
  <c r="N84" i="2"/>
  <c r="AD66" i="2"/>
  <c r="AD63" i="2"/>
  <c r="W74" i="2"/>
  <c r="K1599" i="2"/>
  <c r="C1574" i="2"/>
  <c r="G1575" i="2"/>
  <c r="G649" i="2"/>
  <c r="O586" i="2"/>
  <c r="W764" i="2"/>
  <c r="K593" i="2"/>
  <c r="C1415" i="2"/>
  <c r="C911" i="2"/>
  <c r="O132" i="2"/>
  <c r="Z136" i="2"/>
  <c r="G238" i="2"/>
  <c r="K1327" i="2"/>
  <c r="K647" i="2"/>
  <c r="N401" i="2"/>
  <c r="K224" i="2"/>
  <c r="Z439" i="2"/>
  <c r="C179" i="2"/>
  <c r="Z191" i="2"/>
  <c r="O622" i="2"/>
  <c r="N622" i="2"/>
  <c r="N1275" i="2"/>
  <c r="W725" i="2"/>
  <c r="M83" i="2"/>
  <c r="K83" i="2" s="1"/>
  <c r="AC89" i="2"/>
  <c r="Z89" i="2" s="1"/>
  <c r="Y154" i="2"/>
  <c r="V154" i="2" s="1"/>
  <c r="Y116" i="2"/>
  <c r="W116" i="2" s="1"/>
  <c r="E127" i="2"/>
  <c r="C127" i="2" s="1"/>
  <c r="U145" i="2"/>
  <c r="S145" i="2" s="1"/>
  <c r="B155" i="2"/>
  <c r="Y165" i="2"/>
  <c r="V165" i="2" s="1"/>
  <c r="F190" i="2"/>
  <c r="B217" i="2"/>
  <c r="V232" i="2"/>
  <c r="O321" i="2"/>
  <c r="F497" i="2"/>
  <c r="I725" i="2"/>
  <c r="G725" i="2" s="1"/>
  <c r="Y741" i="2"/>
  <c r="W741" i="2" s="1"/>
  <c r="W211" i="2"/>
  <c r="J282" i="2"/>
  <c r="Q610" i="2"/>
  <c r="N610" i="2" s="1"/>
  <c r="Q671" i="2"/>
  <c r="O671" i="2" s="1"/>
  <c r="C1812" i="2"/>
  <c r="Z109" i="2"/>
  <c r="S132" i="2"/>
  <c r="W118" i="2"/>
  <c r="AD123" i="2"/>
  <c r="O184" i="2"/>
  <c r="U9" i="2"/>
  <c r="R9" i="2" s="1"/>
  <c r="J37" i="2"/>
  <c r="R126" i="2"/>
  <c r="R222" i="2"/>
  <c r="Z233" i="2"/>
  <c r="N242" i="2"/>
  <c r="B263" i="2"/>
  <c r="O269" i="2"/>
  <c r="O278" i="2"/>
  <c r="C555" i="2"/>
  <c r="B585" i="2"/>
  <c r="R660" i="2"/>
  <c r="I729" i="2"/>
  <c r="F729" i="2" s="1"/>
  <c r="W184" i="2"/>
  <c r="W188" i="2"/>
  <c r="N197" i="2"/>
  <c r="F220" i="2"/>
  <c r="J260" i="2"/>
  <c r="G270" i="2"/>
  <c r="AA329" i="2"/>
  <c r="J344" i="2"/>
  <c r="V501" i="2"/>
  <c r="K539" i="2"/>
  <c r="E981" i="2"/>
  <c r="C981" i="2" s="1"/>
  <c r="B145" i="2"/>
  <c r="Z219" i="2"/>
  <c r="O286" i="2"/>
  <c r="G340" i="2"/>
  <c r="M685" i="2"/>
  <c r="J685" i="2" s="1"/>
  <c r="E396" i="2"/>
  <c r="C396" i="2" s="1"/>
  <c r="V485" i="2"/>
  <c r="Q713" i="2"/>
  <c r="O713" i="2" s="1"/>
  <c r="S242" i="2"/>
  <c r="Z88" i="2"/>
  <c r="C93" i="2"/>
  <c r="B147" i="2"/>
  <c r="B166" i="2"/>
  <c r="R187" i="2"/>
  <c r="R226" i="2"/>
  <c r="V235" i="2"/>
  <c r="G381" i="2"/>
  <c r="K413" i="2"/>
  <c r="J480" i="2"/>
  <c r="U557" i="2"/>
  <c r="R557" i="2" s="1"/>
  <c r="N687" i="2"/>
  <c r="Q743" i="2"/>
  <c r="O743" i="2" s="1"/>
  <c r="O1013" i="2"/>
  <c r="F1016" i="2"/>
  <c r="G1023" i="2"/>
  <c r="N1149" i="2"/>
  <c r="C2023" i="2"/>
  <c r="R714" i="2"/>
  <c r="N968" i="2"/>
  <c r="K1016" i="2"/>
  <c r="G1301" i="2"/>
  <c r="J1467" i="2"/>
  <c r="C1498" i="2"/>
  <c r="B1585" i="2"/>
  <c r="G1705" i="2"/>
  <c r="G2002" i="2"/>
  <c r="O1057" i="2"/>
  <c r="O1157" i="2"/>
  <c r="O1289" i="2"/>
  <c r="O1297" i="2"/>
  <c r="G1300" i="2"/>
  <c r="O1333" i="2"/>
  <c r="C1375" i="2"/>
  <c r="K1377" i="2"/>
  <c r="C1462" i="2"/>
  <c r="K1534" i="2"/>
  <c r="K1579" i="2"/>
  <c r="B1609" i="2"/>
  <c r="C1806" i="2"/>
  <c r="C2260" i="2"/>
  <c r="O1385" i="2"/>
  <c r="G1420" i="2"/>
  <c r="J1612" i="2"/>
  <c r="K1636" i="2"/>
  <c r="G1669" i="2"/>
  <c r="C1781" i="2"/>
  <c r="K1429" i="2"/>
  <c r="B1449" i="2"/>
  <c r="G1464" i="2"/>
  <c r="C1778" i="2"/>
  <c r="C2046" i="2"/>
  <c r="B2249" i="2"/>
  <c r="K1207" i="2"/>
  <c r="J1207" i="2"/>
  <c r="C1301" i="2"/>
  <c r="B1301" i="2"/>
  <c r="O1006" i="2"/>
  <c r="N1006" i="2"/>
  <c r="N965" i="2"/>
  <c r="O965" i="2"/>
  <c r="B886" i="2"/>
  <c r="C886" i="2"/>
  <c r="N877" i="2"/>
  <c r="O877" i="2"/>
  <c r="F867" i="2"/>
  <c r="G867" i="2"/>
  <c r="S850" i="2"/>
  <c r="R850" i="2"/>
  <c r="C2292" i="2"/>
  <c r="C2256" i="2"/>
  <c r="C2184" i="2"/>
  <c r="C2169" i="2"/>
  <c r="C1973" i="2"/>
  <c r="G1942" i="2"/>
  <c r="F1914" i="2"/>
  <c r="F1990" i="2"/>
  <c r="B1951" i="2"/>
  <c r="G1900" i="2"/>
  <c r="G1661" i="2"/>
  <c r="B1631" i="2"/>
  <c r="G1702" i="2"/>
  <c r="C1705" i="2"/>
  <c r="C1617" i="2"/>
  <c r="C2163" i="2"/>
  <c r="F1642" i="2"/>
  <c r="K1656" i="2"/>
  <c r="F1663" i="2"/>
  <c r="K1452" i="2"/>
  <c r="G1453" i="2"/>
  <c r="F1475" i="2"/>
  <c r="G1457" i="2"/>
  <c r="B1401" i="2"/>
  <c r="J1390" i="2"/>
  <c r="F1437" i="2"/>
  <c r="B1399" i="2"/>
  <c r="B1373" i="2"/>
  <c r="F1692" i="2"/>
  <c r="B1283" i="2"/>
  <c r="F1242" i="2"/>
  <c r="N1214" i="2"/>
  <c r="G1222" i="2"/>
  <c r="F1222" i="2"/>
  <c r="J1132" i="2"/>
  <c r="N1073" i="2"/>
  <c r="C1131" i="2"/>
  <c r="B1131" i="2"/>
  <c r="J1021" i="2"/>
  <c r="K1021" i="2"/>
  <c r="N1080" i="2"/>
  <c r="F1196" i="2"/>
  <c r="N843" i="2"/>
  <c r="S831" i="2"/>
  <c r="R831" i="2"/>
  <c r="N1201" i="2"/>
  <c r="O1201" i="2"/>
  <c r="O1312" i="2"/>
  <c r="N1312" i="2"/>
  <c r="F1036" i="2"/>
  <c r="G1036" i="2"/>
  <c r="F1043" i="2"/>
  <c r="G1043" i="2"/>
  <c r="R828" i="2"/>
  <c r="S828" i="2"/>
  <c r="S810" i="2"/>
  <c r="R810" i="2"/>
  <c r="F1950" i="2"/>
  <c r="G1875" i="2"/>
  <c r="J1687" i="2"/>
  <c r="F1658" i="2"/>
  <c r="K1445" i="2"/>
  <c r="F1478" i="2"/>
  <c r="B1499" i="2"/>
  <c r="J1324" i="2"/>
  <c r="N1376" i="2"/>
  <c r="N1323" i="2"/>
  <c r="C1632" i="2"/>
  <c r="G1401" i="2"/>
  <c r="K1205" i="2"/>
  <c r="O1185" i="2"/>
  <c r="F1170" i="2"/>
  <c r="G1083" i="2"/>
  <c r="F1083" i="2"/>
  <c r="R1078" i="2"/>
  <c r="B1126" i="2"/>
  <c r="C1126" i="2"/>
  <c r="J1311" i="2"/>
  <c r="O1304" i="2"/>
  <c r="N1007" i="2"/>
  <c r="G1074" i="2"/>
  <c r="G1020" i="2"/>
  <c r="K1050" i="2"/>
  <c r="J1050" i="2"/>
  <c r="O787" i="2"/>
  <c r="C848" i="2"/>
  <c r="B848" i="2"/>
  <c r="K852" i="2"/>
  <c r="J852" i="2"/>
  <c r="B1935" i="2"/>
  <c r="C2268" i="2"/>
  <c r="B2214" i="2"/>
  <c r="B2101" i="2"/>
  <c r="C2142" i="2"/>
  <c r="B1988" i="2"/>
  <c r="B1919" i="2"/>
  <c r="F1863" i="2"/>
  <c r="C1655" i="2"/>
  <c r="C1652" i="2"/>
  <c r="F1648" i="2"/>
  <c r="F1632" i="2"/>
  <c r="G1682" i="2"/>
  <c r="B1663" i="2"/>
  <c r="G1618" i="2"/>
  <c r="F1678" i="2"/>
  <c r="C1669" i="2"/>
  <c r="F1646" i="2"/>
  <c r="B1643" i="2"/>
  <c r="C1649" i="2"/>
  <c r="C1702" i="2"/>
  <c r="C1635" i="2"/>
  <c r="K1622" i="2"/>
  <c r="G1535" i="2"/>
  <c r="F1508" i="2"/>
  <c r="B1510" i="2"/>
  <c r="J1487" i="2"/>
  <c r="B1393" i="2"/>
  <c r="C1404" i="2"/>
  <c r="F1388" i="2"/>
  <c r="F1405" i="2"/>
  <c r="K1400" i="2"/>
  <c r="B1428" i="2"/>
  <c r="O1368" i="2"/>
  <c r="N1217" i="2"/>
  <c r="J1217" i="2"/>
  <c r="K1192" i="2"/>
  <c r="J1179" i="2"/>
  <c r="O1135" i="2"/>
  <c r="N1135" i="2"/>
  <c r="F1087" i="2"/>
  <c r="K1080" i="2"/>
  <c r="K1074" i="2"/>
  <c r="K1047" i="2"/>
  <c r="J1047" i="2"/>
  <c r="B792" i="2"/>
  <c r="G833" i="2"/>
  <c r="F833" i="2"/>
  <c r="K830" i="2"/>
  <c r="F815" i="2"/>
  <c r="G815" i="2"/>
  <c r="J836" i="2"/>
  <c r="K836" i="2"/>
  <c r="O1250" i="2"/>
  <c r="N1250" i="2"/>
  <c r="J1243" i="2"/>
  <c r="K1243" i="2"/>
  <c r="B1182" i="2"/>
  <c r="C1182" i="2"/>
  <c r="N1079" i="2"/>
  <c r="O1079" i="2"/>
  <c r="O1192" i="2"/>
  <c r="N1192" i="2"/>
  <c r="S1068" i="2"/>
  <c r="R1068" i="2"/>
  <c r="B930" i="2"/>
  <c r="C930" i="2"/>
  <c r="B854" i="2"/>
  <c r="C854" i="2"/>
  <c r="C2288" i="2"/>
  <c r="C2190" i="2"/>
  <c r="C2174" i="2"/>
  <c r="C2134" i="2"/>
  <c r="B2084" i="2"/>
  <c r="F1946" i="2"/>
  <c r="B1941" i="2"/>
  <c r="F1918" i="2"/>
  <c r="B1943" i="2"/>
  <c r="G1936" i="2"/>
  <c r="C1899" i="2"/>
  <c r="F1818" i="2"/>
  <c r="B1677" i="2"/>
  <c r="F1698" i="2"/>
  <c r="F1634" i="2"/>
  <c r="F1704" i="2"/>
  <c r="G1672" i="2"/>
  <c r="F1694" i="2"/>
  <c r="B1697" i="2"/>
  <c r="F1674" i="2"/>
  <c r="J1501" i="2"/>
  <c r="C1485" i="2"/>
  <c r="B1403" i="2"/>
  <c r="B1395" i="2"/>
  <c r="F1399" i="2"/>
  <c r="F1329" i="2"/>
  <c r="F1252" i="2"/>
  <c r="J1247" i="2"/>
  <c r="B1241" i="2"/>
  <c r="N1236" i="2"/>
  <c r="C1225" i="2"/>
  <c r="J1223" i="2"/>
  <c r="C1222" i="2"/>
  <c r="N1216" i="2"/>
  <c r="J1221" i="2"/>
  <c r="B1214" i="2"/>
  <c r="J1084" i="2"/>
  <c r="J1109" i="2"/>
  <c r="K1109" i="2"/>
  <c r="N1070" i="2"/>
  <c r="N855" i="2"/>
  <c r="O855" i="2"/>
  <c r="G837" i="2"/>
  <c r="F837" i="2"/>
  <c r="S896" i="2"/>
  <c r="R896" i="2"/>
  <c r="O861" i="2"/>
  <c r="N861" i="2"/>
  <c r="C846" i="2"/>
  <c r="B846" i="2"/>
  <c r="B2236" i="2"/>
  <c r="B2192" i="2"/>
  <c r="B2082" i="2"/>
  <c r="G1970" i="2"/>
  <c r="B1925" i="2"/>
  <c r="F1874" i="2"/>
  <c r="F1993" i="2"/>
  <c r="C1689" i="2"/>
  <c r="K1675" i="2"/>
  <c r="G1802" i="2"/>
  <c r="C1670" i="2"/>
  <c r="B1624" i="2"/>
  <c r="B1478" i="2"/>
  <c r="F1402" i="2"/>
  <c r="J1395" i="2"/>
  <c r="F1400" i="2"/>
  <c r="B1387" i="2"/>
  <c r="J1322" i="2"/>
  <c r="B1161" i="2"/>
  <c r="G1228" i="2"/>
  <c r="K1216" i="2"/>
  <c r="F1206" i="2"/>
  <c r="C1206" i="2"/>
  <c r="F1176" i="2"/>
  <c r="B1174" i="2"/>
  <c r="C1174" i="2"/>
  <c r="G1151" i="2"/>
  <c r="K1212" i="2"/>
  <c r="B1088" i="2"/>
  <c r="C1003" i="2"/>
  <c r="B1003" i="2"/>
  <c r="N980" i="2"/>
  <c r="O980" i="2"/>
  <c r="N1175" i="2"/>
  <c r="O1175" i="2"/>
  <c r="R824" i="2"/>
  <c r="S824" i="2"/>
  <c r="C1183" i="2"/>
  <c r="N1158" i="2"/>
  <c r="N1204" i="2"/>
  <c r="C1198" i="2"/>
  <c r="R1074" i="2"/>
  <c r="O1231" i="2"/>
  <c r="S1073" i="2"/>
  <c r="J941" i="2"/>
  <c r="K794" i="2"/>
  <c r="B784" i="2"/>
  <c r="J854" i="2"/>
  <c r="R844" i="2"/>
  <c r="K878" i="2"/>
  <c r="F891" i="2"/>
  <c r="R862" i="2"/>
  <c r="G851" i="2"/>
  <c r="C822" i="2"/>
  <c r="K845" i="2"/>
  <c r="C827" i="2"/>
  <c r="F787" i="2"/>
  <c r="V766" i="2"/>
  <c r="G595" i="2"/>
  <c r="F595" i="2"/>
  <c r="B536" i="2"/>
  <c r="C536" i="2"/>
  <c r="G359" i="2"/>
  <c r="F359" i="2"/>
  <c r="S608" i="2"/>
  <c r="R548" i="2"/>
  <c r="G521" i="2"/>
  <c r="J562" i="2"/>
  <c r="K562" i="2"/>
  <c r="F297" i="2"/>
  <c r="G297" i="2"/>
  <c r="S358" i="2"/>
  <c r="R358" i="2"/>
  <c r="O52" i="2"/>
  <c r="N52" i="2"/>
  <c r="C1828" i="2"/>
  <c r="B1828" i="2"/>
  <c r="J1583" i="2"/>
  <c r="K1583" i="2"/>
  <c r="N1196" i="2"/>
  <c r="J1175" i="2"/>
  <c r="F1302" i="2"/>
  <c r="K1146" i="2"/>
  <c r="K1061" i="2"/>
  <c r="N997" i="2"/>
  <c r="R1007" i="2"/>
  <c r="B1011" i="2"/>
  <c r="N1132" i="2"/>
  <c r="C986" i="2"/>
  <c r="C1184" i="2"/>
  <c r="K1128" i="2"/>
  <c r="O1061" i="2"/>
  <c r="R884" i="2"/>
  <c r="G924" i="2"/>
  <c r="C856" i="2"/>
  <c r="K846" i="2"/>
  <c r="J842" i="2"/>
  <c r="N835" i="2"/>
  <c r="G829" i="2"/>
  <c r="F825" i="2"/>
  <c r="K818" i="2"/>
  <c r="S932" i="2"/>
  <c r="R904" i="2"/>
  <c r="K604" i="2"/>
  <c r="J604" i="2"/>
  <c r="C532" i="2"/>
  <c r="B532" i="2"/>
  <c r="O533" i="2"/>
  <c r="N533" i="2"/>
  <c r="Z371" i="2"/>
  <c r="AA371" i="2"/>
  <c r="B430" i="2"/>
  <c r="C430" i="2"/>
  <c r="K416" i="2"/>
  <c r="J416" i="2"/>
  <c r="F290" i="2"/>
  <c r="G290" i="2"/>
  <c r="W337" i="2"/>
  <c r="V337" i="2"/>
  <c r="W528" i="2"/>
  <c r="V528" i="2"/>
  <c r="AD74" i="2"/>
  <c r="AE74" i="2"/>
  <c r="K1211" i="2"/>
  <c r="J906" i="2"/>
  <c r="F827" i="2"/>
  <c r="O765" i="2"/>
  <c r="B939" i="2"/>
  <c r="C669" i="2"/>
  <c r="B669" i="2"/>
  <c r="B602" i="2"/>
  <c r="O567" i="2"/>
  <c r="N567" i="2"/>
  <c r="V613" i="2"/>
  <c r="O525" i="2"/>
  <c r="O441" i="2"/>
  <c r="V525" i="2"/>
  <c r="W525" i="2"/>
  <c r="N408" i="2"/>
  <c r="O408" i="2"/>
  <c r="S406" i="2"/>
  <c r="R406" i="2"/>
  <c r="B584" i="2"/>
  <c r="C584" i="2"/>
  <c r="F304" i="2"/>
  <c r="G304" i="2"/>
  <c r="F295" i="2"/>
  <c r="G295" i="2"/>
  <c r="C560" i="2"/>
  <c r="B560" i="2"/>
  <c r="V107" i="2"/>
  <c r="W107" i="2"/>
  <c r="O55" i="2"/>
  <c r="N55" i="2"/>
  <c r="B875" i="2"/>
  <c r="C859" i="2"/>
  <c r="C794" i="2"/>
  <c r="B995" i="2"/>
  <c r="J981" i="2"/>
  <c r="J890" i="2"/>
  <c r="B884" i="2"/>
  <c r="B812" i="2"/>
  <c r="J788" i="2"/>
  <c r="O603" i="2"/>
  <c r="O664" i="2"/>
  <c r="N781" i="2"/>
  <c r="G679" i="2"/>
  <c r="G589" i="2"/>
  <c r="F589" i="2"/>
  <c r="R560" i="2"/>
  <c r="R536" i="2"/>
  <c r="B524" i="2"/>
  <c r="K548" i="2"/>
  <c r="V623" i="2"/>
  <c r="W623" i="2"/>
  <c r="S540" i="2"/>
  <c r="R540" i="2"/>
  <c r="N492" i="2"/>
  <c r="O492" i="2"/>
  <c r="C402" i="2"/>
  <c r="K404" i="2"/>
  <c r="J404" i="2"/>
  <c r="V573" i="2"/>
  <c r="K640" i="2"/>
  <c r="J640" i="2"/>
  <c r="V533" i="2"/>
  <c r="W533" i="2"/>
  <c r="S374" i="2"/>
  <c r="R374" i="2"/>
  <c r="B344" i="2"/>
  <c r="O319" i="2"/>
  <c r="O77" i="2"/>
  <c r="N77" i="2"/>
  <c r="AE60" i="2"/>
  <c r="AD60" i="2"/>
  <c r="C2197" i="2"/>
  <c r="B2197" i="2"/>
  <c r="N807" i="2"/>
  <c r="W757" i="2"/>
  <c r="K656" i="2"/>
  <c r="O623" i="2"/>
  <c r="S600" i="2"/>
  <c r="B622" i="2"/>
  <c r="C622" i="2"/>
  <c r="O611" i="2"/>
  <c r="N611" i="2"/>
  <c r="C600" i="2"/>
  <c r="S689" i="2"/>
  <c r="R689" i="2"/>
  <c r="O589" i="2"/>
  <c r="N589" i="2"/>
  <c r="K757" i="2"/>
  <c r="O509" i="2"/>
  <c r="N509" i="2"/>
  <c r="V511" i="2"/>
  <c r="V383" i="2"/>
  <c r="R422" i="2"/>
  <c r="O376" i="2"/>
  <c r="W601" i="2"/>
  <c r="V601" i="2"/>
  <c r="W635" i="2"/>
  <c r="V635" i="2"/>
  <c r="K468" i="2"/>
  <c r="J321" i="2"/>
  <c r="K321" i="2"/>
  <c r="Z295" i="2"/>
  <c r="AA295" i="2"/>
  <c r="V267" i="2"/>
  <c r="F333" i="2"/>
  <c r="N73" i="2"/>
  <c r="O73" i="2"/>
  <c r="V609" i="2"/>
  <c r="W609" i="2"/>
  <c r="F631" i="2"/>
  <c r="G631" i="2"/>
  <c r="B632" i="2"/>
  <c r="C632" i="2"/>
  <c r="J524" i="2"/>
  <c r="K524" i="2"/>
  <c r="B610" i="2"/>
  <c r="C610" i="2"/>
  <c r="N476" i="2"/>
  <c r="O476" i="2"/>
  <c r="R433" i="2"/>
  <c r="S433" i="2"/>
  <c r="V595" i="2"/>
  <c r="W595" i="2"/>
  <c r="AE72" i="2"/>
  <c r="AD72" i="2"/>
  <c r="F621" i="2"/>
  <c r="G621" i="2"/>
  <c r="R594" i="2"/>
  <c r="S594" i="2"/>
  <c r="K368" i="2"/>
  <c r="J368" i="2"/>
  <c r="G545" i="2"/>
  <c r="F545" i="2"/>
  <c r="C620" i="2"/>
  <c r="B620" i="2"/>
  <c r="N593" i="2"/>
  <c r="O593" i="2"/>
  <c r="W23" i="2"/>
  <c r="V23" i="2"/>
  <c r="AD45" i="2"/>
  <c r="AE45" i="2"/>
  <c r="S606" i="2"/>
  <c r="B670" i="2"/>
  <c r="C670" i="2"/>
  <c r="C596" i="2"/>
  <c r="W545" i="2"/>
  <c r="F615" i="2"/>
  <c r="V603" i="2"/>
  <c r="K764" i="2"/>
  <c r="K618" i="2"/>
  <c r="N595" i="2"/>
  <c r="R542" i="2"/>
  <c r="S542" i="2"/>
  <c r="S657" i="2"/>
  <c r="K639" i="2"/>
  <c r="J522" i="2"/>
  <c r="K522" i="2"/>
  <c r="R586" i="2"/>
  <c r="S586" i="2"/>
  <c r="K350" i="2"/>
  <c r="J350" i="2"/>
  <c r="O587" i="2"/>
  <c r="J516" i="2"/>
  <c r="N631" i="2"/>
  <c r="O631" i="2"/>
  <c r="B630" i="2"/>
  <c r="C630" i="2"/>
  <c r="F591" i="2"/>
  <c r="W446" i="2"/>
  <c r="V446" i="2"/>
  <c r="S418" i="2"/>
  <c r="R418" i="2"/>
  <c r="AA293" i="2"/>
  <c r="V277" i="2"/>
  <c r="W277" i="2"/>
  <c r="B449" i="2"/>
  <c r="O31" i="2"/>
  <c r="N31" i="2"/>
  <c r="V103" i="2"/>
  <c r="W103" i="2"/>
  <c r="N68" i="2"/>
  <c r="O68" i="2"/>
  <c r="N35" i="2"/>
  <c r="O35" i="2"/>
  <c r="C2112" i="2"/>
  <c r="B2112" i="2"/>
  <c r="G1431" i="2"/>
  <c r="F986" i="2"/>
  <c r="K827" i="2"/>
  <c r="N632" i="2"/>
  <c r="O632" i="2"/>
  <c r="C666" i="2"/>
  <c r="B666" i="2"/>
  <c r="K732" i="2"/>
  <c r="J732" i="2"/>
  <c r="C662" i="2"/>
  <c r="B662" i="2"/>
  <c r="N636" i="2"/>
  <c r="W534" i="2"/>
  <c r="N427" i="2"/>
  <c r="V675" i="2"/>
  <c r="V458" i="2"/>
  <c r="G230" i="2"/>
  <c r="F230" i="2"/>
  <c r="W244" i="2"/>
  <c r="R191" i="2"/>
  <c r="G332" i="2"/>
  <c r="F332" i="2"/>
  <c r="V507" i="2"/>
  <c r="W507" i="2"/>
  <c r="C1266" i="2"/>
  <c r="B1266" i="2"/>
  <c r="G1439" i="2"/>
  <c r="F1439" i="2"/>
  <c r="C783" i="2"/>
  <c r="B783" i="2"/>
  <c r="G667" i="2"/>
  <c r="F667" i="2"/>
  <c r="N548" i="2"/>
  <c r="O548" i="2"/>
  <c r="R265" i="2"/>
  <c r="S265" i="2"/>
  <c r="R192" i="2"/>
  <c r="S192" i="2"/>
  <c r="G336" i="2"/>
  <c r="F336" i="2"/>
  <c r="B736" i="2"/>
  <c r="C736" i="2"/>
  <c r="C265" i="2"/>
  <c r="B265" i="2"/>
  <c r="C313" i="2"/>
  <c r="B313" i="2"/>
  <c r="O350" i="2"/>
  <c r="G263" i="2"/>
  <c r="J178" i="2"/>
  <c r="O70" i="2"/>
  <c r="O62" i="2"/>
  <c r="O60" i="2"/>
  <c r="Z258" i="2"/>
  <c r="K193" i="2"/>
  <c r="C954" i="2"/>
  <c r="V158" i="2"/>
  <c r="B1996" i="2"/>
  <c r="G1816" i="2"/>
  <c r="F1816" i="2"/>
  <c r="O1255" i="2"/>
  <c r="C1268" i="2"/>
  <c r="S962" i="2"/>
  <c r="R861" i="2"/>
  <c r="V684" i="2"/>
  <c r="V758" i="2"/>
  <c r="S675" i="2"/>
  <c r="B754" i="2"/>
  <c r="R677" i="2"/>
  <c r="G648" i="2"/>
  <c r="S410" i="2"/>
  <c r="K419" i="2"/>
  <c r="J419" i="2"/>
  <c r="N1074" i="2"/>
  <c r="S143" i="2"/>
  <c r="C153" i="2"/>
  <c r="Z368" i="2"/>
  <c r="J1616" i="2"/>
  <c r="K1616" i="2"/>
  <c r="B1754" i="2"/>
  <c r="C1754" i="2"/>
  <c r="N1133" i="2"/>
  <c r="O1133" i="2"/>
  <c r="J911" i="2"/>
  <c r="K911" i="2"/>
  <c r="M18" i="2"/>
  <c r="J18" i="2" s="1"/>
  <c r="B1602" i="2"/>
  <c r="J1540" i="2"/>
  <c r="F922" i="2"/>
  <c r="S513" i="2"/>
  <c r="J412" i="2"/>
  <c r="N165" i="2"/>
  <c r="V303" i="2"/>
  <c r="W303" i="2"/>
  <c r="B196" i="2"/>
  <c r="C196" i="2"/>
  <c r="B234" i="2"/>
  <c r="C234" i="2"/>
  <c r="B142" i="2"/>
  <c r="C142" i="2"/>
  <c r="G1002" i="2"/>
  <c r="F1002" i="2"/>
  <c r="K905" i="2"/>
  <c r="J905" i="2"/>
  <c r="G1770" i="2"/>
  <c r="F1770" i="2"/>
  <c r="V701" i="2"/>
  <c r="W701" i="2"/>
  <c r="O994" i="2"/>
  <c r="N994" i="2"/>
  <c r="Z444" i="2"/>
  <c r="AA444" i="2"/>
  <c r="N692" i="2"/>
  <c r="O692" i="2"/>
  <c r="O618" i="2"/>
  <c r="N618" i="2"/>
  <c r="V602" i="2"/>
  <c r="W602" i="2"/>
  <c r="N489" i="2"/>
  <c r="O489" i="2"/>
  <c r="B494" i="2"/>
  <c r="C494" i="2"/>
  <c r="U17" i="2"/>
  <c r="S17" i="2" s="1"/>
  <c r="AA250" i="2"/>
  <c r="F286" i="2"/>
  <c r="C319" i="2"/>
  <c r="AA340" i="2"/>
  <c r="G212" i="2"/>
  <c r="W106" i="2"/>
  <c r="F96" i="2"/>
  <c r="AD76" i="2"/>
  <c r="O69" i="2"/>
  <c r="N59" i="2"/>
  <c r="AD94" i="2"/>
  <c r="N37" i="2"/>
  <c r="AE34" i="2"/>
  <c r="J200" i="2"/>
  <c r="B1822" i="2"/>
  <c r="F1842" i="2"/>
  <c r="K1624" i="2"/>
  <c r="K1598" i="2"/>
  <c r="G1571" i="2"/>
  <c r="B1260" i="2"/>
  <c r="S1075" i="2"/>
  <c r="J985" i="2"/>
  <c r="V652" i="2"/>
  <c r="V499" i="2"/>
  <c r="W499" i="2"/>
  <c r="F1137" i="2"/>
  <c r="G1137" i="2"/>
  <c r="R254" i="2"/>
  <c r="S254" i="2"/>
  <c r="AA137" i="2"/>
  <c r="S451" i="2"/>
  <c r="R451" i="2"/>
  <c r="O436" i="2"/>
  <c r="N436" i="2"/>
  <c r="R732" i="2"/>
  <c r="S732" i="2"/>
  <c r="G1406" i="2"/>
  <c r="F1406" i="2"/>
  <c r="S693" i="2"/>
  <c r="R693" i="2"/>
  <c r="B277" i="2"/>
  <c r="C277" i="2"/>
  <c r="AG13" i="2"/>
  <c r="AD13" i="2" s="1"/>
  <c r="B1608" i="2"/>
  <c r="C1608" i="2"/>
  <c r="Z438" i="2"/>
  <c r="AA438" i="2"/>
  <c r="N155" i="2"/>
  <c r="O155" i="2"/>
  <c r="J1405" i="2"/>
  <c r="K1405" i="2"/>
  <c r="G1359" i="2"/>
  <c r="F1359" i="2"/>
  <c r="F610" i="2"/>
  <c r="G610" i="2"/>
  <c r="B589" i="2"/>
  <c r="C589" i="2"/>
  <c r="K679" i="2"/>
  <c r="J679" i="2"/>
  <c r="V663" i="2"/>
  <c r="W663" i="2"/>
  <c r="W263" i="2"/>
  <c r="AE53" i="2"/>
  <c r="AE50" i="2"/>
  <c r="N976" i="2"/>
  <c r="G1022" i="2"/>
  <c r="N777" i="2"/>
  <c r="G630" i="2"/>
  <c r="V491" i="2"/>
  <c r="W491" i="2"/>
  <c r="B1013" i="2"/>
  <c r="C1013" i="2"/>
  <c r="Z311" i="2"/>
  <c r="AA311" i="2"/>
  <c r="R199" i="2"/>
  <c r="S199" i="2"/>
  <c r="Z150" i="2"/>
  <c r="AA150" i="2"/>
  <c r="N348" i="2"/>
  <c r="O348" i="2"/>
  <c r="N856" i="2"/>
  <c r="O856" i="2"/>
  <c r="W224" i="2"/>
  <c r="V224" i="2"/>
  <c r="N395" i="2"/>
  <c r="O395" i="2"/>
  <c r="M10" i="2"/>
  <c r="K10" i="2" s="1"/>
  <c r="M55" i="2"/>
  <c r="K55" i="2" s="1"/>
  <c r="M96" i="2"/>
  <c r="J96" i="2" s="1"/>
  <c r="Y138" i="2"/>
  <c r="V138" i="2" s="1"/>
  <c r="B151" i="2"/>
  <c r="AA180" i="2"/>
  <c r="S153" i="2"/>
  <c r="S198" i="2"/>
  <c r="Z196" i="2"/>
  <c r="O221" i="2"/>
  <c r="O238" i="2"/>
  <c r="J223" i="2"/>
  <c r="R165" i="2"/>
  <c r="C1789" i="2"/>
  <c r="C1262" i="2"/>
  <c r="C1087" i="2"/>
  <c r="J823" i="2"/>
  <c r="K738" i="2"/>
  <c r="B766" i="2"/>
  <c r="G221" i="2"/>
  <c r="S355" i="2"/>
  <c r="K1435" i="2"/>
  <c r="N1129" i="2"/>
  <c r="K1522" i="2"/>
  <c r="O302" i="2"/>
  <c r="W413" i="2"/>
  <c r="I29" i="2"/>
  <c r="F29" i="2" s="1"/>
  <c r="AC115" i="2"/>
  <c r="AA115" i="2" s="1"/>
  <c r="AC122" i="2"/>
  <c r="AA122" i="2" s="1"/>
  <c r="K97" i="2"/>
  <c r="E129" i="2"/>
  <c r="C129" i="2" s="1"/>
  <c r="Q137" i="2"/>
  <c r="O137" i="2" s="1"/>
  <c r="E160" i="2"/>
  <c r="C160" i="2" s="1"/>
  <c r="AC170" i="2"/>
  <c r="AA170" i="2" s="1"/>
  <c r="J1602" i="2"/>
  <c r="C2123" i="2"/>
  <c r="C1454" i="2"/>
  <c r="C1437" i="2"/>
  <c r="B899" i="2"/>
  <c r="K585" i="2"/>
  <c r="G28" i="2"/>
  <c r="B325" i="2"/>
  <c r="O222" i="2"/>
  <c r="W454" i="2"/>
  <c r="O255" i="2"/>
  <c r="AA411" i="2"/>
  <c r="F566" i="2"/>
  <c r="F1046" i="2"/>
  <c r="J511" i="2"/>
  <c r="O684" i="2"/>
  <c r="R317" i="2"/>
  <c r="G431" i="2"/>
  <c r="Q19" i="2"/>
  <c r="N19" i="2" s="1"/>
  <c r="V27" i="2"/>
  <c r="J64" i="2"/>
  <c r="AC144" i="2"/>
  <c r="AA144" i="2" s="1"/>
  <c r="Q158" i="2"/>
  <c r="O158" i="2" s="1"/>
  <c r="R243" i="2"/>
  <c r="S509" i="2"/>
  <c r="G578" i="2"/>
  <c r="R982" i="2"/>
  <c r="G1304" i="2"/>
  <c r="O596" i="2"/>
  <c r="AA423" i="2"/>
  <c r="J3" i="2"/>
  <c r="B18" i="2"/>
  <c r="F130" i="2"/>
  <c r="Y173" i="2"/>
  <c r="V173" i="2" s="1"/>
  <c r="B4" i="2"/>
  <c r="R37" i="2"/>
  <c r="J43" i="2"/>
  <c r="K89" i="2"/>
  <c r="M115" i="2"/>
  <c r="K115" i="2" s="1"/>
  <c r="R127" i="2"/>
  <c r="F136" i="2"/>
  <c r="F144" i="2"/>
  <c r="B149" i="2"/>
  <c r="Q159" i="2"/>
  <c r="O159" i="2" s="1"/>
  <c r="G218" i="2"/>
  <c r="G232" i="2"/>
  <c r="C1851" i="2"/>
  <c r="C1276" i="2"/>
  <c r="N1257" i="2"/>
  <c r="R764" i="2"/>
  <c r="G618" i="2"/>
  <c r="B24" i="2"/>
  <c r="Z238" i="2"/>
  <c r="N257" i="2"/>
  <c r="C936" i="2"/>
  <c r="G959" i="2"/>
  <c r="O322" i="2"/>
  <c r="O282" i="2"/>
  <c r="C24" i="2"/>
  <c r="AC85" i="2"/>
  <c r="Z85" i="2" s="1"/>
  <c r="Z145" i="2"/>
  <c r="Q169" i="2"/>
  <c r="O169" i="2" s="1"/>
  <c r="U3" i="2"/>
  <c r="S3" i="2" s="1"/>
  <c r="B5" i="2"/>
  <c r="W20" i="2"/>
  <c r="B36" i="2"/>
  <c r="Z45" i="2"/>
  <c r="Z124" i="2"/>
  <c r="U130" i="2"/>
  <c r="S130" i="2" s="1"/>
  <c r="W135" i="2"/>
  <c r="R139" i="2"/>
  <c r="AC146" i="2"/>
  <c r="AA146" i="2" s="1"/>
  <c r="E392" i="2"/>
  <c r="C392" i="2" s="1"/>
  <c r="Y400" i="2"/>
  <c r="V400" i="2" s="1"/>
  <c r="E472" i="2"/>
  <c r="C472" i="2" s="1"/>
  <c r="E516" i="2"/>
  <c r="B516" i="2" s="1"/>
  <c r="AC398" i="2"/>
  <c r="AA398" i="2" s="1"/>
  <c r="W129" i="2"/>
  <c r="R136" i="2"/>
  <c r="N141" i="2"/>
  <c r="F175" i="2"/>
  <c r="R197" i="2"/>
  <c r="C332" i="2"/>
  <c r="M352" i="2"/>
  <c r="J352" i="2" s="1"/>
  <c r="F373" i="2"/>
  <c r="K445" i="2"/>
  <c r="E571" i="2"/>
  <c r="B571" i="2" s="1"/>
  <c r="B117" i="2"/>
  <c r="N166" i="2"/>
  <c r="W200" i="2"/>
  <c r="G208" i="2"/>
  <c r="J276" i="2"/>
  <c r="Y315" i="2"/>
  <c r="V315" i="2" s="1"/>
  <c r="Y552" i="2"/>
  <c r="V552" i="2" s="1"/>
  <c r="Z119" i="2"/>
  <c r="AA126" i="2"/>
  <c r="W189" i="2"/>
  <c r="W204" i="2"/>
  <c r="R209" i="2"/>
  <c r="B213" i="2"/>
  <c r="S260" i="2"/>
  <c r="G280" i="2"/>
  <c r="B281" i="2"/>
  <c r="O289" i="2"/>
  <c r="AA335" i="2"/>
  <c r="F387" i="2"/>
  <c r="C419" i="2"/>
  <c r="Q478" i="2"/>
  <c r="N478" i="2" s="1"/>
  <c r="I524" i="2"/>
  <c r="F524" i="2" s="1"/>
  <c r="U535" i="2"/>
  <c r="R535" i="2" s="1"/>
  <c r="O307" i="2"/>
  <c r="AA316" i="2"/>
  <c r="W323" i="2"/>
  <c r="V326" i="2"/>
  <c r="R340" i="2"/>
  <c r="E383" i="2"/>
  <c r="B383" i="2" s="1"/>
  <c r="U409" i="2"/>
  <c r="R409" i="2" s="1"/>
  <c r="F463" i="2"/>
  <c r="F189" i="2"/>
  <c r="O201" i="2"/>
  <c r="G308" i="2"/>
  <c r="E337" i="2"/>
  <c r="B337" i="2" s="1"/>
  <c r="O398" i="2"/>
  <c r="S92" i="2"/>
  <c r="B163" i="2"/>
  <c r="B264" i="2"/>
  <c r="W289" i="2"/>
  <c r="W293" i="2"/>
  <c r="O295" i="2"/>
  <c r="C436" i="2"/>
  <c r="O594" i="2"/>
  <c r="W612" i="2"/>
  <c r="R659" i="2"/>
  <c r="G660" i="2"/>
  <c r="M972" i="2"/>
  <c r="J972" i="2" s="1"/>
  <c r="Q1030" i="2"/>
  <c r="O1030" i="2" s="1"/>
  <c r="I1321" i="2"/>
  <c r="G1321" i="2" s="1"/>
  <c r="J682" i="2"/>
  <c r="C689" i="2"/>
  <c r="B708" i="2"/>
  <c r="U935" i="2"/>
  <c r="S935" i="2" s="1"/>
  <c r="E1119" i="2"/>
  <c r="B1119" i="2" s="1"/>
  <c r="Q1225" i="2"/>
  <c r="O1225" i="2" s="1"/>
  <c r="M1348" i="2"/>
  <c r="J1348" i="2" s="1"/>
  <c r="E1558" i="2"/>
  <c r="B1558" i="2" s="1"/>
  <c r="W401" i="2"/>
  <c r="R512" i="2"/>
  <c r="R639" i="2"/>
  <c r="N655" i="2"/>
  <c r="V659" i="2"/>
  <c r="N682" i="2"/>
  <c r="F695" i="2"/>
  <c r="F739" i="2"/>
  <c r="J1169" i="2"/>
  <c r="O1284" i="2"/>
  <c r="Q1353" i="2"/>
  <c r="N1353" i="2" s="1"/>
  <c r="M1442" i="2"/>
  <c r="K1442" i="2" s="1"/>
  <c r="O574" i="2"/>
  <c r="S634" i="2"/>
  <c r="V691" i="2"/>
  <c r="N723" i="2"/>
  <c r="R744" i="2"/>
  <c r="G757" i="2"/>
  <c r="Q977" i="2"/>
  <c r="O977" i="2" s="1"/>
  <c r="E1075" i="2"/>
  <c r="C1075" i="2" s="1"/>
  <c r="N711" i="2"/>
  <c r="J793" i="2"/>
  <c r="N985" i="2"/>
  <c r="R994" i="2"/>
  <c r="E1071" i="2"/>
  <c r="C1071" i="2" s="1"/>
  <c r="E1380" i="2"/>
  <c r="B1380" i="2" s="1"/>
  <c r="M1436" i="2"/>
  <c r="J1436" i="2" s="1"/>
  <c r="N763" i="2"/>
  <c r="U976" i="2"/>
  <c r="S976" i="2" s="1"/>
  <c r="Q1025" i="2"/>
  <c r="N1025" i="2" s="1"/>
  <c r="M1038" i="2"/>
  <c r="J1038" i="2" s="1"/>
  <c r="E1108" i="2"/>
  <c r="B1108" i="2" s="1"/>
  <c r="Q1239" i="2"/>
  <c r="O1239" i="2" s="1"/>
  <c r="M1336" i="2"/>
  <c r="J1336" i="2" s="1"/>
  <c r="Q1378" i="2"/>
  <c r="N1378" i="2" s="1"/>
  <c r="B732" i="2"/>
  <c r="F1040" i="2"/>
  <c r="E1117" i="2"/>
  <c r="B1117" i="2" s="1"/>
  <c r="M1511" i="2"/>
  <c r="K1511" i="2" s="1"/>
  <c r="I1602" i="2"/>
  <c r="G1602" i="2" s="1"/>
  <c r="G365" i="2"/>
  <c r="Q412" i="2"/>
  <c r="N412" i="2" s="1"/>
  <c r="W536" i="2"/>
  <c r="F645" i="2"/>
  <c r="F665" i="2"/>
  <c r="B704" i="2"/>
  <c r="B718" i="2"/>
  <c r="F723" i="2"/>
  <c r="U730" i="2"/>
  <c r="S730" i="2" s="1"/>
  <c r="R780" i="2"/>
  <c r="Q1044" i="2"/>
  <c r="O1044" i="2" s="1"/>
  <c r="U1050" i="2"/>
  <c r="R1050" i="2" s="1"/>
  <c r="N1128" i="2"/>
  <c r="E1224" i="2"/>
  <c r="B1224" i="2" s="1"/>
  <c r="G1369" i="2"/>
  <c r="J1490" i="2"/>
  <c r="K1516" i="2"/>
  <c r="G1778" i="2"/>
  <c r="C1897" i="2"/>
  <c r="F958" i="2"/>
  <c r="J1151" i="2"/>
  <c r="B1240" i="2"/>
  <c r="O1290" i="2"/>
  <c r="K1313" i="2"/>
  <c r="K1323" i="2"/>
  <c r="G1345" i="2"/>
  <c r="K1369" i="2"/>
  <c r="J1481" i="2"/>
  <c r="K1486" i="2"/>
  <c r="O1306" i="2"/>
  <c r="R1079" i="2"/>
  <c r="B2228" i="2"/>
  <c r="G1933" i="2"/>
  <c r="B1946" i="2"/>
  <c r="C2089" i="2"/>
  <c r="C1372" i="2"/>
  <c r="F1827" i="2"/>
  <c r="J913" i="2"/>
  <c r="C1099" i="2"/>
  <c r="G1109" i="2"/>
  <c r="G1349" i="2"/>
  <c r="G1445" i="2"/>
  <c r="C1570" i="2"/>
  <c r="C1640" i="2"/>
  <c r="C1904" i="2"/>
  <c r="C1908" i="2"/>
  <c r="C2242" i="2"/>
  <c r="B2186" i="2"/>
  <c r="B2175" i="2"/>
  <c r="B2176" i="2"/>
  <c r="B2029" i="2"/>
  <c r="B1993" i="2"/>
  <c r="B2014" i="2"/>
  <c r="B1909" i="2"/>
  <c r="B1887" i="2"/>
  <c r="F1786" i="2"/>
  <c r="J1629" i="2"/>
  <c r="B1645" i="2"/>
  <c r="F1650" i="2"/>
  <c r="C2158" i="2"/>
  <c r="C2100" i="2"/>
  <c r="G1934" i="2"/>
  <c r="C1901" i="2"/>
  <c r="G1940" i="2"/>
  <c r="F1920" i="2"/>
  <c r="C1907" i="2"/>
  <c r="B1889" i="2"/>
  <c r="F1686" i="2"/>
  <c r="C1641" i="2"/>
  <c r="K1655" i="2"/>
  <c r="C1748" i="2"/>
  <c r="G1636" i="2"/>
  <c r="F1693" i="2"/>
  <c r="K1667" i="2"/>
  <c r="C1651" i="2"/>
  <c r="J1614" i="2"/>
  <c r="J1590" i="2"/>
  <c r="C1683" i="2"/>
  <c r="K1653" i="2"/>
  <c r="B1667" i="2"/>
  <c r="C1464" i="2"/>
  <c r="G1471" i="2"/>
  <c r="K1512" i="2"/>
  <c r="B1467" i="2"/>
  <c r="G1389" i="2"/>
  <c r="F1389" i="2"/>
  <c r="K1387" i="2"/>
  <c r="J1387" i="2"/>
  <c r="C1398" i="2"/>
  <c r="B1391" i="2"/>
  <c r="K1359" i="2"/>
  <c r="N1327" i="2"/>
  <c r="J1241" i="2"/>
  <c r="O1252" i="2"/>
  <c r="C1211" i="2"/>
  <c r="O1178" i="2"/>
  <c r="N1178" i="2"/>
  <c r="B1142" i="2"/>
  <c r="C1142" i="2"/>
  <c r="J1196" i="2"/>
  <c r="K1196" i="2"/>
  <c r="C1074" i="2"/>
  <c r="B1074" i="2"/>
  <c r="J1295" i="2"/>
  <c r="K1295" i="2"/>
  <c r="J1029" i="2"/>
  <c r="K1029" i="2"/>
  <c r="B1045" i="2"/>
  <c r="C1045" i="2"/>
  <c r="C902" i="2"/>
  <c r="B902" i="2"/>
  <c r="O809" i="2"/>
  <c r="N809" i="2"/>
  <c r="K1406" i="2"/>
  <c r="J1406" i="2"/>
  <c r="G1374" i="2"/>
  <c r="F1374" i="2"/>
  <c r="F1350" i="2"/>
  <c r="G1350" i="2"/>
  <c r="O1170" i="2"/>
  <c r="N1170" i="2"/>
  <c r="F1187" i="2"/>
  <c r="G1187" i="2"/>
  <c r="G1294" i="2"/>
  <c r="F1294" i="2"/>
  <c r="K1078" i="2"/>
  <c r="J1078" i="2"/>
  <c r="K1149" i="2"/>
  <c r="J1149" i="2"/>
  <c r="R1052" i="2"/>
  <c r="S1052" i="2"/>
  <c r="K786" i="2"/>
  <c r="J786" i="2"/>
  <c r="G865" i="2"/>
  <c r="F865" i="2"/>
  <c r="B1685" i="2"/>
  <c r="C1685" i="2"/>
  <c r="C2302" i="2"/>
  <c r="B2185" i="2"/>
  <c r="C2076" i="2"/>
  <c r="B2045" i="2"/>
  <c r="C2037" i="2"/>
  <c r="B2035" i="2"/>
  <c r="G1910" i="2"/>
  <c r="C1923" i="2"/>
  <c r="F1880" i="2"/>
  <c r="B1879" i="2"/>
  <c r="G1741" i="2"/>
  <c r="C1657" i="2"/>
  <c r="K1627" i="2"/>
  <c r="C1701" i="2"/>
  <c r="C1637" i="2"/>
  <c r="G1803" i="2"/>
  <c r="B1761" i="2"/>
  <c r="F1700" i="2"/>
  <c r="C1620" i="2"/>
  <c r="F1613" i="2"/>
  <c r="C1482" i="2"/>
  <c r="F1476" i="2"/>
  <c r="K1517" i="2"/>
  <c r="G1467" i="2"/>
  <c r="K1446" i="2"/>
  <c r="J1446" i="2"/>
  <c r="G1413" i="2"/>
  <c r="C1457" i="2"/>
  <c r="J1438" i="2"/>
  <c r="G1358" i="2"/>
  <c r="F1358" i="2"/>
  <c r="J1380" i="2"/>
  <c r="C1243" i="2"/>
  <c r="N1234" i="2"/>
  <c r="O1234" i="2"/>
  <c r="B1229" i="2"/>
  <c r="O1176" i="2"/>
  <c r="N1176" i="2"/>
  <c r="O1193" i="2"/>
  <c r="K1180" i="2"/>
  <c r="C1217" i="2"/>
  <c r="B1217" i="2"/>
  <c r="C1163" i="2"/>
  <c r="B1163" i="2"/>
  <c r="F1213" i="2"/>
  <c r="G1213" i="2"/>
  <c r="F1005" i="2"/>
  <c r="G1005" i="2"/>
  <c r="F875" i="2"/>
  <c r="G875" i="2"/>
  <c r="B1913" i="2"/>
  <c r="B1623" i="2"/>
  <c r="B1709" i="2"/>
  <c r="B1693" i="2"/>
  <c r="J1663" i="2"/>
  <c r="J1643" i="2"/>
  <c r="C1629" i="2"/>
  <c r="B1629" i="2"/>
  <c r="G1660" i="2"/>
  <c r="F1660" i="2"/>
  <c r="J1685" i="2"/>
  <c r="J1630" i="2"/>
  <c r="B1466" i="2"/>
  <c r="F1461" i="2"/>
  <c r="G1524" i="2"/>
  <c r="J1496" i="2"/>
  <c r="F1465" i="2"/>
  <c r="G1465" i="2"/>
  <c r="J1393" i="2"/>
  <c r="C1400" i="2"/>
  <c r="C1247" i="2"/>
  <c r="O1238" i="2"/>
  <c r="G1250" i="2"/>
  <c r="F1250" i="2"/>
  <c r="B1233" i="2"/>
  <c r="J1171" i="2"/>
  <c r="O1200" i="2"/>
  <c r="N1200" i="2"/>
  <c r="J1220" i="2"/>
  <c r="K1220" i="2"/>
  <c r="C1078" i="2"/>
  <c r="B1078" i="2"/>
  <c r="K1082" i="2"/>
  <c r="J1082" i="2"/>
  <c r="S1072" i="2"/>
  <c r="R1072" i="2"/>
  <c r="C1043" i="2"/>
  <c r="B1043" i="2"/>
  <c r="G1012" i="2"/>
  <c r="F1012" i="2"/>
  <c r="C898" i="2"/>
  <c r="B898" i="2"/>
  <c r="F821" i="2"/>
  <c r="G821" i="2"/>
  <c r="B1905" i="2"/>
  <c r="F1973" i="2"/>
  <c r="F1944" i="2"/>
  <c r="F1928" i="2"/>
  <c r="B1871" i="2"/>
  <c r="C2306" i="2"/>
  <c r="C2296" i="2"/>
  <c r="B2226" i="2"/>
  <c r="C2156" i="2"/>
  <c r="B2031" i="2"/>
  <c r="C2053" i="2"/>
  <c r="C2027" i="2"/>
  <c r="F1926" i="2"/>
  <c r="F1952" i="2"/>
  <c r="G1916" i="2"/>
  <c r="B1911" i="2"/>
  <c r="B1876" i="2"/>
  <c r="G1819" i="2"/>
  <c r="J1641" i="2"/>
  <c r="J1621" i="2"/>
  <c r="B1679" i="2"/>
  <c r="C1653" i="2"/>
  <c r="K1635" i="2"/>
  <c r="B1638" i="2"/>
  <c r="J1606" i="2"/>
  <c r="K1528" i="2"/>
  <c r="J1473" i="2"/>
  <c r="J1460" i="2"/>
  <c r="B1402" i="2"/>
  <c r="C1402" i="2"/>
  <c r="K1397" i="2"/>
  <c r="B1365" i="2"/>
  <c r="O1336" i="2"/>
  <c r="N1336" i="2"/>
  <c r="C1515" i="2"/>
  <c r="B1515" i="2"/>
  <c r="C1335" i="2"/>
  <c r="C1251" i="2"/>
  <c r="B1251" i="2"/>
  <c r="O1242" i="2"/>
  <c r="N1242" i="2"/>
  <c r="B1237" i="2"/>
  <c r="B1186" i="2"/>
  <c r="C1186" i="2"/>
  <c r="N1180" i="2"/>
  <c r="C1227" i="2"/>
  <c r="B1227" i="2"/>
  <c r="G1156" i="2"/>
  <c r="F1156" i="2"/>
  <c r="N1038" i="2"/>
  <c r="O1038" i="2"/>
  <c r="K1079" i="2"/>
  <c r="J1079" i="2"/>
  <c r="N971" i="2"/>
  <c r="O971" i="2"/>
  <c r="R1024" i="2"/>
  <c r="S1024" i="2"/>
  <c r="C1032" i="2"/>
  <c r="B1032" i="2"/>
  <c r="O996" i="2"/>
  <c r="N996" i="2"/>
  <c r="N819" i="2"/>
  <c r="O819" i="2"/>
  <c r="K1398" i="2"/>
  <c r="J1398" i="2"/>
  <c r="F1390" i="2"/>
  <c r="G1390" i="2"/>
  <c r="N1331" i="2"/>
  <c r="O1331" i="2"/>
  <c r="J1332" i="2"/>
  <c r="K1332" i="2"/>
  <c r="F1284" i="2"/>
  <c r="G1284" i="2"/>
  <c r="O1228" i="2"/>
  <c r="N1228" i="2"/>
  <c r="O1206" i="2"/>
  <c r="N1206" i="2"/>
  <c r="C1231" i="2"/>
  <c r="B1231" i="2"/>
  <c r="O1220" i="2"/>
  <c r="N1220" i="2"/>
  <c r="B1190" i="2"/>
  <c r="C1190" i="2"/>
  <c r="G1077" i="2"/>
  <c r="F1077" i="2"/>
  <c r="B1077" i="2"/>
  <c r="C1077" i="2"/>
  <c r="J1034" i="2"/>
  <c r="K1034" i="2"/>
  <c r="G925" i="2"/>
  <c r="F925" i="2"/>
  <c r="B2281" i="2"/>
  <c r="C2177" i="2"/>
  <c r="C2094" i="2"/>
  <c r="C2080" i="2"/>
  <c r="G1982" i="2"/>
  <c r="F1954" i="2"/>
  <c r="B1949" i="2"/>
  <c r="C1929" i="2"/>
  <c r="G1906" i="2"/>
  <c r="B1985" i="2"/>
  <c r="C1955" i="2"/>
  <c r="G1859" i="2"/>
  <c r="B1671" i="2"/>
  <c r="F1654" i="2"/>
  <c r="G1688" i="2"/>
  <c r="J1619" i="2"/>
  <c r="J1639" i="2"/>
  <c r="C1707" i="2"/>
  <c r="G1684" i="2"/>
  <c r="B2171" i="2"/>
  <c r="C1793" i="2"/>
  <c r="B1681" i="2"/>
  <c r="J1638" i="2"/>
  <c r="G1679" i="2"/>
  <c r="G1480" i="2"/>
  <c r="K1471" i="2"/>
  <c r="C1469" i="2"/>
  <c r="F1396" i="2"/>
  <c r="C1450" i="2"/>
  <c r="F1397" i="2"/>
  <c r="C1397" i="2"/>
  <c r="N1386" i="2"/>
  <c r="O1386" i="2"/>
  <c r="F1429" i="2"/>
  <c r="O1325" i="2"/>
  <c r="C1324" i="2"/>
  <c r="O1190" i="2"/>
  <c r="N1190" i="2"/>
  <c r="J1215" i="2"/>
  <c r="C1207" i="2"/>
  <c r="G1200" i="2"/>
  <c r="B1203" i="2"/>
  <c r="C1203" i="2"/>
  <c r="F1286" i="2"/>
  <c r="G1286" i="2"/>
  <c r="N1177" i="2"/>
  <c r="O1177" i="2"/>
  <c r="B1084" i="2"/>
  <c r="C1084" i="2"/>
  <c r="G1059" i="2"/>
  <c r="F1059" i="2"/>
  <c r="J1014" i="2"/>
  <c r="K1014" i="2"/>
  <c r="N1059" i="2"/>
  <c r="O1059" i="2"/>
  <c r="O939" i="2"/>
  <c r="N939" i="2"/>
  <c r="C1628" i="2"/>
  <c r="B1628" i="2"/>
  <c r="G1444" i="2"/>
  <c r="F1444" i="2"/>
  <c r="F1391" i="2"/>
  <c r="G1391" i="2"/>
  <c r="O1329" i="2"/>
  <c r="N1329" i="2"/>
  <c r="C1328" i="2"/>
  <c r="B1328" i="2"/>
  <c r="F1219" i="2"/>
  <c r="G1198" i="2"/>
  <c r="F1198" i="2"/>
  <c r="N1184" i="2"/>
  <c r="O1184" i="2"/>
  <c r="C1147" i="2"/>
  <c r="B1147" i="2"/>
  <c r="J1225" i="2"/>
  <c r="F1070" i="2"/>
  <c r="G1070" i="2"/>
  <c r="B1029" i="2"/>
  <c r="C1029" i="2"/>
  <c r="F1057" i="2"/>
  <c r="G1057" i="2"/>
  <c r="R1049" i="2"/>
  <c r="S1049" i="2"/>
  <c r="J970" i="2"/>
  <c r="K970" i="2"/>
  <c r="R774" i="2"/>
  <c r="G762" i="2"/>
  <c r="K792" i="2"/>
  <c r="J776" i="2"/>
  <c r="O764" i="2"/>
  <c r="K821" i="2"/>
  <c r="O797" i="2"/>
  <c r="S765" i="2"/>
  <c r="K626" i="2"/>
  <c r="V605" i="2"/>
  <c r="R590" i="2"/>
  <c r="S590" i="2"/>
  <c r="R616" i="2"/>
  <c r="G573" i="2"/>
  <c r="B564" i="2"/>
  <c r="J558" i="2"/>
  <c r="F549" i="2"/>
  <c r="R544" i="2"/>
  <c r="W521" i="2"/>
  <c r="K608" i="2"/>
  <c r="R620" i="2"/>
  <c r="S604" i="2"/>
  <c r="O541" i="2"/>
  <c r="V535" i="2"/>
  <c r="G523" i="2"/>
  <c r="O680" i="2"/>
  <c r="S614" i="2"/>
  <c r="K596" i="2"/>
  <c r="W549" i="2"/>
  <c r="O440" i="2"/>
  <c r="G422" i="2"/>
  <c r="G553" i="2"/>
  <c r="B520" i="2"/>
  <c r="S532" i="2"/>
  <c r="N477" i="2"/>
  <c r="V411" i="2"/>
  <c r="W557" i="2"/>
  <c r="W517" i="2"/>
  <c r="N461" i="2"/>
  <c r="B370" i="2"/>
  <c r="N599" i="2"/>
  <c r="O599" i="2"/>
  <c r="C481" i="2"/>
  <c r="N445" i="2"/>
  <c r="F427" i="2"/>
  <c r="K415" i="2"/>
  <c r="J372" i="2"/>
  <c r="C614" i="2"/>
  <c r="C466" i="2"/>
  <c r="K399" i="2"/>
  <c r="C381" i="2"/>
  <c r="W362" i="2"/>
  <c r="J284" i="2"/>
  <c r="AA264" i="2"/>
  <c r="W384" i="2"/>
  <c r="K326" i="2"/>
  <c r="AA420" i="2"/>
  <c r="V568" i="2"/>
  <c r="W568" i="2"/>
  <c r="J383" i="2"/>
  <c r="O49" i="2"/>
  <c r="N49" i="2"/>
  <c r="W19" i="2"/>
  <c r="V19" i="2"/>
  <c r="N78" i="2"/>
  <c r="O78" i="2"/>
  <c r="AD58" i="2"/>
  <c r="AE58" i="2"/>
  <c r="R635" i="2"/>
  <c r="S635" i="2"/>
  <c r="B1189" i="2"/>
  <c r="C1181" i="2"/>
  <c r="F1075" i="2"/>
  <c r="B1293" i="2"/>
  <c r="B1285" i="2"/>
  <c r="N1083" i="2"/>
  <c r="O1072" i="2"/>
  <c r="S1054" i="2"/>
  <c r="K1036" i="2"/>
  <c r="G973" i="2"/>
  <c r="O1029" i="2"/>
  <c r="J961" i="2"/>
  <c r="B808" i="2"/>
  <c r="J904" i="2"/>
  <c r="R898" i="2"/>
  <c r="F857" i="2"/>
  <c r="B900" i="2"/>
  <c r="B894" i="2"/>
  <c r="J880" i="2"/>
  <c r="N865" i="2"/>
  <c r="F831" i="2"/>
  <c r="N879" i="2"/>
  <c r="J800" i="2"/>
  <c r="G779" i="2"/>
  <c r="F813" i="2"/>
  <c r="R808" i="2"/>
  <c r="N805" i="2"/>
  <c r="R798" i="2"/>
  <c r="N870" i="2"/>
  <c r="F778" i="2"/>
  <c r="J857" i="2"/>
  <c r="N850" i="2"/>
  <c r="J816" i="2"/>
  <c r="R1023" i="2"/>
  <c r="V581" i="2"/>
  <c r="W581" i="2"/>
  <c r="S602" i="2"/>
  <c r="R602" i="2"/>
  <c r="G476" i="2"/>
  <c r="F476" i="2"/>
  <c r="W9" i="2"/>
  <c r="V9" i="2"/>
  <c r="F90" i="2"/>
  <c r="G90" i="2"/>
  <c r="AE39" i="2"/>
  <c r="AD39" i="2"/>
  <c r="G1595" i="2"/>
  <c r="F1595" i="2"/>
  <c r="J1173" i="2"/>
  <c r="O1164" i="2"/>
  <c r="N1137" i="2"/>
  <c r="N1221" i="2"/>
  <c r="K1186" i="2"/>
  <c r="F1073" i="2"/>
  <c r="R963" i="2"/>
  <c r="G988" i="2"/>
  <c r="C1059" i="2"/>
  <c r="C1027" i="2"/>
  <c r="G1041" i="2"/>
  <c r="K802" i="2"/>
  <c r="R906" i="2"/>
  <c r="R902" i="2"/>
  <c r="R886" i="2"/>
  <c r="S846" i="2"/>
  <c r="G823" i="2"/>
  <c r="K873" i="2"/>
  <c r="J870" i="2"/>
  <c r="K841" i="2"/>
  <c r="N834" i="2"/>
  <c r="C774" i="2"/>
  <c r="F828" i="2"/>
  <c r="B624" i="2"/>
  <c r="J594" i="2"/>
  <c r="K655" i="2"/>
  <c r="C637" i="2"/>
  <c r="N613" i="2"/>
  <c r="J688" i="2"/>
  <c r="K614" i="2"/>
  <c r="R576" i="2"/>
  <c r="B548" i="2"/>
  <c r="O543" i="2"/>
  <c r="R528" i="2"/>
  <c r="N633" i="2"/>
  <c r="K602" i="2"/>
  <c r="J602" i="2"/>
  <c r="C554" i="2"/>
  <c r="F531" i="2"/>
  <c r="W527" i="2"/>
  <c r="V519" i="2"/>
  <c r="F491" i="2"/>
  <c r="V443" i="2"/>
  <c r="O425" i="2"/>
  <c r="F407" i="2"/>
  <c r="R370" i="2"/>
  <c r="K538" i="2"/>
  <c r="B348" i="2"/>
  <c r="C348" i="2"/>
  <c r="V611" i="2"/>
  <c r="W611" i="2"/>
  <c r="B350" i="2"/>
  <c r="C350" i="2"/>
  <c r="W332" i="2"/>
  <c r="V332" i="2"/>
  <c r="V3" i="2"/>
  <c r="W3" i="2"/>
  <c r="O81" i="2"/>
  <c r="N81" i="2"/>
  <c r="O53" i="2"/>
  <c r="N53" i="2"/>
  <c r="V17" i="2"/>
  <c r="W17" i="2"/>
  <c r="W13" i="2"/>
  <c r="V13" i="2"/>
  <c r="W58" i="2"/>
  <c r="V58" i="2"/>
  <c r="B816" i="2"/>
  <c r="F937" i="2"/>
  <c r="R926" i="2"/>
  <c r="F859" i="2"/>
  <c r="B850" i="2"/>
  <c r="B838" i="2"/>
  <c r="J865" i="2"/>
  <c r="J1005" i="2"/>
  <c r="N862" i="2"/>
  <c r="F844" i="2"/>
  <c r="O769" i="2"/>
  <c r="V537" i="2"/>
  <c r="N519" i="2"/>
  <c r="B546" i="2"/>
  <c r="J540" i="2"/>
  <c r="B522" i="2"/>
  <c r="B544" i="2"/>
  <c r="C544" i="2"/>
  <c r="AA388" i="2"/>
  <c r="AA372" i="2"/>
  <c r="B654" i="2"/>
  <c r="C654" i="2"/>
  <c r="K341" i="2"/>
  <c r="J341" i="2"/>
  <c r="B433" i="2"/>
  <c r="W321" i="2"/>
  <c r="V321" i="2"/>
  <c r="W126" i="2"/>
  <c r="V126" i="2"/>
  <c r="V275" i="2"/>
  <c r="W275" i="2"/>
  <c r="K840" i="2"/>
  <c r="B834" i="2"/>
  <c r="K832" i="2"/>
  <c r="O815" i="2"/>
  <c r="N858" i="2"/>
  <c r="O793" i="2"/>
  <c r="B887" i="2"/>
  <c r="C855" i="2"/>
  <c r="F848" i="2"/>
  <c r="B835" i="2"/>
  <c r="S612" i="2"/>
  <c r="F601" i="2"/>
  <c r="V650" i="2"/>
  <c r="V631" i="2"/>
  <c r="G611" i="2"/>
  <c r="W683" i="2"/>
  <c r="N591" i="2"/>
  <c r="O575" i="2"/>
  <c r="O527" i="2"/>
  <c r="B616" i="2"/>
  <c r="K556" i="2"/>
  <c r="O800" i="2"/>
  <c r="V442" i="2"/>
  <c r="O424" i="2"/>
  <c r="S352" i="2"/>
  <c r="V426" i="2"/>
  <c r="V351" i="2"/>
  <c r="N392" i="2"/>
  <c r="O392" i="2"/>
  <c r="O377" i="2"/>
  <c r="N377" i="2"/>
  <c r="G613" i="2"/>
  <c r="R434" i="2"/>
  <c r="S434" i="2"/>
  <c r="S690" i="2"/>
  <c r="J672" i="2"/>
  <c r="N649" i="2"/>
  <c r="S439" i="2"/>
  <c r="Z290" i="2"/>
  <c r="G265" i="2"/>
  <c r="G357" i="2"/>
  <c r="G261" i="2"/>
  <c r="F261" i="2"/>
  <c r="B365" i="2"/>
  <c r="G312" i="2"/>
  <c r="AA303" i="2"/>
  <c r="AD69" i="2"/>
  <c r="J1270" i="2"/>
  <c r="K1270" i="2"/>
  <c r="N648" i="2"/>
  <c r="O648" i="2"/>
  <c r="V395" i="2"/>
  <c r="W395" i="2"/>
  <c r="F267" i="2"/>
  <c r="G267" i="2"/>
  <c r="V110" i="2"/>
  <c r="W110" i="2"/>
  <c r="AE79" i="2"/>
  <c r="AD79" i="2"/>
  <c r="AE73" i="2"/>
  <c r="AD73" i="2"/>
  <c r="K649" i="2"/>
  <c r="J649" i="2"/>
  <c r="AE41" i="2"/>
  <c r="AD41" i="2"/>
  <c r="W265" i="2"/>
  <c r="V265" i="2"/>
  <c r="F640" i="2"/>
  <c r="G640" i="2"/>
  <c r="K1440" i="2"/>
  <c r="J1440" i="2"/>
  <c r="K1504" i="2"/>
  <c r="J1504" i="2"/>
  <c r="F1246" i="2"/>
  <c r="G1234" i="2"/>
  <c r="N1232" i="2"/>
  <c r="F1210" i="2"/>
  <c r="B1210" i="2"/>
  <c r="B1218" i="2"/>
  <c r="C1191" i="2"/>
  <c r="J1187" i="2"/>
  <c r="B1223" i="2"/>
  <c r="N1218" i="2"/>
  <c r="G1192" i="2"/>
  <c r="N1188" i="2"/>
  <c r="C1187" i="2"/>
  <c r="F1172" i="2"/>
  <c r="J1086" i="2"/>
  <c r="K1022" i="2"/>
  <c r="G978" i="2"/>
  <c r="R947" i="2"/>
  <c r="S1065" i="2"/>
  <c r="B1012" i="2"/>
  <c r="K998" i="2"/>
  <c r="O963" i="2"/>
  <c r="C1050" i="2"/>
  <c r="N1195" i="2"/>
  <c r="J1183" i="2"/>
  <c r="F1157" i="2"/>
  <c r="S1000" i="2"/>
  <c r="O959" i="2"/>
  <c r="R956" i="2"/>
  <c r="R878" i="2"/>
  <c r="F817" i="2"/>
  <c r="C944" i="2"/>
  <c r="B896" i="2"/>
  <c r="F889" i="2"/>
  <c r="S796" i="2"/>
  <c r="S788" i="2"/>
  <c r="F785" i="2"/>
  <c r="F899" i="2"/>
  <c r="N897" i="2"/>
  <c r="J888" i="2"/>
  <c r="B870" i="2"/>
  <c r="J866" i="2"/>
  <c r="R864" i="2"/>
  <c r="S848" i="2"/>
  <c r="J826" i="2"/>
  <c r="F885" i="2"/>
  <c r="R880" i="2"/>
  <c r="N871" i="2"/>
  <c r="J808" i="2"/>
  <c r="R820" i="2"/>
  <c r="N974" i="2"/>
  <c r="B866" i="2"/>
  <c r="K860" i="2"/>
  <c r="J856" i="2"/>
  <c r="N833" i="2"/>
  <c r="N886" i="2"/>
  <c r="B863" i="2"/>
  <c r="F856" i="2"/>
  <c r="J886" i="2"/>
  <c r="N838" i="2"/>
  <c r="N883" i="2"/>
  <c r="R859" i="2"/>
  <c r="B823" i="2"/>
  <c r="C1073" i="2"/>
  <c r="F646" i="2"/>
  <c r="C414" i="2"/>
  <c r="B414" i="2"/>
  <c r="C482" i="2"/>
  <c r="B482" i="2"/>
  <c r="W363" i="2"/>
  <c r="V363" i="2"/>
  <c r="F300" i="2"/>
  <c r="R357" i="2"/>
  <c r="S357" i="2"/>
  <c r="AA302" i="2"/>
  <c r="Z302" i="2"/>
  <c r="K406" i="2"/>
  <c r="J406" i="2"/>
  <c r="B347" i="2"/>
  <c r="C347" i="2"/>
  <c r="N76" i="2"/>
  <c r="O76" i="2"/>
  <c r="O366" i="2"/>
  <c r="N366" i="2"/>
  <c r="J161" i="2"/>
  <c r="K161" i="2"/>
  <c r="K128" i="2"/>
  <c r="J128" i="2"/>
  <c r="N1022" i="2"/>
  <c r="F883" i="2"/>
  <c r="N954" i="2"/>
  <c r="G809" i="2"/>
  <c r="B860" i="2"/>
  <c r="B876" i="2"/>
  <c r="S900" i="2"/>
  <c r="J864" i="2"/>
  <c r="F840" i="2"/>
  <c r="G824" i="2"/>
  <c r="F807" i="2"/>
  <c r="B786" i="2"/>
  <c r="G852" i="2"/>
  <c r="R814" i="2"/>
  <c r="K806" i="2"/>
  <c r="F803" i="2"/>
  <c r="O799" i="2"/>
  <c r="G790" i="2"/>
  <c r="G799" i="2"/>
  <c r="F789" i="2"/>
  <c r="K807" i="2"/>
  <c r="J634" i="2"/>
  <c r="V629" i="2"/>
  <c r="F555" i="2"/>
  <c r="K367" i="2"/>
  <c r="R453" i="2"/>
  <c r="V399" i="2"/>
  <c r="O547" i="2"/>
  <c r="V565" i="2"/>
  <c r="W565" i="2"/>
  <c r="C513" i="2"/>
  <c r="F459" i="2"/>
  <c r="F375" i="2"/>
  <c r="R588" i="2"/>
  <c r="B413" i="2"/>
  <c r="N681" i="2"/>
  <c r="R580" i="2"/>
  <c r="K400" i="2"/>
  <c r="J400" i="2"/>
  <c r="O555" i="2"/>
  <c r="K384" i="2"/>
  <c r="F537" i="2"/>
  <c r="G328" i="2"/>
  <c r="B335" i="2"/>
  <c r="C335" i="2"/>
  <c r="G292" i="2"/>
  <c r="F349" i="2"/>
  <c r="F301" i="2"/>
  <c r="G301" i="2"/>
  <c r="F395" i="2"/>
  <c r="G395" i="2"/>
  <c r="G273" i="2"/>
  <c r="F273" i="2"/>
  <c r="V166" i="2"/>
  <c r="W166" i="2"/>
  <c r="W100" i="2"/>
  <c r="V100" i="2"/>
  <c r="N71" i="2"/>
  <c r="N54" i="2"/>
  <c r="O54" i="2"/>
  <c r="F30" i="2"/>
  <c r="AE43" i="2"/>
  <c r="AD43" i="2"/>
  <c r="N32" i="2"/>
  <c r="O32" i="2"/>
  <c r="N895" i="2"/>
  <c r="O1291" i="2"/>
  <c r="N1291" i="2"/>
  <c r="Z412" i="2"/>
  <c r="AA412" i="2"/>
  <c r="C182" i="2"/>
  <c r="B182" i="2"/>
  <c r="B226" i="2"/>
  <c r="C226" i="2"/>
  <c r="B141" i="2"/>
  <c r="C141" i="2"/>
  <c r="R190" i="2"/>
  <c r="S190" i="2"/>
  <c r="F971" i="2"/>
  <c r="G971" i="2"/>
  <c r="R227" i="2"/>
  <c r="S227" i="2"/>
  <c r="V66" i="2"/>
  <c r="C2018" i="2"/>
  <c r="F1746" i="2"/>
  <c r="B1878" i="2"/>
  <c r="J1585" i="2"/>
  <c r="G1454" i="2"/>
  <c r="O1155" i="2"/>
  <c r="J859" i="2"/>
  <c r="C857" i="2"/>
  <c r="F920" i="2"/>
  <c r="W398" i="2"/>
  <c r="S833" i="2"/>
  <c r="G510" i="2"/>
  <c r="C351" i="2"/>
  <c r="Z348" i="2"/>
  <c r="B197" i="2"/>
  <c r="O357" i="2"/>
  <c r="V239" i="2"/>
  <c r="N147" i="2"/>
  <c r="N127" i="2"/>
  <c r="O373" i="2"/>
  <c r="K202" i="2"/>
  <c r="C180" i="2"/>
  <c r="C184" i="2"/>
  <c r="B184" i="2"/>
  <c r="K242" i="2"/>
  <c r="J242" i="2"/>
  <c r="B167" i="2"/>
  <c r="R489" i="2"/>
  <c r="K637" i="2"/>
  <c r="J637" i="2"/>
  <c r="F622" i="2"/>
  <c r="G622" i="2"/>
  <c r="V430" i="2"/>
  <c r="W430" i="2"/>
  <c r="S194" i="2"/>
  <c r="B202" i="2"/>
  <c r="C202" i="2"/>
  <c r="G246" i="2"/>
  <c r="F246" i="2"/>
  <c r="AD55" i="2"/>
  <c r="AE86" i="2"/>
  <c r="N40" i="2"/>
  <c r="AE33" i="2"/>
  <c r="F296" i="2"/>
  <c r="S636" i="2"/>
  <c r="V79" i="2"/>
  <c r="V62" i="2"/>
  <c r="G1839" i="2"/>
  <c r="C1819" i="2"/>
  <c r="B1576" i="2"/>
  <c r="G1513" i="2"/>
  <c r="B1770" i="2"/>
  <c r="C1596" i="2"/>
  <c r="F1573" i="2"/>
  <c r="B1486" i="2"/>
  <c r="B1192" i="2"/>
  <c r="K1274" i="2"/>
  <c r="B1427" i="2"/>
  <c r="O1271" i="2"/>
  <c r="C1095" i="2"/>
  <c r="O983" i="2"/>
  <c r="B825" i="2"/>
  <c r="F775" i="2"/>
  <c r="O852" i="2"/>
  <c r="F949" i="2"/>
  <c r="J768" i="2"/>
  <c r="R625" i="2"/>
  <c r="N668" i="2"/>
  <c r="R617" i="2"/>
  <c r="R595" i="2"/>
  <c r="G530" i="2"/>
  <c r="O469" i="2"/>
  <c r="F414" i="2"/>
  <c r="J428" i="2"/>
  <c r="F408" i="2"/>
  <c r="O693" i="2"/>
  <c r="F330" i="2"/>
  <c r="R147" i="2"/>
  <c r="AA174" i="2"/>
  <c r="S156" i="2"/>
  <c r="C389" i="2"/>
  <c r="C251" i="2"/>
  <c r="B422" i="2"/>
  <c r="K225" i="2"/>
  <c r="C208" i="2"/>
  <c r="B283" i="2"/>
  <c r="C283" i="2"/>
  <c r="G1814" i="2"/>
  <c r="F1814" i="2"/>
  <c r="J740" i="2"/>
  <c r="K740" i="2"/>
  <c r="K617" i="2"/>
  <c r="J617" i="2"/>
  <c r="AA268" i="2"/>
  <c r="F1980" i="2"/>
  <c r="B2210" i="2"/>
  <c r="J1053" i="2"/>
  <c r="G1050" i="2"/>
  <c r="S917" i="2"/>
  <c r="K652" i="2"/>
  <c r="S676" i="2"/>
  <c r="C591" i="2"/>
  <c r="W466" i="2"/>
  <c r="B517" i="2"/>
  <c r="V320" i="2"/>
  <c r="C189" i="2"/>
  <c r="N156" i="2"/>
  <c r="B209" i="2"/>
  <c r="W243" i="2"/>
  <c r="AA187" i="2"/>
  <c r="Z187" i="2"/>
  <c r="K504" i="2"/>
  <c r="J504" i="2"/>
  <c r="Z169" i="2"/>
  <c r="AA169" i="2"/>
  <c r="Z158" i="2"/>
  <c r="G415" i="2"/>
  <c r="F415" i="2"/>
  <c r="C235" i="2"/>
  <c r="O185" i="2"/>
  <c r="C154" i="2"/>
  <c r="J231" i="2"/>
  <c r="S163" i="2"/>
  <c r="R163" i="2"/>
  <c r="G1408" i="2"/>
  <c r="F1408" i="2"/>
  <c r="C1441" i="2"/>
  <c r="B1441" i="2"/>
  <c r="G997" i="2"/>
  <c r="N774" i="2"/>
  <c r="V749" i="2"/>
  <c r="W749" i="2"/>
  <c r="R649" i="2"/>
  <c r="B613" i="2"/>
  <c r="C613" i="2"/>
  <c r="G586" i="2"/>
  <c r="G409" i="2"/>
  <c r="F409" i="2"/>
  <c r="G499" i="2"/>
  <c r="S205" i="2"/>
  <c r="C187" i="2"/>
  <c r="C169" i="2"/>
  <c r="O128" i="2"/>
  <c r="G247" i="2"/>
  <c r="F247" i="2"/>
  <c r="F1579" i="2"/>
  <c r="G1579" i="2"/>
  <c r="J979" i="2"/>
  <c r="K979" i="2"/>
  <c r="C611" i="2"/>
  <c r="B611" i="2"/>
  <c r="B1264" i="2"/>
  <c r="F966" i="2"/>
  <c r="O1000" i="2"/>
  <c r="W604" i="2"/>
  <c r="S587" i="2"/>
  <c r="F399" i="2"/>
  <c r="W455" i="2"/>
  <c r="J1432" i="2"/>
  <c r="K1432" i="2"/>
  <c r="G1305" i="2"/>
  <c r="N584" i="2"/>
  <c r="G511" i="2"/>
  <c r="O380" i="2"/>
  <c r="S171" i="2"/>
  <c r="F239" i="2"/>
  <c r="Z186" i="2"/>
  <c r="AA189" i="2"/>
  <c r="G234" i="2"/>
  <c r="F234" i="2"/>
  <c r="S178" i="2"/>
  <c r="C124" i="2"/>
  <c r="B124" i="2"/>
  <c r="J232" i="2"/>
  <c r="K232" i="2"/>
  <c r="R144" i="2"/>
  <c r="S144" i="2"/>
  <c r="B1079" i="2"/>
  <c r="C1079" i="2"/>
  <c r="W622" i="2"/>
  <c r="V622" i="2"/>
  <c r="F242" i="2"/>
  <c r="AA179" i="2"/>
  <c r="J1572" i="2"/>
  <c r="AA240" i="2"/>
  <c r="N172" i="2"/>
  <c r="B13" i="2"/>
  <c r="M15" i="2"/>
  <c r="K15" i="2" s="1"/>
  <c r="AG17" i="2"/>
  <c r="AD17" i="2" s="1"/>
  <c r="AE19" i="2"/>
  <c r="E62" i="2"/>
  <c r="C62" i="2" s="1"/>
  <c r="J1364" i="2"/>
  <c r="B765" i="2"/>
  <c r="R619" i="2"/>
  <c r="B633" i="2"/>
  <c r="C609" i="2"/>
  <c r="G351" i="2"/>
  <c r="C983" i="2"/>
  <c r="O634" i="2"/>
  <c r="G1844" i="2"/>
  <c r="G1436" i="2"/>
  <c r="F1436" i="2"/>
  <c r="K1376" i="2"/>
  <c r="J1376" i="2"/>
  <c r="G1098" i="2"/>
  <c r="G1730" i="2"/>
  <c r="G462" i="2"/>
  <c r="F462" i="2"/>
  <c r="R8" i="2"/>
  <c r="S8" i="2"/>
  <c r="Q22" i="2"/>
  <c r="N22" i="2" s="1"/>
  <c r="B23" i="2"/>
  <c r="M49" i="2"/>
  <c r="K49" i="2" s="1"/>
  <c r="V220" i="2"/>
  <c r="W220" i="2"/>
  <c r="C2124" i="2"/>
  <c r="G1125" i="2"/>
  <c r="B1057" i="2"/>
  <c r="G1062" i="2"/>
  <c r="B1468" i="2"/>
  <c r="O590" i="2"/>
  <c r="B631" i="2"/>
  <c r="W606" i="2"/>
  <c r="F344" i="2"/>
  <c r="C1089" i="2"/>
  <c r="J479" i="2"/>
  <c r="O230" i="2"/>
  <c r="O967" i="2"/>
  <c r="W636" i="2"/>
  <c r="G222" i="2"/>
  <c r="C973" i="2"/>
  <c r="C2251" i="2"/>
  <c r="B772" i="2"/>
  <c r="F1781" i="2"/>
  <c r="C1053" i="2"/>
  <c r="S615" i="2"/>
  <c r="C432" i="2"/>
  <c r="U14" i="2"/>
  <c r="S14" i="2" s="1"/>
  <c r="I17" i="2"/>
  <c r="F17" i="2" s="1"/>
  <c r="J44" i="2"/>
  <c r="R56" i="2"/>
  <c r="B191" i="2"/>
  <c r="C191" i="2"/>
  <c r="B210" i="2"/>
  <c r="C210" i="2"/>
  <c r="B1348" i="2"/>
  <c r="N1261" i="2"/>
  <c r="O513" i="2"/>
  <c r="J204" i="2"/>
  <c r="G1601" i="2"/>
  <c r="C1311" i="2"/>
  <c r="G666" i="2"/>
  <c r="F666" i="2"/>
  <c r="AA452" i="2"/>
  <c r="AA218" i="2"/>
  <c r="W648" i="2"/>
  <c r="C374" i="2"/>
  <c r="W685" i="2"/>
  <c r="G20" i="2"/>
  <c r="AC36" i="2"/>
  <c r="AA36" i="2" s="1"/>
  <c r="S189" i="2"/>
  <c r="R189" i="2"/>
  <c r="G515" i="2"/>
  <c r="J1439" i="2"/>
  <c r="N224" i="2"/>
  <c r="O224" i="2"/>
  <c r="J13" i="2"/>
  <c r="M20" i="2"/>
  <c r="K20" i="2" s="1"/>
  <c r="V25" i="2"/>
  <c r="W25" i="2"/>
  <c r="E47" i="2"/>
  <c r="C47" i="2" s="1"/>
  <c r="Z51" i="2"/>
  <c r="C746" i="2"/>
  <c r="R601" i="2"/>
  <c r="S601" i="2"/>
  <c r="K447" i="2"/>
  <c r="F450" i="2"/>
  <c r="G450" i="2"/>
  <c r="R262" i="2"/>
  <c r="N820" i="2"/>
  <c r="J5" i="2"/>
  <c r="AG14" i="2"/>
  <c r="AD14" i="2" s="1"/>
  <c r="AC15" i="2"/>
  <c r="AA15" i="2" s="1"/>
  <c r="Z22" i="2"/>
  <c r="R29" i="2"/>
  <c r="B31" i="2"/>
  <c r="E48" i="2"/>
  <c r="C48" i="2" s="1"/>
  <c r="W628" i="2"/>
  <c r="V628" i="2"/>
  <c r="J309" i="2"/>
  <c r="K309" i="2"/>
  <c r="G11" i="2"/>
  <c r="U20" i="2"/>
  <c r="S20" i="2" s="1"/>
  <c r="E29" i="2"/>
  <c r="C29" i="2" s="1"/>
  <c r="U34" i="2"/>
  <c r="S34" i="2" s="1"/>
  <c r="M39" i="2"/>
  <c r="K39" i="2" s="1"/>
  <c r="E44" i="2"/>
  <c r="C44" i="2" s="1"/>
  <c r="N186" i="2"/>
  <c r="O186" i="2"/>
  <c r="O148" i="2"/>
  <c r="R961" i="2"/>
  <c r="S200" i="2"/>
  <c r="G1259" i="2"/>
  <c r="G590" i="2"/>
  <c r="B657" i="2"/>
  <c r="K599" i="2"/>
  <c r="J675" i="2"/>
  <c r="O540" i="2"/>
  <c r="R1055" i="2"/>
  <c r="Z236" i="2"/>
  <c r="S748" i="2"/>
  <c r="R748" i="2"/>
  <c r="AA451" i="2"/>
  <c r="J690" i="2"/>
  <c r="Z6" i="2"/>
  <c r="E12" i="2"/>
  <c r="C12" i="2" s="1"/>
  <c r="M14" i="2"/>
  <c r="K14" i="2" s="1"/>
  <c r="E16" i="2"/>
  <c r="C16" i="2" s="1"/>
  <c r="O18" i="2"/>
  <c r="B33" i="2"/>
  <c r="U35" i="2"/>
  <c r="S35" i="2" s="1"/>
  <c r="J110" i="2"/>
  <c r="O117" i="2"/>
  <c r="Z118" i="2"/>
  <c r="J119" i="2"/>
  <c r="B122" i="2"/>
  <c r="R123" i="2"/>
  <c r="AD127" i="2"/>
  <c r="R129" i="2"/>
  <c r="B131" i="2"/>
  <c r="W131" i="2"/>
  <c r="AA132" i="2"/>
  <c r="AD133" i="2"/>
  <c r="F135" i="2"/>
  <c r="F139" i="2"/>
  <c r="Z140" i="2"/>
  <c r="F142" i="2"/>
  <c r="AD143" i="2"/>
  <c r="W151" i="2"/>
  <c r="N152" i="2"/>
  <c r="N154" i="2"/>
  <c r="R160" i="2"/>
  <c r="N162" i="2"/>
  <c r="Z164" i="2"/>
  <c r="U179" i="2"/>
  <c r="S179" i="2" s="1"/>
  <c r="I187" i="2"/>
  <c r="G187" i="2" s="1"/>
  <c r="M210" i="2"/>
  <c r="K210" i="2" s="1"/>
  <c r="S224" i="2"/>
  <c r="C246" i="2"/>
  <c r="O267" i="2"/>
  <c r="S16" i="2"/>
  <c r="B74" i="2"/>
  <c r="S6" i="2"/>
  <c r="Z13" i="2"/>
  <c r="R16" i="2"/>
  <c r="B21" i="2"/>
  <c r="O26" i="2"/>
  <c r="R68" i="2"/>
  <c r="C88" i="2"/>
  <c r="C94" i="2"/>
  <c r="F132" i="2"/>
  <c r="F157" i="2"/>
  <c r="F171" i="2"/>
  <c r="AA173" i="2"/>
  <c r="F183" i="2"/>
  <c r="R193" i="2"/>
  <c r="B207" i="2"/>
  <c r="R207" i="2"/>
  <c r="G217" i="2"/>
  <c r="Z229" i="2"/>
  <c r="V245" i="2"/>
  <c r="U269" i="2"/>
  <c r="R269" i="2" s="1"/>
  <c r="I274" i="2"/>
  <c r="F274" i="2" s="1"/>
  <c r="AD126" i="2"/>
  <c r="R128" i="2"/>
  <c r="Z157" i="2"/>
  <c r="R159" i="2"/>
  <c r="Y186" i="2"/>
  <c r="V186" i="2" s="1"/>
  <c r="O203" i="2"/>
  <c r="F241" i="2"/>
  <c r="W252" i="2"/>
  <c r="G260" i="2"/>
  <c r="W264" i="2"/>
  <c r="Q323" i="2"/>
  <c r="N323" i="2" s="1"/>
  <c r="B52" i="2"/>
  <c r="W144" i="2"/>
  <c r="F148" i="2"/>
  <c r="W149" i="2"/>
  <c r="F179" i="2"/>
  <c r="Y205" i="2"/>
  <c r="V205" i="2" s="1"/>
  <c r="O227" i="2"/>
  <c r="Q296" i="2"/>
  <c r="N296" i="2" s="1"/>
  <c r="R51" i="2"/>
  <c r="B114" i="2"/>
  <c r="G122" i="2"/>
  <c r="R125" i="2"/>
  <c r="AD130" i="2"/>
  <c r="R132" i="2"/>
  <c r="W133" i="2"/>
  <c r="AA135" i="2"/>
  <c r="B143" i="2"/>
  <c r="Z143" i="2"/>
  <c r="N151" i="2"/>
  <c r="R152" i="2"/>
  <c r="W162" i="2"/>
  <c r="Z167" i="2"/>
  <c r="F170" i="2"/>
  <c r="B172" i="2"/>
  <c r="N176" i="2"/>
  <c r="W178" i="2"/>
  <c r="E186" i="2"/>
  <c r="C186" i="2" s="1"/>
  <c r="N195" i="2"/>
  <c r="R196" i="2"/>
  <c r="AC208" i="2"/>
  <c r="AA208" i="2" s="1"/>
  <c r="Z216" i="2"/>
  <c r="Y225" i="2"/>
  <c r="W225" i="2" s="1"/>
  <c r="O268" i="2"/>
  <c r="B275" i="2"/>
  <c r="M312" i="2"/>
  <c r="J312" i="2" s="1"/>
  <c r="Y319" i="2"/>
  <c r="V319" i="2" s="1"/>
  <c r="U325" i="2"/>
  <c r="R325" i="2" s="1"/>
  <c r="B80" i="2"/>
  <c r="J12" i="2"/>
  <c r="O24" i="2"/>
  <c r="C28" i="2"/>
  <c r="J52" i="2"/>
  <c r="C87" i="2"/>
  <c r="AA95" i="2"/>
  <c r="AA97" i="2"/>
  <c r="S98" i="2"/>
  <c r="S111" i="2"/>
  <c r="B112" i="2"/>
  <c r="Z117" i="2"/>
  <c r="Z123" i="2"/>
  <c r="F127" i="2"/>
  <c r="AA128" i="2"/>
  <c r="AA129" i="2"/>
  <c r="B132" i="2"/>
  <c r="F133" i="2"/>
  <c r="AD139" i="2"/>
  <c r="Z144" i="2"/>
  <c r="W146" i="2"/>
  <c r="B158" i="2"/>
  <c r="F159" i="2"/>
  <c r="F163" i="2"/>
  <c r="F165" i="2"/>
  <c r="AC193" i="2"/>
  <c r="AA193" i="2" s="1"/>
  <c r="B201" i="2"/>
  <c r="V234" i="2"/>
  <c r="J243" i="2"/>
  <c r="U246" i="2"/>
  <c r="R246" i="2" s="1"/>
  <c r="E278" i="2"/>
  <c r="C278" i="2" s="1"/>
  <c r="Z44" i="2"/>
  <c r="K104" i="2"/>
  <c r="AA110" i="2"/>
  <c r="O123" i="2"/>
  <c r="R131" i="2"/>
  <c r="N135" i="2"/>
  <c r="W140" i="2"/>
  <c r="AD141" i="2"/>
  <c r="R151" i="2"/>
  <c r="I152" i="2"/>
  <c r="G152" i="2" s="1"/>
  <c r="N168" i="2"/>
  <c r="N194" i="2"/>
  <c r="F196" i="2"/>
  <c r="N198" i="2"/>
  <c r="Q204" i="2"/>
  <c r="N204" i="2" s="1"/>
  <c r="B206" i="2"/>
  <c r="J216" i="2"/>
  <c r="E259" i="2"/>
  <c r="B259" i="2" s="1"/>
  <c r="Q311" i="2"/>
  <c r="N311" i="2" s="1"/>
  <c r="AC324" i="2"/>
  <c r="Z324" i="2" s="1"/>
  <c r="N129" i="2"/>
  <c r="B135" i="2"/>
  <c r="B146" i="2"/>
  <c r="Z165" i="2"/>
  <c r="I174" i="2"/>
  <c r="G174" i="2" s="1"/>
  <c r="N177" i="2"/>
  <c r="I178" i="2"/>
  <c r="G178" i="2" s="1"/>
  <c r="I184" i="2"/>
  <c r="G184" i="2" s="1"/>
  <c r="W196" i="2"/>
  <c r="W199" i="2"/>
  <c r="Q207" i="2"/>
  <c r="N207" i="2" s="1"/>
  <c r="Q211" i="2"/>
  <c r="N211" i="2" s="1"/>
  <c r="AA211" i="2"/>
  <c r="V223" i="2"/>
  <c r="N233" i="2"/>
  <c r="Y313" i="2"/>
  <c r="V313" i="2" s="1"/>
  <c r="I321" i="2"/>
  <c r="F321" i="2" s="1"/>
  <c r="U504" i="2"/>
  <c r="R504" i="2" s="1"/>
  <c r="S504" i="2"/>
  <c r="O297" i="2"/>
  <c r="O301" i="2"/>
  <c r="O309" i="2"/>
  <c r="G310" i="2"/>
  <c r="AA310" i="2"/>
  <c r="W314" i="2"/>
  <c r="N320" i="2"/>
  <c r="K324" i="2"/>
  <c r="AA327" i="2"/>
  <c r="K329" i="2"/>
  <c r="O331" i="2"/>
  <c r="O336" i="2"/>
  <c r="O378" i="2"/>
  <c r="J382" i="2"/>
  <c r="S393" i="2"/>
  <c r="E412" i="2"/>
  <c r="C412" i="2" s="1"/>
  <c r="K422" i="2"/>
  <c r="Q437" i="2"/>
  <c r="O437" i="2" s="1"/>
  <c r="W448" i="2"/>
  <c r="G522" i="2"/>
  <c r="G278" i="2"/>
  <c r="C307" i="2"/>
  <c r="AA319" i="2"/>
  <c r="W325" i="2"/>
  <c r="S341" i="2"/>
  <c r="N359" i="2"/>
  <c r="O363" i="2"/>
  <c r="Y366" i="2"/>
  <c r="V366" i="2" s="1"/>
  <c r="J380" i="2"/>
  <c r="S381" i="2"/>
  <c r="AC405" i="2"/>
  <c r="AA405" i="2" s="1"/>
  <c r="AA417" i="2"/>
  <c r="U444" i="2"/>
  <c r="S444" i="2" s="1"/>
  <c r="I481" i="2"/>
  <c r="G481" i="2" s="1"/>
  <c r="G325" i="2"/>
  <c r="G337" i="2"/>
  <c r="K355" i="2"/>
  <c r="W385" i="2"/>
  <c r="Q387" i="2"/>
  <c r="O387" i="2" s="1"/>
  <c r="W390" i="2"/>
  <c r="N391" i="2"/>
  <c r="AA393" i="2"/>
  <c r="M405" i="2"/>
  <c r="J405" i="2" s="1"/>
  <c r="B406" i="2"/>
  <c r="N410" i="2"/>
  <c r="W416" i="2"/>
  <c r="Z432" i="2"/>
  <c r="M512" i="2"/>
  <c r="K512" i="2" s="1"/>
  <c r="R180" i="2"/>
  <c r="N183" i="2"/>
  <c r="F199" i="2"/>
  <c r="O202" i="2"/>
  <c r="AA203" i="2"/>
  <c r="G206" i="2"/>
  <c r="W207" i="2"/>
  <c r="AA213" i="2"/>
  <c r="O310" i="2"/>
  <c r="G311" i="2"/>
  <c r="W318" i="2"/>
  <c r="K322" i="2"/>
  <c r="G323" i="2"/>
  <c r="O324" i="2"/>
  <c r="S331" i="2"/>
  <c r="AA333" i="2"/>
  <c r="S336" i="2"/>
  <c r="J345" i="2"/>
  <c r="S346" i="2"/>
  <c r="Z350" i="2"/>
  <c r="AC357" i="2"/>
  <c r="AA357" i="2" s="1"/>
  <c r="C362" i="2"/>
  <c r="Z366" i="2"/>
  <c r="N369" i="2"/>
  <c r="O388" i="2"/>
  <c r="K429" i="2"/>
  <c r="J448" i="2"/>
  <c r="N139" i="2"/>
  <c r="B144" i="2"/>
  <c r="F146" i="2"/>
  <c r="F154" i="2"/>
  <c r="F155" i="2"/>
  <c r="W156" i="2"/>
  <c r="B164" i="2"/>
  <c r="F180" i="2"/>
  <c r="Z228" i="2"/>
  <c r="W229" i="2"/>
  <c r="R234" i="2"/>
  <c r="S272" i="2"/>
  <c r="O274" i="2"/>
  <c r="W287" i="2"/>
  <c r="W292" i="2"/>
  <c r="K307" i="2"/>
  <c r="K308" i="2"/>
  <c r="S310" i="2"/>
  <c r="G315" i="2"/>
  <c r="G318" i="2"/>
  <c r="AA318" i="2"/>
  <c r="C326" i="2"/>
  <c r="G338" i="2"/>
  <c r="Z342" i="2"/>
  <c r="R347" i="2"/>
  <c r="J348" i="2"/>
  <c r="R364" i="2"/>
  <c r="J370" i="2"/>
  <c r="K373" i="2"/>
  <c r="AA379" i="2"/>
  <c r="Y382" i="2"/>
  <c r="V382" i="2" s="1"/>
  <c r="K392" i="2"/>
  <c r="U404" i="2"/>
  <c r="S404" i="2" s="1"/>
  <c r="B410" i="2"/>
  <c r="Q417" i="2"/>
  <c r="O417" i="2" s="1"/>
  <c r="AA426" i="2"/>
  <c r="AC437" i="2"/>
  <c r="AA437" i="2" s="1"/>
  <c r="M450" i="2"/>
  <c r="K450" i="2" s="1"/>
  <c r="Q483" i="2"/>
  <c r="O483" i="2" s="1"/>
  <c r="J209" i="2"/>
  <c r="B260" i="2"/>
  <c r="J262" i="2"/>
  <c r="B280" i="2"/>
  <c r="W280" i="2"/>
  <c r="B282" i="2"/>
  <c r="N284" i="2"/>
  <c r="O288" i="2"/>
  <c r="W301" i="2"/>
  <c r="G309" i="2"/>
  <c r="S314" i="2"/>
  <c r="K318" i="2"/>
  <c r="K320" i="2"/>
  <c r="G331" i="2"/>
  <c r="S332" i="2"/>
  <c r="W334" i="2"/>
  <c r="O337" i="2"/>
  <c r="W347" i="2"/>
  <c r="Y353" i="2"/>
  <c r="V353" i="2" s="1"/>
  <c r="V355" i="2"/>
  <c r="S360" i="2"/>
  <c r="K365" i="2"/>
  <c r="S388" i="2"/>
  <c r="B394" i="2"/>
  <c r="S398" i="2"/>
  <c r="J402" i="2"/>
  <c r="N419" i="2"/>
  <c r="R430" i="2"/>
  <c r="AA433" i="2"/>
  <c r="R466" i="2"/>
  <c r="N467" i="2"/>
  <c r="I505" i="2"/>
  <c r="G505" i="2" s="1"/>
  <c r="O333" i="2"/>
  <c r="S337" i="2"/>
  <c r="M342" i="2"/>
  <c r="J342" i="2" s="1"/>
  <c r="G346" i="2"/>
  <c r="U349" i="2"/>
  <c r="R349" i="2" s="1"/>
  <c r="G362" i="2"/>
  <c r="B364" i="2"/>
  <c r="O374" i="2"/>
  <c r="E379" i="2"/>
  <c r="B379" i="2" s="1"/>
  <c r="K397" i="2"/>
  <c r="E401" i="2"/>
  <c r="B401" i="2" s="1"/>
  <c r="U412" i="2"/>
  <c r="S412" i="2" s="1"/>
  <c r="W417" i="2"/>
  <c r="F421" i="2"/>
  <c r="I428" i="2"/>
  <c r="F428" i="2" s="1"/>
  <c r="I442" i="2"/>
  <c r="F442" i="2" s="1"/>
  <c r="G444" i="2"/>
  <c r="U477" i="2"/>
  <c r="R477" i="2" s="1"/>
  <c r="I488" i="2"/>
  <c r="F488" i="2" s="1"/>
  <c r="U514" i="2"/>
  <c r="S514" i="2" s="1"/>
  <c r="I540" i="2"/>
  <c r="F540" i="2" s="1"/>
  <c r="M658" i="2"/>
  <c r="K658" i="2" s="1"/>
  <c r="F673" i="2"/>
  <c r="M674" i="2"/>
  <c r="K674" i="2" s="1"/>
  <c r="Q683" i="2"/>
  <c r="O683" i="2" s="1"/>
  <c r="M700" i="2"/>
  <c r="K700" i="2" s="1"/>
  <c r="U736" i="2"/>
  <c r="S736" i="2" s="1"/>
  <c r="E740" i="2"/>
  <c r="C740" i="2" s="1"/>
  <c r="B773" i="2"/>
  <c r="K565" i="2"/>
  <c r="B682" i="2"/>
  <c r="G692" i="2"/>
  <c r="F701" i="2"/>
  <c r="Q717" i="2"/>
  <c r="O717" i="2" s="1"/>
  <c r="E724" i="2"/>
  <c r="C724" i="2" s="1"/>
  <c r="U726" i="2"/>
  <c r="S726" i="2" s="1"/>
  <c r="F741" i="2"/>
  <c r="M787" i="2"/>
  <c r="K787" i="2" s="1"/>
  <c r="K465" i="2"/>
  <c r="R506" i="2"/>
  <c r="N515" i="2"/>
  <c r="O526" i="2"/>
  <c r="G572" i="2"/>
  <c r="N592" i="2"/>
  <c r="O672" i="2"/>
  <c r="I768" i="2"/>
  <c r="G768" i="2" s="1"/>
  <c r="Q788" i="2"/>
  <c r="O788" i="2" s="1"/>
  <c r="G445" i="2"/>
  <c r="V477" i="2"/>
  <c r="R494" i="2"/>
  <c r="O510" i="2"/>
  <c r="K513" i="2"/>
  <c r="O518" i="2"/>
  <c r="B521" i="2"/>
  <c r="K523" i="2"/>
  <c r="F596" i="2"/>
  <c r="G639" i="2"/>
  <c r="S645" i="2"/>
  <c r="R656" i="2"/>
  <c r="K676" i="2"/>
  <c r="V717" i="2"/>
  <c r="U722" i="2"/>
  <c r="S722" i="2" s="1"/>
  <c r="B750" i="2"/>
  <c r="Q761" i="2"/>
  <c r="O761" i="2" s="1"/>
  <c r="S503" i="2"/>
  <c r="G508" i="2"/>
  <c r="V594" i="2"/>
  <c r="K631" i="2"/>
  <c r="N635" i="2"/>
  <c r="Y665" i="2"/>
  <c r="W665" i="2" s="1"/>
  <c r="S666" i="2"/>
  <c r="O676" i="2"/>
  <c r="U684" i="2"/>
  <c r="S684" i="2" s="1"/>
  <c r="I690" i="2"/>
  <c r="F690" i="2" s="1"/>
  <c r="R696" i="2"/>
  <c r="B716" i="2"/>
  <c r="J742" i="2"/>
  <c r="M774" i="2"/>
  <c r="K774" i="2" s="1"/>
  <c r="E801" i="2"/>
  <c r="C801" i="2" s="1"/>
  <c r="W403" i="2"/>
  <c r="W444" i="2"/>
  <c r="N455" i="2"/>
  <c r="N457" i="2"/>
  <c r="V469" i="2"/>
  <c r="V471" i="2"/>
  <c r="G472" i="2"/>
  <c r="W476" i="2"/>
  <c r="R482" i="2"/>
  <c r="J508" i="2"/>
  <c r="I669" i="2"/>
  <c r="G669" i="2" s="1"/>
  <c r="Q689" i="2"/>
  <c r="N689" i="2" s="1"/>
  <c r="B696" i="2"/>
  <c r="M758" i="2"/>
  <c r="K758" i="2" s="1"/>
  <c r="N371" i="2"/>
  <c r="W432" i="2"/>
  <c r="R452" i="2"/>
  <c r="J474" i="2"/>
  <c r="G503" i="2"/>
  <c r="O511" i="2"/>
  <c r="C563" i="2"/>
  <c r="R577" i="2"/>
  <c r="W588" i="2"/>
  <c r="V624" i="2"/>
  <c r="O653" i="2"/>
  <c r="O657" i="2"/>
  <c r="N679" i="2"/>
  <c r="Q694" i="2"/>
  <c r="N694" i="2" s="1"/>
  <c r="R702" i="2"/>
  <c r="E706" i="2"/>
  <c r="C706" i="2" s="1"/>
  <c r="G737" i="2"/>
  <c r="I772" i="2"/>
  <c r="F772" i="2" s="1"/>
  <c r="W460" i="2"/>
  <c r="O558" i="2"/>
  <c r="S611" i="2"/>
  <c r="V637" i="2"/>
  <c r="J654" i="2"/>
  <c r="C661" i="2"/>
  <c r="U668" i="2"/>
  <c r="S668" i="2" s="1"/>
  <c r="Y709" i="2"/>
  <c r="W709" i="2" s="1"/>
  <c r="B722" i="2"/>
  <c r="N725" i="2"/>
  <c r="E762" i="2"/>
  <c r="C762" i="2" s="1"/>
  <c r="U776" i="2"/>
  <c r="S776" i="2" s="1"/>
  <c r="S782" i="2"/>
  <c r="R871" i="2"/>
  <c r="M1010" i="2"/>
  <c r="J1010" i="2" s="1"/>
  <c r="Q1026" i="2"/>
  <c r="O1026" i="2" s="1"/>
  <c r="I1063" i="2"/>
  <c r="F1063" i="2" s="1"/>
  <c r="V695" i="2"/>
  <c r="V703" i="2"/>
  <c r="N794" i="2"/>
  <c r="K797" i="2"/>
  <c r="F800" i="2"/>
  <c r="B807" i="2"/>
  <c r="R869" i="2"/>
  <c r="B877" i="2"/>
  <c r="J883" i="2"/>
  <c r="F888" i="2"/>
  <c r="B933" i="2"/>
  <c r="N948" i="2"/>
  <c r="J991" i="2"/>
  <c r="G1001" i="2"/>
  <c r="O1017" i="2"/>
  <c r="K1018" i="2"/>
  <c r="O1021" i="2"/>
  <c r="R1029" i="2"/>
  <c r="O1033" i="2"/>
  <c r="R1045" i="2"/>
  <c r="I1055" i="2"/>
  <c r="F1055" i="2" s="1"/>
  <c r="R873" i="2"/>
  <c r="N874" i="2"/>
  <c r="U918" i="2"/>
  <c r="R918" i="2" s="1"/>
  <c r="U940" i="2"/>
  <c r="R940" i="2" s="1"/>
  <c r="I1024" i="2"/>
  <c r="G1024" i="2" s="1"/>
  <c r="O1035" i="2"/>
  <c r="G1037" i="2"/>
  <c r="R648" i="2"/>
  <c r="O662" i="2"/>
  <c r="B668" i="2"/>
  <c r="V668" i="2"/>
  <c r="O677" i="2"/>
  <c r="R682" i="2"/>
  <c r="J694" i="2"/>
  <c r="V707" i="2"/>
  <c r="R712" i="2"/>
  <c r="J714" i="2"/>
  <c r="V715" i="2"/>
  <c r="J716" i="2"/>
  <c r="V721" i="2"/>
  <c r="J726" i="2"/>
  <c r="J728" i="2"/>
  <c r="N733" i="2"/>
  <c r="J734" i="2"/>
  <c r="F747" i="2"/>
  <c r="V747" i="2"/>
  <c r="V751" i="2"/>
  <c r="J752" i="2"/>
  <c r="C764" i="2"/>
  <c r="N775" i="2"/>
  <c r="R787" i="2"/>
  <c r="O790" i="2"/>
  <c r="R805" i="2"/>
  <c r="R885" i="2"/>
  <c r="R930" i="2"/>
  <c r="B931" i="2"/>
  <c r="F934" i="2"/>
  <c r="B947" i="2"/>
  <c r="F954" i="2"/>
  <c r="N960" i="2"/>
  <c r="M978" i="2"/>
  <c r="K978" i="2" s="1"/>
  <c r="F985" i="2"/>
  <c r="J994" i="2"/>
  <c r="K1001" i="2"/>
  <c r="R1011" i="2"/>
  <c r="M1024" i="2"/>
  <c r="J1024" i="2" s="1"/>
  <c r="J1025" i="2"/>
  <c r="E1031" i="2"/>
  <c r="C1031" i="2" s="1"/>
  <c r="E1033" i="2"/>
  <c r="C1033" i="2" s="1"/>
  <c r="E1038" i="2"/>
  <c r="B1038" i="2" s="1"/>
  <c r="F699" i="2"/>
  <c r="J722" i="2"/>
  <c r="N727" i="2"/>
  <c r="N737" i="2"/>
  <c r="F751" i="2"/>
  <c r="J778" i="2"/>
  <c r="J801" i="2"/>
  <c r="R803" i="2"/>
  <c r="J809" i="2"/>
  <c r="B869" i="2"/>
  <c r="R889" i="2"/>
  <c r="N890" i="2"/>
  <c r="M958" i="2"/>
  <c r="K958" i="2" s="1"/>
  <c r="I970" i="2"/>
  <c r="G970" i="2" s="1"/>
  <c r="Q978" i="2"/>
  <c r="N978" i="2" s="1"/>
  <c r="R980" i="2"/>
  <c r="K1028" i="2"/>
  <c r="I1031" i="2"/>
  <c r="F1031" i="2" s="1"/>
  <c r="J1037" i="2"/>
  <c r="Q1048" i="2"/>
  <c r="O1048" i="2" s="1"/>
  <c r="V745" i="2"/>
  <c r="F781" i="2"/>
  <c r="C787" i="2"/>
  <c r="N810" i="2"/>
  <c r="N878" i="2"/>
  <c r="J879" i="2"/>
  <c r="K910" i="2"/>
  <c r="Q958" i="2"/>
  <c r="O958" i="2" s="1"/>
  <c r="R960" i="2"/>
  <c r="G963" i="2"/>
  <c r="M969" i="2"/>
  <c r="J969" i="2" s="1"/>
  <c r="G1003" i="2"/>
  <c r="C1026" i="2"/>
  <c r="R704" i="2"/>
  <c r="F777" i="2"/>
  <c r="B799" i="2"/>
  <c r="J881" i="2"/>
  <c r="B885" i="2"/>
  <c r="O917" i="2"/>
  <c r="C922" i="2"/>
  <c r="O935" i="2"/>
  <c r="R965" i="2"/>
  <c r="F982" i="2"/>
  <c r="R1001" i="2"/>
  <c r="O1005" i="2"/>
  <c r="C1006" i="2"/>
  <c r="K1008" i="2"/>
  <c r="G1009" i="2"/>
  <c r="U1012" i="2"/>
  <c r="R1012" i="2" s="1"/>
  <c r="F1014" i="2"/>
  <c r="E1030" i="2"/>
  <c r="B1030" i="2" s="1"/>
  <c r="F1034" i="2"/>
  <c r="C1042" i="2"/>
  <c r="F755" i="2"/>
  <c r="B756" i="2"/>
  <c r="I796" i="2"/>
  <c r="F796" i="2" s="1"/>
  <c r="J817" i="2"/>
  <c r="F872" i="2"/>
  <c r="F882" i="2"/>
  <c r="Q921" i="2"/>
  <c r="N921" i="2" s="1"/>
  <c r="E958" i="2"/>
  <c r="C958" i="2" s="1"/>
  <c r="U985" i="2"/>
  <c r="S985" i="2" s="1"/>
  <c r="U986" i="2"/>
  <c r="S986" i="2" s="1"/>
  <c r="Q989" i="2"/>
  <c r="O989" i="2" s="1"/>
  <c r="E992" i="2"/>
  <c r="C992" i="2" s="1"/>
  <c r="G999" i="2"/>
  <c r="E1000" i="2"/>
  <c r="B1000" i="2" s="1"/>
  <c r="S1002" i="2"/>
  <c r="F1010" i="2"/>
  <c r="I1011" i="2"/>
  <c r="F1011" i="2" s="1"/>
  <c r="I1015" i="2"/>
  <c r="F1015" i="2" s="1"/>
  <c r="M1026" i="2"/>
  <c r="J1026" i="2" s="1"/>
  <c r="S1032" i="2"/>
  <c r="C1036" i="2"/>
  <c r="R1037" i="2"/>
  <c r="R1041" i="2"/>
  <c r="U1044" i="2"/>
  <c r="R1044" i="2" s="1"/>
  <c r="M1046" i="2"/>
  <c r="J1046" i="2" s="1"/>
  <c r="J1049" i="2"/>
  <c r="Q1052" i="2"/>
  <c r="O1052" i="2" s="1"/>
  <c r="J1168" i="2"/>
  <c r="N1179" i="2"/>
  <c r="C1220" i="2"/>
  <c r="G1295" i="2"/>
  <c r="K1304" i="2"/>
  <c r="G1307" i="2"/>
  <c r="B1316" i="2"/>
  <c r="G1352" i="2"/>
  <c r="G1356" i="2"/>
  <c r="J1383" i="2"/>
  <c r="K1424" i="2"/>
  <c r="C1429" i="2"/>
  <c r="C1435" i="2"/>
  <c r="M1447" i="2"/>
  <c r="J1447" i="2" s="1"/>
  <c r="E1502" i="2"/>
  <c r="B1502" i="2" s="1"/>
  <c r="E1503" i="2"/>
  <c r="C1503" i="2" s="1"/>
  <c r="G1505" i="2"/>
  <c r="I1506" i="2"/>
  <c r="G1506" i="2" s="1"/>
  <c r="E1507" i="2"/>
  <c r="C1507" i="2" s="1"/>
  <c r="M1510" i="2"/>
  <c r="J1510" i="2" s="1"/>
  <c r="I1616" i="2"/>
  <c r="F1616" i="2" s="1"/>
  <c r="R1039" i="2"/>
  <c r="N1058" i="2"/>
  <c r="C1060" i="2"/>
  <c r="O1071" i="2"/>
  <c r="B1107" i="2"/>
  <c r="C1109" i="2"/>
  <c r="B1135" i="2"/>
  <c r="O1141" i="2"/>
  <c r="N1148" i="2"/>
  <c r="J1156" i="2"/>
  <c r="N1165" i="2"/>
  <c r="K1302" i="2"/>
  <c r="C1306" i="2"/>
  <c r="G1335" i="2"/>
  <c r="C1336" i="2"/>
  <c r="O1350" i="2"/>
  <c r="C1362" i="2"/>
  <c r="F1380" i="2"/>
  <c r="B1439" i="2"/>
  <c r="E1508" i="2"/>
  <c r="B1508" i="2" s="1"/>
  <c r="I1570" i="2"/>
  <c r="F1570" i="2" s="1"/>
  <c r="B1165" i="2"/>
  <c r="J1182" i="2"/>
  <c r="G1283" i="2"/>
  <c r="K1307" i="2"/>
  <c r="N1313" i="2"/>
  <c r="C1317" i="2"/>
  <c r="G1322" i="2"/>
  <c r="G1330" i="2"/>
  <c r="C1334" i="2"/>
  <c r="G1344" i="2"/>
  <c r="C1346" i="2"/>
  <c r="C1358" i="2"/>
  <c r="M1365" i="2"/>
  <c r="J1365" i="2" s="1"/>
  <c r="K1371" i="2"/>
  <c r="K1412" i="2"/>
  <c r="G1419" i="2"/>
  <c r="E1445" i="2"/>
  <c r="B1445" i="2" s="1"/>
  <c r="M1503" i="2"/>
  <c r="K1503" i="2" s="1"/>
  <c r="I1523" i="2"/>
  <c r="F1523" i="2" s="1"/>
  <c r="J980" i="2"/>
  <c r="C1044" i="2"/>
  <c r="C1046" i="2"/>
  <c r="C1070" i="2"/>
  <c r="R1071" i="2"/>
  <c r="B1091" i="2"/>
  <c r="N1096" i="2"/>
  <c r="K1115" i="2"/>
  <c r="J1143" i="2"/>
  <c r="N1168" i="2"/>
  <c r="N1199" i="2"/>
  <c r="C1216" i="2"/>
  <c r="F1223" i="2"/>
  <c r="B1250" i="2"/>
  <c r="J1260" i="2"/>
  <c r="O1279" i="2"/>
  <c r="C1286" i="2"/>
  <c r="O1294" i="2"/>
  <c r="K1341" i="2"/>
  <c r="G1368" i="2"/>
  <c r="K1425" i="2"/>
  <c r="B1465" i="2"/>
  <c r="E1472" i="2"/>
  <c r="B1472" i="2" s="1"/>
  <c r="E1484" i="2"/>
  <c r="B1484" i="2" s="1"/>
  <c r="J1067" i="2"/>
  <c r="K1164" i="2"/>
  <c r="J1240" i="2"/>
  <c r="K1288" i="2"/>
  <c r="O1302" i="2"/>
  <c r="G1314" i="2"/>
  <c r="B1318" i="2"/>
  <c r="G1351" i="2"/>
  <c r="G1363" i="2"/>
  <c r="I1376" i="2"/>
  <c r="F1376" i="2" s="1"/>
  <c r="C1386" i="2"/>
  <c r="M1421" i="2"/>
  <c r="J1421" i="2" s="1"/>
  <c r="I1493" i="2"/>
  <c r="F1493" i="2" s="1"/>
  <c r="M1497" i="2"/>
  <c r="K1497" i="2" s="1"/>
  <c r="I1501" i="2"/>
  <c r="F1501" i="2" s="1"/>
  <c r="J928" i="2"/>
  <c r="R1009" i="2"/>
  <c r="K1020" i="2"/>
  <c r="F1044" i="2"/>
  <c r="O1049" i="2"/>
  <c r="R1057" i="2"/>
  <c r="B1069" i="2"/>
  <c r="K1070" i="2"/>
  <c r="O1112" i="2"/>
  <c r="B1130" i="2"/>
  <c r="F1136" i="2"/>
  <c r="C1162" i="2"/>
  <c r="F1165" i="2"/>
  <c r="F1189" i="2"/>
  <c r="O1223" i="2"/>
  <c r="N1249" i="2"/>
  <c r="B1252" i="2"/>
  <c r="J1264" i="2"/>
  <c r="C1282" i="2"/>
  <c r="C1287" i="2"/>
  <c r="G1296" i="2"/>
  <c r="C1300" i="2"/>
  <c r="C1307" i="2"/>
  <c r="K1308" i="2"/>
  <c r="C1310" i="2"/>
  <c r="G1324" i="2"/>
  <c r="C1345" i="2"/>
  <c r="K1358" i="2"/>
  <c r="O1362" i="2"/>
  <c r="K1363" i="2"/>
  <c r="C1413" i="2"/>
  <c r="I1427" i="2"/>
  <c r="F1427" i="2" s="1"/>
  <c r="J1441" i="2"/>
  <c r="I1450" i="2"/>
  <c r="G1450" i="2" s="1"/>
  <c r="J1451" i="2"/>
  <c r="B1473" i="2"/>
  <c r="E1481" i="2"/>
  <c r="C1481" i="2" s="1"/>
  <c r="K1484" i="2"/>
  <c r="F1490" i="2"/>
  <c r="M1500" i="2"/>
  <c r="J1500" i="2" s="1"/>
  <c r="O1067" i="2"/>
  <c r="B1124" i="2"/>
  <c r="N1124" i="2"/>
  <c r="J1136" i="2"/>
  <c r="F1166" i="2"/>
  <c r="J1198" i="2"/>
  <c r="G1225" i="2"/>
  <c r="G1282" i="2"/>
  <c r="G1292" i="2"/>
  <c r="F1315" i="2"/>
  <c r="G1355" i="2"/>
  <c r="E1447" i="2"/>
  <c r="C1447" i="2" s="1"/>
  <c r="J1450" i="2"/>
  <c r="I1483" i="2"/>
  <c r="F1483" i="2" s="1"/>
  <c r="J1499" i="2"/>
  <c r="B1049" i="2"/>
  <c r="O1055" i="2"/>
  <c r="K1062" i="2"/>
  <c r="G1069" i="2"/>
  <c r="B1085" i="2"/>
  <c r="K1148" i="2"/>
  <c r="F1162" i="2"/>
  <c r="J1174" i="2"/>
  <c r="K1206" i="2"/>
  <c r="K1289" i="2"/>
  <c r="C1302" i="2"/>
  <c r="C1323" i="2"/>
  <c r="O1351" i="2"/>
  <c r="C1352" i="2"/>
  <c r="J1386" i="2"/>
  <c r="E1410" i="2"/>
  <c r="B1410" i="2" s="1"/>
  <c r="E1414" i="2"/>
  <c r="B1414" i="2" s="1"/>
  <c r="M1478" i="2"/>
  <c r="J1478" i="2" s="1"/>
  <c r="M1513" i="2"/>
  <c r="K1513" i="2" s="1"/>
  <c r="I1516" i="2"/>
  <c r="G1516" i="2" s="1"/>
  <c r="I1517" i="2"/>
  <c r="F1517" i="2" s="1"/>
  <c r="F1382" i="2"/>
  <c r="G1489" i="2"/>
  <c r="G1511" i="2"/>
  <c r="I1534" i="2"/>
  <c r="G1534" i="2" s="1"/>
  <c r="K1690" i="2"/>
  <c r="K1692" i="2"/>
  <c r="E1704" i="2"/>
  <c r="B1704" i="2" s="1"/>
  <c r="C1714" i="2"/>
  <c r="E1729" i="2"/>
  <c r="B1729" i="2" s="1"/>
  <c r="I1801" i="2"/>
  <c r="G1801" i="2" s="1"/>
  <c r="E1802" i="2"/>
  <c r="C1802" i="2" s="1"/>
  <c r="E2146" i="2"/>
  <c r="B2146" i="2" s="1"/>
  <c r="E2153" i="2"/>
  <c r="C2153" i="2" s="1"/>
  <c r="B2301" i="2"/>
  <c r="E1757" i="2"/>
  <c r="B1757" i="2" s="1"/>
  <c r="I1915" i="2"/>
  <c r="G1915" i="2" s="1"/>
  <c r="E2244" i="2"/>
  <c r="B2244" i="2" s="1"/>
  <c r="C1532" i="2"/>
  <c r="G1553" i="2"/>
  <c r="J1595" i="2"/>
  <c r="C1650" i="2"/>
  <c r="C1666" i="2"/>
  <c r="C1682" i="2"/>
  <c r="C1706" i="2"/>
  <c r="C1708" i="2"/>
  <c r="G1717" i="2"/>
  <c r="G1759" i="2"/>
  <c r="B1831" i="2"/>
  <c r="I1853" i="2"/>
  <c r="F1853" i="2" s="1"/>
  <c r="I1892" i="2"/>
  <c r="F1892" i="2" s="1"/>
  <c r="G1937" i="2"/>
  <c r="I1974" i="2"/>
  <c r="F1974" i="2" s="1"/>
  <c r="C2006" i="2"/>
  <c r="E2017" i="2"/>
  <c r="C2017" i="2" s="1"/>
  <c r="E2030" i="2"/>
  <c r="B2030" i="2" s="1"/>
  <c r="E2074" i="2"/>
  <c r="B2074" i="2" s="1"/>
  <c r="G1360" i="2"/>
  <c r="O1374" i="2"/>
  <c r="K1407" i="2"/>
  <c r="K1416" i="2"/>
  <c r="G1417" i="2"/>
  <c r="K1434" i="2"/>
  <c r="E1512" i="2"/>
  <c r="B1512" i="2" s="1"/>
  <c r="J1529" i="2"/>
  <c r="C1601" i="2"/>
  <c r="J1611" i="2"/>
  <c r="K1634" i="2"/>
  <c r="G1665" i="2"/>
  <c r="G1681" i="2"/>
  <c r="G1901" i="2"/>
  <c r="F1923" i="2"/>
  <c r="I1978" i="2"/>
  <c r="G1978" i="2" s="1"/>
  <c r="C2056" i="2"/>
  <c r="I1641" i="2"/>
  <c r="F1641" i="2" s="1"/>
  <c r="B1926" i="2"/>
  <c r="E1991" i="2"/>
  <c r="B1991" i="2" s="1"/>
  <c r="E2011" i="2"/>
  <c r="B2011" i="2" s="1"/>
  <c r="F1494" i="2"/>
  <c r="G1653" i="2"/>
  <c r="K1666" i="2"/>
  <c r="B1816" i="2"/>
  <c r="E1839" i="2"/>
  <c r="B1839" i="2" s="1"/>
  <c r="E1860" i="2"/>
  <c r="B1860" i="2" s="1"/>
  <c r="F1907" i="2"/>
  <c r="C2254" i="2"/>
  <c r="B1513" i="2"/>
  <c r="B1519" i="2"/>
  <c r="F1522" i="2"/>
  <c r="F1627" i="2"/>
  <c r="C1644" i="2"/>
  <c r="G1673" i="2"/>
  <c r="G1701" i="2"/>
  <c r="C1731" i="2"/>
  <c r="G1754" i="2"/>
  <c r="B1792" i="2"/>
  <c r="E1858" i="2"/>
  <c r="B1858" i="2" s="1"/>
  <c r="F1865" i="2"/>
  <c r="F1911" i="2"/>
  <c r="C2231" i="2"/>
  <c r="E2248" i="2"/>
  <c r="B2248" i="2" s="1"/>
  <c r="I1551" i="2"/>
  <c r="F1551" i="2" s="1"/>
  <c r="C1592" i="2"/>
  <c r="B1616" i="2"/>
  <c r="C1676" i="2"/>
  <c r="C1712" i="2"/>
  <c r="C1768" i="2"/>
  <c r="B1862" i="2"/>
  <c r="E1885" i="2"/>
  <c r="B1885" i="2" s="1"/>
  <c r="E1898" i="2"/>
  <c r="C1898" i="2" s="1"/>
  <c r="F1854" i="2"/>
  <c r="F1955" i="2"/>
  <c r="B1968" i="2"/>
  <c r="B1523" i="2"/>
  <c r="C1544" i="2"/>
  <c r="G1545" i="2"/>
  <c r="K1594" i="2"/>
  <c r="G1649" i="2"/>
  <c r="K1660" i="2"/>
  <c r="G1772" i="2"/>
  <c r="F1869" i="2"/>
  <c r="B1906" i="2"/>
  <c r="G1913" i="2"/>
  <c r="F1951" i="2"/>
  <c r="C2118" i="2"/>
  <c r="C2240" i="2"/>
  <c r="B2289" i="2"/>
  <c r="G1984" i="2"/>
  <c r="J1615" i="2"/>
  <c r="K1615" i="2"/>
  <c r="F1503" i="2"/>
  <c r="G1503" i="2"/>
  <c r="B1471" i="2"/>
  <c r="C1471" i="2"/>
  <c r="F1459" i="2"/>
  <c r="G1459" i="2"/>
  <c r="J1331" i="2"/>
  <c r="K1331" i="2"/>
  <c r="B1320" i="2"/>
  <c r="C1320" i="2"/>
  <c r="J1197" i="2"/>
  <c r="K1197" i="2"/>
  <c r="G1135" i="2"/>
  <c r="F1135" i="2"/>
  <c r="K1204" i="2"/>
  <c r="J1204" i="2"/>
  <c r="F1194" i="2"/>
  <c r="G1194" i="2"/>
  <c r="G1199" i="2"/>
  <c r="F1199" i="2"/>
  <c r="F1144" i="2"/>
  <c r="G1144" i="2"/>
  <c r="K1661" i="2"/>
  <c r="J1661" i="2"/>
  <c r="J1485" i="2"/>
  <c r="K1485" i="2"/>
  <c r="B1436" i="2"/>
  <c r="C1436" i="2"/>
  <c r="B1245" i="2"/>
  <c r="C1245" i="2"/>
  <c r="J1231" i="2"/>
  <c r="K1231" i="2"/>
  <c r="N1226" i="2"/>
  <c r="O1226" i="2"/>
  <c r="B1219" i="2"/>
  <c r="C1219" i="2"/>
  <c r="B1185" i="2"/>
  <c r="C1185" i="2"/>
  <c r="G1215" i="2"/>
  <c r="F1215" i="2"/>
  <c r="F1178" i="2"/>
  <c r="G1178" i="2"/>
  <c r="C1232" i="2"/>
  <c r="B1232" i="2"/>
  <c r="C2043" i="2"/>
  <c r="B2043" i="2"/>
  <c r="C1809" i="2"/>
  <c r="B1809" i="2"/>
  <c r="B2284" i="2"/>
  <c r="C2284" i="2"/>
  <c r="F1981" i="2"/>
  <c r="G1981" i="2"/>
  <c r="G1930" i="2"/>
  <c r="F1930" i="2"/>
  <c r="B2250" i="2"/>
  <c r="C2250" i="2"/>
  <c r="B1947" i="2"/>
  <c r="C1947" i="2"/>
  <c r="C1865" i="2"/>
  <c r="B1865" i="2"/>
  <c r="F1787" i="2"/>
  <c r="G1787" i="2"/>
  <c r="K1625" i="2"/>
  <c r="J1625" i="2"/>
  <c r="G1644" i="2"/>
  <c r="F1644" i="2"/>
  <c r="G1597" i="2"/>
  <c r="F1597" i="2"/>
  <c r="J1328" i="2"/>
  <c r="K1328" i="2"/>
  <c r="F1188" i="2"/>
  <c r="G1188" i="2"/>
  <c r="F1204" i="2"/>
  <c r="G1204" i="2"/>
  <c r="N1207" i="2"/>
  <c r="O1207" i="2"/>
  <c r="P7" i="1"/>
  <c r="O8" i="1"/>
  <c r="B2047" i="2"/>
  <c r="C2047" i="2"/>
  <c r="C2064" i="2"/>
  <c r="B2064" i="2"/>
  <c r="C2069" i="2"/>
  <c r="B2069" i="2"/>
  <c r="C2051" i="2"/>
  <c r="C1933" i="2"/>
  <c r="J1665" i="2"/>
  <c r="K1665" i="2"/>
  <c r="B1794" i="2"/>
  <c r="C1794" i="2"/>
  <c r="K1693" i="2"/>
  <c r="J1693" i="2"/>
  <c r="J1686" i="2"/>
  <c r="K1686" i="2"/>
  <c r="C1665" i="2"/>
  <c r="B1665" i="2"/>
  <c r="B1460" i="2"/>
  <c r="C1460" i="2"/>
  <c r="G1473" i="2"/>
  <c r="F1473" i="2"/>
  <c r="B1442" i="2"/>
  <c r="C1442" i="2"/>
  <c r="F1443" i="2"/>
  <c r="G1443" i="2"/>
  <c r="B1383" i="2"/>
  <c r="C1383" i="2"/>
  <c r="F1236" i="2"/>
  <c r="G1236" i="2"/>
  <c r="N1240" i="2"/>
  <c r="O1240" i="2"/>
  <c r="J1133" i="2"/>
  <c r="K1133" i="2"/>
  <c r="N1174" i="2"/>
  <c r="O1174" i="2"/>
  <c r="O1153" i="2"/>
  <c r="N1153" i="2"/>
  <c r="N1210" i="2"/>
  <c r="O1210" i="2"/>
  <c r="K1202" i="2"/>
  <c r="J1202" i="2"/>
  <c r="B1915" i="2"/>
  <c r="C1915" i="2"/>
  <c r="B9" i="1"/>
  <c r="B17" i="1" s="1"/>
  <c r="B18" i="1" s="1"/>
  <c r="B40" i="1"/>
  <c r="C1982" i="2"/>
  <c r="B1982" i="2"/>
  <c r="G1924" i="2"/>
  <c r="F1924" i="2"/>
  <c r="B1866" i="2"/>
  <c r="B1810" i="2"/>
  <c r="K1689" i="2"/>
  <c r="J1689" i="2"/>
  <c r="J1633" i="2"/>
  <c r="K1633" i="2"/>
  <c r="K1626" i="2"/>
  <c r="J1626" i="2"/>
  <c r="K1640" i="2"/>
  <c r="J1640" i="2"/>
  <c r="J1396" i="2"/>
  <c r="K1396" i="2"/>
  <c r="C1686" i="2"/>
  <c r="B1686" i="2"/>
  <c r="J1245" i="2"/>
  <c r="K1245" i="2"/>
  <c r="B1209" i="2"/>
  <c r="C1209" i="2"/>
  <c r="N1142" i="2"/>
  <c r="O1142" i="2"/>
  <c r="B1082" i="2"/>
  <c r="C1082" i="2"/>
  <c r="F1081" i="2"/>
  <c r="G1081" i="2"/>
  <c r="F1909" i="2"/>
  <c r="G1909" i="2"/>
  <c r="B2275" i="2"/>
  <c r="C2275" i="2"/>
  <c r="C1921" i="2"/>
  <c r="B1921" i="2"/>
  <c r="K1645" i="2"/>
  <c r="J1645" i="2"/>
  <c r="J1591" i="2"/>
  <c r="K1591" i="2"/>
  <c r="B1654" i="2"/>
  <c r="C1654" i="2"/>
  <c r="J1391" i="2"/>
  <c r="K1391" i="2"/>
  <c r="N1344" i="2"/>
  <c r="O1344" i="2"/>
  <c r="J1335" i="2"/>
  <c r="K1335" i="2"/>
  <c r="K1184" i="2"/>
  <c r="J1184" i="2"/>
  <c r="J1195" i="2"/>
  <c r="K1195" i="2"/>
  <c r="F1186" i="2"/>
  <c r="G1186" i="2"/>
  <c r="N1077" i="2"/>
  <c r="O1077" i="2"/>
  <c r="N1280" i="2"/>
  <c r="O1280" i="2"/>
  <c r="C1200" i="2"/>
  <c r="B1200" i="2"/>
  <c r="G1922" i="2"/>
  <c r="J1681" i="2"/>
  <c r="K1681" i="2"/>
  <c r="B2290" i="2"/>
  <c r="C2290" i="2"/>
  <c r="C2173" i="2"/>
  <c r="B2173" i="2"/>
  <c r="B2276" i="2"/>
  <c r="F1986" i="2"/>
  <c r="B1992" i="2"/>
  <c r="C1992" i="2"/>
  <c r="B1945" i="2"/>
  <c r="F1956" i="2"/>
  <c r="G1956" i="2"/>
  <c r="C1927" i="2"/>
  <c r="G1904" i="2"/>
  <c r="F1941" i="2"/>
  <c r="G1941" i="2"/>
  <c r="K1623" i="2"/>
  <c r="J1623" i="2"/>
  <c r="K1677" i="2"/>
  <c r="J1677" i="2"/>
  <c r="C1668" i="2"/>
  <c r="B1668" i="2"/>
  <c r="B1396" i="2"/>
  <c r="C1396" i="2"/>
  <c r="B1332" i="2"/>
  <c r="C1332" i="2"/>
  <c r="N1338" i="2"/>
  <c r="O1338" i="2"/>
  <c r="F1140" i="2"/>
  <c r="G1140" i="2"/>
  <c r="G1159" i="2"/>
  <c r="F1159" i="2"/>
  <c r="R1076" i="2"/>
  <c r="S1076" i="2"/>
  <c r="B1072" i="2"/>
  <c r="C1072" i="2"/>
  <c r="K1683" i="2"/>
  <c r="J1683" i="2"/>
  <c r="C2282" i="2"/>
  <c r="B2282" i="2"/>
  <c r="C2166" i="2"/>
  <c r="C2300" i="2"/>
  <c r="B2300" i="2"/>
  <c r="B2304" i="2"/>
  <c r="C2304" i="2"/>
  <c r="C2280" i="2"/>
  <c r="C2218" i="2"/>
  <c r="B1953" i="2"/>
  <c r="C1953" i="2"/>
  <c r="F1898" i="2"/>
  <c r="G1898" i="2"/>
  <c r="G1696" i="2"/>
  <c r="F1696" i="2"/>
  <c r="B1732" i="2"/>
  <c r="C1732" i="2"/>
  <c r="J1649" i="2"/>
  <c r="K1649" i="2"/>
  <c r="J1607" i="2"/>
  <c r="K1607" i="2"/>
  <c r="J1385" i="2"/>
  <c r="K1385" i="2"/>
  <c r="J1414" i="2"/>
  <c r="K1414" i="2"/>
  <c r="J1339" i="2"/>
  <c r="K1339" i="2"/>
  <c r="F1220" i="2"/>
  <c r="G1220" i="2"/>
  <c r="B1221" i="2"/>
  <c r="C1221" i="2"/>
  <c r="G1211" i="2"/>
  <c r="F1211" i="2"/>
  <c r="J1135" i="2"/>
  <c r="K1135" i="2"/>
  <c r="C1700" i="2"/>
  <c r="G1709" i="2"/>
  <c r="K1230" i="2"/>
  <c r="O1126" i="2"/>
  <c r="B943" i="2"/>
  <c r="N938" i="2"/>
  <c r="O998" i="2"/>
  <c r="B1061" i="2"/>
  <c r="F989" i="2"/>
  <c r="B952" i="2"/>
  <c r="J1066" i="2"/>
  <c r="B1048" i="2"/>
  <c r="G994" i="2"/>
  <c r="G1214" i="2"/>
  <c r="G1174" i="2"/>
  <c r="K1108" i="2"/>
  <c r="N1054" i="2"/>
  <c r="B1020" i="2"/>
  <c r="N981" i="2"/>
  <c r="J1031" i="2"/>
  <c r="B996" i="2"/>
  <c r="J962" i="2"/>
  <c r="C959" i="2"/>
  <c r="J1222" i="2"/>
  <c r="F1163" i="2"/>
  <c r="N1076" i="2"/>
  <c r="R1038" i="2"/>
  <c r="K1013" i="2"/>
  <c r="R952" i="2"/>
  <c r="K945" i="2"/>
  <c r="G936" i="2"/>
  <c r="S894" i="2"/>
  <c r="C890" i="2"/>
  <c r="O885" i="2"/>
  <c r="O950" i="2"/>
  <c r="O891" i="2"/>
  <c r="S812" i="2"/>
  <c r="B960" i="2"/>
  <c r="C906" i="2"/>
  <c r="O901" i="2"/>
  <c r="G895" i="2"/>
  <c r="K872" i="2"/>
  <c r="S868" i="2"/>
  <c r="C864" i="2"/>
  <c r="O859" i="2"/>
  <c r="G853" i="2"/>
  <c r="O851" i="2"/>
  <c r="B840" i="2"/>
  <c r="K838" i="2"/>
  <c r="C832" i="2"/>
  <c r="K822" i="2"/>
  <c r="C814" i="2"/>
  <c r="B814" i="2"/>
  <c r="K896" i="2"/>
  <c r="C878" i="2"/>
  <c r="O873" i="2"/>
  <c r="C862" i="2"/>
  <c r="B862" i="2"/>
  <c r="S858" i="2"/>
  <c r="G855" i="2"/>
  <c r="C842" i="2"/>
  <c r="S838" i="2"/>
  <c r="K828" i="2"/>
  <c r="K849" i="2"/>
  <c r="J849" i="2"/>
  <c r="S835" i="2"/>
  <c r="S786" i="2"/>
  <c r="R786" i="2"/>
  <c r="G836" i="2"/>
  <c r="K812" i="2"/>
  <c r="F767" i="2"/>
  <c r="G767" i="2"/>
  <c r="S876" i="2"/>
  <c r="J772" i="2"/>
  <c r="C806" i="2"/>
  <c r="O801" i="2"/>
  <c r="S892" i="2"/>
  <c r="G877" i="2"/>
  <c r="S773" i="2"/>
  <c r="R773" i="2"/>
  <c r="C867" i="2"/>
  <c r="K853" i="2"/>
  <c r="O846" i="2"/>
  <c r="K814" i="2"/>
  <c r="J814" i="2"/>
  <c r="G633" i="2"/>
  <c r="S596" i="2"/>
  <c r="G627" i="2"/>
  <c r="F647" i="2"/>
  <c r="C572" i="2"/>
  <c r="S568" i="2"/>
  <c r="K550" i="2"/>
  <c r="J550" i="2"/>
  <c r="K542" i="2"/>
  <c r="W529" i="2"/>
  <c r="K518" i="2"/>
  <c r="J518" i="2"/>
  <c r="B648" i="2"/>
  <c r="O617" i="2"/>
  <c r="S610" i="2"/>
  <c r="J586" i="2"/>
  <c r="S550" i="2"/>
  <c r="G539" i="2"/>
  <c r="G694" i="2"/>
  <c r="G474" i="2"/>
  <c r="V427" i="2"/>
  <c r="F443" i="2"/>
  <c r="K622" i="2"/>
  <c r="R618" i="2"/>
  <c r="S618" i="2"/>
  <c r="AA254" i="2"/>
  <c r="Z254" i="2"/>
  <c r="B308" i="2"/>
  <c r="O579" i="2"/>
  <c r="C1572" i="2"/>
  <c r="B1572" i="2"/>
  <c r="J984" i="2"/>
  <c r="K984" i="2"/>
  <c r="N556" i="2"/>
  <c r="O556" i="2"/>
  <c r="C830" i="2"/>
  <c r="B830" i="2"/>
  <c r="C843" i="2"/>
  <c r="B843" i="2"/>
  <c r="O1014" i="2"/>
  <c r="N1014" i="2"/>
  <c r="O882" i="2"/>
  <c r="N882" i="2"/>
  <c r="C796" i="2"/>
  <c r="B796" i="2"/>
  <c r="K610" i="2"/>
  <c r="J610" i="2"/>
  <c r="K534" i="2"/>
  <c r="J534" i="2"/>
  <c r="G625" i="2"/>
  <c r="F625" i="2"/>
  <c r="R386" i="2"/>
  <c r="S386" i="2"/>
  <c r="O360" i="2"/>
  <c r="N360" i="2"/>
  <c r="O625" i="2"/>
  <c r="N625" i="2"/>
  <c r="W111" i="2"/>
  <c r="V111" i="2"/>
  <c r="AE47" i="2"/>
  <c r="AD47" i="2"/>
  <c r="J137" i="2"/>
  <c r="K137" i="2"/>
  <c r="N1187" i="2"/>
  <c r="O1187" i="2"/>
  <c r="O1299" i="2"/>
  <c r="N1299" i="2"/>
  <c r="W755" i="2"/>
  <c r="V755" i="2"/>
  <c r="V742" i="2"/>
  <c r="W742" i="2"/>
  <c r="R734" i="2"/>
  <c r="S734" i="2"/>
  <c r="F1645" i="2"/>
  <c r="F1386" i="2"/>
  <c r="J1399" i="2"/>
  <c r="F1323" i="2"/>
  <c r="F1338" i="2"/>
  <c r="N1352" i="2"/>
  <c r="J1343" i="2"/>
  <c r="F1334" i="2"/>
  <c r="J1326" i="2"/>
  <c r="K1618" i="2"/>
  <c r="F1487" i="2"/>
  <c r="J1394" i="2"/>
  <c r="J1337" i="2"/>
  <c r="J1249" i="2"/>
  <c r="F1240" i="2"/>
  <c r="B1249" i="2"/>
  <c r="N1244" i="2"/>
  <c r="J1235" i="2"/>
  <c r="F1226" i="2"/>
  <c r="J1317" i="2"/>
  <c r="J1219" i="2"/>
  <c r="O1205" i="2"/>
  <c r="F1218" i="2"/>
  <c r="B1175" i="2"/>
  <c r="O1213" i="2"/>
  <c r="N1202" i="2"/>
  <c r="J1193" i="2"/>
  <c r="F1184" i="2"/>
  <c r="F1180" i="2"/>
  <c r="K1160" i="2"/>
  <c r="J1213" i="2"/>
  <c r="J1203" i="2"/>
  <c r="C1194" i="2"/>
  <c r="O1189" i="2"/>
  <c r="F1232" i="2"/>
  <c r="O1209" i="2"/>
  <c r="J1177" i="2"/>
  <c r="B1213" i="2"/>
  <c r="J1209" i="2"/>
  <c r="N1194" i="2"/>
  <c r="J1185" i="2"/>
  <c r="O1169" i="2"/>
  <c r="C1155" i="2"/>
  <c r="B1205" i="2"/>
  <c r="J1147" i="2"/>
  <c r="B1086" i="2"/>
  <c r="N1081" i="2"/>
  <c r="J1072" i="2"/>
  <c r="N1288" i="2"/>
  <c r="J1279" i="2"/>
  <c r="F1085" i="2"/>
  <c r="B1076" i="2"/>
  <c r="F1190" i="2"/>
  <c r="O1123" i="2"/>
  <c r="G1052" i="2"/>
  <c r="G1013" i="2"/>
  <c r="G979" i="2"/>
  <c r="K1075" i="2"/>
  <c r="J997" i="2"/>
  <c r="K966" i="2"/>
  <c r="O1056" i="2"/>
  <c r="G1021" i="2"/>
  <c r="S984" i="2"/>
  <c r="O1045" i="2"/>
  <c r="G1027" i="2"/>
  <c r="R989" i="2"/>
  <c r="J1199" i="2"/>
  <c r="B1169" i="2"/>
  <c r="G1082" i="2"/>
  <c r="O1015" i="2"/>
  <c r="C968" i="2"/>
  <c r="K1063" i="2"/>
  <c r="O991" i="2"/>
  <c r="F1158" i="2"/>
  <c r="S1036" i="2"/>
  <c r="J892" i="2"/>
  <c r="R948" i="2"/>
  <c r="F873" i="2"/>
  <c r="J820" i="2"/>
  <c r="N811" i="2"/>
  <c r="R804" i="2"/>
  <c r="N905" i="2"/>
  <c r="B868" i="2"/>
  <c r="N863" i="2"/>
  <c r="R852" i="2"/>
  <c r="F841" i="2"/>
  <c r="N839" i="2"/>
  <c r="N831" i="2"/>
  <c r="J955" i="2"/>
  <c r="B892" i="2"/>
  <c r="N887" i="2"/>
  <c r="N817" i="2"/>
  <c r="O934" i="2"/>
  <c r="N934" i="2"/>
  <c r="B908" i="2"/>
  <c r="S866" i="2"/>
  <c r="R866" i="2"/>
  <c r="F863" i="2"/>
  <c r="K848" i="2"/>
  <c r="J848" i="2"/>
  <c r="F843" i="2"/>
  <c r="N841" i="2"/>
  <c r="N829" i="2"/>
  <c r="S867" i="2"/>
  <c r="R867" i="2"/>
  <c r="G791" i="2"/>
  <c r="F791" i="2"/>
  <c r="C788" i="2"/>
  <c r="N780" i="2"/>
  <c r="C797" i="2"/>
  <c r="B797" i="2"/>
  <c r="K877" i="2"/>
  <c r="N866" i="2"/>
  <c r="O784" i="2"/>
  <c r="N784" i="2"/>
  <c r="O830" i="2"/>
  <c r="R823" i="2"/>
  <c r="F795" i="2"/>
  <c r="B608" i="2"/>
  <c r="B760" i="2"/>
  <c r="C760" i="2"/>
  <c r="V577" i="2"/>
  <c r="O559" i="2"/>
  <c r="B556" i="2"/>
  <c r="R552" i="2"/>
  <c r="G533" i="2"/>
  <c r="J624" i="2"/>
  <c r="O601" i="2"/>
  <c r="N601" i="2"/>
  <c r="J592" i="2"/>
  <c r="W543" i="2"/>
  <c r="K532" i="2"/>
  <c r="J532" i="2"/>
  <c r="N517" i="2"/>
  <c r="S598" i="2"/>
  <c r="R598" i="2"/>
  <c r="C445" i="2"/>
  <c r="F341" i="2"/>
  <c r="G341" i="2"/>
  <c r="S351" i="2"/>
  <c r="C604" i="2"/>
  <c r="K499" i="2"/>
  <c r="C598" i="2"/>
  <c r="W414" i="2"/>
  <c r="R424" i="2"/>
  <c r="G255" i="2"/>
  <c r="Z314" i="2"/>
  <c r="AA314" i="2"/>
  <c r="B366" i="2"/>
  <c r="C366" i="2"/>
  <c r="J146" i="2"/>
  <c r="K146" i="2"/>
  <c r="AE75" i="2"/>
  <c r="AD75" i="2"/>
  <c r="AE62" i="2"/>
  <c r="AD62" i="2"/>
  <c r="N58" i="2"/>
  <c r="O58" i="2"/>
  <c r="V11" i="2"/>
  <c r="W11" i="2"/>
  <c r="W21" i="2"/>
  <c r="V21" i="2"/>
  <c r="C871" i="2"/>
  <c r="B871" i="2"/>
  <c r="N1259" i="2"/>
  <c r="O1259" i="2"/>
  <c r="B1144" i="2"/>
  <c r="C1144" i="2"/>
  <c r="J952" i="2"/>
  <c r="K952" i="2"/>
  <c r="K843" i="2"/>
  <c r="J843" i="2"/>
  <c r="Z460" i="2"/>
  <c r="AA460" i="2"/>
  <c r="G1146" i="2"/>
  <c r="F849" i="2"/>
  <c r="O847" i="2"/>
  <c r="S816" i="2"/>
  <c r="S834" i="2"/>
  <c r="R834" i="2"/>
  <c r="O854" i="2"/>
  <c r="G797" i="2"/>
  <c r="S888" i="2"/>
  <c r="R888" i="2"/>
  <c r="S794" i="2"/>
  <c r="K837" i="2"/>
  <c r="J837" i="2"/>
  <c r="C802" i="2"/>
  <c r="W621" i="2"/>
  <c r="G678" i="2"/>
  <c r="F678" i="2"/>
  <c r="C618" i="2"/>
  <c r="B618" i="2"/>
  <c r="K630" i="2"/>
  <c r="J630" i="2"/>
  <c r="W593" i="2"/>
  <c r="V593" i="2"/>
  <c r="R520" i="2"/>
  <c r="G599" i="2"/>
  <c r="F593" i="2"/>
  <c r="O549" i="2"/>
  <c r="N549" i="2"/>
  <c r="K791" i="2"/>
  <c r="J791" i="2"/>
  <c r="K628" i="2"/>
  <c r="S369" i="2"/>
  <c r="R369" i="2"/>
  <c r="B386" i="2"/>
  <c r="C386" i="2"/>
  <c r="G629" i="2"/>
  <c r="F629" i="2"/>
  <c r="S572" i="2"/>
  <c r="R572" i="2"/>
  <c r="Z436" i="2"/>
  <c r="AA436" i="2"/>
  <c r="N463" i="2"/>
  <c r="O463" i="2"/>
  <c r="G378" i="2"/>
  <c r="F378" i="2"/>
  <c r="V102" i="2"/>
  <c r="W102" i="2"/>
  <c r="O80" i="2"/>
  <c r="N80" i="2"/>
  <c r="J153" i="2"/>
  <c r="K153" i="2"/>
  <c r="AE96" i="2"/>
  <c r="AD96" i="2"/>
  <c r="O39" i="2"/>
  <c r="N39" i="2"/>
  <c r="O36" i="2"/>
  <c r="N36" i="2"/>
  <c r="W95" i="2"/>
  <c r="V95" i="2"/>
  <c r="V70" i="2"/>
  <c r="W70" i="2"/>
  <c r="C1455" i="2"/>
  <c r="B1455" i="2"/>
  <c r="J968" i="2"/>
  <c r="K968" i="2"/>
  <c r="B690" i="2"/>
  <c r="C690" i="2"/>
  <c r="G871" i="2"/>
  <c r="F871" i="2"/>
  <c r="K861" i="2"/>
  <c r="J861" i="2"/>
  <c r="J756" i="2"/>
  <c r="K756" i="2"/>
  <c r="G805" i="2"/>
  <c r="F805" i="2"/>
  <c r="K671" i="2"/>
  <c r="J671" i="2"/>
  <c r="G577" i="2"/>
  <c r="F577" i="2"/>
  <c r="F288" i="2"/>
  <c r="G288" i="2"/>
  <c r="AA325" i="2"/>
  <c r="Z325" i="2"/>
  <c r="C2209" i="2"/>
  <c r="B2209" i="2"/>
  <c r="B1613" i="2"/>
  <c r="C1613" i="2"/>
  <c r="C1777" i="2"/>
  <c r="B1777" i="2"/>
  <c r="AA415" i="2"/>
  <c r="Z415" i="2"/>
  <c r="F1858" i="2"/>
  <c r="G1893" i="2"/>
  <c r="C1716" i="2"/>
  <c r="B1687" i="2"/>
  <c r="F1664" i="2"/>
  <c r="J1657" i="2"/>
  <c r="F1624" i="2"/>
  <c r="J1631" i="2"/>
  <c r="F1622" i="2"/>
  <c r="F1762" i="2"/>
  <c r="F1710" i="2"/>
  <c r="F1888" i="2"/>
  <c r="F1706" i="2"/>
  <c r="J1651" i="2"/>
  <c r="B1633" i="2"/>
  <c r="B1699" i="2"/>
  <c r="G1629" i="2"/>
  <c r="J1669" i="2"/>
  <c r="G1617" i="2"/>
  <c r="G1695" i="2"/>
  <c r="G1625" i="2"/>
  <c r="G1647" i="2"/>
  <c r="G1598" i="2"/>
  <c r="B1588" i="2"/>
  <c r="J1480" i="2"/>
  <c r="B1458" i="2"/>
  <c r="B1483" i="2"/>
  <c r="F1452" i="2"/>
  <c r="J1469" i="2"/>
  <c r="F1451" i="2"/>
  <c r="B1526" i="2"/>
  <c r="F1492" i="2"/>
  <c r="F1403" i="2"/>
  <c r="B1394" i="2"/>
  <c r="J1389" i="2"/>
  <c r="F1398" i="2"/>
  <c r="B1389" i="2"/>
  <c r="F1384" i="2"/>
  <c r="F1421" i="2"/>
  <c r="B1412" i="2"/>
  <c r="J1392" i="2"/>
  <c r="F1327" i="2"/>
  <c r="F1317" i="2"/>
  <c r="F1331" i="2"/>
  <c r="B1337" i="2"/>
  <c r="N1360" i="2"/>
  <c r="J1351" i="2"/>
  <c r="F1342" i="2"/>
  <c r="F1333" i="2"/>
  <c r="J1330" i="2"/>
  <c r="G1615" i="2"/>
  <c r="J1482" i="2"/>
  <c r="J1402" i="2"/>
  <c r="F1393" i="2"/>
  <c r="F1336" i="2"/>
  <c r="F1244" i="2"/>
  <c r="B1235" i="2"/>
  <c r="B1315" i="2"/>
  <c r="B1333" i="2"/>
  <c r="N1248" i="2"/>
  <c r="J1239" i="2"/>
  <c r="F1230" i="2"/>
  <c r="N1315" i="2"/>
  <c r="C1212" i="2"/>
  <c r="K1208" i="2"/>
  <c r="C1202" i="2"/>
  <c r="O1197" i="2"/>
  <c r="K1188" i="2"/>
  <c r="B1195" i="2"/>
  <c r="B1179" i="2"/>
  <c r="G1191" i="2"/>
  <c r="B1177" i="2"/>
  <c r="N1172" i="2"/>
  <c r="B1201" i="2"/>
  <c r="F1182" i="2"/>
  <c r="N1222" i="2"/>
  <c r="N1212" i="2"/>
  <c r="N1230" i="2"/>
  <c r="N1208" i="2"/>
  <c r="F1202" i="2"/>
  <c r="B1193" i="2"/>
  <c r="J1141" i="2"/>
  <c r="J1145" i="2"/>
  <c r="N1085" i="2"/>
  <c r="J1076" i="2"/>
  <c r="C1180" i="2"/>
  <c r="N1296" i="2"/>
  <c r="J1287" i="2"/>
  <c r="F1115" i="2"/>
  <c r="B1080" i="2"/>
  <c r="N1075" i="2"/>
  <c r="J1189" i="2"/>
  <c r="K1122" i="2"/>
  <c r="C1081" i="2"/>
  <c r="S1047" i="2"/>
  <c r="S1008" i="2"/>
  <c r="G962" i="2"/>
  <c r="G969" i="2"/>
  <c r="S1016" i="2"/>
  <c r="C980" i="2"/>
  <c r="S968" i="2"/>
  <c r="O1043" i="2"/>
  <c r="B985" i="2"/>
  <c r="O955" i="2"/>
  <c r="N1198" i="2"/>
  <c r="B1167" i="2"/>
  <c r="K1045" i="2"/>
  <c r="O1023" i="2"/>
  <c r="C1204" i="2"/>
  <c r="G1155" i="2"/>
  <c r="S1070" i="2"/>
  <c r="K1052" i="2"/>
  <c r="C1034" i="2"/>
  <c r="F1004" i="2"/>
  <c r="B874" i="2"/>
  <c r="N869" i="2"/>
  <c r="B880" i="2"/>
  <c r="N875" i="2"/>
  <c r="B818" i="2"/>
  <c r="J810" i="2"/>
  <c r="N803" i="2"/>
  <c r="J900" i="2"/>
  <c r="R890" i="2"/>
  <c r="N867" i="2"/>
  <c r="J858" i="2"/>
  <c r="C852" i="2"/>
  <c r="J850" i="2"/>
  <c r="K884" i="2"/>
  <c r="J884" i="2"/>
  <c r="O857" i="2"/>
  <c r="N857" i="2"/>
  <c r="O837" i="2"/>
  <c r="C820" i="2"/>
  <c r="C831" i="2"/>
  <c r="B831" i="2"/>
  <c r="B798" i="2"/>
  <c r="C810" i="2"/>
  <c r="B810" i="2"/>
  <c r="C819" i="2"/>
  <c r="B819" i="2"/>
  <c r="K825" i="2"/>
  <c r="J825" i="2"/>
  <c r="C770" i="2"/>
  <c r="G884" i="2"/>
  <c r="B872" i="2"/>
  <c r="J804" i="2"/>
  <c r="R800" i="2"/>
  <c r="S628" i="2"/>
  <c r="R628" i="2"/>
  <c r="N619" i="2"/>
  <c r="C592" i="2"/>
  <c r="B592" i="2"/>
  <c r="J687" i="2"/>
  <c r="O629" i="2"/>
  <c r="R622" i="2"/>
  <c r="V651" i="2"/>
  <c r="C638" i="2"/>
  <c r="G605" i="2"/>
  <c r="J598" i="2"/>
  <c r="K566" i="2"/>
  <c r="J566" i="2"/>
  <c r="V561" i="2"/>
  <c r="B540" i="2"/>
  <c r="O643" i="2"/>
  <c r="B606" i="2"/>
  <c r="V597" i="2"/>
  <c r="W551" i="2"/>
  <c r="V551" i="2"/>
  <c r="S534" i="2"/>
  <c r="R534" i="2"/>
  <c r="V767" i="2"/>
  <c r="S556" i="2"/>
  <c r="AA455" i="2"/>
  <c r="AA353" i="2"/>
  <c r="Z353" i="2"/>
  <c r="K431" i="2"/>
  <c r="B500" i="2"/>
  <c r="C500" i="2"/>
  <c r="V271" i="2"/>
  <c r="W271" i="2"/>
  <c r="AA266" i="2"/>
  <c r="Z266" i="2"/>
  <c r="N396" i="2"/>
  <c r="O396" i="2"/>
  <c r="AA299" i="2"/>
  <c r="Z299" i="2"/>
  <c r="J130" i="2"/>
  <c r="K130" i="2"/>
  <c r="W105" i="2"/>
  <c r="V105" i="2"/>
  <c r="AE59" i="2"/>
  <c r="AD59" i="2"/>
  <c r="O46" i="2"/>
  <c r="N46" i="2"/>
  <c r="J169" i="2"/>
  <c r="K169" i="2"/>
  <c r="G84" i="2"/>
  <c r="F84" i="2"/>
  <c r="B961" i="2"/>
  <c r="C961" i="2"/>
  <c r="R746" i="2"/>
  <c r="S746" i="2"/>
  <c r="R770" i="2"/>
  <c r="S770" i="2"/>
  <c r="S756" i="2"/>
  <c r="R756" i="2"/>
  <c r="F514" i="2"/>
  <c r="G514" i="2"/>
  <c r="S856" i="2"/>
  <c r="G839" i="2"/>
  <c r="F839" i="2"/>
  <c r="O825" i="2"/>
  <c r="N825" i="2"/>
  <c r="K946" i="2"/>
  <c r="F763" i="2"/>
  <c r="G763" i="2"/>
  <c r="S855" i="2"/>
  <c r="R855" i="2"/>
  <c r="G811" i="2"/>
  <c r="V341" i="2"/>
  <c r="W341" i="2"/>
  <c r="C576" i="2"/>
  <c r="W510" i="2"/>
  <c r="V510" i="2"/>
  <c r="W494" i="2"/>
  <c r="S592" i="2"/>
  <c r="R592" i="2"/>
  <c r="R658" i="2"/>
  <c r="S658" i="2"/>
  <c r="W447" i="2"/>
  <c r="G411" i="2"/>
  <c r="F411" i="2"/>
  <c r="G281" i="2"/>
  <c r="F281" i="2"/>
  <c r="V369" i="2"/>
  <c r="J421" i="2"/>
  <c r="K421" i="2"/>
  <c r="R328" i="2"/>
  <c r="S328" i="2"/>
  <c r="AA291" i="2"/>
  <c r="Z291" i="2"/>
  <c r="O64" i="2"/>
  <c r="N64" i="2"/>
  <c r="F893" i="2"/>
  <c r="G893" i="2"/>
  <c r="G46" i="2"/>
  <c r="F46" i="2"/>
  <c r="G1745" i="2"/>
  <c r="F1745" i="2"/>
  <c r="K1576" i="2"/>
  <c r="J1576" i="2"/>
  <c r="K1574" i="2"/>
  <c r="J1574" i="2"/>
  <c r="F1269" i="2"/>
  <c r="G1269" i="2"/>
  <c r="K902" i="2"/>
  <c r="J902" i="2"/>
  <c r="C888" i="2"/>
  <c r="B888" i="2"/>
  <c r="S843" i="2"/>
  <c r="R843" i="2"/>
  <c r="F953" i="2"/>
  <c r="G953" i="2"/>
  <c r="K784" i="2"/>
  <c r="J784" i="2"/>
  <c r="S641" i="2"/>
  <c r="R641" i="2"/>
  <c r="W599" i="2"/>
  <c r="V599" i="2"/>
  <c r="N665" i="2"/>
  <c r="O665" i="2"/>
  <c r="C612" i="2"/>
  <c r="B612" i="2"/>
  <c r="W619" i="2"/>
  <c r="V619" i="2"/>
  <c r="C530" i="2"/>
  <c r="B530" i="2"/>
  <c r="N381" i="2"/>
  <c r="O381" i="2"/>
  <c r="N365" i="2"/>
  <c r="O365" i="2"/>
  <c r="G374" i="2"/>
  <c r="F374" i="2"/>
  <c r="O539" i="2"/>
  <c r="N539" i="2"/>
  <c r="R485" i="2"/>
  <c r="S485" i="2"/>
  <c r="R402" i="2"/>
  <c r="S402" i="2"/>
  <c r="Z457" i="2"/>
  <c r="AA457" i="2"/>
  <c r="K467" i="2"/>
  <c r="J467" i="2"/>
  <c r="AE78" i="2"/>
  <c r="AD78" i="2"/>
  <c r="N74" i="2"/>
  <c r="O74" i="2"/>
  <c r="J185" i="2"/>
  <c r="K185" i="2"/>
  <c r="AE37" i="2"/>
  <c r="AD37" i="2"/>
  <c r="F1857" i="2"/>
  <c r="G1857" i="2"/>
  <c r="C1272" i="2"/>
  <c r="B1272" i="2"/>
  <c r="F697" i="2"/>
  <c r="G697" i="2"/>
  <c r="F770" i="2"/>
  <c r="G770" i="2"/>
  <c r="W418" i="2"/>
  <c r="V418" i="2"/>
  <c r="J1087" i="2"/>
  <c r="K1087" i="2"/>
  <c r="F547" i="2"/>
  <c r="R518" i="2"/>
  <c r="V770" i="2"/>
  <c r="F662" i="2"/>
  <c r="R630" i="2"/>
  <c r="J612" i="2"/>
  <c r="B594" i="2"/>
  <c r="F814" i="2"/>
  <c r="J578" i="2"/>
  <c r="AA404" i="2"/>
  <c r="N508" i="2"/>
  <c r="F490" i="2"/>
  <c r="N358" i="2"/>
  <c r="F529" i="2"/>
  <c r="O493" i="2"/>
  <c r="G475" i="2"/>
  <c r="AA456" i="2"/>
  <c r="C446" i="2"/>
  <c r="C514" i="2"/>
  <c r="W495" i="2"/>
  <c r="R564" i="2"/>
  <c r="J554" i="2"/>
  <c r="K432" i="2"/>
  <c r="R624" i="2"/>
  <c r="J606" i="2"/>
  <c r="K500" i="2"/>
  <c r="Z408" i="2"/>
  <c r="C397" i="2"/>
  <c r="O361" i="2"/>
  <c r="G347" i="2"/>
  <c r="C686" i="2"/>
  <c r="F663" i="2"/>
  <c r="V627" i="2"/>
  <c r="N571" i="2"/>
  <c r="S524" i="2"/>
  <c r="S501" i="2"/>
  <c r="O429" i="2"/>
  <c r="R417" i="2"/>
  <c r="G439" i="2"/>
  <c r="R339" i="2"/>
  <c r="S312" i="2"/>
  <c r="G275" i="2"/>
  <c r="G287" i="2"/>
  <c r="Z270" i="2"/>
  <c r="W261" i="2"/>
  <c r="O494" i="2"/>
  <c r="Z260" i="2"/>
  <c r="R486" i="2"/>
  <c r="AA419" i="2"/>
  <c r="Z344" i="2"/>
  <c r="R323" i="2"/>
  <c r="Z292" i="2"/>
  <c r="G294" i="2"/>
  <c r="G283" i="2"/>
  <c r="AA256" i="2"/>
  <c r="S585" i="2"/>
  <c r="AA286" i="2"/>
  <c r="V269" i="2"/>
  <c r="C343" i="2"/>
  <c r="B324" i="2"/>
  <c r="F285" i="2"/>
  <c r="G771" i="2"/>
  <c r="V307" i="2"/>
  <c r="AD44" i="2"/>
  <c r="W259" i="2"/>
  <c r="J138" i="2"/>
  <c r="W119" i="2"/>
  <c r="V109" i="2"/>
  <c r="G98" i="2"/>
  <c r="G92" i="2"/>
  <c r="AD83" i="2"/>
  <c r="O82" i="2"/>
  <c r="AD80" i="2"/>
  <c r="N79" i="2"/>
  <c r="AD77" i="2"/>
  <c r="O72" i="2"/>
  <c r="AE70" i="2"/>
  <c r="AD67" i="2"/>
  <c r="O66" i="2"/>
  <c r="AD64" i="2"/>
  <c r="N63" i="2"/>
  <c r="AD61" i="2"/>
  <c r="O56" i="2"/>
  <c r="AE54" i="2"/>
  <c r="AD51" i="2"/>
  <c r="O50" i="2"/>
  <c r="N48" i="2"/>
  <c r="AD46" i="2"/>
  <c r="N45" i="2"/>
  <c r="AE30" i="2"/>
  <c r="O44" i="2"/>
  <c r="AD42" i="2"/>
  <c r="N41" i="2"/>
  <c r="AE110" i="2"/>
  <c r="V93" i="2"/>
  <c r="AD105" i="2"/>
  <c r="G957" i="2"/>
  <c r="S879" i="2"/>
  <c r="F641" i="2"/>
  <c r="G641" i="2"/>
  <c r="N335" i="2"/>
  <c r="G106" i="2"/>
  <c r="G55" i="2"/>
  <c r="C1842" i="2"/>
  <c r="B1821" i="2"/>
  <c r="G1866" i="2"/>
  <c r="B2195" i="2"/>
  <c r="B1597" i="2"/>
  <c r="B1952" i="2"/>
  <c r="C1952" i="2"/>
  <c r="B1776" i="2"/>
  <c r="G1771" i="2"/>
  <c r="B1807" i="2"/>
  <c r="K1601" i="2"/>
  <c r="K1588" i="2"/>
  <c r="G1547" i="2"/>
  <c r="C1430" i="2"/>
  <c r="F1589" i="2"/>
  <c r="G1462" i="2"/>
  <c r="F1462" i="2"/>
  <c r="K1556" i="2"/>
  <c r="C1296" i="2"/>
  <c r="G1273" i="2"/>
  <c r="F1261" i="2"/>
  <c r="F1416" i="2"/>
  <c r="F1108" i="2"/>
  <c r="K1055" i="2"/>
  <c r="B1407" i="2"/>
  <c r="N1267" i="2"/>
  <c r="N1104" i="2"/>
  <c r="C1423" i="2"/>
  <c r="B1256" i="2"/>
  <c r="C1114" i="2"/>
  <c r="B1114" i="2"/>
  <c r="B978" i="2"/>
  <c r="N1008" i="2"/>
  <c r="O868" i="2"/>
  <c r="N927" i="2"/>
  <c r="O927" i="2"/>
  <c r="N776" i="2"/>
  <c r="O640" i="2"/>
  <c r="C621" i="2"/>
  <c r="K813" i="2"/>
  <c r="K767" i="2"/>
  <c r="N641" i="2"/>
  <c r="O641" i="2"/>
  <c r="O749" i="2"/>
  <c r="K657" i="2"/>
  <c r="B642" i="2"/>
  <c r="S845" i="2"/>
  <c r="F620" i="2"/>
  <c r="N602" i="2"/>
  <c r="R643" i="2"/>
  <c r="V618" i="2"/>
  <c r="J684" i="2"/>
  <c r="F713" i="2"/>
  <c r="G713" i="2"/>
  <c r="C645" i="2"/>
  <c r="B645" i="2"/>
  <c r="G574" i="2"/>
  <c r="R450" i="2"/>
  <c r="C573" i="2"/>
  <c r="C545" i="2"/>
  <c r="O614" i="2"/>
  <c r="S467" i="2"/>
  <c r="R467" i="2"/>
  <c r="V423" i="2"/>
  <c r="Z406" i="2"/>
  <c r="G1430" i="2"/>
  <c r="K387" i="2"/>
  <c r="W304" i="2"/>
  <c r="F643" i="2"/>
  <c r="G643" i="2"/>
  <c r="K481" i="2"/>
  <c r="W238" i="2"/>
  <c r="B215" i="2"/>
  <c r="B195" i="2"/>
  <c r="J228" i="2"/>
  <c r="N143" i="2"/>
  <c r="J235" i="2"/>
  <c r="R201" i="2"/>
  <c r="S201" i="2"/>
  <c r="C1304" i="2"/>
  <c r="O240" i="2"/>
  <c r="R177" i="2"/>
  <c r="O346" i="2"/>
  <c r="F235" i="2"/>
  <c r="R164" i="2"/>
  <c r="F226" i="2"/>
  <c r="B192" i="2"/>
  <c r="O243" i="2"/>
  <c r="N243" i="2"/>
  <c r="Z400" i="2"/>
  <c r="B225" i="2"/>
  <c r="C225" i="2"/>
  <c r="Z153" i="2"/>
  <c r="AA153" i="2"/>
  <c r="K1374" i="2"/>
  <c r="J1374" i="2"/>
  <c r="F1263" i="2"/>
  <c r="G1263" i="2"/>
  <c r="F1100" i="2"/>
  <c r="G1100" i="2"/>
  <c r="G634" i="2"/>
  <c r="F990" i="2"/>
  <c r="N770" i="2"/>
  <c r="B268" i="2"/>
  <c r="G1567" i="2"/>
  <c r="O264" i="2"/>
  <c r="N264" i="2"/>
  <c r="I5" i="2"/>
  <c r="F5" i="2" s="1"/>
  <c r="I15" i="2"/>
  <c r="F15" i="2" s="1"/>
  <c r="Y16" i="2"/>
  <c r="V16" i="2" s="1"/>
  <c r="AE20" i="2"/>
  <c r="I22" i="2"/>
  <c r="F22" i="2" s="1"/>
  <c r="W22" i="2"/>
  <c r="AC23" i="2"/>
  <c r="AA23" i="2" s="1"/>
  <c r="V378" i="2"/>
  <c r="F607" i="2"/>
  <c r="K600" i="2"/>
  <c r="B382" i="2"/>
  <c r="W431" i="2"/>
  <c r="AA359" i="2"/>
  <c r="K351" i="2"/>
  <c r="W316" i="2"/>
  <c r="V273" i="2"/>
  <c r="B403" i="2"/>
  <c r="C388" i="2"/>
  <c r="K337" i="2"/>
  <c r="AE98" i="2"/>
  <c r="N38" i="2"/>
  <c r="AE36" i="2"/>
  <c r="C2116" i="2"/>
  <c r="B2116" i="2"/>
  <c r="F1592" i="2"/>
  <c r="B1736" i="2"/>
  <c r="G1580" i="2"/>
  <c r="J1254" i="2"/>
  <c r="K1254" i="2"/>
  <c r="J1138" i="2"/>
  <c r="K1138" i="2"/>
  <c r="F1456" i="2"/>
  <c r="O1062" i="2"/>
  <c r="K1097" i="2"/>
  <c r="G967" i="2"/>
  <c r="K999" i="2"/>
  <c r="J999" i="2"/>
  <c r="F974" i="2"/>
  <c r="C988" i="2"/>
  <c r="N957" i="2"/>
  <c r="F1102" i="2"/>
  <c r="B938" i="2"/>
  <c r="F753" i="2"/>
  <c r="G753" i="2"/>
  <c r="S637" i="2"/>
  <c r="G502" i="2"/>
  <c r="F502" i="2"/>
  <c r="B255" i="2"/>
  <c r="C255" i="2"/>
  <c r="G237" i="2"/>
  <c r="F237" i="2"/>
  <c r="G1281" i="2"/>
  <c r="F1281" i="2"/>
  <c r="J206" i="2"/>
  <c r="K206" i="2"/>
  <c r="O247" i="2"/>
  <c r="N247" i="2"/>
  <c r="B200" i="2"/>
  <c r="C200" i="2"/>
  <c r="O157" i="2"/>
  <c r="C2234" i="2"/>
  <c r="B2234" i="2"/>
  <c r="F1277" i="2"/>
  <c r="G1277" i="2"/>
  <c r="B342" i="2"/>
  <c r="C342" i="2"/>
  <c r="Z198" i="2"/>
  <c r="AA198" i="2"/>
  <c r="B1582" i="2"/>
  <c r="C1582" i="2"/>
  <c r="K1372" i="2"/>
  <c r="J1372" i="2"/>
  <c r="W664" i="2"/>
  <c r="V664" i="2"/>
  <c r="C461" i="2"/>
  <c r="B461" i="2"/>
  <c r="I4" i="2"/>
  <c r="G4" i="2" s="1"/>
  <c r="AG6" i="2"/>
  <c r="AD6" i="2" s="1"/>
  <c r="Y8" i="2"/>
  <c r="V8" i="2" s="1"/>
  <c r="Z10" i="2"/>
  <c r="E14" i="2"/>
  <c r="C14" i="2" s="1"/>
  <c r="AD26" i="2"/>
  <c r="AE26" i="2"/>
  <c r="AC29" i="2"/>
  <c r="Z29" i="2" s="1"/>
  <c r="R106" i="2"/>
  <c r="S106" i="2"/>
  <c r="K290" i="2"/>
  <c r="V257" i="2"/>
  <c r="Z289" i="2"/>
  <c r="Z278" i="2"/>
  <c r="V253" i="2"/>
  <c r="F293" i="2"/>
  <c r="V281" i="2"/>
  <c r="W134" i="2"/>
  <c r="AD84" i="2"/>
  <c r="N83" i="2"/>
  <c r="AD81" i="2"/>
  <c r="AD68" i="2"/>
  <c r="N67" i="2"/>
  <c r="AD65" i="2"/>
  <c r="AD52" i="2"/>
  <c r="N51" i="2"/>
  <c r="AD49" i="2"/>
  <c r="S120" i="2"/>
  <c r="K160" i="2"/>
  <c r="S872" i="2"/>
  <c r="R872" i="2"/>
  <c r="W645" i="2"/>
  <c r="S202" i="2"/>
  <c r="F95" i="2"/>
  <c r="W51" i="2"/>
  <c r="V51" i="2"/>
  <c r="G1860" i="2"/>
  <c r="F1860" i="2"/>
  <c r="B1737" i="2"/>
  <c r="G1768" i="2"/>
  <c r="F1768" i="2"/>
  <c r="B1994" i="2"/>
  <c r="C1583" i="2"/>
  <c r="G1577" i="2"/>
  <c r="F1577" i="2"/>
  <c r="C1554" i="2"/>
  <c r="B1554" i="2"/>
  <c r="B1446" i="2"/>
  <c r="B1288" i="2"/>
  <c r="N1122" i="2"/>
  <c r="N1263" i="2"/>
  <c r="O1263" i="2"/>
  <c r="F1316" i="2"/>
  <c r="J1162" i="2"/>
  <c r="K1162" i="2"/>
  <c r="F1118" i="2"/>
  <c r="O993" i="2"/>
  <c r="O972" i="2"/>
  <c r="G834" i="2"/>
  <c r="K748" i="2"/>
  <c r="G680" i="2"/>
  <c r="O637" i="2"/>
  <c r="B615" i="2"/>
  <c r="C640" i="2"/>
  <c r="C649" i="2"/>
  <c r="B649" i="2"/>
  <c r="C744" i="2"/>
  <c r="F554" i="2"/>
  <c r="O783" i="2"/>
  <c r="B627" i="2"/>
  <c r="C627" i="2"/>
  <c r="J497" i="2"/>
  <c r="O443" i="2"/>
  <c r="V600" i="2"/>
  <c r="W475" i="2"/>
  <c r="J435" i="2"/>
  <c r="B486" i="2"/>
  <c r="C486" i="2"/>
  <c r="G249" i="2"/>
  <c r="W406" i="2"/>
  <c r="V406" i="2"/>
  <c r="V558" i="2"/>
  <c r="B479" i="2"/>
  <c r="B248" i="2"/>
  <c r="C231" i="2"/>
  <c r="B159" i="2"/>
  <c r="C230" i="2"/>
  <c r="S218" i="2"/>
  <c r="B139" i="2"/>
  <c r="C139" i="2"/>
  <c r="C229" i="2"/>
  <c r="J212" i="2"/>
  <c r="K212" i="2"/>
  <c r="AA199" i="2"/>
  <c r="C175" i="2"/>
  <c r="R244" i="2"/>
  <c r="K234" i="2"/>
  <c r="Z194" i="2"/>
  <c r="AA194" i="2"/>
  <c r="R142" i="2"/>
  <c r="S142" i="2"/>
  <c r="G240" i="2"/>
  <c r="F240" i="2"/>
  <c r="C198" i="2"/>
  <c r="C190" i="2"/>
  <c r="AA375" i="2"/>
  <c r="J249" i="2"/>
  <c r="N217" i="2"/>
  <c r="C400" i="2"/>
  <c r="V236" i="2"/>
  <c r="K1470" i="2"/>
  <c r="R694" i="2"/>
  <c r="C1868" i="2"/>
  <c r="G1849" i="2"/>
  <c r="F1849" i="2"/>
  <c r="G1820" i="2"/>
  <c r="C1274" i="2"/>
  <c r="G1379" i="2"/>
  <c r="K1130" i="2"/>
  <c r="N1273" i="2"/>
  <c r="O1273" i="2"/>
  <c r="N969" i="2"/>
  <c r="O969" i="2"/>
  <c r="O532" i="2"/>
  <c r="C693" i="2"/>
  <c r="S5" i="2"/>
  <c r="F991" i="2"/>
  <c r="G991" i="2"/>
  <c r="K1520" i="2"/>
  <c r="J1520" i="2"/>
  <c r="C1433" i="2"/>
  <c r="B1433" i="2"/>
  <c r="V348" i="2"/>
  <c r="W348" i="2"/>
  <c r="AE4" i="2"/>
  <c r="AG5" i="2"/>
  <c r="AD5" i="2" s="1"/>
  <c r="B7" i="2"/>
  <c r="O9" i="2"/>
  <c r="Z9" i="2"/>
  <c r="AC31" i="2"/>
  <c r="AA31" i="2" s="1"/>
  <c r="AA53" i="2"/>
  <c r="Z53" i="2"/>
  <c r="G289" i="2"/>
  <c r="J546" i="2"/>
  <c r="V481" i="2"/>
  <c r="W198" i="2"/>
  <c r="W150" i="2"/>
  <c r="C547" i="2"/>
  <c r="AA274" i="2"/>
  <c r="N42" i="2"/>
  <c r="AE40" i="2"/>
  <c r="V89" i="2"/>
  <c r="F1590" i="2"/>
  <c r="G1381" i="2"/>
  <c r="F1381" i="2"/>
  <c r="J1266" i="2"/>
  <c r="G1104" i="2"/>
  <c r="G1106" i="2"/>
  <c r="F1106" i="2"/>
  <c r="S1017" i="2"/>
  <c r="J689" i="2"/>
  <c r="N426" i="2"/>
  <c r="J444" i="2"/>
  <c r="N485" i="2"/>
  <c r="F1253" i="2"/>
  <c r="G1253" i="2"/>
  <c r="F498" i="2"/>
  <c r="V526" i="2"/>
  <c r="B353" i="2"/>
  <c r="S278" i="2"/>
  <c r="R278" i="2"/>
  <c r="AA317" i="2"/>
  <c r="Z317" i="2"/>
  <c r="C223" i="2"/>
  <c r="N163" i="2"/>
  <c r="O163" i="2"/>
  <c r="F334" i="2"/>
  <c r="Z244" i="2"/>
  <c r="S138" i="2"/>
  <c r="J205" i="2"/>
  <c r="Z152" i="2"/>
  <c r="AA152" i="2"/>
  <c r="F1297" i="2"/>
  <c r="G231" i="2"/>
  <c r="C279" i="2"/>
  <c r="AA188" i="2"/>
  <c r="O173" i="2"/>
  <c r="C140" i="2"/>
  <c r="N237" i="2"/>
  <c r="K233" i="2"/>
  <c r="R215" i="2"/>
  <c r="S215" i="2"/>
  <c r="Z168" i="2"/>
  <c r="R186" i="2"/>
  <c r="F225" i="2"/>
  <c r="G225" i="2"/>
  <c r="S182" i="2"/>
  <c r="G1434" i="2"/>
  <c r="F1434" i="2"/>
  <c r="F1623" i="2"/>
  <c r="G1623" i="2"/>
  <c r="K1344" i="2"/>
  <c r="J1344" i="2"/>
  <c r="K957" i="2"/>
  <c r="J957" i="2"/>
  <c r="G774" i="2"/>
  <c r="B605" i="2"/>
  <c r="C605" i="2"/>
  <c r="S655" i="2"/>
  <c r="B218" i="2"/>
  <c r="AA407" i="2"/>
  <c r="K306" i="2"/>
  <c r="J306" i="2"/>
  <c r="C393" i="2"/>
  <c r="B393" i="2"/>
  <c r="K471" i="2"/>
  <c r="G758" i="2"/>
  <c r="F758" i="2"/>
  <c r="F1161" i="2"/>
  <c r="G1161" i="2"/>
  <c r="R708" i="2"/>
  <c r="N824" i="2"/>
  <c r="O824" i="2"/>
  <c r="G558" i="2"/>
  <c r="R280" i="2"/>
  <c r="W338" i="2"/>
  <c r="V338" i="2"/>
  <c r="B6" i="2"/>
  <c r="Q11" i="2"/>
  <c r="N11" i="2" s="1"/>
  <c r="R12" i="2"/>
  <c r="S12" i="2"/>
  <c r="M16" i="2"/>
  <c r="K16" i="2" s="1"/>
  <c r="O17" i="2"/>
  <c r="U18" i="2"/>
  <c r="R18" i="2" s="1"/>
  <c r="Z19" i="2"/>
  <c r="U38" i="2"/>
  <c r="S38" i="2" s="1"/>
  <c r="B39" i="2"/>
  <c r="O47" i="2"/>
  <c r="G269" i="2"/>
  <c r="F269" i="2"/>
  <c r="C1841" i="2"/>
  <c r="B1841" i="2"/>
  <c r="B2198" i="2"/>
  <c r="C2198" i="2"/>
  <c r="G1822" i="2"/>
  <c r="F1822" i="2"/>
  <c r="B1820" i="2"/>
  <c r="C1820" i="2"/>
  <c r="G1563" i="2"/>
  <c r="F1563" i="2"/>
  <c r="O1307" i="2"/>
  <c r="N1307" i="2"/>
  <c r="C1116" i="2"/>
  <c r="B1116" i="2"/>
  <c r="N956" i="2"/>
  <c r="O956" i="2"/>
  <c r="S653" i="2"/>
  <c r="R653" i="2"/>
  <c r="R670" i="2"/>
  <c r="S670" i="2"/>
  <c r="N739" i="2"/>
  <c r="O739" i="2"/>
  <c r="J456" i="2"/>
  <c r="K456" i="2"/>
  <c r="G478" i="2"/>
  <c r="J271" i="2"/>
  <c r="B178" i="2"/>
  <c r="R294" i="2"/>
  <c r="Z217" i="2"/>
  <c r="V217" i="2"/>
  <c r="W217" i="2"/>
  <c r="N149" i="2"/>
  <c r="K247" i="2"/>
  <c r="W214" i="2"/>
  <c r="Z177" i="2"/>
  <c r="AA177" i="2"/>
  <c r="F224" i="2"/>
  <c r="G224" i="2"/>
  <c r="AD146" i="2"/>
  <c r="B161" i="2"/>
  <c r="C161" i="2"/>
  <c r="B232" i="2"/>
  <c r="C232" i="2"/>
  <c r="Z195" i="2"/>
  <c r="K1099" i="2"/>
  <c r="J1099" i="2"/>
  <c r="N1365" i="2"/>
  <c r="F1463" i="2"/>
  <c r="K1352" i="2"/>
  <c r="J1352" i="2"/>
  <c r="J575" i="2"/>
  <c r="K575" i="2"/>
  <c r="W632" i="2"/>
  <c r="G626" i="2"/>
  <c r="N1139" i="2"/>
  <c r="C1990" i="2"/>
  <c r="Q10" i="2"/>
  <c r="N10" i="2" s="1"/>
  <c r="AC14" i="2"/>
  <c r="AA14" i="2" s="1"/>
  <c r="Z21" i="2"/>
  <c r="C463" i="2"/>
  <c r="B463" i="2"/>
  <c r="R183" i="2"/>
  <c r="S183" i="2"/>
  <c r="F228" i="2"/>
  <c r="G228" i="2"/>
  <c r="R157" i="2"/>
  <c r="S157" i="2"/>
  <c r="B220" i="2"/>
  <c r="C220" i="2"/>
  <c r="B170" i="2"/>
  <c r="C170" i="2"/>
  <c r="K1474" i="2"/>
  <c r="J1474" i="2"/>
  <c r="O606" i="2"/>
  <c r="N606" i="2"/>
  <c r="O918" i="2"/>
  <c r="N918" i="2"/>
  <c r="N219" i="2"/>
  <c r="O219" i="2"/>
  <c r="N576" i="2"/>
  <c r="O576" i="2"/>
  <c r="V578" i="2"/>
  <c r="W578" i="2"/>
  <c r="O630" i="2"/>
  <c r="N630" i="2"/>
  <c r="R5" i="2"/>
  <c r="E17" i="2"/>
  <c r="C17" i="2" s="1"/>
  <c r="I18" i="2"/>
  <c r="F18" i="2" s="1"/>
  <c r="M31" i="2"/>
  <c r="K31" i="2" s="1"/>
  <c r="E38" i="2"/>
  <c r="C38" i="2" s="1"/>
  <c r="F1265" i="2"/>
  <c r="G1265" i="2"/>
  <c r="R1053" i="2"/>
  <c r="S1053" i="2"/>
  <c r="W626" i="2"/>
  <c r="R650" i="2"/>
  <c r="S650" i="2"/>
  <c r="N220" i="2"/>
  <c r="O220" i="2"/>
  <c r="N126" i="2"/>
  <c r="O126" i="2"/>
  <c r="J1077" i="2"/>
  <c r="K1077" i="2"/>
  <c r="B1093" i="2"/>
  <c r="C1093" i="2"/>
  <c r="O1363" i="2"/>
  <c r="N1363" i="2"/>
  <c r="C1009" i="2"/>
  <c r="B1009" i="2"/>
  <c r="C1579" i="2"/>
  <c r="B1579" i="2"/>
  <c r="S589" i="2"/>
  <c r="R589" i="2"/>
  <c r="V221" i="2"/>
  <c r="W221" i="2"/>
  <c r="V445" i="2"/>
  <c r="W445" i="2"/>
  <c r="Q3" i="2"/>
  <c r="N3" i="2" s="1"/>
  <c r="R4" i="2"/>
  <c r="S4" i="2"/>
  <c r="J7" i="2"/>
  <c r="B9" i="2"/>
  <c r="C9" i="2"/>
  <c r="I12" i="2"/>
  <c r="G12" i="2" s="1"/>
  <c r="M19" i="2"/>
  <c r="K19" i="2" s="1"/>
  <c r="G24" i="2"/>
  <c r="F24" i="2"/>
  <c r="AC24" i="2"/>
  <c r="Z24" i="2" s="1"/>
  <c r="N25" i="2"/>
  <c r="O25" i="2"/>
  <c r="AG27" i="2"/>
  <c r="AE27" i="2" s="1"/>
  <c r="AA30" i="2"/>
  <c r="Z30" i="2"/>
  <c r="Y40" i="2"/>
  <c r="W40" i="2" s="1"/>
  <c r="C525" i="2"/>
  <c r="F585" i="2"/>
  <c r="Z309" i="2"/>
  <c r="AA298" i="2"/>
  <c r="Z276" i="2"/>
  <c r="W251" i="2"/>
  <c r="N330" i="2"/>
  <c r="AA301" i="2"/>
  <c r="Z304" i="2"/>
  <c r="G299" i="2"/>
  <c r="AD88" i="2"/>
  <c r="N34" i="2"/>
  <c r="AE32" i="2"/>
  <c r="K220" i="2"/>
  <c r="G636" i="2"/>
  <c r="B1896" i="2"/>
  <c r="C1896" i="2"/>
  <c r="B1827" i="2"/>
  <c r="C1538" i="2"/>
  <c r="O1115" i="2"/>
  <c r="N1115" i="2"/>
  <c r="F1072" i="2"/>
  <c r="G1072" i="2"/>
  <c r="C1113" i="2"/>
  <c r="B1113" i="2"/>
  <c r="B998" i="2"/>
  <c r="G766" i="2"/>
  <c r="J925" i="2"/>
  <c r="K925" i="2"/>
  <c r="J680" i="2"/>
  <c r="J607" i="2"/>
  <c r="G600" i="2"/>
  <c r="Z428" i="2"/>
  <c r="C447" i="2"/>
  <c r="G866" i="2"/>
  <c r="F866" i="2"/>
  <c r="N1060" i="2"/>
  <c r="O1060" i="2"/>
  <c r="N433" i="2"/>
  <c r="O433" i="2"/>
  <c r="J236" i="2"/>
  <c r="AE149" i="2"/>
  <c r="AD149" i="2"/>
  <c r="B247" i="2"/>
  <c r="B1083" i="2"/>
  <c r="C1083" i="2"/>
  <c r="S255" i="2"/>
  <c r="R255" i="2"/>
  <c r="B266" i="2"/>
  <c r="C266" i="2"/>
  <c r="V233" i="2"/>
  <c r="W233" i="2"/>
  <c r="N1084" i="2"/>
  <c r="O1084" i="2"/>
  <c r="J1071" i="2"/>
  <c r="B1607" i="2"/>
  <c r="K601" i="2"/>
  <c r="B919" i="2"/>
  <c r="C919" i="2"/>
  <c r="J1073" i="2"/>
  <c r="G992" i="2"/>
  <c r="F992" i="2"/>
  <c r="J6" i="2"/>
  <c r="B8" i="2"/>
  <c r="R15" i="2"/>
  <c r="AC20" i="2"/>
  <c r="AA20" i="2" s="1"/>
  <c r="M32" i="2"/>
  <c r="K32" i="2" s="1"/>
  <c r="B104" i="2"/>
  <c r="C104" i="2"/>
  <c r="M67" i="2"/>
  <c r="K67" i="2" s="1"/>
  <c r="M87" i="2"/>
  <c r="J87" i="2" s="1"/>
  <c r="C90" i="2"/>
  <c r="AC93" i="2"/>
  <c r="Z93" i="2" s="1"/>
  <c r="U95" i="2"/>
  <c r="R95" i="2" s="1"/>
  <c r="M112" i="2"/>
  <c r="J112" i="2" s="1"/>
  <c r="E118" i="2"/>
  <c r="C118" i="2" s="1"/>
  <c r="U121" i="2"/>
  <c r="S121" i="2" s="1"/>
  <c r="M125" i="2"/>
  <c r="K125" i="2" s="1"/>
  <c r="E130" i="2"/>
  <c r="C130" i="2" s="1"/>
  <c r="U140" i="2"/>
  <c r="S140" i="2" s="1"/>
  <c r="AC148" i="2"/>
  <c r="AA148" i="2" s="1"/>
  <c r="I150" i="2"/>
  <c r="G150" i="2" s="1"/>
  <c r="Y164" i="2"/>
  <c r="V164" i="2" s="1"/>
  <c r="N27" i="2"/>
  <c r="R36" i="2"/>
  <c r="B49" i="2"/>
  <c r="R62" i="2"/>
  <c r="Z66" i="2"/>
  <c r="C89" i="2"/>
  <c r="AC92" i="2"/>
  <c r="Z92" i="2" s="1"/>
  <c r="K98" i="2"/>
  <c r="R100" i="2"/>
  <c r="AA101" i="2"/>
  <c r="I120" i="2"/>
  <c r="G120" i="2" s="1"/>
  <c r="Q125" i="2"/>
  <c r="N125" i="2" s="1"/>
  <c r="Q134" i="2"/>
  <c r="O134" i="2" s="1"/>
  <c r="AG135" i="2"/>
  <c r="AE135" i="2" s="1"/>
  <c r="E137" i="2"/>
  <c r="C137" i="2" s="1"/>
  <c r="AG138" i="2"/>
  <c r="AE138" i="2" s="1"/>
  <c r="Y180" i="2"/>
  <c r="V180" i="2" s="1"/>
  <c r="B1853" i="2"/>
  <c r="M4" i="2"/>
  <c r="J4" i="2" s="1"/>
  <c r="U10" i="2"/>
  <c r="R10" i="2" s="1"/>
  <c r="G14" i="2"/>
  <c r="R17" i="2"/>
  <c r="W18" i="2"/>
  <c r="AE21" i="2"/>
  <c r="J22" i="2"/>
  <c r="AE23" i="2"/>
  <c r="AD24" i="2"/>
  <c r="AE29" i="2"/>
  <c r="B32" i="2"/>
  <c r="R33" i="2"/>
  <c r="B34" i="2"/>
  <c r="Z41" i="2"/>
  <c r="J42" i="2"/>
  <c r="Z43" i="2"/>
  <c r="R46" i="2"/>
  <c r="Z54" i="2"/>
  <c r="R57" i="2"/>
  <c r="R59" i="2"/>
  <c r="B60" i="2"/>
  <c r="K86" i="2"/>
  <c r="U88" i="2"/>
  <c r="R88" i="2" s="1"/>
  <c r="AA91" i="2"/>
  <c r="C95" i="2"/>
  <c r="K101" i="2"/>
  <c r="E103" i="2"/>
  <c r="C103" i="2" s="1"/>
  <c r="AC104" i="2"/>
  <c r="AA104" i="2" s="1"/>
  <c r="AE111" i="2"/>
  <c r="E113" i="2"/>
  <c r="C113" i="2" s="1"/>
  <c r="F114" i="2"/>
  <c r="K116" i="2"/>
  <c r="J117" i="2"/>
  <c r="I118" i="2"/>
  <c r="G118" i="2" s="1"/>
  <c r="M120" i="2"/>
  <c r="J120" i="2" s="1"/>
  <c r="E121" i="2"/>
  <c r="C121" i="2" s="1"/>
  <c r="F124" i="2"/>
  <c r="B128" i="2"/>
  <c r="W128" i="2"/>
  <c r="Y130" i="2"/>
  <c r="V130" i="2" s="1"/>
  <c r="F131" i="2"/>
  <c r="U134" i="2"/>
  <c r="S134" i="2" s="1"/>
  <c r="E136" i="2"/>
  <c r="C136" i="2" s="1"/>
  <c r="I137" i="2"/>
  <c r="G137" i="2" s="1"/>
  <c r="W137" i="2"/>
  <c r="Y143" i="2"/>
  <c r="V143" i="2" s="1"/>
  <c r="F151" i="2"/>
  <c r="W152" i="2"/>
  <c r="AG162" i="2"/>
  <c r="AD162" i="2"/>
  <c r="AE25" i="2"/>
  <c r="O27" i="2"/>
  <c r="R32" i="2"/>
  <c r="B58" i="2"/>
  <c r="Z64" i="2"/>
  <c r="J66" i="2"/>
  <c r="B69" i="2"/>
  <c r="M90" i="2"/>
  <c r="J90" i="2" s="1"/>
  <c r="U94" i="2"/>
  <c r="R94" i="2" s="1"/>
  <c r="AA109" i="2"/>
  <c r="AC113" i="2"/>
  <c r="AA113" i="2" s="1"/>
  <c r="AC114" i="2"/>
  <c r="AA114" i="2" s="1"/>
  <c r="M118" i="2"/>
  <c r="J118" i="2" s="1"/>
  <c r="AC121" i="2"/>
  <c r="AA121" i="2" s="1"/>
  <c r="K122" i="2"/>
  <c r="B126" i="2"/>
  <c r="I129" i="2"/>
  <c r="G129" i="2" s="1"/>
  <c r="AC130" i="2"/>
  <c r="Z130" i="2" s="1"/>
  <c r="AC131" i="2"/>
  <c r="Z131" i="2" s="1"/>
  <c r="U167" i="2"/>
  <c r="S167" i="2" s="1"/>
  <c r="AG172" i="2"/>
  <c r="AD172" i="2"/>
  <c r="AG184" i="2"/>
  <c r="AD184" i="2"/>
  <c r="C162" i="2"/>
  <c r="J1298" i="2"/>
  <c r="V237" i="2"/>
  <c r="AA166" i="2"/>
  <c r="B339" i="2"/>
  <c r="C228" i="2"/>
  <c r="O171" i="2"/>
  <c r="C227" i="2"/>
  <c r="C188" i="2"/>
  <c r="O164" i="2"/>
  <c r="Z249" i="2"/>
  <c r="N239" i="2"/>
  <c r="C181" i="2"/>
  <c r="O131" i="2"/>
  <c r="Z313" i="2"/>
  <c r="J250" i="2"/>
  <c r="G233" i="2"/>
  <c r="AA181" i="2"/>
  <c r="S148" i="2"/>
  <c r="O394" i="2"/>
  <c r="J244" i="2"/>
  <c r="O144" i="2"/>
  <c r="F1525" i="2"/>
  <c r="B841" i="2"/>
  <c r="G223" i="2"/>
  <c r="AA197" i="2"/>
  <c r="B1769" i="2"/>
  <c r="C1270" i="2"/>
  <c r="O1090" i="2"/>
  <c r="S1061" i="2"/>
  <c r="K1620" i="2"/>
  <c r="O1265" i="2"/>
  <c r="N898" i="2"/>
  <c r="C780" i="2"/>
  <c r="N984" i="2"/>
  <c r="F628" i="2"/>
  <c r="C597" i="2"/>
  <c r="J407" i="2"/>
  <c r="J683" i="2"/>
  <c r="O667" i="2"/>
  <c r="N626" i="2"/>
  <c r="O771" i="2"/>
  <c r="G731" i="2"/>
  <c r="K673" i="2"/>
  <c r="F394" i="2"/>
  <c r="Z399" i="2"/>
  <c r="C1837" i="2"/>
  <c r="R421" i="2"/>
  <c r="B641" i="2"/>
  <c r="K208" i="2"/>
  <c r="G659" i="2"/>
  <c r="F1543" i="2"/>
  <c r="O1235" i="2"/>
  <c r="B1780" i="2"/>
  <c r="J1360" i="2"/>
  <c r="B1552" i="2"/>
  <c r="F1987" i="2"/>
  <c r="J669" i="2"/>
  <c r="R581" i="2"/>
  <c r="C1811" i="2"/>
  <c r="B1546" i="2"/>
  <c r="O501" i="2"/>
  <c r="AA232" i="2"/>
  <c r="K1095" i="2"/>
  <c r="V396" i="2"/>
  <c r="O650" i="2"/>
  <c r="C252" i="2"/>
  <c r="AE28" i="2"/>
  <c r="R389" i="2"/>
  <c r="R365" i="2"/>
  <c r="O4" i="2"/>
  <c r="O5" i="2"/>
  <c r="G6" i="2"/>
  <c r="G7" i="2"/>
  <c r="AE7" i="2"/>
  <c r="AE8" i="2"/>
  <c r="W10" i="2"/>
  <c r="O12" i="2"/>
  <c r="O13" i="2"/>
  <c r="W14" i="2"/>
  <c r="B15" i="2"/>
  <c r="J17" i="2"/>
  <c r="G19" i="2"/>
  <c r="R19" i="2"/>
  <c r="O21" i="2"/>
  <c r="B22" i="2"/>
  <c r="G23" i="2"/>
  <c r="C30" i="2"/>
  <c r="J36" i="2"/>
  <c r="J38" i="2"/>
  <c r="Z39" i="2"/>
  <c r="R42" i="2"/>
  <c r="B46" i="2"/>
  <c r="Z48" i="2"/>
  <c r="Z50" i="2"/>
  <c r="Z52" i="2"/>
  <c r="R55" i="2"/>
  <c r="J62" i="2"/>
  <c r="R67" i="2"/>
  <c r="S86" i="2"/>
  <c r="S87" i="2"/>
  <c r="C92" i="2"/>
  <c r="AA96" i="2"/>
  <c r="B107" i="2"/>
  <c r="K109" i="2"/>
  <c r="E111" i="2"/>
  <c r="C111" i="2" s="1"/>
  <c r="O115" i="2"/>
  <c r="AG115" i="2"/>
  <c r="AD115" i="2" s="1"/>
  <c r="AG121" i="2"/>
  <c r="AD121" i="2" s="1"/>
  <c r="K124" i="2"/>
  <c r="AG124" i="2"/>
  <c r="AE124" i="2" s="1"/>
  <c r="Y127" i="2"/>
  <c r="V127" i="2" s="1"/>
  <c r="F128" i="2"/>
  <c r="AG131" i="2"/>
  <c r="AE131" i="2" s="1"/>
  <c r="AG132" i="2"/>
  <c r="AE132" i="2" s="1"/>
  <c r="R133" i="2"/>
  <c r="W136" i="2"/>
  <c r="AG137" i="2"/>
  <c r="AE137" i="2" s="1"/>
  <c r="I140" i="2"/>
  <c r="G140" i="2" s="1"/>
  <c r="U146" i="2"/>
  <c r="S146" i="2" s="1"/>
  <c r="U150" i="2"/>
  <c r="S150" i="2" s="1"/>
  <c r="W153" i="2"/>
  <c r="AC163" i="2"/>
  <c r="AA163" i="2" s="1"/>
  <c r="E171" i="2"/>
  <c r="C171" i="2" s="1"/>
  <c r="I177" i="2"/>
  <c r="G177" i="2" s="1"/>
  <c r="S49" i="2"/>
  <c r="AA57" i="2"/>
  <c r="K1154" i="2"/>
  <c r="G721" i="2"/>
  <c r="J667" i="2"/>
  <c r="J605" i="2"/>
  <c r="S203" i="2"/>
  <c r="J1290" i="2"/>
  <c r="AA384" i="2"/>
  <c r="J315" i="2"/>
  <c r="AA176" i="2"/>
  <c r="B2151" i="2"/>
  <c r="F1845" i="2"/>
  <c r="B1520" i="2"/>
  <c r="G1584" i="2"/>
  <c r="B2071" i="2"/>
  <c r="B1461" i="2"/>
  <c r="C1258" i="2"/>
  <c r="B1366" i="2"/>
  <c r="G1092" i="2"/>
  <c r="C1630" i="2"/>
  <c r="N1349" i="2"/>
  <c r="G1058" i="2"/>
  <c r="F594" i="2"/>
  <c r="B625" i="2"/>
  <c r="B617" i="2"/>
  <c r="F638" i="2"/>
  <c r="V570" i="2"/>
  <c r="C462" i="2"/>
  <c r="J323" i="2"/>
  <c r="S233" i="2"/>
  <c r="B89" i="2"/>
  <c r="K625" i="2"/>
  <c r="K629" i="2"/>
  <c r="Z246" i="2"/>
  <c r="C236" i="2"/>
  <c r="G219" i="2"/>
  <c r="N1010" i="2"/>
  <c r="J1382" i="2"/>
  <c r="V638" i="2"/>
  <c r="J80" i="2"/>
  <c r="S21" i="2"/>
  <c r="B239" i="2"/>
  <c r="S174" i="2"/>
  <c r="C2109" i="2"/>
  <c r="N1373" i="2"/>
  <c r="K770" i="2"/>
  <c r="C1969" i="2"/>
  <c r="C2206" i="2"/>
  <c r="O747" i="2"/>
  <c r="J1007" i="2"/>
  <c r="J547" i="2"/>
  <c r="B2220" i="2"/>
  <c r="C730" i="2"/>
  <c r="N652" i="2"/>
  <c r="F1737" i="2"/>
  <c r="J1329" i="2"/>
  <c r="B237" i="2"/>
  <c r="N332" i="2"/>
  <c r="J571" i="2"/>
  <c r="V412" i="2"/>
  <c r="O473" i="2"/>
  <c r="B311" i="2"/>
  <c r="N448" i="2"/>
  <c r="J403" i="2"/>
  <c r="B3" i="2"/>
  <c r="Z3" i="2"/>
  <c r="Z4" i="2"/>
  <c r="R6" i="2"/>
  <c r="R7" i="2"/>
  <c r="J8" i="2"/>
  <c r="J9" i="2"/>
  <c r="B10" i="2"/>
  <c r="B11" i="2"/>
  <c r="Z11" i="2"/>
  <c r="Z12" i="2"/>
  <c r="G13" i="2"/>
  <c r="R13" i="2"/>
  <c r="AE16" i="2"/>
  <c r="Z17" i="2"/>
  <c r="G27" i="2"/>
  <c r="Z32" i="2"/>
  <c r="J35" i="2"/>
  <c r="B43" i="2"/>
  <c r="S44" i="2"/>
  <c r="Z47" i="2"/>
  <c r="J58" i="2"/>
  <c r="Z58" i="2"/>
  <c r="J61" i="2"/>
  <c r="B65" i="2"/>
  <c r="R66" i="2"/>
  <c r="Z70" i="2"/>
  <c r="K95" i="2"/>
  <c r="M100" i="2"/>
  <c r="J100" i="2" s="1"/>
  <c r="C101" i="2"/>
  <c r="U102" i="2"/>
  <c r="R102" i="2" s="1"/>
  <c r="Y112" i="2"/>
  <c r="V112" i="2" s="1"/>
  <c r="M113" i="2"/>
  <c r="K113" i="2" s="1"/>
  <c r="B115" i="2"/>
  <c r="E116" i="2"/>
  <c r="C116" i="2" s="1"/>
  <c r="E125" i="2"/>
  <c r="C125" i="2" s="1"/>
  <c r="F126" i="2"/>
  <c r="AC127" i="2"/>
  <c r="AA127" i="2" s="1"/>
  <c r="E133" i="2"/>
  <c r="C133" i="2" s="1"/>
  <c r="E134" i="2"/>
  <c r="C134" i="2" s="1"/>
  <c r="E138" i="2"/>
  <c r="C138" i="2" s="1"/>
  <c r="F143" i="2"/>
  <c r="N145" i="2"/>
  <c r="Z149" i="2"/>
  <c r="I169" i="2"/>
  <c r="G169" i="2" s="1"/>
  <c r="Q175" i="2"/>
  <c r="O175" i="2" s="1"/>
  <c r="B20" i="2"/>
  <c r="G21" i="2"/>
  <c r="R21" i="2"/>
  <c r="AE22" i="2"/>
  <c r="J23" i="2"/>
  <c r="G25" i="2"/>
  <c r="W29" i="2"/>
  <c r="K30" i="2"/>
  <c r="Z33" i="2"/>
  <c r="J34" i="2"/>
  <c r="Z35" i="2"/>
  <c r="B40" i="2"/>
  <c r="R41" i="2"/>
  <c r="B42" i="2"/>
  <c r="J46" i="2"/>
  <c r="Z46" i="2"/>
  <c r="J48" i="2"/>
  <c r="B51" i="2"/>
  <c r="B53" i="2"/>
  <c r="R54" i="2"/>
  <c r="B55" i="2"/>
  <c r="Z57" i="2"/>
  <c r="Z59" i="2"/>
  <c r="J60" i="2"/>
  <c r="Z61" i="2"/>
  <c r="R65" i="2"/>
  <c r="Z67" i="2"/>
  <c r="J70" i="2"/>
  <c r="J71" i="2"/>
  <c r="AA87" i="2"/>
  <c r="AA88" i="2"/>
  <c r="U91" i="2"/>
  <c r="R91" i="2" s="1"/>
  <c r="C98" i="2"/>
  <c r="K103" i="2"/>
  <c r="Q113" i="2"/>
  <c r="N113" i="2" s="1"/>
  <c r="AC125" i="2"/>
  <c r="AA125" i="2" s="1"/>
  <c r="I134" i="2"/>
  <c r="G134" i="2" s="1"/>
  <c r="AC155" i="2"/>
  <c r="AA155" i="2" s="1"/>
  <c r="AE15" i="2"/>
  <c r="O20" i="2"/>
  <c r="AD28" i="2"/>
  <c r="R40" i="2"/>
  <c r="U50" i="2"/>
  <c r="S50" i="2" s="1"/>
  <c r="R53" i="2"/>
  <c r="AC55" i="2"/>
  <c r="AA55" i="2" s="1"/>
  <c r="Z56" i="2"/>
  <c r="M57" i="2"/>
  <c r="K57" i="2" s="1"/>
  <c r="E63" i="2"/>
  <c r="C63" i="2" s="1"/>
  <c r="B64" i="2"/>
  <c r="R64" i="2"/>
  <c r="Z68" i="2"/>
  <c r="J69" i="2"/>
  <c r="C86" i="2"/>
  <c r="S90" i="2"/>
  <c r="M93" i="2"/>
  <c r="J93" i="2" s="1"/>
  <c r="AA94" i="2"/>
  <c r="S96" i="2"/>
  <c r="C97" i="2"/>
  <c r="AA102" i="2"/>
  <c r="R104" i="2"/>
  <c r="C109" i="2"/>
  <c r="U110" i="2"/>
  <c r="R110" i="2" s="1"/>
  <c r="M111" i="2"/>
  <c r="J111" i="2" s="1"/>
  <c r="U115" i="2"/>
  <c r="S115" i="2" s="1"/>
  <c r="U119" i="2"/>
  <c r="S119" i="2" s="1"/>
  <c r="AC120" i="2"/>
  <c r="AA120" i="2" s="1"/>
  <c r="Q121" i="2"/>
  <c r="N121" i="2" s="1"/>
  <c r="AG129" i="2"/>
  <c r="AE129" i="2" s="1"/>
  <c r="AD134" i="2"/>
  <c r="Q136" i="2"/>
  <c r="O136" i="2" s="1"/>
  <c r="AD140" i="2"/>
  <c r="Y141" i="2"/>
  <c r="V141" i="2" s="1"/>
  <c r="F153" i="2"/>
  <c r="R154" i="2"/>
  <c r="I167" i="2"/>
  <c r="G167" i="2" s="1"/>
  <c r="AG178" i="2"/>
  <c r="AD178" i="2"/>
  <c r="N140" i="2"/>
  <c r="F141" i="2"/>
  <c r="R141" i="2"/>
  <c r="F145" i="2"/>
  <c r="N146" i="2"/>
  <c r="F147" i="2"/>
  <c r="W148" i="2"/>
  <c r="B150" i="2"/>
  <c r="N150" i="2"/>
  <c r="AD150" i="2"/>
  <c r="AD152" i="2"/>
  <c r="N153" i="2"/>
  <c r="AD153" i="2"/>
  <c r="W155" i="2"/>
  <c r="F158" i="2"/>
  <c r="R158" i="2"/>
  <c r="F160" i="2"/>
  <c r="W163" i="2"/>
  <c r="N167" i="2"/>
  <c r="R170" i="2"/>
  <c r="F172" i="2"/>
  <c r="B174" i="2"/>
  <c r="W175" i="2"/>
  <c r="B176" i="2"/>
  <c r="Z184" i="2"/>
  <c r="F185" i="2"/>
  <c r="F186" i="2"/>
  <c r="F191" i="2"/>
  <c r="W192" i="2"/>
  <c r="W195" i="2"/>
  <c r="B199" i="2"/>
  <c r="F200" i="2"/>
  <c r="Z204" i="2"/>
  <c r="W206" i="2"/>
  <c r="AA207" i="2"/>
  <c r="Z212" i="2"/>
  <c r="AA220" i="2"/>
  <c r="N229" i="2"/>
  <c r="AD230" i="2"/>
  <c r="G236" i="2"/>
  <c r="AE236" i="2"/>
  <c r="AE238" i="2"/>
  <c r="S241" i="2"/>
  <c r="AE242" i="2"/>
  <c r="K245" i="2"/>
  <c r="AD247" i="2"/>
  <c r="AE250" i="2"/>
  <c r="O251" i="2"/>
  <c r="G256" i="2"/>
  <c r="AE257" i="2"/>
  <c r="J258" i="2"/>
  <c r="AD260" i="2"/>
  <c r="O290" i="2"/>
  <c r="W295" i="2"/>
  <c r="O305" i="2"/>
  <c r="S307" i="2"/>
  <c r="Z315" i="2"/>
  <c r="O316" i="2"/>
  <c r="S321" i="2"/>
  <c r="AA326" i="2"/>
  <c r="O327" i="2"/>
  <c r="C328" i="2"/>
  <c r="K338" i="2"/>
  <c r="S343" i="2"/>
  <c r="E358" i="2"/>
  <c r="C358" i="2" s="1"/>
  <c r="U359" i="2"/>
  <c r="R359" i="2" s="1"/>
  <c r="Q368" i="2"/>
  <c r="N368" i="2" s="1"/>
  <c r="U408" i="2"/>
  <c r="R408" i="2" s="1"/>
  <c r="M414" i="2"/>
  <c r="K414" i="2" s="1"/>
  <c r="Z172" i="2"/>
  <c r="N182" i="2"/>
  <c r="F197" i="2"/>
  <c r="Z210" i="2"/>
  <c r="AG213" i="2"/>
  <c r="AE217" i="2"/>
  <c r="AE220" i="2"/>
  <c r="B222" i="2"/>
  <c r="AD224" i="2"/>
  <c r="R225" i="2"/>
  <c r="N228" i="2"/>
  <c r="AG230" i="2"/>
  <c r="AG236" i="2"/>
  <c r="AG238" i="2"/>
  <c r="V241" i="2"/>
  <c r="AG242" i="2"/>
  <c r="N245" i="2"/>
  <c r="AG247" i="2"/>
  <c r="AG250" i="2"/>
  <c r="S251" i="2"/>
  <c r="J256" i="2"/>
  <c r="AG257" i="2"/>
  <c r="O260" i="2"/>
  <c r="AE260" i="2"/>
  <c r="N263" i="2"/>
  <c r="C270" i="2"/>
  <c r="B271" i="2"/>
  <c r="B274" i="2"/>
  <c r="O275" i="2"/>
  <c r="W278" i="2"/>
  <c r="W286" i="2"/>
  <c r="AA306" i="2"/>
  <c r="C310" i="2"/>
  <c r="C312" i="2"/>
  <c r="K313" i="2"/>
  <c r="C314" i="2"/>
  <c r="O315" i="2"/>
  <c r="C316" i="2"/>
  <c r="S316" i="2"/>
  <c r="C318" i="2"/>
  <c r="S318" i="2"/>
  <c r="C323" i="2"/>
  <c r="O326" i="2"/>
  <c r="C327" i="2"/>
  <c r="S327" i="2"/>
  <c r="W330" i="2"/>
  <c r="K333" i="2"/>
  <c r="S334" i="2"/>
  <c r="K335" i="2"/>
  <c r="AA337" i="2"/>
  <c r="O338" i="2"/>
  <c r="W339" i="2"/>
  <c r="O340" i="2"/>
  <c r="V343" i="2"/>
  <c r="F345" i="2"/>
  <c r="J347" i="2"/>
  <c r="Y349" i="2"/>
  <c r="W349" i="2" s="1"/>
  <c r="R350" i="2"/>
  <c r="S353" i="2"/>
  <c r="C356" i="2"/>
  <c r="K357" i="2"/>
  <c r="Z358" i="2"/>
  <c r="J360" i="2"/>
  <c r="I364" i="2"/>
  <c r="F364" i="2" s="1"/>
  <c r="S367" i="2"/>
  <c r="F369" i="2"/>
  <c r="V377" i="2"/>
  <c r="K381" i="2"/>
  <c r="AC385" i="2"/>
  <c r="Z385" i="2" s="1"/>
  <c r="AA394" i="2"/>
  <c r="AC395" i="2"/>
  <c r="AA395" i="2" s="1"/>
  <c r="G410" i="2"/>
  <c r="Y419" i="2"/>
  <c r="W419" i="2" s="1"/>
  <c r="J423" i="2"/>
  <c r="AD159" i="2"/>
  <c r="W160" i="2"/>
  <c r="F161" i="2"/>
  <c r="W161" i="2"/>
  <c r="F162" i="2"/>
  <c r="R162" i="2"/>
  <c r="F166" i="2"/>
  <c r="R166" i="2"/>
  <c r="F168" i="2"/>
  <c r="W169" i="2"/>
  <c r="F173" i="2"/>
  <c r="W177" i="2"/>
  <c r="W179" i="2"/>
  <c r="B183" i="2"/>
  <c r="N184" i="2"/>
  <c r="N189" i="2"/>
  <c r="F193" i="2"/>
  <c r="W193" i="2"/>
  <c r="B194" i="2"/>
  <c r="W197" i="2"/>
  <c r="F198" i="2"/>
  <c r="G202" i="2"/>
  <c r="W202" i="2"/>
  <c r="B203" i="2"/>
  <c r="W203" i="2"/>
  <c r="B204" i="2"/>
  <c r="G207" i="2"/>
  <c r="J211" i="2"/>
  <c r="AE215" i="2"/>
  <c r="V218" i="2"/>
  <c r="B219" i="2"/>
  <c r="R219" i="2"/>
  <c r="V222" i="2"/>
  <c r="V226" i="2"/>
  <c r="AE228" i="2"/>
  <c r="R230" i="2"/>
  <c r="AE232" i="2"/>
  <c r="B242" i="2"/>
  <c r="N244" i="2"/>
  <c r="V246" i="2"/>
  <c r="W254" i="2"/>
  <c r="AD265" i="2"/>
  <c r="AD279" i="2"/>
  <c r="J280" i="2"/>
  <c r="AD280" i="2"/>
  <c r="O281" i="2"/>
  <c r="O287" i="2"/>
  <c r="O292" i="2"/>
  <c r="AA308" i="2"/>
  <c r="Q351" i="2"/>
  <c r="N351" i="2" s="1"/>
  <c r="U354" i="2"/>
  <c r="R354" i="2" s="1"/>
  <c r="AC377" i="2"/>
  <c r="Z377" i="2" s="1"/>
  <c r="I385" i="2"/>
  <c r="G385" i="2" s="1"/>
  <c r="I403" i="2"/>
  <c r="F403" i="2" s="1"/>
  <c r="Y409" i="2"/>
  <c r="W409" i="2" s="1"/>
  <c r="M410" i="2"/>
  <c r="K410" i="2" s="1"/>
  <c r="Q416" i="2"/>
  <c r="O416" i="2" s="1"/>
  <c r="Q423" i="2"/>
  <c r="O423" i="2" s="1"/>
  <c r="R168" i="2"/>
  <c r="AD171" i="2"/>
  <c r="Z175" i="2"/>
  <c r="R176" i="2"/>
  <c r="F181" i="2"/>
  <c r="AD185" i="2"/>
  <c r="W187" i="2"/>
  <c r="F188" i="2"/>
  <c r="R188" i="2"/>
  <c r="AD189" i="2"/>
  <c r="N190" i="2"/>
  <c r="N191" i="2"/>
  <c r="AD191" i="2"/>
  <c r="AG200" i="2"/>
  <c r="J201" i="2"/>
  <c r="W201" i="2"/>
  <c r="G203" i="2"/>
  <c r="O205" i="2"/>
  <c r="AG212" i="2"/>
  <c r="V219" i="2"/>
  <c r="AD227" i="2"/>
  <c r="AD228" i="2"/>
  <c r="Z231" i="2"/>
  <c r="AG232" i="2"/>
  <c r="N235" i="2"/>
  <c r="AD235" i="2"/>
  <c r="N236" i="2"/>
  <c r="AD240" i="2"/>
  <c r="C244" i="2"/>
  <c r="J254" i="2"/>
  <c r="AD256" i="2"/>
  <c r="S258" i="2"/>
  <c r="G264" i="2"/>
  <c r="AG265" i="2"/>
  <c r="B267" i="2"/>
  <c r="W268" i="2"/>
  <c r="W270" i="2"/>
  <c r="G272" i="2"/>
  <c r="C276" i="2"/>
  <c r="AD277" i="2"/>
  <c r="O279" i="2"/>
  <c r="AG279" i="2"/>
  <c r="AG280" i="2"/>
  <c r="S282" i="2"/>
  <c r="B284" i="2"/>
  <c r="K303" i="2"/>
  <c r="AE306" i="2"/>
  <c r="AA307" i="2"/>
  <c r="AA312" i="2"/>
  <c r="O317" i="2"/>
  <c r="C320" i="2"/>
  <c r="S320" i="2"/>
  <c r="AA321" i="2"/>
  <c r="S322" i="2"/>
  <c r="S324" i="2"/>
  <c r="K325" i="2"/>
  <c r="K328" i="2"/>
  <c r="C329" i="2"/>
  <c r="S329" i="2"/>
  <c r="AA332" i="2"/>
  <c r="W336" i="2"/>
  <c r="K339" i="2"/>
  <c r="O342" i="2"/>
  <c r="G343" i="2"/>
  <c r="S344" i="2"/>
  <c r="W346" i="2"/>
  <c r="Q355" i="2"/>
  <c r="O355" i="2" s="1"/>
  <c r="Z370" i="2"/>
  <c r="U371" i="2"/>
  <c r="R371" i="2" s="1"/>
  <c r="S373" i="2"/>
  <c r="O383" i="2"/>
  <c r="J394" i="2"/>
  <c r="C404" i="2"/>
  <c r="E409" i="2"/>
  <c r="C409" i="2" s="1"/>
  <c r="I412" i="2"/>
  <c r="F412" i="2" s="1"/>
  <c r="R414" i="2"/>
  <c r="F176" i="2"/>
  <c r="AG195" i="2"/>
  <c r="AG216" i="2"/>
  <c r="B221" i="2"/>
  <c r="AG227" i="2"/>
  <c r="R229" i="2"/>
  <c r="N232" i="2"/>
  <c r="AG235" i="2"/>
  <c r="S236" i="2"/>
  <c r="AE240" i="2"/>
  <c r="V242" i="2"/>
  <c r="S247" i="2"/>
  <c r="AE256" i="2"/>
  <c r="W258" i="2"/>
  <c r="G262" i="2"/>
  <c r="J272" i="2"/>
  <c r="G276" i="2"/>
  <c r="AE277" i="2"/>
  <c r="G284" i="2"/>
  <c r="W288" i="2"/>
  <c r="O294" i="2"/>
  <c r="O300" i="2"/>
  <c r="AG306" i="2"/>
  <c r="C322" i="2"/>
  <c r="O328" i="2"/>
  <c r="C331" i="2"/>
  <c r="S335" i="2"/>
  <c r="F353" i="2"/>
  <c r="V357" i="2"/>
  <c r="E371" i="2"/>
  <c r="B371" i="2" s="1"/>
  <c r="Y373" i="2"/>
  <c r="W373" i="2" s="1"/>
  <c r="U375" i="2"/>
  <c r="R375" i="2" s="1"/>
  <c r="U383" i="2"/>
  <c r="R383" i="2" s="1"/>
  <c r="Q400" i="2"/>
  <c r="O400" i="2" s="1"/>
  <c r="Q403" i="2"/>
  <c r="O403" i="2" s="1"/>
  <c r="Y421" i="2"/>
  <c r="W421" i="2" s="1"/>
  <c r="O209" i="2"/>
  <c r="Z223" i="2"/>
  <c r="W266" i="2"/>
  <c r="W272" i="2"/>
  <c r="W276" i="2"/>
  <c r="J278" i="2"/>
  <c r="W283" i="2"/>
  <c r="O291" i="2"/>
  <c r="N308" i="2"/>
  <c r="S311" i="2"/>
  <c r="C315" i="2"/>
  <c r="M349" i="2"/>
  <c r="J349" i="2" s="1"/>
  <c r="Y360" i="2"/>
  <c r="V360" i="2" s="1"/>
  <c r="Y381" i="2"/>
  <c r="W381" i="2" s="1"/>
  <c r="U384" i="2"/>
  <c r="S384" i="2" s="1"/>
  <c r="K389" i="2"/>
  <c r="G396" i="2"/>
  <c r="I417" i="2"/>
  <c r="G417" i="2" s="1"/>
  <c r="R185" i="2"/>
  <c r="F194" i="2"/>
  <c r="J207" i="2"/>
  <c r="B216" i="2"/>
  <c r="N223" i="2"/>
  <c r="Z226" i="2"/>
  <c r="V230" i="2"/>
  <c r="W250" i="2"/>
  <c r="W296" i="2"/>
  <c r="W302" i="2"/>
  <c r="S308" i="2"/>
  <c r="C309" i="2"/>
  <c r="W309" i="2"/>
  <c r="W311" i="2"/>
  <c r="W317" i="2"/>
  <c r="AA320" i="2"/>
  <c r="AA322" i="2"/>
  <c r="G326" i="2"/>
  <c r="G329" i="2"/>
  <c r="W329" i="2"/>
  <c r="W331" i="2"/>
  <c r="C333" i="2"/>
  <c r="W333" i="2"/>
  <c r="O339" i="2"/>
  <c r="S361" i="2"/>
  <c r="M362" i="2"/>
  <c r="K362" i="2" s="1"/>
  <c r="Q389" i="2"/>
  <c r="O389" i="2" s="1"/>
  <c r="Y391" i="2"/>
  <c r="V391" i="2" s="1"/>
  <c r="I393" i="2"/>
  <c r="F393" i="2" s="1"/>
  <c r="S394" i="2"/>
  <c r="M398" i="2"/>
  <c r="K398" i="2" s="1"/>
  <c r="I413" i="2"/>
  <c r="F413" i="2" s="1"/>
  <c r="N170" i="2"/>
  <c r="N174" i="2"/>
  <c r="B185" i="2"/>
  <c r="N199" i="2"/>
  <c r="S235" i="2"/>
  <c r="F244" i="2"/>
  <c r="AA247" i="2"/>
  <c r="O254" i="2"/>
  <c r="J264" i="2"/>
  <c r="G266" i="2"/>
  <c r="O273" i="2"/>
  <c r="N277" i="2"/>
  <c r="W282" i="2"/>
  <c r="O293" i="2"/>
  <c r="W294" i="2"/>
  <c r="O303" i="2"/>
  <c r="W335" i="2"/>
  <c r="Y361" i="2"/>
  <c r="W361" i="2" s="1"/>
  <c r="I366" i="2"/>
  <c r="F366" i="2" s="1"/>
  <c r="R372" i="2"/>
  <c r="AC374" i="2"/>
  <c r="AA374" i="2" s="1"/>
  <c r="R380" i="2"/>
  <c r="Y402" i="2"/>
  <c r="V402" i="2" s="1"/>
  <c r="I405" i="2"/>
  <c r="G405" i="2" s="1"/>
  <c r="U407" i="2"/>
  <c r="R407" i="2" s="1"/>
  <c r="E415" i="2"/>
  <c r="C415" i="2" s="1"/>
  <c r="Z382" i="2"/>
  <c r="G404" i="2"/>
  <c r="U432" i="2"/>
  <c r="S432" i="2" s="1"/>
  <c r="Y433" i="2"/>
  <c r="V433" i="2" s="1"/>
  <c r="I436" i="2"/>
  <c r="F436" i="2" s="1"/>
  <c r="E437" i="2"/>
  <c r="B437" i="2" s="1"/>
  <c r="E440" i="2"/>
  <c r="C440" i="2" s="1"/>
  <c r="U440" i="2"/>
  <c r="R440" i="2" s="1"/>
  <c r="AC441" i="2"/>
  <c r="Z441" i="2" s="1"/>
  <c r="M442" i="2"/>
  <c r="K442" i="2" s="1"/>
  <c r="I449" i="2"/>
  <c r="G449" i="2" s="1"/>
  <c r="Y449" i="2"/>
  <c r="V449" i="2" s="1"/>
  <c r="AC458" i="2"/>
  <c r="Z458" i="2" s="1"/>
  <c r="Y465" i="2"/>
  <c r="V465" i="2" s="1"/>
  <c r="C467" i="2"/>
  <c r="AC476" i="2"/>
  <c r="U483" i="2"/>
  <c r="R483" i="2" s="1"/>
  <c r="U484" i="2"/>
  <c r="S484" i="2" s="1"/>
  <c r="J490" i="2"/>
  <c r="G492" i="2"/>
  <c r="M496" i="2"/>
  <c r="K496" i="2" s="1"/>
  <c r="Z496" i="2"/>
  <c r="F501" i="2"/>
  <c r="B512" i="2"/>
  <c r="O542" i="2"/>
  <c r="O444" i="2"/>
  <c r="Q453" i="2"/>
  <c r="O453" i="2" s="1"/>
  <c r="Y457" i="2"/>
  <c r="W457" i="2" s="1"/>
  <c r="I461" i="2"/>
  <c r="F461" i="2" s="1"/>
  <c r="Q472" i="2"/>
  <c r="N472" i="2" s="1"/>
  <c r="AA475" i="2"/>
  <c r="Z475" i="2"/>
  <c r="E478" i="2"/>
  <c r="C478" i="2" s="1"/>
  <c r="N487" i="2"/>
  <c r="G494" i="2"/>
  <c r="E495" i="2"/>
  <c r="B495" i="2" s="1"/>
  <c r="U500" i="2"/>
  <c r="S500" i="2" s="1"/>
  <c r="U508" i="2"/>
  <c r="S508" i="2" s="1"/>
  <c r="G509" i="2"/>
  <c r="U541" i="2"/>
  <c r="R541" i="2" s="1"/>
  <c r="Q550" i="2"/>
  <c r="N550" i="2" s="1"/>
  <c r="I564" i="2"/>
  <c r="F564" i="2" s="1"/>
  <c r="U567" i="2"/>
  <c r="R567" i="2" s="1"/>
  <c r="Z593" i="2"/>
  <c r="AC593" i="2"/>
  <c r="AA593" i="2"/>
  <c r="S391" i="2"/>
  <c r="AA401" i="2"/>
  <c r="O414" i="2"/>
  <c r="S423" i="2"/>
  <c r="R426" i="2"/>
  <c r="I437" i="2"/>
  <c r="G437" i="2" s="1"/>
  <c r="S437" i="2"/>
  <c r="M449" i="2"/>
  <c r="K449" i="2" s="1"/>
  <c r="W464" i="2"/>
  <c r="AC467" i="2"/>
  <c r="AA467" i="2"/>
  <c r="G470" i="2"/>
  <c r="N471" i="2"/>
  <c r="S472" i="2"/>
  <c r="N475" i="2"/>
  <c r="O479" i="2"/>
  <c r="R480" i="2"/>
  <c r="Q490" i="2"/>
  <c r="N490" i="2" s="1"/>
  <c r="Z492" i="2"/>
  <c r="AA492" i="2"/>
  <c r="O496" i="2"/>
  <c r="K501" i="2"/>
  <c r="I570" i="2"/>
  <c r="F570" i="2" s="1"/>
  <c r="S575" i="2"/>
  <c r="U583" i="2"/>
  <c r="R583" i="2" s="1"/>
  <c r="K390" i="2"/>
  <c r="V407" i="2"/>
  <c r="F425" i="2"/>
  <c r="R428" i="2"/>
  <c r="W429" i="2"/>
  <c r="O430" i="2"/>
  <c r="S431" i="2"/>
  <c r="K437" i="2"/>
  <c r="V437" i="2"/>
  <c r="R442" i="2"/>
  <c r="N449" i="2"/>
  <c r="Q452" i="2"/>
  <c r="O452" i="2" s="1"/>
  <c r="F453" i="2"/>
  <c r="V453" i="2"/>
  <c r="B458" i="2"/>
  <c r="U460" i="2"/>
  <c r="S460" i="2" s="1"/>
  <c r="AA464" i="2"/>
  <c r="C468" i="2"/>
  <c r="Z469" i="2"/>
  <c r="E480" i="2"/>
  <c r="C480" i="2" s="1"/>
  <c r="K485" i="2"/>
  <c r="K486" i="2"/>
  <c r="R490" i="2"/>
  <c r="F495" i="2"/>
  <c r="W497" i="2"/>
  <c r="AA500" i="2"/>
  <c r="W508" i="2"/>
  <c r="J510" i="2"/>
  <c r="Y518" i="2"/>
  <c r="V518" i="2" s="1"/>
  <c r="M525" i="2"/>
  <c r="J525" i="2" s="1"/>
  <c r="M531" i="2"/>
  <c r="J531" i="2" s="1"/>
  <c r="M533" i="2"/>
  <c r="J533" i="2" s="1"/>
  <c r="V389" i="2"/>
  <c r="O399" i="2"/>
  <c r="I435" i="2"/>
  <c r="G435" i="2" s="1"/>
  <c r="G456" i="2"/>
  <c r="AC462" i="2"/>
  <c r="AA462" i="2" s="1"/>
  <c r="K464" i="2"/>
  <c r="Z464" i="2"/>
  <c r="K469" i="2"/>
  <c r="U471" i="2"/>
  <c r="R471" i="2" s="1"/>
  <c r="G483" i="2"/>
  <c r="Z484" i="2"/>
  <c r="AA484" i="2"/>
  <c r="AC495" i="2"/>
  <c r="AA495" i="2"/>
  <c r="W513" i="2"/>
  <c r="I517" i="2"/>
  <c r="G517" i="2" s="1"/>
  <c r="Y576" i="2"/>
  <c r="V576" i="2" s="1"/>
  <c r="M581" i="2"/>
  <c r="J581" i="2" s="1"/>
  <c r="Z448" i="2"/>
  <c r="I455" i="2"/>
  <c r="G455" i="2" s="1"/>
  <c r="S455" i="2"/>
  <c r="E460" i="2"/>
  <c r="C460" i="2" s="1"/>
  <c r="I466" i="2"/>
  <c r="F466" i="2" s="1"/>
  <c r="U473" i="2"/>
  <c r="S473" i="2" s="1"/>
  <c r="G477" i="2"/>
  <c r="Q481" i="2"/>
  <c r="O481" i="2" s="1"/>
  <c r="Q491" i="2"/>
  <c r="O491" i="2" s="1"/>
  <c r="B502" i="2"/>
  <c r="J506" i="2"/>
  <c r="E523" i="2"/>
  <c r="B523" i="2" s="1"/>
  <c r="E557" i="2"/>
  <c r="B557" i="2" s="1"/>
  <c r="V387" i="2"/>
  <c r="W397" i="2"/>
  <c r="F447" i="2"/>
  <c r="C452" i="2"/>
  <c r="G460" i="2"/>
  <c r="J466" i="2"/>
  <c r="Z468" i="2"/>
  <c r="AA468" i="2"/>
  <c r="V473" i="2"/>
  <c r="M476" i="2"/>
  <c r="K476" i="2" s="1"/>
  <c r="AA476" i="2"/>
  <c r="R481" i="2"/>
  <c r="Q484" i="2"/>
  <c r="O484" i="2" s="1"/>
  <c r="B490" i="2"/>
  <c r="B496" i="2"/>
  <c r="W496" i="2"/>
  <c r="N499" i="2"/>
  <c r="V505" i="2"/>
  <c r="AC511" i="2"/>
  <c r="AA511" i="2"/>
  <c r="W520" i="2"/>
  <c r="Q582" i="2"/>
  <c r="N582" i="2" s="1"/>
  <c r="C583" i="2"/>
  <c r="R396" i="2"/>
  <c r="C420" i="2"/>
  <c r="U420" i="2"/>
  <c r="S420" i="2" s="1"/>
  <c r="Z427" i="2"/>
  <c r="M439" i="2"/>
  <c r="K439" i="2" s="1"/>
  <c r="R446" i="2"/>
  <c r="E451" i="2"/>
  <c r="B451" i="2" s="1"/>
  <c r="N451" i="2"/>
  <c r="E454" i="2"/>
  <c r="C454" i="2" s="1"/>
  <c r="M458" i="2"/>
  <c r="K458" i="2" s="1"/>
  <c r="Y461" i="2"/>
  <c r="W461" i="2" s="1"/>
  <c r="O462" i="2"/>
  <c r="I465" i="2"/>
  <c r="G465" i="2" s="1"/>
  <c r="I471" i="2"/>
  <c r="G471" i="2" s="1"/>
  <c r="J472" i="2"/>
  <c r="Z477" i="2"/>
  <c r="I479" i="2"/>
  <c r="G479" i="2" s="1"/>
  <c r="AC480" i="2"/>
  <c r="Z480" i="2"/>
  <c r="V492" i="2"/>
  <c r="O495" i="2"/>
  <c r="AA496" i="2"/>
  <c r="K502" i="2"/>
  <c r="G504" i="2"/>
  <c r="AC531" i="2"/>
  <c r="Z531" i="2"/>
  <c r="C539" i="2"/>
  <c r="AA512" i="2"/>
  <c r="Z515" i="2"/>
  <c r="S517" i="2"/>
  <c r="N524" i="2"/>
  <c r="C529" i="2"/>
  <c r="O534" i="2"/>
  <c r="AA535" i="2"/>
  <c r="V542" i="2"/>
  <c r="S543" i="2"/>
  <c r="S551" i="2"/>
  <c r="N564" i="2"/>
  <c r="AA567" i="2"/>
  <c r="AA575" i="2"/>
  <c r="AA579" i="2"/>
  <c r="N580" i="2"/>
  <c r="AC583" i="2"/>
  <c r="W584" i="2"/>
  <c r="AC603" i="2"/>
  <c r="AC611" i="2"/>
  <c r="Z611" i="2"/>
  <c r="AA627" i="2"/>
  <c r="S629" i="2"/>
  <c r="W639" i="2"/>
  <c r="Z641" i="2"/>
  <c r="B644" i="2"/>
  <c r="K648" i="2"/>
  <c r="N651" i="2"/>
  <c r="V653" i="2"/>
  <c r="F655" i="2"/>
  <c r="AC655" i="2"/>
  <c r="Z655" i="2"/>
  <c r="F657" i="2"/>
  <c r="AC657" i="2"/>
  <c r="Z657" i="2"/>
  <c r="J660" i="2"/>
  <c r="J662" i="2"/>
  <c r="AA664" i="2"/>
  <c r="Z667" i="2"/>
  <c r="K668" i="2"/>
  <c r="V669" i="2"/>
  <c r="Z677" i="2"/>
  <c r="AA677" i="2"/>
  <c r="B680" i="2"/>
  <c r="F683" i="2"/>
  <c r="R686" i="2"/>
  <c r="B692" i="2"/>
  <c r="Z694" i="2"/>
  <c r="AA694" i="2"/>
  <c r="V697" i="2"/>
  <c r="R698" i="2"/>
  <c r="B700" i="2"/>
  <c r="B702" i="2"/>
  <c r="Z702" i="2"/>
  <c r="AA702" i="2"/>
  <c r="J708" i="2"/>
  <c r="U710" i="2"/>
  <c r="S710" i="2" s="1"/>
  <c r="F715" i="2"/>
  <c r="AC745" i="2"/>
  <c r="AA745" i="2"/>
  <c r="M766" i="2"/>
  <c r="J766" i="2" s="1"/>
  <c r="I773" i="2"/>
  <c r="G773" i="2" s="1"/>
  <c r="W776" i="2"/>
  <c r="V776" i="2"/>
  <c r="Q779" i="2"/>
  <c r="O779" i="2" s="1"/>
  <c r="I818" i="2"/>
  <c r="G818" i="2" s="1"/>
  <c r="AC512" i="2"/>
  <c r="Z519" i="2"/>
  <c r="G538" i="2"/>
  <c r="S559" i="2"/>
  <c r="K573" i="2"/>
  <c r="V574" i="2"/>
  <c r="AC575" i="2"/>
  <c r="AC579" i="2"/>
  <c r="AA581" i="2"/>
  <c r="Z605" i="2"/>
  <c r="AC613" i="2"/>
  <c r="Z613" i="2"/>
  <c r="Z615" i="2"/>
  <c r="AC621" i="2"/>
  <c r="Z621" i="2"/>
  <c r="S623" i="2"/>
  <c r="Z635" i="2"/>
  <c r="AA641" i="2"/>
  <c r="AA646" i="2"/>
  <c r="R652" i="2"/>
  <c r="B656" i="2"/>
  <c r="C658" i="2"/>
  <c r="Z663" i="2"/>
  <c r="Z664" i="2"/>
  <c r="AC667" i="2"/>
  <c r="AC672" i="2"/>
  <c r="AA672" i="2"/>
  <c r="Z678" i="2"/>
  <c r="AA678" i="2"/>
  <c r="U687" i="2"/>
  <c r="R687" i="2" s="1"/>
  <c r="V689" i="2"/>
  <c r="N705" i="2"/>
  <c r="I707" i="2"/>
  <c r="G707" i="2" s="1"/>
  <c r="AC716" i="2"/>
  <c r="Z716" i="2"/>
  <c r="C720" i="2"/>
  <c r="F727" i="2"/>
  <c r="R728" i="2"/>
  <c r="Y743" i="2"/>
  <c r="W743" i="2" s="1"/>
  <c r="Q751" i="2"/>
  <c r="O751" i="2" s="1"/>
  <c r="J754" i="2"/>
  <c r="AC755" i="2"/>
  <c r="B768" i="2"/>
  <c r="E778" i="2"/>
  <c r="B778" i="2" s="1"/>
  <c r="W780" i="2"/>
  <c r="V780" i="2"/>
  <c r="E793" i="2"/>
  <c r="C793" i="2" s="1"/>
  <c r="M805" i="2"/>
  <c r="J805" i="2" s="1"/>
  <c r="W560" i="2"/>
  <c r="J603" i="2"/>
  <c r="Z629" i="2"/>
  <c r="AA636" i="2"/>
  <c r="R640" i="2"/>
  <c r="V661" i="2"/>
  <c r="B676" i="2"/>
  <c r="AC697" i="2"/>
  <c r="AA697" i="2"/>
  <c r="M702" i="2"/>
  <c r="K702" i="2" s="1"/>
  <c r="J706" i="2"/>
  <c r="E714" i="2"/>
  <c r="C714" i="2" s="1"/>
  <c r="Q715" i="2"/>
  <c r="O715" i="2" s="1"/>
  <c r="Q745" i="2"/>
  <c r="O745" i="2" s="1"/>
  <c r="I749" i="2"/>
  <c r="G749" i="2" s="1"/>
  <c r="AC778" i="2"/>
  <c r="Z778" i="2"/>
  <c r="AA778" i="2"/>
  <c r="J782" i="2"/>
  <c r="U795" i="2"/>
  <c r="S795" i="2" s="1"/>
  <c r="O512" i="2"/>
  <c r="Z623" i="2"/>
  <c r="AC629" i="2"/>
  <c r="W630" i="2"/>
  <c r="G635" i="2"/>
  <c r="Z636" i="2"/>
  <c r="N639" i="2"/>
  <c r="Z642" i="2"/>
  <c r="J646" i="2"/>
  <c r="Z647" i="2"/>
  <c r="G650" i="2"/>
  <c r="AA652" i="2"/>
  <c r="N659" i="2"/>
  <c r="W671" i="2"/>
  <c r="J678" i="2"/>
  <c r="AA684" i="2"/>
  <c r="Z687" i="2"/>
  <c r="F689" i="2"/>
  <c r="N701" i="2"/>
  <c r="J704" i="2"/>
  <c r="Y705" i="2"/>
  <c r="W705" i="2" s="1"/>
  <c r="N707" i="2"/>
  <c r="B710" i="2"/>
  <c r="B712" i="2"/>
  <c r="F717" i="2"/>
  <c r="N719" i="2"/>
  <c r="E728" i="2"/>
  <c r="C728" i="2" s="1"/>
  <c r="N731" i="2"/>
  <c r="F735" i="2"/>
  <c r="Z752" i="2"/>
  <c r="AA752" i="2"/>
  <c r="V753" i="2"/>
  <c r="E758" i="2"/>
  <c r="C758" i="2" s="1"/>
  <c r="M760" i="2"/>
  <c r="K760" i="2" s="1"/>
  <c r="Q767" i="2"/>
  <c r="O767" i="2" s="1"/>
  <c r="K780" i="2"/>
  <c r="I808" i="2"/>
  <c r="G808" i="2" s="1"/>
  <c r="Y834" i="2"/>
  <c r="W834" i="2"/>
  <c r="V834" i="2"/>
  <c r="AC607" i="2"/>
  <c r="Z607" i="2"/>
  <c r="F614" i="2"/>
  <c r="J621" i="2"/>
  <c r="R638" i="2"/>
  <c r="C651" i="2"/>
  <c r="AC673" i="2"/>
  <c r="AA673" i="2"/>
  <c r="B698" i="2"/>
  <c r="N699" i="2"/>
  <c r="U706" i="2"/>
  <c r="S706" i="2" s="1"/>
  <c r="J720" i="2"/>
  <c r="I733" i="2"/>
  <c r="G733" i="2" s="1"/>
  <c r="V733" i="2"/>
  <c r="AC739" i="2"/>
  <c r="AA739" i="2"/>
  <c r="Z744" i="2"/>
  <c r="AA744" i="2"/>
  <c r="Y761" i="2"/>
  <c r="V761" i="2" s="1"/>
  <c r="U775" i="2"/>
  <c r="S775" i="2" s="1"/>
  <c r="U819" i="2"/>
  <c r="S819" i="2" s="1"/>
  <c r="C537" i="2"/>
  <c r="G580" i="2"/>
  <c r="C607" i="2"/>
  <c r="O612" i="2"/>
  <c r="AC617" i="2"/>
  <c r="Z617" i="2"/>
  <c r="J650" i="2"/>
  <c r="AC656" i="2"/>
  <c r="AA656" i="2"/>
  <c r="B664" i="2"/>
  <c r="G671" i="2"/>
  <c r="AC671" i="2"/>
  <c r="Z671" i="2"/>
  <c r="C677" i="2"/>
  <c r="Q678" i="2"/>
  <c r="N678" i="2" s="1"/>
  <c r="U680" i="2"/>
  <c r="S680" i="2" s="1"/>
  <c r="J686" i="2"/>
  <c r="W690" i="2"/>
  <c r="Y719" i="2"/>
  <c r="W719" i="2" s="1"/>
  <c r="J724" i="2"/>
  <c r="Y737" i="2"/>
  <c r="W737" i="2" s="1"/>
  <c r="Z756" i="2"/>
  <c r="AA756" i="2"/>
  <c r="Q768" i="2"/>
  <c r="N768" i="2" s="1"/>
  <c r="O786" i="2"/>
  <c r="K517" i="2"/>
  <c r="AC585" i="2"/>
  <c r="K597" i="2"/>
  <c r="B601" i="2"/>
  <c r="B603" i="2"/>
  <c r="G606" i="2"/>
  <c r="V620" i="2"/>
  <c r="N628" i="2"/>
  <c r="AC631" i="2"/>
  <c r="V633" i="2"/>
  <c r="N647" i="2"/>
  <c r="J651" i="2"/>
  <c r="B655" i="2"/>
  <c r="V655" i="2"/>
  <c r="V657" i="2"/>
  <c r="AA662" i="2"/>
  <c r="R664" i="2"/>
  <c r="N669" i="2"/>
  <c r="V677" i="2"/>
  <c r="F681" i="2"/>
  <c r="E683" i="2"/>
  <c r="B683" i="2" s="1"/>
  <c r="S685" i="2"/>
  <c r="E688" i="2"/>
  <c r="C688" i="2" s="1"/>
  <c r="C694" i="2"/>
  <c r="W694" i="2"/>
  <c r="N695" i="2"/>
  <c r="Q697" i="2"/>
  <c r="O697" i="2" s="1"/>
  <c r="M698" i="2"/>
  <c r="K698" i="2" s="1"/>
  <c r="Y699" i="2"/>
  <c r="W699" i="2" s="1"/>
  <c r="R700" i="2"/>
  <c r="N703" i="2"/>
  <c r="F705" i="2"/>
  <c r="J710" i="2"/>
  <c r="F711" i="2"/>
  <c r="V713" i="2"/>
  <c r="J718" i="2"/>
  <c r="AC719" i="2"/>
  <c r="U720" i="2"/>
  <c r="S720" i="2" s="1"/>
  <c r="V723" i="2"/>
  <c r="V759" i="2"/>
  <c r="U763" i="2"/>
  <c r="S763" i="2" s="1"/>
  <c r="B565" i="2"/>
  <c r="J642" i="2"/>
  <c r="R678" i="2"/>
  <c r="W680" i="2"/>
  <c r="U692" i="2"/>
  <c r="S692" i="2" s="1"/>
  <c r="I709" i="2"/>
  <c r="G709" i="2" s="1"/>
  <c r="V711" i="2"/>
  <c r="R716" i="2"/>
  <c r="U724" i="2"/>
  <c r="S724" i="2" s="1"/>
  <c r="V727" i="2"/>
  <c r="V729" i="2"/>
  <c r="F759" i="2"/>
  <c r="AA771" i="2"/>
  <c r="Z771" i="2"/>
  <c r="Y776" i="2"/>
  <c r="U811" i="2"/>
  <c r="S811" i="2" s="1"/>
  <c r="B734" i="2"/>
  <c r="N735" i="2"/>
  <c r="Z735" i="2"/>
  <c r="B738" i="2"/>
  <c r="Z740" i="2"/>
  <c r="R742" i="2"/>
  <c r="J750" i="2"/>
  <c r="Z750" i="2"/>
  <c r="R754" i="2"/>
  <c r="F761" i="2"/>
  <c r="Z762" i="2"/>
  <c r="R766" i="2"/>
  <c r="AA767" i="2"/>
  <c r="V768" i="2"/>
  <c r="F769" i="2"/>
  <c r="V769" i="2"/>
  <c r="B771" i="2"/>
  <c r="W772" i="2"/>
  <c r="O773" i="2"/>
  <c r="Z773" i="2"/>
  <c r="B775" i="2"/>
  <c r="B776" i="2"/>
  <c r="S777" i="2"/>
  <c r="W779" i="2"/>
  <c r="F780" i="2"/>
  <c r="W781" i="2"/>
  <c r="G782" i="2"/>
  <c r="F792" i="2"/>
  <c r="F802" i="2"/>
  <c r="AA809" i="2"/>
  <c r="V814" i="2"/>
  <c r="AA819" i="2"/>
  <c r="Z823" i="2"/>
  <c r="W850" i="2"/>
  <c r="F870" i="2"/>
  <c r="B873" i="2"/>
  <c r="F886" i="2"/>
  <c r="B889" i="2"/>
  <c r="Z905" i="2"/>
  <c r="AA907" i="2"/>
  <c r="O909" i="2"/>
  <c r="AA909" i="2"/>
  <c r="W910" i="2"/>
  <c r="Z911" i="2"/>
  <c r="AA913" i="2"/>
  <c r="K914" i="2"/>
  <c r="W914" i="2"/>
  <c r="S920" i="2"/>
  <c r="B921" i="2"/>
  <c r="AA923" i="2"/>
  <c r="K926" i="2"/>
  <c r="R933" i="2"/>
  <c r="B935" i="2"/>
  <c r="R939" i="2"/>
  <c r="N942" i="2"/>
  <c r="F944" i="2"/>
  <c r="AC996" i="2"/>
  <c r="Z996" i="2"/>
  <c r="E1008" i="2"/>
  <c r="B1008" i="2" s="1"/>
  <c r="Q1011" i="2"/>
  <c r="N1011" i="2" s="1"/>
  <c r="I1018" i="2"/>
  <c r="F1018" i="2" s="1"/>
  <c r="M1023" i="2"/>
  <c r="K1023" i="2" s="1"/>
  <c r="Q1032" i="2"/>
  <c r="O1032" i="2" s="1"/>
  <c r="AC1043" i="2"/>
  <c r="Z1043" i="2"/>
  <c r="V1072" i="2"/>
  <c r="W1072" i="2"/>
  <c r="AC750" i="2"/>
  <c r="AC762" i="2"/>
  <c r="V808" i="2"/>
  <c r="AC809" i="2"/>
  <c r="AC819" i="2"/>
  <c r="V820" i="2"/>
  <c r="V826" i="2"/>
  <c r="Z831" i="2"/>
  <c r="Z843" i="2"/>
  <c r="Y850" i="2"/>
  <c r="Z855" i="2"/>
  <c r="V858" i="2"/>
  <c r="Z901" i="2"/>
  <c r="Z903" i="2"/>
  <c r="AC905" i="2"/>
  <c r="AC907" i="2"/>
  <c r="AC909" i="2"/>
  <c r="Y910" i="2"/>
  <c r="O911" i="2"/>
  <c r="AC911" i="2"/>
  <c r="K912" i="2"/>
  <c r="AC913" i="2"/>
  <c r="Y914" i="2"/>
  <c r="S922" i="2"/>
  <c r="O923" i="2"/>
  <c r="V933" i="2"/>
  <c r="J937" i="2"/>
  <c r="AC944" i="2"/>
  <c r="J951" i="2"/>
  <c r="Y952" i="2"/>
  <c r="Y954" i="2"/>
  <c r="V954" i="2"/>
  <c r="K956" i="2"/>
  <c r="B957" i="2"/>
  <c r="R959" i="2"/>
  <c r="R967" i="2"/>
  <c r="N973" i="2"/>
  <c r="B974" i="2"/>
  <c r="Y974" i="2"/>
  <c r="W974" i="2"/>
  <c r="Y978" i="2"/>
  <c r="V978" i="2"/>
  <c r="F983" i="2"/>
  <c r="B984" i="2"/>
  <c r="Y986" i="2"/>
  <c r="V986" i="2"/>
  <c r="M1000" i="2"/>
  <c r="J1000" i="2" s="1"/>
  <c r="E1010" i="2"/>
  <c r="B1010" i="2" s="1"/>
  <c r="G1033" i="2"/>
  <c r="M1039" i="2"/>
  <c r="K1039" i="2" s="1"/>
  <c r="J1041" i="2"/>
  <c r="AC1045" i="2"/>
  <c r="Z1045" i="2"/>
  <c r="U1046" i="2"/>
  <c r="R1046" i="2" s="1"/>
  <c r="B1047" i="2"/>
  <c r="S1048" i="2"/>
  <c r="Q1051" i="2"/>
  <c r="N1051" i="2" s="1"/>
  <c r="I1053" i="2"/>
  <c r="F1053" i="2" s="1"/>
  <c r="F794" i="2"/>
  <c r="R797" i="2"/>
  <c r="N804" i="2"/>
  <c r="W808" i="2"/>
  <c r="G816" i="2"/>
  <c r="R817" i="2"/>
  <c r="W818" i="2"/>
  <c r="W820" i="2"/>
  <c r="W826" i="2"/>
  <c r="AA831" i="2"/>
  <c r="AA843" i="2"/>
  <c r="V846" i="2"/>
  <c r="AA855" i="2"/>
  <c r="W858" i="2"/>
  <c r="Z863" i="2"/>
  <c r="N872" i="2"/>
  <c r="J875" i="2"/>
  <c r="F878" i="2"/>
  <c r="B883" i="2"/>
  <c r="R883" i="2"/>
  <c r="N888" i="2"/>
  <c r="V892" i="2"/>
  <c r="V906" i="2"/>
  <c r="S908" i="2"/>
  <c r="O913" i="2"/>
  <c r="Z915" i="2"/>
  <c r="V916" i="2"/>
  <c r="G917" i="2"/>
  <c r="C918" i="2"/>
  <c r="G919" i="2"/>
  <c r="G923" i="2"/>
  <c r="V929" i="2"/>
  <c r="W930" i="2"/>
  <c r="J933" i="2"/>
  <c r="W933" i="2"/>
  <c r="N944" i="2"/>
  <c r="F946" i="2"/>
  <c r="B949" i="2"/>
  <c r="K953" i="2"/>
  <c r="Z961" i="2"/>
  <c r="O962" i="2"/>
  <c r="I964" i="2"/>
  <c r="G964" i="2" s="1"/>
  <c r="U970" i="2"/>
  <c r="S970" i="2" s="1"/>
  <c r="E977" i="2"/>
  <c r="C977" i="2" s="1"/>
  <c r="Z978" i="2"/>
  <c r="AA978" i="2"/>
  <c r="U996" i="2"/>
  <c r="S996" i="2" s="1"/>
  <c r="U1020" i="2"/>
  <c r="R1020" i="2" s="1"/>
  <c r="W1034" i="2"/>
  <c r="Y1034" i="2"/>
  <c r="V1034" i="2"/>
  <c r="Q1039" i="2"/>
  <c r="N1039" i="2" s="1"/>
  <c r="M1043" i="2"/>
  <c r="K1043" i="2" s="1"/>
  <c r="U1051" i="2"/>
  <c r="S1051" i="2" s="1"/>
  <c r="E1063" i="2"/>
  <c r="C1063" i="2" s="1"/>
  <c r="Y1084" i="2"/>
  <c r="V1084" i="2"/>
  <c r="W1084" i="2"/>
  <c r="W846" i="2"/>
  <c r="AA863" i="2"/>
  <c r="J871" i="2"/>
  <c r="F876" i="2"/>
  <c r="B881" i="2"/>
  <c r="R881" i="2"/>
  <c r="N884" i="2"/>
  <c r="J887" i="2"/>
  <c r="W906" i="2"/>
  <c r="C910" i="2"/>
  <c r="R911" i="2"/>
  <c r="C912" i="2"/>
  <c r="S912" i="2"/>
  <c r="AC915" i="2"/>
  <c r="K916" i="2"/>
  <c r="W916" i="2"/>
  <c r="V920" i="2"/>
  <c r="G921" i="2"/>
  <c r="AA925" i="2"/>
  <c r="W929" i="2"/>
  <c r="AC936" i="2"/>
  <c r="J939" i="2"/>
  <c r="Y959" i="2"/>
  <c r="W959" i="2"/>
  <c r="AC961" i="2"/>
  <c r="C965" i="2"/>
  <c r="S973" i="2"/>
  <c r="J974" i="2"/>
  <c r="B993" i="2"/>
  <c r="K1012" i="2"/>
  <c r="K1015" i="2"/>
  <c r="C1028" i="2"/>
  <c r="R1035" i="2"/>
  <c r="S1040" i="2"/>
  <c r="Q1042" i="2"/>
  <c r="O1042" i="2" s="1"/>
  <c r="K1056" i="2"/>
  <c r="AC1059" i="2"/>
  <c r="Z1059" i="2"/>
  <c r="G909" i="2"/>
  <c r="W920" i="2"/>
  <c r="S928" i="2"/>
  <c r="N940" i="2"/>
  <c r="F950" i="2"/>
  <c r="R951" i="2"/>
  <c r="F955" i="2"/>
  <c r="S958" i="2"/>
  <c r="Y963" i="2"/>
  <c r="V963" i="2"/>
  <c r="C969" i="2"/>
  <c r="F975" i="2"/>
  <c r="Y975" i="2"/>
  <c r="W975" i="2"/>
  <c r="I987" i="2"/>
  <c r="G987" i="2" s="1"/>
  <c r="AC989" i="2"/>
  <c r="AA989" i="2"/>
  <c r="J992" i="2"/>
  <c r="B994" i="2"/>
  <c r="U1005" i="2"/>
  <c r="S1005" i="2" s="1"/>
  <c r="Q1009" i="2"/>
  <c r="N1009" i="2" s="1"/>
  <c r="U1018" i="2"/>
  <c r="R1018" i="2" s="1"/>
  <c r="AC1031" i="2"/>
  <c r="Z1031" i="2"/>
  <c r="W1038" i="2"/>
  <c r="Y1038" i="2"/>
  <c r="V1038" i="2"/>
  <c r="U1042" i="2"/>
  <c r="R1042" i="2" s="1"/>
  <c r="Y1050" i="2"/>
  <c r="V1050" i="2"/>
  <c r="Y1066" i="2"/>
  <c r="V1066" i="2"/>
  <c r="W1066" i="2"/>
  <c r="O915" i="2"/>
  <c r="F942" i="2"/>
  <c r="I965" i="2"/>
  <c r="G965" i="2" s="1"/>
  <c r="E970" i="2"/>
  <c r="B970" i="2" s="1"/>
  <c r="Q988" i="2"/>
  <c r="O988" i="2" s="1"/>
  <c r="E990" i="2"/>
  <c r="C990" i="2" s="1"/>
  <c r="Y990" i="2"/>
  <c r="W990" i="2"/>
  <c r="I993" i="2"/>
  <c r="G993" i="2" s="1"/>
  <c r="U997" i="2"/>
  <c r="S997" i="2" s="1"/>
  <c r="U998" i="2"/>
  <c r="R998" i="2" s="1"/>
  <c r="AC999" i="2"/>
  <c r="AA999" i="2"/>
  <c r="M1002" i="2"/>
  <c r="J1002" i="2" s="1"/>
  <c r="Y1004" i="2"/>
  <c r="W1004" i="2"/>
  <c r="V1014" i="2"/>
  <c r="Y1014" i="2"/>
  <c r="W1014" i="2"/>
  <c r="Z1023" i="2"/>
  <c r="AC1023" i="2"/>
  <c r="AA1023" i="2"/>
  <c r="U1027" i="2"/>
  <c r="S1027" i="2" s="1"/>
  <c r="Q1047" i="2"/>
  <c r="N1047" i="2" s="1"/>
  <c r="M1048" i="2"/>
  <c r="J1048" i="2" s="1"/>
  <c r="M1054" i="2"/>
  <c r="J1054" i="2" s="1"/>
  <c r="Y900" i="2"/>
  <c r="K908" i="2"/>
  <c r="Y908" i="2"/>
  <c r="V912" i="2"/>
  <c r="S914" i="2"/>
  <c r="O919" i="2"/>
  <c r="AA924" i="2"/>
  <c r="J935" i="2"/>
  <c r="J947" i="2"/>
  <c r="B953" i="2"/>
  <c r="N961" i="2"/>
  <c r="J965" i="2"/>
  <c r="AC979" i="2"/>
  <c r="AA979" i="2"/>
  <c r="E982" i="2"/>
  <c r="C982" i="2" s="1"/>
  <c r="U988" i="2"/>
  <c r="S988" i="2" s="1"/>
  <c r="AC990" i="2"/>
  <c r="Z990" i="2"/>
  <c r="E1001" i="2"/>
  <c r="C1001" i="2" s="1"/>
  <c r="Q1002" i="2"/>
  <c r="O1002" i="2" s="1"/>
  <c r="K1004" i="2"/>
  <c r="U1006" i="2"/>
  <c r="R1006" i="2" s="1"/>
  <c r="B1007" i="2"/>
  <c r="E1024" i="2"/>
  <c r="B1024" i="2" s="1"/>
  <c r="I1035" i="2"/>
  <c r="F1035" i="2" s="1"/>
  <c r="Y1036" i="2"/>
  <c r="V1036" i="2"/>
  <c r="E1051" i="2"/>
  <c r="C1051" i="2" s="1"/>
  <c r="C1052" i="2"/>
  <c r="AA1055" i="2"/>
  <c r="AC1055" i="2"/>
  <c r="Z1055" i="2"/>
  <c r="Y1070" i="2"/>
  <c r="V1070" i="2"/>
  <c r="W1070" i="2"/>
  <c r="R954" i="2"/>
  <c r="Z962" i="2"/>
  <c r="B966" i="2"/>
  <c r="S971" i="2"/>
  <c r="B972" i="2"/>
  <c r="S974" i="2"/>
  <c r="J975" i="2"/>
  <c r="B976" i="2"/>
  <c r="R978" i="2"/>
  <c r="N979" i="2"/>
  <c r="I981" i="2"/>
  <c r="G981" i="2" s="1"/>
  <c r="V985" i="2"/>
  <c r="W985" i="2"/>
  <c r="Y991" i="2"/>
  <c r="W991" i="2"/>
  <c r="AA996" i="2"/>
  <c r="E1005" i="2"/>
  <c r="C1005" i="2" s="1"/>
  <c r="E1018" i="2"/>
  <c r="B1018" i="2" s="1"/>
  <c r="M1032" i="2"/>
  <c r="J1032" i="2" s="1"/>
  <c r="M1035" i="2"/>
  <c r="K1035" i="2" s="1"/>
  <c r="AA1043" i="2"/>
  <c r="I1051" i="2"/>
  <c r="F1051" i="2" s="1"/>
  <c r="E1056" i="2"/>
  <c r="B1056" i="2" s="1"/>
  <c r="F1060" i="2"/>
  <c r="U1064" i="2"/>
  <c r="R1064" i="2" s="1"/>
  <c r="I1067" i="2"/>
  <c r="F1067" i="2" s="1"/>
  <c r="AA988" i="2"/>
  <c r="V994" i="2"/>
  <c r="V1010" i="2"/>
  <c r="Z1013" i="2"/>
  <c r="Z1015" i="2"/>
  <c r="Z1019" i="2"/>
  <c r="Z1021" i="2"/>
  <c r="S1060" i="2"/>
  <c r="G1061" i="2"/>
  <c r="Z1063" i="2"/>
  <c r="N1064" i="2"/>
  <c r="B1067" i="2"/>
  <c r="F1076" i="2"/>
  <c r="Z1077" i="2"/>
  <c r="AA1083" i="2"/>
  <c r="N1086" i="2"/>
  <c r="AA1091" i="2"/>
  <c r="N1092" i="2"/>
  <c r="W1120" i="2"/>
  <c r="N1121" i="2"/>
  <c r="J1125" i="2"/>
  <c r="N1138" i="2"/>
  <c r="B1139" i="2"/>
  <c r="E1160" i="2"/>
  <c r="C1160" i="2" s="1"/>
  <c r="Y1201" i="2"/>
  <c r="V1201" i="2"/>
  <c r="M1236" i="2"/>
  <c r="K1236" i="2" s="1"/>
  <c r="Q1237" i="2"/>
  <c r="O1237" i="2" s="1"/>
  <c r="AA1264" i="2"/>
  <c r="AC1264" i="2"/>
  <c r="Z1264" i="2"/>
  <c r="Y1265" i="2"/>
  <c r="V1265" i="2"/>
  <c r="W1265" i="2"/>
  <c r="E1284" i="2"/>
  <c r="B1284" i="2" s="1"/>
  <c r="I1285" i="2"/>
  <c r="F1285" i="2" s="1"/>
  <c r="Y1286" i="2"/>
  <c r="W1286" i="2"/>
  <c r="V1286" i="2"/>
  <c r="O1414" i="2"/>
  <c r="N1414" i="2"/>
  <c r="Q1414" i="2"/>
  <c r="Z1420" i="2"/>
  <c r="AA1420" i="2"/>
  <c r="Q1438" i="2"/>
  <c r="O1438" i="2"/>
  <c r="N1438" i="2"/>
  <c r="M1463" i="2"/>
  <c r="J1463" i="2" s="1"/>
  <c r="M1477" i="2"/>
  <c r="K1477" i="2" s="1"/>
  <c r="Z993" i="2"/>
  <c r="V1002" i="2"/>
  <c r="V1012" i="2"/>
  <c r="AC1063" i="2"/>
  <c r="AC1077" i="2"/>
  <c r="AC1083" i="2"/>
  <c r="S1089" i="2"/>
  <c r="V1094" i="2"/>
  <c r="R1097" i="2"/>
  <c r="V1100" i="2"/>
  <c r="R1105" i="2"/>
  <c r="O1111" i="2"/>
  <c r="Z1114" i="2"/>
  <c r="K1118" i="2"/>
  <c r="Y1120" i="2"/>
  <c r="Z1121" i="2"/>
  <c r="C1123" i="2"/>
  <c r="AA1126" i="2"/>
  <c r="J1127" i="2"/>
  <c r="B1128" i="2"/>
  <c r="J1129" i="2"/>
  <c r="F1133" i="2"/>
  <c r="I1139" i="2"/>
  <c r="F1139" i="2" s="1"/>
  <c r="B1140" i="2"/>
  <c r="C1146" i="2"/>
  <c r="F1147" i="2"/>
  <c r="B1149" i="2"/>
  <c r="I1150" i="2"/>
  <c r="G1150" i="2" s="1"/>
  <c r="B1151" i="2"/>
  <c r="Y1151" i="2"/>
  <c r="W1151" i="2"/>
  <c r="Q1154" i="2"/>
  <c r="O1154" i="2" s="1"/>
  <c r="J1155" i="2"/>
  <c r="AA1156" i="2"/>
  <c r="I1160" i="2"/>
  <c r="G1160" i="2" s="1"/>
  <c r="E1166" i="2"/>
  <c r="C1166" i="2" s="1"/>
  <c r="F1185" i="2"/>
  <c r="E1226" i="2"/>
  <c r="C1226" i="2" s="1"/>
  <c r="V1231" i="2"/>
  <c r="Y1231" i="2"/>
  <c r="N1233" i="2"/>
  <c r="R1238" i="2"/>
  <c r="U1242" i="2"/>
  <c r="R1242" i="2"/>
  <c r="Y1243" i="2"/>
  <c r="V1243" i="2"/>
  <c r="U1248" i="2"/>
  <c r="R1248" i="2"/>
  <c r="S1248" i="2"/>
  <c r="W1299" i="2"/>
  <c r="Y1299" i="2"/>
  <c r="M1305" i="2"/>
  <c r="J1305" i="2" s="1"/>
  <c r="I1309" i="2"/>
  <c r="F1309" i="2" s="1"/>
  <c r="W1328" i="2"/>
  <c r="V1328" i="2"/>
  <c r="F1126" i="2"/>
  <c r="F1142" i="2"/>
  <c r="I1169" i="2"/>
  <c r="G1169" i="2" s="1"/>
  <c r="R1180" i="2"/>
  <c r="U1180" i="2"/>
  <c r="S1180" i="2"/>
  <c r="F1197" i="2"/>
  <c r="E1228" i="2"/>
  <c r="B1228" i="2" s="1"/>
  <c r="R1236" i="2"/>
  <c r="S1236" i="2"/>
  <c r="V1237" i="2"/>
  <c r="W1237" i="2"/>
  <c r="V1241" i="2"/>
  <c r="W1241" i="2"/>
  <c r="Y1247" i="2"/>
  <c r="V1247" i="2"/>
  <c r="AC1270" i="2"/>
  <c r="Z1270" i="2"/>
  <c r="AA1270" i="2"/>
  <c r="M1280" i="2"/>
  <c r="J1280" i="2" s="1"/>
  <c r="E1292" i="2"/>
  <c r="B1292" i="2" s="1"/>
  <c r="E1360" i="2"/>
  <c r="B1360" i="2" s="1"/>
  <c r="Q1361" i="2"/>
  <c r="N1361" i="2" s="1"/>
  <c r="Q1369" i="2"/>
  <c r="N1369" i="2" s="1"/>
  <c r="I1370" i="2"/>
  <c r="F1370" i="2" s="1"/>
  <c r="Y1080" i="2"/>
  <c r="W1080" i="2"/>
  <c r="Z1085" i="2"/>
  <c r="W1093" i="2"/>
  <c r="S1095" i="2"/>
  <c r="V1098" i="2"/>
  <c r="N1100" i="2"/>
  <c r="B1105" i="2"/>
  <c r="Y1106" i="2"/>
  <c r="V1106" i="2"/>
  <c r="C1111" i="2"/>
  <c r="V1111" i="2"/>
  <c r="R1113" i="2"/>
  <c r="R1114" i="2"/>
  <c r="R1121" i="2"/>
  <c r="Y1122" i="2"/>
  <c r="F1134" i="2"/>
  <c r="AC1134" i="2"/>
  <c r="Z1134" i="2"/>
  <c r="J1139" i="2"/>
  <c r="M1142" i="2"/>
  <c r="K1142" i="2" s="1"/>
  <c r="N1143" i="2"/>
  <c r="N1150" i="2"/>
  <c r="B1152" i="2"/>
  <c r="M1158" i="2"/>
  <c r="K1158" i="2" s="1"/>
  <c r="V1173" i="2"/>
  <c r="W1173" i="2"/>
  <c r="M1226" i="2"/>
  <c r="J1226" i="2" s="1"/>
  <c r="V1233" i="2"/>
  <c r="W1233" i="2"/>
  <c r="AA1242" i="2"/>
  <c r="AC1242" i="2"/>
  <c r="Z1242" i="2"/>
  <c r="N1245" i="2"/>
  <c r="AC1248" i="2"/>
  <c r="Z1248" i="2"/>
  <c r="W1253" i="2"/>
  <c r="Y1253" i="2"/>
  <c r="V1253" i="2"/>
  <c r="S1276" i="2"/>
  <c r="U1276" i="2"/>
  <c r="R1276" i="2"/>
  <c r="I1299" i="2"/>
  <c r="F1299" i="2" s="1"/>
  <c r="E1367" i="2"/>
  <c r="B1367" i="2" s="1"/>
  <c r="E1377" i="2"/>
  <c r="B1377" i="2" s="1"/>
  <c r="Z1007" i="2"/>
  <c r="W1088" i="2"/>
  <c r="J1093" i="2"/>
  <c r="R1095" i="2"/>
  <c r="U1096" i="2"/>
  <c r="S1102" i="2"/>
  <c r="U1103" i="2"/>
  <c r="R1103" i="2"/>
  <c r="W1111" i="2"/>
  <c r="U1113" i="2"/>
  <c r="S1121" i="2"/>
  <c r="B1125" i="2"/>
  <c r="B1127" i="2"/>
  <c r="B1129" i="2"/>
  <c r="F1130" i="2"/>
  <c r="B1132" i="2"/>
  <c r="M1140" i="2"/>
  <c r="K1140" i="2" s="1"/>
  <c r="B1141" i="2"/>
  <c r="B1143" i="2"/>
  <c r="E1145" i="2"/>
  <c r="C1145" i="2" s="1"/>
  <c r="B1148" i="2"/>
  <c r="E1153" i="2"/>
  <c r="C1153" i="2" s="1"/>
  <c r="B1154" i="2"/>
  <c r="W1177" i="2"/>
  <c r="Y1177" i="2"/>
  <c r="V1177" i="2"/>
  <c r="O1203" i="2"/>
  <c r="C1208" i="2"/>
  <c r="G1217" i="2"/>
  <c r="M1228" i="2"/>
  <c r="K1228" i="2" s="1"/>
  <c r="Y1235" i="2"/>
  <c r="V1235" i="2"/>
  <c r="AC1236" i="2"/>
  <c r="Z1236" i="2"/>
  <c r="AC1244" i="2"/>
  <c r="Q1251" i="2"/>
  <c r="O1251" i="2" s="1"/>
  <c r="AC1256" i="2"/>
  <c r="Z1256" i="2"/>
  <c r="AA1256" i="2"/>
  <c r="Q1277" i="2"/>
  <c r="O1277" i="2" s="1"/>
  <c r="S1335" i="2"/>
  <c r="R1335" i="2"/>
  <c r="M1410" i="2"/>
  <c r="J1410" i="2" s="1"/>
  <c r="B1122" i="2"/>
  <c r="I1152" i="2"/>
  <c r="G1152" i="2" s="1"/>
  <c r="I1153" i="2"/>
  <c r="G1153" i="2" s="1"/>
  <c r="Z1154" i="2"/>
  <c r="AA1154" i="2"/>
  <c r="I1164" i="2"/>
  <c r="G1164" i="2" s="1"/>
  <c r="Q1171" i="2"/>
  <c r="O1171" i="2" s="1"/>
  <c r="V1189" i="2"/>
  <c r="Y1189" i="2"/>
  <c r="W1189" i="2"/>
  <c r="E1234" i="2"/>
  <c r="C1234" i="2" s="1"/>
  <c r="I1243" i="2"/>
  <c r="G1243" i="2" s="1"/>
  <c r="I1247" i="2"/>
  <c r="G1247" i="2" s="1"/>
  <c r="Q1281" i="2"/>
  <c r="N1281" i="2" s="1"/>
  <c r="E1298" i="2"/>
  <c r="B1298" i="2" s="1"/>
  <c r="Q1356" i="2"/>
  <c r="N1356" i="2" s="1"/>
  <c r="S1364" i="2"/>
  <c r="R1364" i="2"/>
  <c r="U1364" i="2"/>
  <c r="W1076" i="2"/>
  <c r="F1080" i="2"/>
  <c r="S1085" i="2"/>
  <c r="Y1092" i="2"/>
  <c r="Y1095" i="2"/>
  <c r="W1102" i="2"/>
  <c r="J1105" i="2"/>
  <c r="N1106" i="2"/>
  <c r="R1108" i="2"/>
  <c r="AA1111" i="2"/>
  <c r="S1116" i="2"/>
  <c r="R1120" i="2"/>
  <c r="V1121" i="2"/>
  <c r="Z1122" i="2"/>
  <c r="V1129" i="2"/>
  <c r="J1134" i="2"/>
  <c r="I1138" i="2"/>
  <c r="G1138" i="2" s="1"/>
  <c r="N1140" i="2"/>
  <c r="F1145" i="2"/>
  <c r="Q1166" i="2"/>
  <c r="O1166" i="2" s="1"/>
  <c r="M1167" i="2"/>
  <c r="K1167" i="2" s="1"/>
  <c r="I1168" i="2"/>
  <c r="G1168" i="2" s="1"/>
  <c r="O1215" i="2"/>
  <c r="Q1229" i="2"/>
  <c r="O1229" i="2" s="1"/>
  <c r="E1236" i="2"/>
  <c r="C1236" i="2" s="1"/>
  <c r="I1237" i="2"/>
  <c r="G1237" i="2" s="1"/>
  <c r="Y1251" i="2"/>
  <c r="V1251" i="2"/>
  <c r="AC1260" i="2"/>
  <c r="Z1260" i="2"/>
  <c r="AA1260" i="2"/>
  <c r="AC1268" i="2"/>
  <c r="Z1268" i="2"/>
  <c r="AA1268" i="2"/>
  <c r="B1278" i="2"/>
  <c r="W1283" i="2"/>
  <c r="Y1283" i="2"/>
  <c r="W1285" i="2"/>
  <c r="Y1285" i="2"/>
  <c r="V1285" i="2"/>
  <c r="Q1334" i="2"/>
  <c r="N1334" i="2" s="1"/>
  <c r="W1339" i="2"/>
  <c r="V1339" i="2"/>
  <c r="N1078" i="2"/>
  <c r="F1127" i="2"/>
  <c r="F1129" i="2"/>
  <c r="Y1133" i="2"/>
  <c r="W1133" i="2"/>
  <c r="Q1134" i="2"/>
  <c r="O1134" i="2" s="1"/>
  <c r="E1136" i="2"/>
  <c r="C1136" i="2" s="1"/>
  <c r="J1137" i="2"/>
  <c r="Q1152" i="2"/>
  <c r="O1152" i="2" s="1"/>
  <c r="J1153" i="2"/>
  <c r="Y1165" i="2"/>
  <c r="V1165" i="2"/>
  <c r="E1176" i="2"/>
  <c r="C1176" i="2" s="1"/>
  <c r="E1188" i="2"/>
  <c r="C1188" i="2" s="1"/>
  <c r="M1242" i="2"/>
  <c r="J1242" i="2" s="1"/>
  <c r="Q1243" i="2"/>
  <c r="O1243" i="2" s="1"/>
  <c r="M1248" i="2"/>
  <c r="K1248" i="2" s="1"/>
  <c r="AC1285" i="2"/>
  <c r="AA1285" i="2"/>
  <c r="Z1285" i="2"/>
  <c r="S1286" i="2"/>
  <c r="R1286" i="2"/>
  <c r="Q1287" i="2"/>
  <c r="N1287" i="2" s="1"/>
  <c r="M1294" i="2"/>
  <c r="J1294" i="2" s="1"/>
  <c r="Z1302" i="2"/>
  <c r="AC1302" i="2"/>
  <c r="AA1302" i="2"/>
  <c r="AA1313" i="2"/>
  <c r="AC1313" i="2"/>
  <c r="Z1313" i="2"/>
  <c r="E1593" i="2"/>
  <c r="C1593" i="2" s="1"/>
  <c r="N1607" i="2"/>
  <c r="O1607" i="2"/>
  <c r="V1750" i="2"/>
  <c r="Y1750" i="2"/>
  <c r="W1750" i="2"/>
  <c r="M1758" i="2"/>
  <c r="J1758" i="2"/>
  <c r="Z1801" i="2"/>
  <c r="AA1801" i="2"/>
  <c r="W1809" i="2"/>
  <c r="V1809" i="2"/>
  <c r="W1811" i="2"/>
  <c r="V1811" i="2"/>
  <c r="J1161" i="2"/>
  <c r="Z1166" i="2"/>
  <c r="B1168" i="2"/>
  <c r="AC1174" i="2"/>
  <c r="B1196" i="2"/>
  <c r="O1219" i="2"/>
  <c r="U1258" i="2"/>
  <c r="V1259" i="2"/>
  <c r="U1262" i="2"/>
  <c r="U1266" i="2"/>
  <c r="R1270" i="2"/>
  <c r="Y1271" i="2"/>
  <c r="AC1276" i="2"/>
  <c r="O1285" i="2"/>
  <c r="U1291" i="2"/>
  <c r="AC1293" i="2"/>
  <c r="G1298" i="2"/>
  <c r="V1301" i="2"/>
  <c r="W1303" i="2"/>
  <c r="O1305" i="2"/>
  <c r="K1310" i="2"/>
  <c r="Y1310" i="2"/>
  <c r="G1311" i="2"/>
  <c r="C1313" i="2"/>
  <c r="B1314" i="2"/>
  <c r="AA1315" i="2"/>
  <c r="O1316" i="2"/>
  <c r="AA1317" i="2"/>
  <c r="C1319" i="2"/>
  <c r="J1320" i="2"/>
  <c r="V1326" i="2"/>
  <c r="G1328" i="2"/>
  <c r="B1331" i="2"/>
  <c r="W1335" i="2"/>
  <c r="O1337" i="2"/>
  <c r="O1340" i="2"/>
  <c r="AC1344" i="2"/>
  <c r="AA1344" i="2"/>
  <c r="Q1345" i="2"/>
  <c r="N1345" i="2" s="1"/>
  <c r="AC1358" i="2"/>
  <c r="AA1358" i="2"/>
  <c r="Z1358" i="2"/>
  <c r="G1362" i="2"/>
  <c r="C1371" i="2"/>
  <c r="E1379" i="2"/>
  <c r="B1379" i="2" s="1"/>
  <c r="W1379" i="2"/>
  <c r="V1379" i="2"/>
  <c r="C1409" i="2"/>
  <c r="I1418" i="2"/>
  <c r="F1418" i="2" s="1"/>
  <c r="Z1429" i="2"/>
  <c r="AC1429" i="2"/>
  <c r="AA1429" i="2"/>
  <c r="S1434" i="2"/>
  <c r="R1434" i="2"/>
  <c r="Q1462" i="2"/>
  <c r="O1462" i="2"/>
  <c r="I1481" i="2"/>
  <c r="G1481" i="2" s="1"/>
  <c r="Y1505" i="2"/>
  <c r="W1505" i="2"/>
  <c r="AC1514" i="2"/>
  <c r="AA1514" i="2"/>
  <c r="U1554" i="2"/>
  <c r="S1554" i="2"/>
  <c r="R1554" i="2"/>
  <c r="I1555" i="2"/>
  <c r="F1555" i="2" s="1"/>
  <c r="O1580" i="2"/>
  <c r="N1580" i="2"/>
  <c r="Q1580" i="2"/>
  <c r="N1167" i="2"/>
  <c r="J1178" i="2"/>
  <c r="J1194" i="2"/>
  <c r="K1214" i="2"/>
  <c r="AA1272" i="2"/>
  <c r="S1278" i="2"/>
  <c r="Z1279" i="2"/>
  <c r="V1284" i="2"/>
  <c r="R1285" i="2"/>
  <c r="G1288" i="2"/>
  <c r="S1293" i="2"/>
  <c r="C1297" i="2"/>
  <c r="K1299" i="2"/>
  <c r="O1301" i="2"/>
  <c r="W1301" i="2"/>
  <c r="K1309" i="2"/>
  <c r="O1310" i="2"/>
  <c r="K1325" i="2"/>
  <c r="Y1326" i="2"/>
  <c r="C1329" i="2"/>
  <c r="R1333" i="2"/>
  <c r="U1334" i="2"/>
  <c r="R1334" i="2"/>
  <c r="Y1335" i="2"/>
  <c r="Z1338" i="2"/>
  <c r="K1342" i="2"/>
  <c r="C1343" i="2"/>
  <c r="I1347" i="2"/>
  <c r="F1347" i="2" s="1"/>
  <c r="U1352" i="2"/>
  <c r="S1352" i="2"/>
  <c r="R1352" i="2"/>
  <c r="G1354" i="2"/>
  <c r="E1369" i="2"/>
  <c r="B1369" i="2" s="1"/>
  <c r="Y1369" i="2"/>
  <c r="W1369" i="2"/>
  <c r="V1369" i="2"/>
  <c r="Q1370" i="2"/>
  <c r="N1370" i="2" s="1"/>
  <c r="AA1377" i="2"/>
  <c r="Z1413" i="2"/>
  <c r="AA1413" i="2"/>
  <c r="I1440" i="2"/>
  <c r="G1440" i="2" s="1"/>
  <c r="E1496" i="2"/>
  <c r="B1496" i="2" s="1"/>
  <c r="S1579" i="2"/>
  <c r="R1579" i="2"/>
  <c r="U1579" i="2"/>
  <c r="N1191" i="2"/>
  <c r="O1211" i="2"/>
  <c r="AA1250" i="2"/>
  <c r="K1284" i="2"/>
  <c r="G1287" i="2"/>
  <c r="C1290" i="2"/>
  <c r="S1290" i="2"/>
  <c r="G1291" i="2"/>
  <c r="G1293" i="2"/>
  <c r="U1293" i="2"/>
  <c r="K1296" i="2"/>
  <c r="G1303" i="2"/>
  <c r="G1306" i="2"/>
  <c r="O1308" i="2"/>
  <c r="O1309" i="2"/>
  <c r="AC1309" i="2"/>
  <c r="Z1309" i="2"/>
  <c r="AC1311" i="2"/>
  <c r="Z1311" i="2"/>
  <c r="K1315" i="2"/>
  <c r="N1317" i="2"/>
  <c r="K1321" i="2"/>
  <c r="B1322" i="2"/>
  <c r="G1326" i="2"/>
  <c r="F1332" i="2"/>
  <c r="S1333" i="2"/>
  <c r="AC1336" i="2"/>
  <c r="Z1336" i="2"/>
  <c r="C1338" i="2"/>
  <c r="AA1338" i="2"/>
  <c r="O1339" i="2"/>
  <c r="G1341" i="2"/>
  <c r="Y1341" i="2"/>
  <c r="W1341" i="2"/>
  <c r="V1341" i="2"/>
  <c r="Q1342" i="2"/>
  <c r="N1342" i="2" s="1"/>
  <c r="I1343" i="2"/>
  <c r="F1343" i="2" s="1"/>
  <c r="M1350" i="2"/>
  <c r="J1350" i="2" s="1"/>
  <c r="Y1353" i="2"/>
  <c r="W1353" i="2"/>
  <c r="V1353" i="2"/>
  <c r="N1355" i="2"/>
  <c r="M1362" i="2"/>
  <c r="J1362" i="2" s="1"/>
  <c r="E1363" i="2"/>
  <c r="B1363" i="2" s="1"/>
  <c r="I1371" i="2"/>
  <c r="F1371" i="2" s="1"/>
  <c r="Q1372" i="2"/>
  <c r="N1372" i="2" s="1"/>
  <c r="AC1374" i="2"/>
  <c r="AA1374" i="2"/>
  <c r="Z1374" i="2"/>
  <c r="M1379" i="2"/>
  <c r="J1379" i="2" s="1"/>
  <c r="I1383" i="2"/>
  <c r="F1383" i="2" s="1"/>
  <c r="I1404" i="2"/>
  <c r="F1404" i="2" s="1"/>
  <c r="I1407" i="2"/>
  <c r="F1407" i="2" s="1"/>
  <c r="Q1408" i="2"/>
  <c r="O1408" i="2"/>
  <c r="N1408" i="2"/>
  <c r="O1420" i="2"/>
  <c r="N1420" i="2"/>
  <c r="W1442" i="2"/>
  <c r="Y1442" i="2"/>
  <c r="V1442" i="2"/>
  <c r="AA1459" i="2"/>
  <c r="AC1459" i="2"/>
  <c r="Z1459" i="2"/>
  <c r="M1479" i="2"/>
  <c r="K1479" i="2" s="1"/>
  <c r="I1495" i="2"/>
  <c r="F1495" i="2" s="1"/>
  <c r="AC1543" i="2"/>
  <c r="Z1543" i="2"/>
  <c r="U1342" i="2"/>
  <c r="S1342" i="2"/>
  <c r="R1342" i="2"/>
  <c r="E1355" i="2"/>
  <c r="B1355" i="2" s="1"/>
  <c r="K1366" i="2"/>
  <c r="S1384" i="2"/>
  <c r="U1384" i="2"/>
  <c r="R1384" i="2"/>
  <c r="AA1412" i="2"/>
  <c r="Z1412" i="2"/>
  <c r="M1437" i="2"/>
  <c r="J1437" i="2" s="1"/>
  <c r="U1450" i="2"/>
  <c r="S1450" i="2"/>
  <c r="R1450" i="2"/>
  <c r="AC1453" i="2"/>
  <c r="AA1453" i="2"/>
  <c r="Z1453" i="2"/>
  <c r="E1470" i="2"/>
  <c r="B1470" i="2" s="1"/>
  <c r="U1551" i="2"/>
  <c r="R1551" i="2"/>
  <c r="K1283" i="2"/>
  <c r="Y1302" i="2"/>
  <c r="V1302" i="2"/>
  <c r="K1334" i="2"/>
  <c r="G1340" i="2"/>
  <c r="Q1343" i="2"/>
  <c r="N1343" i="2" s="1"/>
  <c r="AA1350" i="2"/>
  <c r="Z1350" i="2"/>
  <c r="S1360" i="2"/>
  <c r="U1360" i="2"/>
  <c r="R1360" i="2"/>
  <c r="W1363" i="2"/>
  <c r="V1363" i="2"/>
  <c r="U1372" i="2"/>
  <c r="S1372" i="2"/>
  <c r="Y1408" i="2"/>
  <c r="W1408" i="2"/>
  <c r="V1408" i="2"/>
  <c r="I1425" i="2"/>
  <c r="F1425" i="2" s="1"/>
  <c r="Q1469" i="2"/>
  <c r="O1469" i="2"/>
  <c r="M1475" i="2"/>
  <c r="K1475" i="2" s="1"/>
  <c r="I1529" i="2"/>
  <c r="F1529" i="2" s="1"/>
  <c r="E1542" i="2"/>
  <c r="B1542" i="2" s="1"/>
  <c r="AC1557" i="2"/>
  <c r="Z1557" i="2"/>
  <c r="AC1162" i="2"/>
  <c r="F1173" i="2"/>
  <c r="R1196" i="2"/>
  <c r="J1234" i="2"/>
  <c r="F1249" i="2"/>
  <c r="Y1249" i="2"/>
  <c r="V1261" i="2"/>
  <c r="AC1262" i="2"/>
  <c r="Z1266" i="2"/>
  <c r="U1268" i="2"/>
  <c r="R1272" i="2"/>
  <c r="Y1273" i="2"/>
  <c r="V1278" i="2"/>
  <c r="AC1286" i="2"/>
  <c r="G1290" i="2"/>
  <c r="W1293" i="2"/>
  <c r="K1297" i="2"/>
  <c r="O1303" i="2"/>
  <c r="U1309" i="2"/>
  <c r="R1309" i="2"/>
  <c r="U1315" i="2"/>
  <c r="R1315" i="2"/>
  <c r="K1319" i="2"/>
  <c r="C1321" i="2"/>
  <c r="N1321" i="2"/>
  <c r="U1325" i="2"/>
  <c r="O1326" i="2"/>
  <c r="N1332" i="2"/>
  <c r="C1339" i="2"/>
  <c r="K1340" i="2"/>
  <c r="E1344" i="2"/>
  <c r="B1344" i="2" s="1"/>
  <c r="I1348" i="2"/>
  <c r="F1348" i="2" s="1"/>
  <c r="E1351" i="2"/>
  <c r="B1351" i="2" s="1"/>
  <c r="M1353" i="2"/>
  <c r="J1353" i="2" s="1"/>
  <c r="S1354" i="2"/>
  <c r="R1354" i="2"/>
  <c r="K1357" i="2"/>
  <c r="AA1361" i="2"/>
  <c r="Z1361" i="2"/>
  <c r="S1362" i="2"/>
  <c r="E1382" i="2"/>
  <c r="B1382" i="2" s="1"/>
  <c r="AA1384" i="2"/>
  <c r="Z1384" i="2"/>
  <c r="I1387" i="2"/>
  <c r="G1387" i="2" s="1"/>
  <c r="B1388" i="2"/>
  <c r="C1408" i="2"/>
  <c r="G1410" i="2"/>
  <c r="AC1411" i="2"/>
  <c r="AA1411" i="2"/>
  <c r="Z1411" i="2"/>
  <c r="G1415" i="2"/>
  <c r="S1439" i="2"/>
  <c r="U1439" i="2"/>
  <c r="R1439" i="2"/>
  <c r="W1517" i="2"/>
  <c r="V1517" i="2"/>
  <c r="Y1517" i="2"/>
  <c r="Y1556" i="2"/>
  <c r="V1556" i="2"/>
  <c r="N1183" i="2"/>
  <c r="O1292" i="2"/>
  <c r="O1295" i="2"/>
  <c r="G1308" i="2"/>
  <c r="AC1327" i="2"/>
  <c r="Z1327" i="2"/>
  <c r="Y1330" i="2"/>
  <c r="V1330" i="2"/>
  <c r="W1344" i="2"/>
  <c r="V1344" i="2"/>
  <c r="AA1345" i="2"/>
  <c r="Z1345" i="2"/>
  <c r="Q1357" i="2"/>
  <c r="N1357" i="2" s="1"/>
  <c r="Q1359" i="2"/>
  <c r="N1359" i="2" s="1"/>
  <c r="G1365" i="2"/>
  <c r="O1371" i="2"/>
  <c r="AA1376" i="2"/>
  <c r="Z1376" i="2"/>
  <c r="M1378" i="2"/>
  <c r="J1378" i="2" s="1"/>
  <c r="O1383" i="2"/>
  <c r="U1409" i="2"/>
  <c r="R1409" i="2"/>
  <c r="Z1565" i="2"/>
  <c r="AC1565" i="2"/>
  <c r="G1423" i="2"/>
  <c r="K1461" i="2"/>
  <c r="K1465" i="2"/>
  <c r="J1466" i="2"/>
  <c r="K1476" i="2"/>
  <c r="M1495" i="2"/>
  <c r="K1495" i="2" s="1"/>
  <c r="I1496" i="2"/>
  <c r="G1496" i="2" s="1"/>
  <c r="AC1498" i="2"/>
  <c r="AA1498" i="2"/>
  <c r="I1520" i="2"/>
  <c r="G1520" i="2" s="1"/>
  <c r="AC1522" i="2"/>
  <c r="AA1522" i="2"/>
  <c r="W1529" i="2"/>
  <c r="V1529" i="2"/>
  <c r="M1532" i="2"/>
  <c r="J1532" i="2" s="1"/>
  <c r="AA1536" i="2"/>
  <c r="Z1536" i="2"/>
  <c r="AA1540" i="2"/>
  <c r="Z1540" i="2"/>
  <c r="M1546" i="2"/>
  <c r="J1546" i="2" s="1"/>
  <c r="Q1549" i="2"/>
  <c r="O1549" i="2"/>
  <c r="E1566" i="2"/>
  <c r="B1566" i="2" s="1"/>
  <c r="Y1568" i="2"/>
  <c r="W1568" i="2"/>
  <c r="Q1569" i="2"/>
  <c r="O1569" i="2"/>
  <c r="S1570" i="2"/>
  <c r="R1570" i="2"/>
  <c r="Y1576" i="2"/>
  <c r="V1576" i="2"/>
  <c r="Q1582" i="2"/>
  <c r="O1582" i="2"/>
  <c r="N1582" i="2"/>
  <c r="U1588" i="2"/>
  <c r="S1588" i="2"/>
  <c r="R1588" i="2"/>
  <c r="I1600" i="2"/>
  <c r="G1600" i="2" s="1"/>
  <c r="G1367" i="2"/>
  <c r="N1382" i="2"/>
  <c r="K1404" i="2"/>
  <c r="N1416" i="2"/>
  <c r="K1418" i="2"/>
  <c r="C1421" i="2"/>
  <c r="G1426" i="2"/>
  <c r="F1428" i="2"/>
  <c r="S1431" i="2"/>
  <c r="C1432" i="2"/>
  <c r="Z1439" i="2"/>
  <c r="N1440" i="2"/>
  <c r="B1448" i="2"/>
  <c r="Z1452" i="2"/>
  <c r="R1457" i="2"/>
  <c r="F1470" i="2"/>
  <c r="AC1476" i="2"/>
  <c r="Z1476" i="2"/>
  <c r="E1489" i="2"/>
  <c r="C1489" i="2" s="1"/>
  <c r="AC1490" i="2"/>
  <c r="Z1490" i="2"/>
  <c r="AC1492" i="2"/>
  <c r="Q1495" i="2"/>
  <c r="O1495" i="2"/>
  <c r="N1495" i="2"/>
  <c r="E1506" i="2"/>
  <c r="B1506" i="2" s="1"/>
  <c r="S1508" i="2"/>
  <c r="R1508" i="2"/>
  <c r="U1512" i="2"/>
  <c r="S1512" i="2"/>
  <c r="M1514" i="2"/>
  <c r="J1514" i="2" s="1"/>
  <c r="K1524" i="2"/>
  <c r="E1527" i="2"/>
  <c r="C1527" i="2" s="1"/>
  <c r="M1538" i="2"/>
  <c r="J1538" i="2" s="1"/>
  <c r="Y1551" i="2"/>
  <c r="W1551" i="2"/>
  <c r="Q1556" i="2"/>
  <c r="AC1556" i="2"/>
  <c r="AA1556" i="2"/>
  <c r="U1557" i="2"/>
  <c r="E1562" i="2"/>
  <c r="B1562" i="2" s="1"/>
  <c r="E1568" i="2"/>
  <c r="B1568" i="2" s="1"/>
  <c r="AC1568" i="2"/>
  <c r="AA1568" i="2"/>
  <c r="Z1568" i="2"/>
  <c r="U1569" i="2"/>
  <c r="S1569" i="2"/>
  <c r="R1569" i="2"/>
  <c r="W1571" i="2"/>
  <c r="V1571" i="2"/>
  <c r="U1573" i="2"/>
  <c r="R1573" i="2"/>
  <c r="O1575" i="2"/>
  <c r="N1575" i="2"/>
  <c r="AC1579" i="2"/>
  <c r="AA1579" i="2"/>
  <c r="Z1579" i="2"/>
  <c r="M1587" i="2"/>
  <c r="J1587" i="2" s="1"/>
  <c r="E1591" i="2"/>
  <c r="C1591" i="2" s="1"/>
  <c r="J1597" i="2"/>
  <c r="K1604" i="2"/>
  <c r="I1612" i="2"/>
  <c r="G1612" i="2" s="1"/>
  <c r="M1668" i="2"/>
  <c r="J1668" i="2" s="1"/>
  <c r="Z1342" i="2"/>
  <c r="Z1362" i="2"/>
  <c r="O1366" i="2"/>
  <c r="C1376" i="2"/>
  <c r="G1411" i="2"/>
  <c r="G1412" i="2"/>
  <c r="V1414" i="2"/>
  <c r="K1415" i="2"/>
  <c r="Q1416" i="2"/>
  <c r="C1417" i="2"/>
  <c r="K1419" i="2"/>
  <c r="V1420" i="2"/>
  <c r="V1422" i="2"/>
  <c r="K1423" i="2"/>
  <c r="W1427" i="2"/>
  <c r="U1431" i="2"/>
  <c r="G1433" i="2"/>
  <c r="Z1435" i="2"/>
  <c r="S1437" i="2"/>
  <c r="G1438" i="2"/>
  <c r="Q1440" i="2"/>
  <c r="AA1452" i="2"/>
  <c r="S1457" i="2"/>
  <c r="K1464" i="2"/>
  <c r="B1477" i="2"/>
  <c r="B1479" i="2"/>
  <c r="G1485" i="2"/>
  <c r="W1489" i="2"/>
  <c r="K1494" i="2"/>
  <c r="F1498" i="2"/>
  <c r="I1499" i="2"/>
  <c r="F1499" i="2" s="1"/>
  <c r="E1501" i="2"/>
  <c r="C1501" i="2" s="1"/>
  <c r="I1510" i="2"/>
  <c r="G1510" i="2" s="1"/>
  <c r="C1528" i="2"/>
  <c r="Q1539" i="2"/>
  <c r="O1539" i="2"/>
  <c r="AA1548" i="2"/>
  <c r="Z1548" i="2"/>
  <c r="M1550" i="2"/>
  <c r="J1550" i="2" s="1"/>
  <c r="Y1560" i="2"/>
  <c r="E1564" i="2"/>
  <c r="B1564" i="2" s="1"/>
  <c r="K1570" i="2"/>
  <c r="AC1571" i="2"/>
  <c r="AA1571" i="2"/>
  <c r="Z1571" i="2"/>
  <c r="G1422" i="2"/>
  <c r="J1449" i="2"/>
  <c r="F1458" i="2"/>
  <c r="J1483" i="2"/>
  <c r="B1491" i="2"/>
  <c r="E1493" i="2"/>
  <c r="C1493" i="2" s="1"/>
  <c r="B1497" i="2"/>
  <c r="M1498" i="2"/>
  <c r="J1498" i="2" s="1"/>
  <c r="AC1506" i="2"/>
  <c r="AA1506" i="2"/>
  <c r="M1509" i="2"/>
  <c r="K1509" i="2" s="1"/>
  <c r="AA1510" i="2"/>
  <c r="Z1510" i="2"/>
  <c r="AC1512" i="2"/>
  <c r="AA1512" i="2"/>
  <c r="M1527" i="2"/>
  <c r="K1527" i="2" s="1"/>
  <c r="I1528" i="2"/>
  <c r="G1528" i="2" s="1"/>
  <c r="AC1530" i="2"/>
  <c r="AA1530" i="2"/>
  <c r="J1535" i="2"/>
  <c r="I1536" i="2"/>
  <c r="G1536" i="2" s="1"/>
  <c r="C1540" i="2"/>
  <c r="Q1542" i="2"/>
  <c r="N1542" i="2"/>
  <c r="U1553" i="2"/>
  <c r="R1553" i="2"/>
  <c r="AC1555" i="2"/>
  <c r="Z1555" i="2"/>
  <c r="K1566" i="2"/>
  <c r="M1568" i="2"/>
  <c r="J1568" i="2" s="1"/>
  <c r="Y1569" i="2"/>
  <c r="W1569" i="2"/>
  <c r="O1571" i="2"/>
  <c r="N1571" i="2"/>
  <c r="Y1575" i="2"/>
  <c r="W1575" i="2"/>
  <c r="V1575" i="2"/>
  <c r="AA1577" i="2"/>
  <c r="AC1577" i="2"/>
  <c r="Z1577" i="2"/>
  <c r="Q1593" i="2"/>
  <c r="O1593" i="2"/>
  <c r="N1593" i="2"/>
  <c r="U1597" i="2"/>
  <c r="R1597" i="2"/>
  <c r="S1597" i="2"/>
  <c r="U1604" i="2"/>
  <c r="S1604" i="2"/>
  <c r="R1604" i="2"/>
  <c r="E1626" i="2"/>
  <c r="C1626" i="2" s="1"/>
  <c r="M1684" i="2"/>
  <c r="J1684" i="2" s="1"/>
  <c r="S1368" i="2"/>
  <c r="W1377" i="2"/>
  <c r="W1385" i="2"/>
  <c r="O1409" i="2"/>
  <c r="Y1410" i="2"/>
  <c r="K1411" i="2"/>
  <c r="W1412" i="2"/>
  <c r="R1415" i="2"/>
  <c r="C1416" i="2"/>
  <c r="C1419" i="2"/>
  <c r="Z1421" i="2"/>
  <c r="R1423" i="2"/>
  <c r="C1424" i="2"/>
  <c r="K1426" i="2"/>
  <c r="V1426" i="2"/>
  <c r="Z1427" i="2"/>
  <c r="Q1430" i="2"/>
  <c r="F1432" i="2"/>
  <c r="J1433" i="2"/>
  <c r="G1441" i="2"/>
  <c r="J1443" i="2"/>
  <c r="Y1443" i="2"/>
  <c r="O1449" i="2"/>
  <c r="R1451" i="2"/>
  <c r="AA1451" i="2"/>
  <c r="K1457" i="2"/>
  <c r="C1463" i="2"/>
  <c r="AA1466" i="2"/>
  <c r="F1468" i="2"/>
  <c r="O1471" i="2"/>
  <c r="R1472" i="2"/>
  <c r="C1476" i="2"/>
  <c r="G1477" i="2"/>
  <c r="G1479" i="2"/>
  <c r="I1488" i="2"/>
  <c r="G1488" i="2" s="1"/>
  <c r="I1491" i="2"/>
  <c r="F1491" i="2" s="1"/>
  <c r="I1497" i="2"/>
  <c r="F1497" i="2" s="1"/>
  <c r="E1511" i="2"/>
  <c r="C1511" i="2" s="1"/>
  <c r="E1516" i="2"/>
  <c r="B1516" i="2" s="1"/>
  <c r="F1518" i="2"/>
  <c r="G1521" i="2"/>
  <c r="E1525" i="2"/>
  <c r="C1525" i="2" s="1"/>
  <c r="Q1527" i="2"/>
  <c r="O1527" i="2"/>
  <c r="N1527" i="2"/>
  <c r="E1534" i="2"/>
  <c r="B1534" i="2" s="1"/>
  <c r="Q1535" i="2"/>
  <c r="O1535" i="2"/>
  <c r="M1544" i="2"/>
  <c r="K1544" i="2" s="1"/>
  <c r="G1557" i="2"/>
  <c r="M1558" i="2"/>
  <c r="J1558" i="2" s="1"/>
  <c r="K1562" i="2"/>
  <c r="M1564" i="2"/>
  <c r="J1564" i="2" s="1"/>
  <c r="Q1566" i="2"/>
  <c r="N1566" i="2"/>
  <c r="AC1569" i="2"/>
  <c r="AA1569" i="2"/>
  <c r="Z1569" i="2"/>
  <c r="W1580" i="2"/>
  <c r="Y1580" i="2"/>
  <c r="V1580" i="2"/>
  <c r="Y1599" i="2"/>
  <c r="W1599" i="2"/>
  <c r="V1599" i="2"/>
  <c r="W1610" i="2"/>
  <c r="V1610" i="2"/>
  <c r="V1416" i="2"/>
  <c r="N1422" i="2"/>
  <c r="C1440" i="2"/>
  <c r="V1440" i="2"/>
  <c r="G1446" i="2"/>
  <c r="N1458" i="2"/>
  <c r="V1458" i="2"/>
  <c r="J1459" i="2"/>
  <c r="Q1485" i="2"/>
  <c r="O1485" i="2"/>
  <c r="E1490" i="2"/>
  <c r="B1490" i="2" s="1"/>
  <c r="U1490" i="2"/>
  <c r="R1490" i="2"/>
  <c r="C1492" i="2"/>
  <c r="W1497" i="2"/>
  <c r="V1497" i="2"/>
  <c r="M1502" i="2"/>
  <c r="J1502" i="2" s="1"/>
  <c r="O1515" i="2"/>
  <c r="N1515" i="2"/>
  <c r="M1518" i="2"/>
  <c r="J1518" i="2" s="1"/>
  <c r="M1521" i="2"/>
  <c r="K1521" i="2" s="1"/>
  <c r="I1526" i="2"/>
  <c r="G1526" i="2" s="1"/>
  <c r="F1530" i="2"/>
  <c r="I1531" i="2"/>
  <c r="F1531" i="2" s="1"/>
  <c r="U1542" i="2"/>
  <c r="S1542" i="2"/>
  <c r="Q1545" i="2"/>
  <c r="O1545" i="2"/>
  <c r="Y1553" i="2"/>
  <c r="W1553" i="2"/>
  <c r="Q1554" i="2"/>
  <c r="N1554" i="2"/>
  <c r="U1555" i="2"/>
  <c r="AC1559" i="2"/>
  <c r="Z1559" i="2"/>
  <c r="Q1562" i="2"/>
  <c r="N1562" i="2"/>
  <c r="U1566" i="2"/>
  <c r="S1566" i="2"/>
  <c r="R1566" i="2"/>
  <c r="Q1568" i="2"/>
  <c r="O1568" i="2"/>
  <c r="I1588" i="2"/>
  <c r="G1588" i="2" s="1"/>
  <c r="W1595" i="2"/>
  <c r="Y1595" i="2"/>
  <c r="V1595" i="2"/>
  <c r="E1642" i="2"/>
  <c r="B1642" i="2" s="1"/>
  <c r="C1364" i="2"/>
  <c r="K1373" i="2"/>
  <c r="G1385" i="2"/>
  <c r="G1424" i="2"/>
  <c r="V1424" i="2"/>
  <c r="N1426" i="2"/>
  <c r="V1436" i="2"/>
  <c r="Z1443" i="2"/>
  <c r="N1457" i="2"/>
  <c r="V1460" i="2"/>
  <c r="F1466" i="2"/>
  <c r="V1467" i="2"/>
  <c r="K1488" i="2"/>
  <c r="J1491" i="2"/>
  <c r="E1505" i="2"/>
  <c r="C1505" i="2" s="1"/>
  <c r="E1517" i="2"/>
  <c r="C1517" i="2" s="1"/>
  <c r="M1525" i="2"/>
  <c r="K1525" i="2" s="1"/>
  <c r="B1529" i="2"/>
  <c r="M1530" i="2"/>
  <c r="J1530" i="2" s="1"/>
  <c r="Y1535" i="2"/>
  <c r="W1535" i="2"/>
  <c r="Q1537" i="2"/>
  <c r="O1537" i="2"/>
  <c r="Q1541" i="2"/>
  <c r="O1541" i="2"/>
  <c r="W1543" i="2"/>
  <c r="V1543" i="2"/>
  <c r="M1552" i="2"/>
  <c r="J1552" i="2" s="1"/>
  <c r="U1562" i="2"/>
  <c r="S1562" i="2"/>
  <c r="R1562" i="2"/>
  <c r="U1568" i="2"/>
  <c r="S1568" i="2"/>
  <c r="R1568" i="2"/>
  <c r="M1569" i="2"/>
  <c r="J1569" i="2" s="1"/>
  <c r="AA1570" i="2"/>
  <c r="Z1570" i="2"/>
  <c r="AC1573" i="2"/>
  <c r="AA1573" i="2"/>
  <c r="Z1573" i="2"/>
  <c r="S1577" i="2"/>
  <c r="R1577" i="2"/>
  <c r="E1599" i="2"/>
  <c r="C1599" i="2" s="1"/>
  <c r="AC1608" i="2"/>
  <c r="Z1608" i="2"/>
  <c r="AA1608" i="2"/>
  <c r="F1605" i="2"/>
  <c r="B1610" i="2"/>
  <c r="B1614" i="2"/>
  <c r="F1619" i="2"/>
  <c r="G1635" i="2"/>
  <c r="E1678" i="2"/>
  <c r="B1678" i="2" s="1"/>
  <c r="I1689" i="2"/>
  <c r="F1689" i="2" s="1"/>
  <c r="I1713" i="2"/>
  <c r="F1713" i="2" s="1"/>
  <c r="V1738" i="2"/>
  <c r="Y1738" i="2"/>
  <c r="W1738" i="2"/>
  <c r="K1757" i="2"/>
  <c r="M1757" i="2"/>
  <c r="J1757" i="2"/>
  <c r="O1777" i="2"/>
  <c r="Q1777" i="2"/>
  <c r="N1777" i="2"/>
  <c r="O1572" i="2"/>
  <c r="R1575" i="2"/>
  <c r="AA1575" i="2"/>
  <c r="W1579" i="2"/>
  <c r="B1580" i="2"/>
  <c r="AA1580" i="2"/>
  <c r="O1581" i="2"/>
  <c r="U1582" i="2"/>
  <c r="W1583" i="2"/>
  <c r="V1584" i="2"/>
  <c r="O1586" i="2"/>
  <c r="O1588" i="2"/>
  <c r="V1593" i="2"/>
  <c r="F1594" i="2"/>
  <c r="S1594" i="2"/>
  <c r="N1597" i="2"/>
  <c r="W1597" i="2"/>
  <c r="Q1598" i="2"/>
  <c r="Z1599" i="2"/>
  <c r="N1604" i="2"/>
  <c r="J1605" i="2"/>
  <c r="F1606" i="2"/>
  <c r="S1609" i="2"/>
  <c r="F1610" i="2"/>
  <c r="B1611" i="2"/>
  <c r="O1611" i="2"/>
  <c r="V1612" i="2"/>
  <c r="W1613" i="2"/>
  <c r="B1622" i="2"/>
  <c r="G1637" i="2"/>
  <c r="G1659" i="2"/>
  <c r="K1664" i="2"/>
  <c r="C1672" i="2"/>
  <c r="C1680" i="2"/>
  <c r="V1752" i="2"/>
  <c r="Y1752" i="2"/>
  <c r="W1752" i="2"/>
  <c r="V1783" i="2"/>
  <c r="Y1783" i="2"/>
  <c r="W1783" i="2"/>
  <c r="R1506" i="2"/>
  <c r="S1575" i="2"/>
  <c r="Y1579" i="2"/>
  <c r="AA1587" i="2"/>
  <c r="Q1588" i="2"/>
  <c r="O1597" i="2"/>
  <c r="S1601" i="2"/>
  <c r="R1603" i="2"/>
  <c r="Q1604" i="2"/>
  <c r="AA1611" i="2"/>
  <c r="J1613" i="2"/>
  <c r="R1618" i="2"/>
  <c r="K1632" i="2"/>
  <c r="M1652" i="2"/>
  <c r="J1652" i="2" s="1"/>
  <c r="K1658" i="2"/>
  <c r="M1678" i="2"/>
  <c r="J1678" i="2" s="1"/>
  <c r="I1707" i="2"/>
  <c r="F1707" i="2" s="1"/>
  <c r="E1722" i="2"/>
  <c r="B1722" i="2" s="1"/>
  <c r="I1727" i="2"/>
  <c r="F1727" i="2" s="1"/>
  <c r="AA1776" i="2"/>
  <c r="Z1776" i="2"/>
  <c r="AC1776" i="2"/>
  <c r="Y1794" i="2"/>
  <c r="W1794" i="2"/>
  <c r="V1794" i="2"/>
  <c r="J1582" i="2"/>
  <c r="J1593" i="2"/>
  <c r="F1608" i="2"/>
  <c r="E1662" i="2"/>
  <c r="B1662" i="2" s="1"/>
  <c r="E1694" i="2"/>
  <c r="B1694" i="2" s="1"/>
  <c r="E1710" i="2"/>
  <c r="B1710" i="2" s="1"/>
  <c r="M1759" i="2"/>
  <c r="J1759" i="2"/>
  <c r="V1766" i="2"/>
  <c r="Y1766" i="2"/>
  <c r="W1766" i="2"/>
  <c r="N1574" i="2"/>
  <c r="W1574" i="2"/>
  <c r="U1578" i="2"/>
  <c r="C1581" i="2"/>
  <c r="S1581" i="2"/>
  <c r="AC1581" i="2"/>
  <c r="S1586" i="2"/>
  <c r="O1591" i="2"/>
  <c r="AC1591" i="2"/>
  <c r="U1596" i="2"/>
  <c r="S1600" i="2"/>
  <c r="Y1606" i="2"/>
  <c r="F1611" i="2"/>
  <c r="U1611" i="2"/>
  <c r="C1615" i="2"/>
  <c r="B1618" i="2"/>
  <c r="C1648" i="2"/>
  <c r="E1656" i="2"/>
  <c r="B1656" i="2" s="1"/>
  <c r="I1699" i="2"/>
  <c r="F1699" i="2" s="1"/>
  <c r="W1758" i="2"/>
  <c r="Y1758" i="2"/>
  <c r="V1758" i="2"/>
  <c r="Q1769" i="2"/>
  <c r="N1769" i="2"/>
  <c r="E1779" i="2"/>
  <c r="B1779" i="2" s="1"/>
  <c r="K1783" i="2"/>
  <c r="J1783" i="2"/>
  <c r="M1783" i="2"/>
  <c r="N1793" i="2"/>
  <c r="O1793" i="2"/>
  <c r="AA1607" i="2"/>
  <c r="Y1615" i="2"/>
  <c r="W1615" i="2"/>
  <c r="J1628" i="2"/>
  <c r="M1646" i="2"/>
  <c r="J1646" i="2" s="1"/>
  <c r="K1662" i="2"/>
  <c r="C1674" i="2"/>
  <c r="M1694" i="2"/>
  <c r="J1694" i="2" s="1"/>
  <c r="I1715" i="2"/>
  <c r="F1715" i="2" s="1"/>
  <c r="I1756" i="2"/>
  <c r="F1756" i="2" s="1"/>
  <c r="E1791" i="2"/>
  <c r="B1791" i="2" s="1"/>
  <c r="K1578" i="2"/>
  <c r="F1586" i="2"/>
  <c r="K1596" i="2"/>
  <c r="R1605" i="2"/>
  <c r="O1609" i="2"/>
  <c r="G1667" i="2"/>
  <c r="I1703" i="2"/>
  <c r="F1703" i="2" s="1"/>
  <c r="O1762" i="2"/>
  <c r="N1762" i="2"/>
  <c r="Q1762" i="2"/>
  <c r="J1766" i="2"/>
  <c r="M1766" i="2"/>
  <c r="U1768" i="2"/>
  <c r="R1768" i="2"/>
  <c r="E1788" i="2"/>
  <c r="C1788" i="2" s="1"/>
  <c r="M1724" i="2"/>
  <c r="K1724" i="2"/>
  <c r="Z1729" i="2"/>
  <c r="Y1733" i="2"/>
  <c r="AC1737" i="2"/>
  <c r="N1739" i="2"/>
  <c r="U1741" i="2"/>
  <c r="S1741" i="2"/>
  <c r="R1743" i="2"/>
  <c r="K1747" i="2"/>
  <c r="M1748" i="2"/>
  <c r="N1749" i="2"/>
  <c r="W1749" i="2"/>
  <c r="AC1752" i="2"/>
  <c r="Z1752" i="2"/>
  <c r="V1753" i="2"/>
  <c r="N1758" i="2"/>
  <c r="N1759" i="2"/>
  <c r="Q1764" i="2"/>
  <c r="O1766" i="2"/>
  <c r="V1767" i="2"/>
  <c r="K1771" i="2"/>
  <c r="J1771" i="2"/>
  <c r="AA1771" i="2"/>
  <c r="W1772" i="2"/>
  <c r="V1772" i="2"/>
  <c r="Z1779" i="2"/>
  <c r="K1782" i="2"/>
  <c r="J1782" i="2"/>
  <c r="O1783" i="2"/>
  <c r="M1799" i="2"/>
  <c r="K1799" i="2"/>
  <c r="Y1805" i="2"/>
  <c r="V1805" i="2"/>
  <c r="E1813" i="2"/>
  <c r="B1813" i="2" s="1"/>
  <c r="Z1833" i="2"/>
  <c r="AA1833" i="2"/>
  <c r="AC1833" i="2"/>
  <c r="C1688" i="2"/>
  <c r="G1697" i="2"/>
  <c r="C1698" i="2"/>
  <c r="W1722" i="2"/>
  <c r="N1724" i="2"/>
  <c r="G1732" i="2"/>
  <c r="M1733" i="2"/>
  <c r="K1733" i="2"/>
  <c r="V1736" i="2"/>
  <c r="V1741" i="2"/>
  <c r="J1742" i="2"/>
  <c r="AA1750" i="2"/>
  <c r="Z1750" i="2"/>
  <c r="K1756" i="2"/>
  <c r="J1756" i="2"/>
  <c r="AC1758" i="2"/>
  <c r="AA1758" i="2"/>
  <c r="R1760" i="2"/>
  <c r="AC1763" i="2"/>
  <c r="AA1763" i="2"/>
  <c r="Z1765" i="2"/>
  <c r="N1767" i="2"/>
  <c r="S1769" i="2"/>
  <c r="R1769" i="2"/>
  <c r="U1777" i="2"/>
  <c r="S1777" i="2"/>
  <c r="R1779" i="2"/>
  <c r="O1782" i="2"/>
  <c r="AA1783" i="2"/>
  <c r="Z1783" i="2"/>
  <c r="F1785" i="2"/>
  <c r="M1789" i="2"/>
  <c r="K1789" i="2"/>
  <c r="U1793" i="2"/>
  <c r="S1793" i="2"/>
  <c r="E1800" i="2"/>
  <c r="B1800" i="2" s="1"/>
  <c r="S1832" i="2"/>
  <c r="R1832" i="2"/>
  <c r="U1832" i="2"/>
  <c r="Y1721" i="2"/>
  <c r="Q1724" i="2"/>
  <c r="M1732" i="2"/>
  <c r="N1733" i="2"/>
  <c r="W1736" i="2"/>
  <c r="C1739" i="2"/>
  <c r="Y1741" i="2"/>
  <c r="W1742" i="2"/>
  <c r="V1742" i="2"/>
  <c r="U1745" i="2"/>
  <c r="S1745" i="2"/>
  <c r="J1746" i="2"/>
  <c r="O1756" i="2"/>
  <c r="E1765" i="2"/>
  <c r="B1765" i="2" s="1"/>
  <c r="AC1765" i="2"/>
  <c r="O1767" i="2"/>
  <c r="W1769" i="2"/>
  <c r="AC1770" i="2"/>
  <c r="N1772" i="2"/>
  <c r="S1776" i="2"/>
  <c r="R1776" i="2"/>
  <c r="V1777" i="2"/>
  <c r="J1779" i="2"/>
  <c r="S1779" i="2"/>
  <c r="Q1782" i="2"/>
  <c r="AA1782" i="2"/>
  <c r="Z1782" i="2"/>
  <c r="R1784" i="2"/>
  <c r="S1784" i="2"/>
  <c r="V1785" i="2"/>
  <c r="W1785" i="2"/>
  <c r="J1792" i="2"/>
  <c r="K1792" i="2"/>
  <c r="M1794" i="2"/>
  <c r="J1794" i="2"/>
  <c r="I1797" i="2"/>
  <c r="G1797" i="2" s="1"/>
  <c r="B1804" i="2"/>
  <c r="E1818" i="2"/>
  <c r="C1818" i="2" s="1"/>
  <c r="E1823" i="2"/>
  <c r="B1823" i="2" s="1"/>
  <c r="O1836" i="2"/>
  <c r="N1836" i="2"/>
  <c r="Q1836" i="2"/>
  <c r="S1725" i="2"/>
  <c r="R1725" i="2"/>
  <c r="Q1733" i="2"/>
  <c r="M1746" i="2"/>
  <c r="Q1748" i="2"/>
  <c r="O1748" i="2"/>
  <c r="U1750" i="2"/>
  <c r="C1751" i="2"/>
  <c r="Q1752" i="2"/>
  <c r="O1752" i="2"/>
  <c r="Q1756" i="2"/>
  <c r="E1772" i="2"/>
  <c r="B1772" i="2" s="1"/>
  <c r="V1787" i="2"/>
  <c r="W1787" i="2"/>
  <c r="K1741" i="2"/>
  <c r="J1741" i="2"/>
  <c r="E1750" i="2"/>
  <c r="B1750" i="2" s="1"/>
  <c r="U1758" i="2"/>
  <c r="S1758" i="2"/>
  <c r="G1764" i="2"/>
  <c r="S1766" i="2"/>
  <c r="R1766" i="2"/>
  <c r="O1770" i="2"/>
  <c r="N1770" i="2"/>
  <c r="M1777" i="2"/>
  <c r="K1777" i="2"/>
  <c r="C1783" i="2"/>
  <c r="S1783" i="2"/>
  <c r="R1783" i="2"/>
  <c r="I1790" i="2"/>
  <c r="F1790" i="2" s="1"/>
  <c r="F1793" i="2"/>
  <c r="Q1794" i="2"/>
  <c r="O1794" i="2"/>
  <c r="E1796" i="2"/>
  <c r="C1796" i="2" s="1"/>
  <c r="Y1800" i="2"/>
  <c r="W1800" i="2"/>
  <c r="M1802" i="2"/>
  <c r="J1802" i="2"/>
  <c r="K1802" i="2"/>
  <c r="S1815" i="2"/>
  <c r="R1815" i="2"/>
  <c r="W1818" i="2"/>
  <c r="V1818" i="2"/>
  <c r="Y1818" i="2"/>
  <c r="U1724" i="2"/>
  <c r="S1724" i="2"/>
  <c r="Q1732" i="2"/>
  <c r="O1732" i="2"/>
  <c r="C1734" i="2"/>
  <c r="G1738" i="2"/>
  <c r="O1742" i="2"/>
  <c r="N1742" i="2"/>
  <c r="W1760" i="2"/>
  <c r="V1760" i="2"/>
  <c r="Q1768" i="2"/>
  <c r="O1768" i="2"/>
  <c r="C1771" i="2"/>
  <c r="K1776" i="2"/>
  <c r="J1776" i="2"/>
  <c r="S1782" i="2"/>
  <c r="R1782" i="2"/>
  <c r="R1792" i="2"/>
  <c r="S1792" i="2"/>
  <c r="U1794" i="2"/>
  <c r="R1794" i="2"/>
  <c r="S1794" i="2"/>
  <c r="AA1810" i="2"/>
  <c r="Z1810" i="2"/>
  <c r="K1814" i="2"/>
  <c r="J1814" i="2"/>
  <c r="S1824" i="2"/>
  <c r="R1824" i="2"/>
  <c r="E1836" i="2"/>
  <c r="C1836" i="2" s="1"/>
  <c r="C1696" i="2"/>
  <c r="C1723" i="2"/>
  <c r="F1724" i="2"/>
  <c r="K1730" i="2"/>
  <c r="J1730" i="2"/>
  <c r="U1733" i="2"/>
  <c r="S1733" i="2"/>
  <c r="Y1737" i="2"/>
  <c r="V1737" i="2"/>
  <c r="S1756" i="2"/>
  <c r="R1756" i="2"/>
  <c r="M1764" i="2"/>
  <c r="K1764" i="2"/>
  <c r="AA1769" i="2"/>
  <c r="Z1769" i="2"/>
  <c r="AC1777" i="2"/>
  <c r="AA1777" i="2"/>
  <c r="K1784" i="2"/>
  <c r="J1784" i="2"/>
  <c r="N1785" i="2"/>
  <c r="O1785" i="2"/>
  <c r="I1799" i="2"/>
  <c r="G1799" i="2" s="1"/>
  <c r="Q1802" i="2"/>
  <c r="O1802" i="2"/>
  <c r="G1838" i="2"/>
  <c r="Q1842" i="2"/>
  <c r="N1842" i="2"/>
  <c r="M1861" i="2"/>
  <c r="J1861" i="2"/>
  <c r="V1875" i="2"/>
  <c r="Y1875" i="2"/>
  <c r="U1879" i="2"/>
  <c r="U1886" i="2"/>
  <c r="S1886" i="2"/>
  <c r="B1888" i="2"/>
  <c r="I1889" i="2"/>
  <c r="G1889" i="2" s="1"/>
  <c r="F1891" i="2"/>
  <c r="C1893" i="2"/>
  <c r="I1896" i="2"/>
  <c r="F1896" i="2" s="1"/>
  <c r="U1843" i="2"/>
  <c r="AA1844" i="2"/>
  <c r="F1848" i="2"/>
  <c r="B1849" i="2"/>
  <c r="K1856" i="2"/>
  <c r="M1856" i="2"/>
  <c r="U1872" i="2"/>
  <c r="S1872" i="2"/>
  <c r="Q1877" i="2"/>
  <c r="O1877" i="2"/>
  <c r="Z1878" i="2"/>
  <c r="AC1878" i="2"/>
  <c r="W1882" i="2"/>
  <c r="Y1882" i="2"/>
  <c r="N1792" i="2"/>
  <c r="J1793" i="2"/>
  <c r="AA1809" i="2"/>
  <c r="F1813" i="2"/>
  <c r="O1814" i="2"/>
  <c r="F1817" i="2"/>
  <c r="N1817" i="2"/>
  <c r="AA1818" i="2"/>
  <c r="W1820" i="2"/>
  <c r="K1822" i="2"/>
  <c r="F1823" i="2"/>
  <c r="W1824" i="2"/>
  <c r="K1825" i="2"/>
  <c r="O1826" i="2"/>
  <c r="W1826" i="2"/>
  <c r="S1827" i="2"/>
  <c r="R1828" i="2"/>
  <c r="Z1828" i="2"/>
  <c r="G1830" i="2"/>
  <c r="V1832" i="2"/>
  <c r="F1833" i="2"/>
  <c r="R1836" i="2"/>
  <c r="K1838" i="2"/>
  <c r="J1844" i="2"/>
  <c r="J1847" i="2"/>
  <c r="U1851" i="2"/>
  <c r="R1851" i="2"/>
  <c r="Z1865" i="2"/>
  <c r="AC1875" i="2"/>
  <c r="Z1875" i="2"/>
  <c r="Z1876" i="2"/>
  <c r="AC1876" i="2"/>
  <c r="E1890" i="2"/>
  <c r="B1890" i="2" s="1"/>
  <c r="R1809" i="2"/>
  <c r="N1810" i="2"/>
  <c r="V1810" i="2"/>
  <c r="R1811" i="2"/>
  <c r="AA1812" i="2"/>
  <c r="W1813" i="2"/>
  <c r="V1816" i="2"/>
  <c r="K1818" i="2"/>
  <c r="AA1822" i="2"/>
  <c r="N1824" i="2"/>
  <c r="Z1829" i="2"/>
  <c r="Y1832" i="2"/>
  <c r="F1836" i="2"/>
  <c r="U1836" i="2"/>
  <c r="M1838" i="2"/>
  <c r="J1843" i="2"/>
  <c r="K1844" i="2"/>
  <c r="B1845" i="2"/>
  <c r="J1846" i="2"/>
  <c r="M1847" i="2"/>
  <c r="Y1847" i="2"/>
  <c r="V1847" i="2"/>
  <c r="V1848" i="2"/>
  <c r="C1850" i="2"/>
  <c r="Q1856" i="2"/>
  <c r="N1856" i="2"/>
  <c r="U1864" i="2"/>
  <c r="S1864" i="2"/>
  <c r="AC1865" i="2"/>
  <c r="AC1867" i="2"/>
  <c r="R1868" i="2"/>
  <c r="U1868" i="2"/>
  <c r="F1872" i="2"/>
  <c r="W1872" i="2"/>
  <c r="Y1872" i="2"/>
  <c r="S1877" i="2"/>
  <c r="U1877" i="2"/>
  <c r="F1879" i="2"/>
  <c r="M1882" i="2"/>
  <c r="J1882" i="2"/>
  <c r="E1902" i="2"/>
  <c r="C1902" i="2" s="1"/>
  <c r="Y1843" i="2"/>
  <c r="V1843" i="2"/>
  <c r="Y1846" i="2"/>
  <c r="V1846" i="2"/>
  <c r="Y1861" i="2"/>
  <c r="W1861" i="2"/>
  <c r="J1865" i="2"/>
  <c r="M1865" i="2"/>
  <c r="Z1879" i="2"/>
  <c r="K1885" i="2"/>
  <c r="G1890" i="2"/>
  <c r="Z1805" i="2"/>
  <c r="O1808" i="2"/>
  <c r="K1809" i="2"/>
  <c r="K1813" i="2"/>
  <c r="G1815" i="2"/>
  <c r="J1817" i="2"/>
  <c r="R1817" i="2"/>
  <c r="S1819" i="2"/>
  <c r="AA1819" i="2"/>
  <c r="S1820" i="2"/>
  <c r="AA1820" i="2"/>
  <c r="AA1821" i="2"/>
  <c r="O1822" i="2"/>
  <c r="J1823" i="2"/>
  <c r="S1823" i="2"/>
  <c r="O1825" i="2"/>
  <c r="S1826" i="2"/>
  <c r="AA1826" i="2"/>
  <c r="O1827" i="2"/>
  <c r="W1827" i="2"/>
  <c r="V1828" i="2"/>
  <c r="C1829" i="2"/>
  <c r="Q1832" i="2"/>
  <c r="Z1832" i="2"/>
  <c r="Y1833" i="2"/>
  <c r="J1834" i="2"/>
  <c r="R1835" i="2"/>
  <c r="AA1835" i="2"/>
  <c r="M1836" i="2"/>
  <c r="V1836" i="2"/>
  <c r="J1837" i="2"/>
  <c r="S1837" i="2"/>
  <c r="N1838" i="2"/>
  <c r="J1839" i="2"/>
  <c r="Z1840" i="2"/>
  <c r="M1842" i="2"/>
  <c r="Y1842" i="2"/>
  <c r="V1842" i="2"/>
  <c r="Z1843" i="2"/>
  <c r="R1845" i="2"/>
  <c r="AA1845" i="2"/>
  <c r="Z1846" i="2"/>
  <c r="AC1847" i="2"/>
  <c r="N1848" i="2"/>
  <c r="V1849" i="2"/>
  <c r="M1851" i="2"/>
  <c r="J1851" i="2"/>
  <c r="C1856" i="2"/>
  <c r="S1856" i="2"/>
  <c r="U1856" i="2"/>
  <c r="I1864" i="2"/>
  <c r="G1864" i="2" s="1"/>
  <c r="M1869" i="2"/>
  <c r="M1872" i="2"/>
  <c r="C1873" i="2"/>
  <c r="Y1877" i="2"/>
  <c r="W1877" i="2"/>
  <c r="R1878" i="2"/>
  <c r="U1878" i="2"/>
  <c r="AA1881" i="2"/>
  <c r="M1890" i="2"/>
  <c r="K1890" i="2"/>
  <c r="J1890" i="2"/>
  <c r="C1891" i="2"/>
  <c r="AC1894" i="2"/>
  <c r="AA1894" i="2"/>
  <c r="I1905" i="2"/>
  <c r="F1905" i="2" s="1"/>
  <c r="F1804" i="2"/>
  <c r="AA1805" i="2"/>
  <c r="K1806" i="2"/>
  <c r="S1807" i="2"/>
  <c r="K1817" i="2"/>
  <c r="S1817" i="2"/>
  <c r="R1820" i="2"/>
  <c r="K1823" i="2"/>
  <c r="J1826" i="2"/>
  <c r="R1826" i="2"/>
  <c r="N1827" i="2"/>
  <c r="W1828" i="2"/>
  <c r="AC1832" i="2"/>
  <c r="O1833" i="2"/>
  <c r="M1834" i="2"/>
  <c r="V1834" i="2"/>
  <c r="J1835" i="2"/>
  <c r="S1835" i="2"/>
  <c r="Y1836" i="2"/>
  <c r="K1837" i="2"/>
  <c r="AA1838" i="2"/>
  <c r="S1840" i="2"/>
  <c r="AA1842" i="2"/>
  <c r="AC1843" i="2"/>
  <c r="J1845" i="2"/>
  <c r="S1845" i="2"/>
  <c r="Q1847" i="2"/>
  <c r="N1847" i="2"/>
  <c r="R1854" i="2"/>
  <c r="E1855" i="2"/>
  <c r="C1855" i="2" s="1"/>
  <c r="I1861" i="2"/>
  <c r="G1861" i="2" s="1"/>
  <c r="Q1862" i="2"/>
  <c r="N1862" i="2"/>
  <c r="R1874" i="2"/>
  <c r="K1879" i="2"/>
  <c r="M1879" i="2"/>
  <c r="AC1884" i="2"/>
  <c r="AA1884" i="2"/>
  <c r="O1886" i="2"/>
  <c r="Q1886" i="2"/>
  <c r="E1895" i="2"/>
  <c r="B1895" i="2" s="1"/>
  <c r="R1896" i="2"/>
  <c r="U1896" i="2"/>
  <c r="I1832" i="2"/>
  <c r="F1832" i="2" s="1"/>
  <c r="Q1833" i="2"/>
  <c r="Y1834" i="2"/>
  <c r="K1835" i="2"/>
  <c r="AC1838" i="2"/>
  <c r="Y1839" i="2"/>
  <c r="W1839" i="2"/>
  <c r="R1840" i="2"/>
  <c r="Z1841" i="2"/>
  <c r="O1842" i="2"/>
  <c r="AC1842" i="2"/>
  <c r="Q1843" i="2"/>
  <c r="N1843" i="2"/>
  <c r="K1845" i="2"/>
  <c r="Q1846" i="2"/>
  <c r="N1846" i="2"/>
  <c r="R1847" i="2"/>
  <c r="N1849" i="2"/>
  <c r="AC1851" i="2"/>
  <c r="Z1851" i="2"/>
  <c r="U1854" i="2"/>
  <c r="Y1856" i="2"/>
  <c r="V1856" i="2"/>
  <c r="K1861" i="2"/>
  <c r="N1872" i="2"/>
  <c r="Q1872" i="2"/>
  <c r="C1874" i="2"/>
  <c r="W1875" i="2"/>
  <c r="K1877" i="2"/>
  <c r="M1877" i="2"/>
  <c r="Y1878" i="2"/>
  <c r="V1878" i="2"/>
  <c r="E1880" i="2"/>
  <c r="C1880" i="2" s="1"/>
  <c r="Y1880" i="2"/>
  <c r="E1882" i="2"/>
  <c r="C1882" i="2" s="1"/>
  <c r="J1883" i="2"/>
  <c r="M1883" i="2"/>
  <c r="O1854" i="2"/>
  <c r="W1854" i="2"/>
  <c r="R1859" i="2"/>
  <c r="V1860" i="2"/>
  <c r="Z1862" i="2"/>
  <c r="V1865" i="2"/>
  <c r="R1867" i="2"/>
  <c r="N1874" i="2"/>
  <c r="V1879" i="2"/>
  <c r="O1880" i="2"/>
  <c r="Z1880" i="2"/>
  <c r="N1881" i="2"/>
  <c r="N1891" i="2"/>
  <c r="J1894" i="2"/>
  <c r="I1919" i="2"/>
  <c r="G1919" i="2" s="1"/>
  <c r="B1930" i="2"/>
  <c r="N1955" i="2"/>
  <c r="Z1956" i="2"/>
  <c r="N1966" i="2"/>
  <c r="W1981" i="2"/>
  <c r="V1981" i="2"/>
  <c r="Y1981" i="2"/>
  <c r="I1988" i="2"/>
  <c r="F1988" i="2" s="1"/>
  <c r="I1996" i="2"/>
  <c r="G1996" i="2" s="1"/>
  <c r="G1929" i="2"/>
  <c r="K1956" i="2"/>
  <c r="J1956" i="2"/>
  <c r="B1958" i="2"/>
  <c r="I1961" i="2"/>
  <c r="F1961" i="2" s="1"/>
  <c r="J1967" i="2"/>
  <c r="K1967" i="2"/>
  <c r="W1983" i="2"/>
  <c r="V1983" i="2"/>
  <c r="Y1983" i="2"/>
  <c r="I1985" i="2"/>
  <c r="G1985" i="2" s="1"/>
  <c r="C1916" i="2"/>
  <c r="B1922" i="2"/>
  <c r="B1950" i="2"/>
  <c r="N1951" i="2"/>
  <c r="AA1952" i="2"/>
  <c r="Z1952" i="2"/>
  <c r="J1954" i="2"/>
  <c r="K1954" i="2"/>
  <c r="M1954" i="2"/>
  <c r="C1964" i="2"/>
  <c r="J1972" i="2"/>
  <c r="K1972" i="2"/>
  <c r="V1977" i="2"/>
  <c r="W1977" i="2"/>
  <c r="G1995" i="2"/>
  <c r="M1997" i="2"/>
  <c r="K1997" i="2"/>
  <c r="J1997" i="2"/>
  <c r="Y1999" i="2"/>
  <c r="W1999" i="2"/>
  <c r="E1912" i="2"/>
  <c r="B1912" i="2" s="1"/>
  <c r="V1955" i="2"/>
  <c r="W1955" i="2"/>
  <c r="Y1955" i="2"/>
  <c r="I1957" i="2"/>
  <c r="F1957" i="2" s="1"/>
  <c r="AA1964" i="2"/>
  <c r="C1966" i="2"/>
  <c r="AA1970" i="2"/>
  <c r="J1973" i="2"/>
  <c r="Z1974" i="2"/>
  <c r="AC1974" i="2"/>
  <c r="K1977" i="2"/>
  <c r="J1977" i="2"/>
  <c r="M1977" i="2"/>
  <c r="W1984" i="2"/>
  <c r="V1984" i="2"/>
  <c r="Y1984" i="2"/>
  <c r="M1990" i="2"/>
  <c r="J1990" i="2"/>
  <c r="K1993" i="2"/>
  <c r="M1993" i="2"/>
  <c r="J1993" i="2"/>
  <c r="S1994" i="2"/>
  <c r="R1994" i="2"/>
  <c r="U1994" i="2"/>
  <c r="B2001" i="2"/>
  <c r="F1903" i="2"/>
  <c r="I1931" i="2"/>
  <c r="G1931" i="2" s="1"/>
  <c r="F1939" i="2"/>
  <c r="C1960" i="2"/>
  <c r="I1963" i="2"/>
  <c r="G1963" i="2" s="1"/>
  <c r="Z1964" i="2"/>
  <c r="AC1966" i="2"/>
  <c r="Z1970" i="2"/>
  <c r="K1973" i="2"/>
  <c r="B1975" i="2"/>
  <c r="J1976" i="2"/>
  <c r="E2005" i="2"/>
  <c r="B2005" i="2" s="1"/>
  <c r="J1950" i="2"/>
  <c r="K1950" i="2"/>
  <c r="M1950" i="2"/>
  <c r="V1951" i="2"/>
  <c r="W1951" i="2"/>
  <c r="Y1951" i="2"/>
  <c r="R1965" i="2"/>
  <c r="S1965" i="2"/>
  <c r="S1971" i="2"/>
  <c r="R1971" i="2"/>
  <c r="U1971" i="2"/>
  <c r="E1978" i="2"/>
  <c r="C1978" i="2" s="1"/>
  <c r="Y1987" i="2"/>
  <c r="W1987" i="2"/>
  <c r="B1914" i="2"/>
  <c r="AA1948" i="2"/>
  <c r="Z1948" i="2"/>
  <c r="I1959" i="2"/>
  <c r="G1959" i="2" s="1"/>
  <c r="G1968" i="2"/>
  <c r="V1972" i="2"/>
  <c r="W1972" i="2"/>
  <c r="AA1976" i="2"/>
  <c r="Z1976" i="2"/>
  <c r="AC1976" i="2"/>
  <c r="E1980" i="2"/>
  <c r="B1980" i="2" s="1"/>
  <c r="Q1981" i="2"/>
  <c r="O1981" i="2"/>
  <c r="O1985" i="2"/>
  <c r="N1985" i="2"/>
  <c r="Q1985" i="2"/>
  <c r="AA2001" i="2"/>
  <c r="Z2001" i="2"/>
  <c r="AC2001" i="2"/>
  <c r="N1885" i="2"/>
  <c r="Y1886" i="2"/>
  <c r="E1910" i="2"/>
  <c r="C1910" i="2" s="1"/>
  <c r="F1927" i="2"/>
  <c r="C1936" i="2"/>
  <c r="E1942" i="2"/>
  <c r="C1942" i="2" s="1"/>
  <c r="B1954" i="2"/>
  <c r="O1955" i="2"/>
  <c r="AA1956" i="2"/>
  <c r="B1962" i="2"/>
  <c r="I1965" i="2"/>
  <c r="F1965" i="2" s="1"/>
  <c r="O1966" i="2"/>
  <c r="I1969" i="2"/>
  <c r="G1969" i="2" s="1"/>
  <c r="C1983" i="2"/>
  <c r="W1997" i="2"/>
  <c r="Y1997" i="2"/>
  <c r="V1997" i="2"/>
  <c r="G2000" i="2"/>
  <c r="Y2000" i="2"/>
  <c r="W2000" i="2"/>
  <c r="S1979" i="2"/>
  <c r="AA1980" i="2"/>
  <c r="S1988" i="2"/>
  <c r="O1989" i="2"/>
  <c r="S1995" i="2"/>
  <c r="Z2002" i="2"/>
  <c r="V2003" i="2"/>
  <c r="G2004" i="2"/>
  <c r="W2007" i="2"/>
  <c r="U2010" i="2"/>
  <c r="C2013" i="2"/>
  <c r="M2014" i="2"/>
  <c r="N2015" i="2"/>
  <c r="G2019" i="2"/>
  <c r="Y2019" i="2"/>
  <c r="I2021" i="2"/>
  <c r="S2022" i="2"/>
  <c r="I2025" i="2"/>
  <c r="C2028" i="2"/>
  <c r="E2038" i="2"/>
  <c r="B2038" i="2" s="1"/>
  <c r="Y2039" i="2"/>
  <c r="K2040" i="2"/>
  <c r="AC2040" i="2"/>
  <c r="N2041" i="2"/>
  <c r="R2042" i="2"/>
  <c r="G2043" i="2"/>
  <c r="J2044" i="2"/>
  <c r="S2048" i="2"/>
  <c r="W2051" i="2"/>
  <c r="K2052" i="2"/>
  <c r="Z2052" i="2"/>
  <c r="O2054" i="2"/>
  <c r="Z2054" i="2"/>
  <c r="J2055" i="2"/>
  <c r="AA2055" i="2"/>
  <c r="I2058" i="2"/>
  <c r="C2060" i="2"/>
  <c r="F2064" i="2"/>
  <c r="Y2076" i="2"/>
  <c r="W2076" i="2"/>
  <c r="Y2084" i="2"/>
  <c r="U2085" i="2"/>
  <c r="S2085" i="2"/>
  <c r="R2085" i="2"/>
  <c r="M2098" i="2"/>
  <c r="K2098" i="2"/>
  <c r="J2098" i="2"/>
  <c r="M2149" i="2"/>
  <c r="K2149" i="2"/>
  <c r="J2149" i="2"/>
  <c r="Y2255" i="2"/>
  <c r="W2255" i="2"/>
  <c r="V2255" i="2"/>
  <c r="N2045" i="2"/>
  <c r="C2048" i="2"/>
  <c r="Z2050" i="2"/>
  <c r="Y2058" i="2"/>
  <c r="V2058" i="2"/>
  <c r="N2098" i="2"/>
  <c r="Q2098" i="2"/>
  <c r="O2098" i="2"/>
  <c r="Q2102" i="2"/>
  <c r="O2102" i="2"/>
  <c r="N2102" i="2"/>
  <c r="I2105" i="2"/>
  <c r="G2105" i="2"/>
  <c r="E2107" i="2"/>
  <c r="B2107" i="2" s="1"/>
  <c r="Y2138" i="2"/>
  <c r="W2138" i="2"/>
  <c r="F1994" i="2"/>
  <c r="O2005" i="2"/>
  <c r="W2008" i="2"/>
  <c r="V2009" i="2"/>
  <c r="F2012" i="2"/>
  <c r="F2013" i="2"/>
  <c r="O2013" i="2"/>
  <c r="N2014" i="2"/>
  <c r="Z2018" i="2"/>
  <c r="K2020" i="2"/>
  <c r="N2035" i="2"/>
  <c r="O2045" i="2"/>
  <c r="G2047" i="2"/>
  <c r="V2049" i="2"/>
  <c r="AA2050" i="2"/>
  <c r="Q2056" i="2"/>
  <c r="N2056" i="2"/>
  <c r="O2080" i="2"/>
  <c r="N2080" i="2"/>
  <c r="E2091" i="2"/>
  <c r="B2091" i="2" s="1"/>
  <c r="AC2094" i="2"/>
  <c r="AA2094" i="2"/>
  <c r="AC2099" i="2"/>
  <c r="AA2099" i="2"/>
  <c r="C2103" i="2"/>
  <c r="S1950" i="2"/>
  <c r="S1954" i="2"/>
  <c r="S1958" i="2"/>
  <c r="S1960" i="2"/>
  <c r="S1962" i="2"/>
  <c r="S1964" i="2"/>
  <c r="Z1972" i="2"/>
  <c r="Z1977" i="2"/>
  <c r="K1980" i="2"/>
  <c r="V1980" i="2"/>
  <c r="Z1986" i="2"/>
  <c r="J2004" i="2"/>
  <c r="Y2009" i="2"/>
  <c r="G2012" i="2"/>
  <c r="Q2014" i="2"/>
  <c r="C2016" i="2"/>
  <c r="AC2018" i="2"/>
  <c r="AC2026" i="2"/>
  <c r="Q2031" i="2"/>
  <c r="M2038" i="2"/>
  <c r="I2047" i="2"/>
  <c r="W2049" i="2"/>
  <c r="I2068" i="2"/>
  <c r="C2070" i="2"/>
  <c r="AC2079" i="2"/>
  <c r="AA2079" i="2"/>
  <c r="M2087" i="2"/>
  <c r="K2087" i="2"/>
  <c r="Z2117" i="2"/>
  <c r="AC2117" i="2"/>
  <c r="AA2117" i="2"/>
  <c r="U2132" i="2"/>
  <c r="R2132" i="2"/>
  <c r="U2069" i="2"/>
  <c r="S2069" i="2"/>
  <c r="R2069" i="2"/>
  <c r="Q2072" i="2"/>
  <c r="O2072" i="2"/>
  <c r="M2073" i="2"/>
  <c r="K2073" i="2"/>
  <c r="J2073" i="2"/>
  <c r="Y2080" i="2"/>
  <c r="W2080" i="2"/>
  <c r="I2084" i="2"/>
  <c r="G2084" i="2"/>
  <c r="Y2088" i="2"/>
  <c r="W2088" i="2"/>
  <c r="N2092" i="2"/>
  <c r="O2092" i="2"/>
  <c r="G2131" i="2"/>
  <c r="I2131" i="2"/>
  <c r="AC2136" i="2"/>
  <c r="AA2136" i="2"/>
  <c r="Z2136" i="2"/>
  <c r="W1949" i="2"/>
  <c r="K1952" i="2"/>
  <c r="W1953" i="2"/>
  <c r="K1958" i="2"/>
  <c r="K1960" i="2"/>
  <c r="K1962" i="2"/>
  <c r="K1964" i="2"/>
  <c r="J1966" i="2"/>
  <c r="N1968" i="2"/>
  <c r="J1978" i="2"/>
  <c r="R1978" i="2"/>
  <c r="J1981" i="2"/>
  <c r="Z1985" i="2"/>
  <c r="N1986" i="2"/>
  <c r="K1989" i="2"/>
  <c r="O1990" i="2"/>
  <c r="F1991" i="2"/>
  <c r="J1996" i="2"/>
  <c r="AC1996" i="2"/>
  <c r="AA2000" i="2"/>
  <c r="Z2008" i="2"/>
  <c r="M2009" i="2"/>
  <c r="Z2009" i="2"/>
  <c r="Z2012" i="2"/>
  <c r="S2014" i="2"/>
  <c r="F2016" i="2"/>
  <c r="AC2017" i="2"/>
  <c r="C2021" i="2"/>
  <c r="J2026" i="2"/>
  <c r="I2037" i="2"/>
  <c r="G2041" i="2"/>
  <c r="Y2041" i="2"/>
  <c r="AA2042" i="2"/>
  <c r="N2043" i="2"/>
  <c r="F2045" i="2"/>
  <c r="K2046" i="2"/>
  <c r="AA2048" i="2"/>
  <c r="N2049" i="2"/>
  <c r="R2050" i="2"/>
  <c r="U2052" i="2"/>
  <c r="J2054" i="2"/>
  <c r="S2055" i="2"/>
  <c r="J2057" i="2"/>
  <c r="C2058" i="2"/>
  <c r="AC2061" i="2"/>
  <c r="AA2063" i="2"/>
  <c r="J2065" i="2"/>
  <c r="C2072" i="2"/>
  <c r="M2077" i="2"/>
  <c r="K2077" i="2"/>
  <c r="S2081" i="2"/>
  <c r="R2081" i="2"/>
  <c r="U2087" i="2"/>
  <c r="S2087" i="2"/>
  <c r="R2087" i="2"/>
  <c r="U2092" i="2"/>
  <c r="S2092" i="2"/>
  <c r="R2092" i="2"/>
  <c r="AC2096" i="2"/>
  <c r="Z2096" i="2"/>
  <c r="B2098" i="2"/>
  <c r="M2101" i="2"/>
  <c r="K2101" i="2"/>
  <c r="AC2103" i="2"/>
  <c r="AA2103" i="2"/>
  <c r="AA1969" i="2"/>
  <c r="F1971" i="2"/>
  <c r="G1976" i="2"/>
  <c r="K1978" i="2"/>
  <c r="S1978" i="2"/>
  <c r="C1979" i="2"/>
  <c r="AA1985" i="2"/>
  <c r="O1986" i="2"/>
  <c r="C2019" i="2"/>
  <c r="R2028" i="2"/>
  <c r="C2044" i="2"/>
  <c r="N2060" i="2"/>
  <c r="J2063" i="2"/>
  <c r="Z2067" i="2"/>
  <c r="Q2084" i="2"/>
  <c r="O2084" i="2"/>
  <c r="N2084" i="2"/>
  <c r="M2085" i="2"/>
  <c r="K2085" i="2"/>
  <c r="Y2086" i="2"/>
  <c r="W2086" i="2"/>
  <c r="U2097" i="2"/>
  <c r="S2097" i="2"/>
  <c r="C2102" i="2"/>
  <c r="U2109" i="2"/>
  <c r="S2109" i="2"/>
  <c r="R2109" i="2"/>
  <c r="K2121" i="2"/>
  <c r="M2121" i="2"/>
  <c r="J2121" i="2"/>
  <c r="R2010" i="2"/>
  <c r="K2014" i="2"/>
  <c r="F2019" i="2"/>
  <c r="V2019" i="2"/>
  <c r="R2022" i="2"/>
  <c r="V2039" i="2"/>
  <c r="J2040" i="2"/>
  <c r="AA2040" i="2"/>
  <c r="Y2045" i="2"/>
  <c r="AA2046" i="2"/>
  <c r="G2051" i="2"/>
  <c r="Y2053" i="2"/>
  <c r="F2058" i="2"/>
  <c r="K2059" i="2"/>
  <c r="O2060" i="2"/>
  <c r="M2063" i="2"/>
  <c r="AA2067" i="2"/>
  <c r="Y2072" i="2"/>
  <c r="W2072" i="2"/>
  <c r="U2077" i="2"/>
  <c r="S2077" i="2"/>
  <c r="R2077" i="2"/>
  <c r="AC2081" i="2"/>
  <c r="AA2081" i="2"/>
  <c r="R2089" i="2"/>
  <c r="S2089" i="2"/>
  <c r="Y2090" i="2"/>
  <c r="W2090" i="2"/>
  <c r="AC2092" i="2"/>
  <c r="E2099" i="2"/>
  <c r="B2099" i="2" s="1"/>
  <c r="G2102" i="2"/>
  <c r="I2102" i="2"/>
  <c r="I2106" i="2"/>
  <c r="G2106" i="2"/>
  <c r="Q2107" i="2"/>
  <c r="O2107" i="2"/>
  <c r="N2107" i="2"/>
  <c r="M2118" i="2"/>
  <c r="K2118" i="2"/>
  <c r="J2118" i="2"/>
  <c r="Y2126" i="2"/>
  <c r="V2126" i="2"/>
  <c r="V2133" i="2"/>
  <c r="Y2133" i="2"/>
  <c r="AC2138" i="2"/>
  <c r="Z2138" i="2"/>
  <c r="U2145" i="2"/>
  <c r="S2145" i="2"/>
  <c r="Q2118" i="2"/>
  <c r="Z2118" i="2"/>
  <c r="F2120" i="2"/>
  <c r="N2120" i="2"/>
  <c r="V2120" i="2"/>
  <c r="R2122" i="2"/>
  <c r="J2127" i="2"/>
  <c r="O2130" i="2"/>
  <c r="K2131" i="2"/>
  <c r="J2131" i="2"/>
  <c r="Z2133" i="2"/>
  <c r="M2138" i="2"/>
  <c r="J2138" i="2"/>
  <c r="U2139" i="2"/>
  <c r="S2139" i="2"/>
  <c r="R2142" i="2"/>
  <c r="U2142" i="2"/>
  <c r="M2143" i="2"/>
  <c r="K2143" i="2"/>
  <c r="AC2157" i="2"/>
  <c r="AA2157" i="2"/>
  <c r="Z2157" i="2"/>
  <c r="F2097" i="2"/>
  <c r="R2100" i="2"/>
  <c r="R2101" i="2"/>
  <c r="K2111" i="2"/>
  <c r="Z2113" i="2"/>
  <c r="J2114" i="2"/>
  <c r="F2115" i="2"/>
  <c r="R2116" i="2"/>
  <c r="V2117" i="2"/>
  <c r="F2118" i="2"/>
  <c r="G2120" i="2"/>
  <c r="O2120" i="2"/>
  <c r="W2120" i="2"/>
  <c r="J2122" i="2"/>
  <c r="S2122" i="2"/>
  <c r="N2123" i="2"/>
  <c r="N2124" i="2"/>
  <c r="Z2124" i="2"/>
  <c r="K2127" i="2"/>
  <c r="S2129" i="2"/>
  <c r="M2133" i="2"/>
  <c r="K2133" i="2"/>
  <c r="J2133" i="2"/>
  <c r="AC2133" i="2"/>
  <c r="N2134" i="2"/>
  <c r="F2137" i="2"/>
  <c r="Q2190" i="2"/>
  <c r="N2190" i="2"/>
  <c r="Z2093" i="2"/>
  <c r="K2099" i="2"/>
  <c r="Z2102" i="2"/>
  <c r="C2105" i="2"/>
  <c r="M2111" i="2"/>
  <c r="Z2111" i="2"/>
  <c r="S2112" i="2"/>
  <c r="AC2113" i="2"/>
  <c r="K2114" i="2"/>
  <c r="W2114" i="2"/>
  <c r="J2116" i="2"/>
  <c r="S2116" i="2"/>
  <c r="Y2117" i="2"/>
  <c r="I2118" i="2"/>
  <c r="R2118" i="2"/>
  <c r="W2119" i="2"/>
  <c r="V2119" i="2"/>
  <c r="F2121" i="2"/>
  <c r="K2122" i="2"/>
  <c r="O2123" i="2"/>
  <c r="O2124" i="2"/>
  <c r="AC2124" i="2"/>
  <c r="O2126" i="2"/>
  <c r="Q2126" i="2"/>
  <c r="O2134" i="2"/>
  <c r="I2139" i="2"/>
  <c r="G2139" i="2"/>
  <c r="AA2139" i="2"/>
  <c r="AC2139" i="2"/>
  <c r="O2160" i="2"/>
  <c r="N2160" i="2"/>
  <c r="Q2160" i="2"/>
  <c r="AA2121" i="2"/>
  <c r="Z2121" i="2"/>
  <c r="K2128" i="2"/>
  <c r="M2128" i="2"/>
  <c r="J2141" i="2"/>
  <c r="M2141" i="2"/>
  <c r="G2148" i="2"/>
  <c r="F2148" i="2"/>
  <c r="I2148" i="2"/>
  <c r="U2125" i="2"/>
  <c r="R2125" i="2"/>
  <c r="G2136" i="2"/>
  <c r="I2136" i="2"/>
  <c r="Y2136" i="2"/>
  <c r="K2137" i="2"/>
  <c r="M2137" i="2"/>
  <c r="J2137" i="2"/>
  <c r="N2141" i="2"/>
  <c r="Q2141" i="2"/>
  <c r="O2141" i="2"/>
  <c r="S2143" i="2"/>
  <c r="U2143" i="2"/>
  <c r="G2098" i="2"/>
  <c r="V2101" i="2"/>
  <c r="V2112" i="2"/>
  <c r="F2113" i="2"/>
  <c r="R2113" i="2"/>
  <c r="Z2114" i="2"/>
  <c r="F2117" i="2"/>
  <c r="V2118" i="2"/>
  <c r="F2119" i="2"/>
  <c r="S2128" i="2"/>
  <c r="S2134" i="2"/>
  <c r="R2134" i="2"/>
  <c r="W2135" i="2"/>
  <c r="W2143" i="2"/>
  <c r="Y2143" i="2"/>
  <c r="V2143" i="2"/>
  <c r="C2159" i="2"/>
  <c r="AA2197" i="2"/>
  <c r="Z2197" i="2"/>
  <c r="N2200" i="2"/>
  <c r="O2200" i="2"/>
  <c r="K2201" i="2"/>
  <c r="M2201" i="2"/>
  <c r="J2201" i="2"/>
  <c r="U2209" i="2"/>
  <c r="R2209" i="2"/>
  <c r="I2247" i="2"/>
  <c r="G2247" i="2"/>
  <c r="F2247" i="2"/>
  <c r="Q2147" i="2"/>
  <c r="O2147" i="2"/>
  <c r="O2149" i="2"/>
  <c r="N2149" i="2"/>
  <c r="N2193" i="2"/>
  <c r="O2193" i="2"/>
  <c r="V2195" i="2"/>
  <c r="W2195" i="2"/>
  <c r="E2200" i="2"/>
  <c r="C2200" i="2" s="1"/>
  <c r="N2201" i="2"/>
  <c r="Q2201" i="2"/>
  <c r="O2201" i="2"/>
  <c r="Q2220" i="2"/>
  <c r="O2220" i="2"/>
  <c r="N2220" i="2"/>
  <c r="Q2232" i="2"/>
  <c r="O2232" i="2"/>
  <c r="AA2236" i="2"/>
  <c r="Z2236" i="2"/>
  <c r="O2145" i="2"/>
  <c r="N2145" i="2"/>
  <c r="O2146" i="2"/>
  <c r="N2146" i="2"/>
  <c r="Q2150" i="2"/>
  <c r="N2150" i="2"/>
  <c r="O2150" i="2"/>
  <c r="C2157" i="2"/>
  <c r="E2160" i="2"/>
  <c r="B2160" i="2" s="1"/>
  <c r="Y2192" i="2"/>
  <c r="W2192" i="2"/>
  <c r="U2193" i="2"/>
  <c r="S2193" i="2"/>
  <c r="R2193" i="2"/>
  <c r="Y2198" i="2"/>
  <c r="W2198" i="2"/>
  <c r="R2204" i="2"/>
  <c r="S2204" i="2"/>
  <c r="E2207" i="2"/>
  <c r="B2207" i="2" s="1"/>
  <c r="Q2208" i="2"/>
  <c r="O2208" i="2"/>
  <c r="N2208" i="2"/>
  <c r="U2214" i="2"/>
  <c r="R2214" i="2"/>
  <c r="R2146" i="2"/>
  <c r="AA2153" i="2"/>
  <c r="Z2153" i="2"/>
  <c r="N2197" i="2"/>
  <c r="Q2197" i="2"/>
  <c r="Z2200" i="2"/>
  <c r="AA2200" i="2"/>
  <c r="AC2211" i="2"/>
  <c r="AA2211" i="2"/>
  <c r="Z2211" i="2"/>
  <c r="M2217" i="2"/>
  <c r="K2217" i="2"/>
  <c r="E2196" i="2"/>
  <c r="B2196" i="2" s="1"/>
  <c r="M2148" i="2"/>
  <c r="K2148" i="2"/>
  <c r="J2148" i="2"/>
  <c r="M2153" i="2"/>
  <c r="K2153" i="2"/>
  <c r="V2191" i="2"/>
  <c r="W2191" i="2"/>
  <c r="E2193" i="2"/>
  <c r="C2193" i="2" s="1"/>
  <c r="C2199" i="2"/>
  <c r="Q2203" i="2"/>
  <c r="N2203" i="2"/>
  <c r="B2208" i="2"/>
  <c r="F2211" i="2"/>
  <c r="J2145" i="2"/>
  <c r="Y2145" i="2"/>
  <c r="W2145" i="2"/>
  <c r="J2146" i="2"/>
  <c r="Y2146" i="2"/>
  <c r="W2146" i="2"/>
  <c r="Y2147" i="2"/>
  <c r="W2147" i="2"/>
  <c r="G2149" i="2"/>
  <c r="F2149" i="2"/>
  <c r="I2158" i="2"/>
  <c r="G2158" i="2"/>
  <c r="F2158" i="2"/>
  <c r="C2161" i="2"/>
  <c r="M2189" i="2"/>
  <c r="J2189" i="2"/>
  <c r="C2191" i="2"/>
  <c r="F2193" i="2"/>
  <c r="I2193" i="2"/>
  <c r="G2193" i="2"/>
  <c r="V2194" i="2"/>
  <c r="W2194" i="2"/>
  <c r="AC2196" i="2"/>
  <c r="AA2196" i="2"/>
  <c r="O2207" i="2"/>
  <c r="Q2207" i="2"/>
  <c r="N2207" i="2"/>
  <c r="I2225" i="2"/>
  <c r="G2225" i="2"/>
  <c r="U2243" i="2"/>
  <c r="R2243" i="2"/>
  <c r="F2259" i="2"/>
  <c r="G2259" i="2"/>
  <c r="I2259" i="2"/>
  <c r="F2286" i="2"/>
  <c r="I2286" i="2"/>
  <c r="C2154" i="2"/>
  <c r="W2156" i="2"/>
  <c r="G2160" i="2"/>
  <c r="S2161" i="2"/>
  <c r="R2187" i="2"/>
  <c r="G2191" i="2"/>
  <c r="M2193" i="2"/>
  <c r="Q2194" i="2"/>
  <c r="N2195" i="2"/>
  <c r="AC2195" i="2"/>
  <c r="U2197" i="2"/>
  <c r="F2198" i="2"/>
  <c r="F2199" i="2"/>
  <c r="U2201" i="2"/>
  <c r="C2203" i="2"/>
  <c r="W2204" i="2"/>
  <c r="I2207" i="2"/>
  <c r="S2207" i="2"/>
  <c r="R2207" i="2"/>
  <c r="I2212" i="2"/>
  <c r="G2212" i="2"/>
  <c r="AC2219" i="2"/>
  <c r="AA2219" i="2"/>
  <c r="AC2221" i="2"/>
  <c r="AA2221" i="2"/>
  <c r="E2227" i="2"/>
  <c r="C2227" i="2" s="1"/>
  <c r="N2238" i="2"/>
  <c r="Q2238" i="2"/>
  <c r="I2241" i="2"/>
  <c r="F2241" i="2"/>
  <c r="O2245" i="2"/>
  <c r="Q2245" i="2"/>
  <c r="N2245" i="2"/>
  <c r="W2249" i="2"/>
  <c r="Y2249" i="2"/>
  <c r="V2249" i="2"/>
  <c r="M2250" i="2"/>
  <c r="J2250" i="2"/>
  <c r="G2261" i="2"/>
  <c r="F2261" i="2"/>
  <c r="M2204" i="2"/>
  <c r="Y2204" i="2"/>
  <c r="K2205" i="2"/>
  <c r="J2205" i="2"/>
  <c r="AA2205" i="2"/>
  <c r="V2207" i="2"/>
  <c r="I2208" i="2"/>
  <c r="G2208" i="2"/>
  <c r="F2209" i="2"/>
  <c r="G2209" i="2"/>
  <c r="V2209" i="2"/>
  <c r="W2209" i="2"/>
  <c r="J2212" i="2"/>
  <c r="E2222" i="2"/>
  <c r="C2222" i="2" s="1"/>
  <c r="S2238" i="2"/>
  <c r="R2238" i="2"/>
  <c r="I2272" i="2"/>
  <c r="F2272" i="2"/>
  <c r="G2272" i="2"/>
  <c r="AA2190" i="2"/>
  <c r="B2194" i="2"/>
  <c r="R2194" i="2"/>
  <c r="V2196" i="2"/>
  <c r="K2197" i="2"/>
  <c r="W2197" i="2"/>
  <c r="K2202" i="2"/>
  <c r="AC2205" i="2"/>
  <c r="Y2207" i="2"/>
  <c r="U2217" i="2"/>
  <c r="S2217" i="2"/>
  <c r="Y2220" i="2"/>
  <c r="W2220" i="2"/>
  <c r="Y2224" i="2"/>
  <c r="W2224" i="2"/>
  <c r="Y2229" i="2"/>
  <c r="V2229" i="2"/>
  <c r="Q2236" i="2"/>
  <c r="N2236" i="2"/>
  <c r="M2254" i="2"/>
  <c r="J2254" i="2"/>
  <c r="I2257" i="2"/>
  <c r="G2257" i="2"/>
  <c r="Z2204" i="2"/>
  <c r="AA2204" i="2"/>
  <c r="K2207" i="2"/>
  <c r="J2207" i="2"/>
  <c r="Y2208" i="2"/>
  <c r="W2208" i="2"/>
  <c r="M2209" i="2"/>
  <c r="J2209" i="2"/>
  <c r="AC2209" i="2"/>
  <c r="Z2209" i="2"/>
  <c r="M2227" i="2"/>
  <c r="K2227" i="2"/>
  <c r="J2227" i="2"/>
  <c r="Y2230" i="2"/>
  <c r="W2230" i="2"/>
  <c r="V2230" i="2"/>
  <c r="AC2235" i="2"/>
  <c r="AA2235" i="2"/>
  <c r="O2237" i="2"/>
  <c r="N2237" i="2"/>
  <c r="M2242" i="2"/>
  <c r="J2242" i="2"/>
  <c r="W2248" i="2"/>
  <c r="V2248" i="2"/>
  <c r="Y2248" i="2"/>
  <c r="I2262" i="2"/>
  <c r="G2262" i="2"/>
  <c r="U2265" i="2"/>
  <c r="R2265" i="2"/>
  <c r="S2265" i="2"/>
  <c r="K2191" i="2"/>
  <c r="AC2191" i="2"/>
  <c r="M2192" i="2"/>
  <c r="M2199" i="2"/>
  <c r="M2203" i="2"/>
  <c r="K2203" i="2"/>
  <c r="V2203" i="2"/>
  <c r="Q2204" i="2"/>
  <c r="Z2230" i="2"/>
  <c r="AC2230" i="2"/>
  <c r="AA2230" i="2"/>
  <c r="U2252" i="2"/>
  <c r="R2252" i="2"/>
  <c r="M2256" i="2"/>
  <c r="K2256" i="2"/>
  <c r="AA2207" i="2"/>
  <c r="Z2207" i="2"/>
  <c r="N2209" i="2"/>
  <c r="O2209" i="2"/>
  <c r="AC2213" i="2"/>
  <c r="Z2213" i="2"/>
  <c r="Q2214" i="2"/>
  <c r="O2214" i="2"/>
  <c r="R2228" i="2"/>
  <c r="U2228" i="2"/>
  <c r="S2228" i="2"/>
  <c r="J2232" i="2"/>
  <c r="K2232" i="2"/>
  <c r="AC2238" i="2"/>
  <c r="AA2238" i="2"/>
  <c r="S2255" i="2"/>
  <c r="U2255" i="2"/>
  <c r="R2255" i="2"/>
  <c r="Q2212" i="2"/>
  <c r="Y2214" i="2"/>
  <c r="J2215" i="2"/>
  <c r="N2216" i="2"/>
  <c r="U2220" i="2"/>
  <c r="AC2223" i="2"/>
  <c r="N2224" i="2"/>
  <c r="AC2224" i="2"/>
  <c r="J2225" i="2"/>
  <c r="Q2227" i="2"/>
  <c r="Y2228" i="2"/>
  <c r="AA2242" i="2"/>
  <c r="M2243" i="2"/>
  <c r="E2246" i="2"/>
  <c r="B2246" i="2" s="1"/>
  <c r="N2246" i="2"/>
  <c r="V2246" i="2"/>
  <c r="O2253" i="2"/>
  <c r="N2253" i="2"/>
  <c r="Q2254" i="2"/>
  <c r="Z2255" i="2"/>
  <c r="O2256" i="2"/>
  <c r="J2261" i="2"/>
  <c r="R2266" i="2"/>
  <c r="U2266" i="2"/>
  <c r="J2268" i="2"/>
  <c r="M2268" i="2"/>
  <c r="B2269" i="2"/>
  <c r="I2274" i="2"/>
  <c r="F2274" i="2"/>
  <c r="G2274" i="2"/>
  <c r="U2274" i="2"/>
  <c r="S2274" i="2"/>
  <c r="Q2229" i="2"/>
  <c r="O2229" i="2"/>
  <c r="Z2229" i="2"/>
  <c r="AA2229" i="2"/>
  <c r="G2251" i="2"/>
  <c r="F2251" i="2"/>
  <c r="AA2252" i="2"/>
  <c r="Z2252" i="2"/>
  <c r="W2261" i="2"/>
  <c r="Y2261" i="2"/>
  <c r="N2262" i="2"/>
  <c r="O2262" i="2"/>
  <c r="Y2308" i="2"/>
  <c r="V2308" i="2"/>
  <c r="I2232" i="2"/>
  <c r="W2234" i="2"/>
  <c r="K2236" i="2"/>
  <c r="S2240" i="2"/>
  <c r="M2245" i="2"/>
  <c r="K2245" i="2"/>
  <c r="Y2245" i="2"/>
  <c r="AA2257" i="2"/>
  <c r="Z2257" i="2"/>
  <c r="I2260" i="2"/>
  <c r="F2260" i="2"/>
  <c r="AC2261" i="2"/>
  <c r="AA2261" i="2"/>
  <c r="Z2261" i="2"/>
  <c r="B2264" i="2"/>
  <c r="R2273" i="2"/>
  <c r="U2273" i="2"/>
  <c r="S2273" i="2"/>
  <c r="M2235" i="2"/>
  <c r="J2235" i="2"/>
  <c r="F2242" i="2"/>
  <c r="G2242" i="2"/>
  <c r="O2252" i="2"/>
  <c r="Q2252" i="2"/>
  <c r="N2252" i="2"/>
  <c r="E2262" i="2"/>
  <c r="B2262" i="2" s="1"/>
  <c r="E2267" i="2"/>
  <c r="B2267" i="2" s="1"/>
  <c r="W2267" i="2"/>
  <c r="F2271" i="2"/>
  <c r="I2271" i="2"/>
  <c r="S2263" i="2"/>
  <c r="R2263" i="2"/>
  <c r="I2267" i="2"/>
  <c r="F2267" i="2"/>
  <c r="F2245" i="2"/>
  <c r="Z2248" i="2"/>
  <c r="S2251" i="2"/>
  <c r="U2251" i="2"/>
  <c r="R2251" i="2"/>
  <c r="C2252" i="2"/>
  <c r="AA2253" i="2"/>
  <c r="Z2253" i="2"/>
  <c r="V2263" i="2"/>
  <c r="Y2263" i="2"/>
  <c r="N2261" i="2"/>
  <c r="J2274" i="2"/>
  <c r="B2291" i="2"/>
  <c r="Y2264" i="2"/>
  <c r="V2264" i="2"/>
  <c r="J2272" i="2"/>
  <c r="F2273" i="2"/>
  <c r="W2274" i="2"/>
  <c r="K2247" i="2"/>
  <c r="U2259" i="2"/>
  <c r="S2260" i="2"/>
  <c r="I2263" i="2"/>
  <c r="AC2263" i="2"/>
  <c r="Z2269" i="2"/>
  <c r="Z2271" i="2"/>
  <c r="K2272" i="2"/>
  <c r="W2272" i="2"/>
  <c r="G2273" i="2"/>
  <c r="V2274" i="2"/>
  <c r="M2283" i="2"/>
  <c r="J2283" i="2"/>
  <c r="F2284" i="2"/>
  <c r="AC2287" i="2"/>
  <c r="B2293" i="2"/>
  <c r="V2262" i="2"/>
  <c r="Y2262" i="2"/>
  <c r="O2264" i="2"/>
  <c r="B2271" i="2"/>
  <c r="Z2284" i="2"/>
  <c r="W2286" i="2"/>
  <c r="M2287" i="2"/>
  <c r="B2297" i="2"/>
  <c r="B2295" i="2"/>
  <c r="I2308" i="2"/>
  <c r="Z2286" i="2"/>
  <c r="R2307" i="2"/>
  <c r="U2307" i="2"/>
  <c r="B287" i="2" l="1"/>
  <c r="G109" i="2"/>
  <c r="J106" i="2"/>
  <c r="W65" i="2"/>
  <c r="J142" i="2"/>
  <c r="K105" i="2"/>
  <c r="R284" i="2"/>
  <c r="AA446" i="2"/>
  <c r="AA430" i="2"/>
  <c r="C352" i="2"/>
  <c r="G76" i="2"/>
  <c r="G37" i="2"/>
  <c r="V69" i="2"/>
  <c r="V45" i="2"/>
  <c r="V34" i="2"/>
  <c r="R475" i="2"/>
  <c r="V85" i="2"/>
  <c r="AA34" i="2"/>
  <c r="S605" i="2"/>
  <c r="F282" i="2"/>
  <c r="G441" i="2"/>
  <c r="G401" i="2"/>
  <c r="J330" i="2"/>
  <c r="Z269" i="2"/>
  <c r="G112" i="2"/>
  <c r="J170" i="2"/>
  <c r="K354" i="2"/>
  <c r="F99" i="2"/>
  <c r="F61" i="2"/>
  <c r="K139" i="2"/>
  <c r="R83" i="2"/>
  <c r="K434" i="2"/>
  <c r="G110" i="2"/>
  <c r="F105" i="2"/>
  <c r="F52" i="2"/>
  <c r="F117" i="2"/>
  <c r="S293" i="2"/>
  <c r="G195" i="2"/>
  <c r="R25" i="2"/>
  <c r="G433" i="2"/>
  <c r="W405" i="2"/>
  <c r="Z334" i="2"/>
  <c r="F102" i="2"/>
  <c r="AA221" i="2"/>
  <c r="B152" i="2"/>
  <c r="AA69" i="2"/>
  <c r="W91" i="2"/>
  <c r="W48" i="2"/>
  <c r="K141" i="2"/>
  <c r="R74" i="2"/>
  <c r="K327" i="2"/>
  <c r="G82" i="2"/>
  <c r="J195" i="2"/>
  <c r="O85" i="2"/>
  <c r="R79" i="2"/>
  <c r="B127" i="2"/>
  <c r="W227" i="2"/>
  <c r="Z42" i="2"/>
  <c r="AA65" i="2"/>
  <c r="W61" i="2"/>
  <c r="W77" i="2"/>
  <c r="AA63" i="2"/>
  <c r="V43" i="2"/>
  <c r="S75" i="2"/>
  <c r="Z171" i="2"/>
  <c r="R48" i="2"/>
  <c r="B84" i="2"/>
  <c r="J151" i="2"/>
  <c r="Z275" i="2"/>
  <c r="O250" i="2"/>
  <c r="Z90" i="2"/>
  <c r="K188" i="2"/>
  <c r="F204" i="2"/>
  <c r="K147" i="2"/>
  <c r="N99" i="2"/>
  <c r="K127" i="2"/>
  <c r="S116" i="2"/>
  <c r="S76" i="2"/>
  <c r="R72" i="2"/>
  <c r="V113" i="2"/>
  <c r="O107" i="2"/>
  <c r="V98" i="2"/>
  <c r="W53" i="2"/>
  <c r="W46" i="2"/>
  <c r="W26" i="2"/>
  <c r="R275" i="2"/>
  <c r="K140" i="2"/>
  <c r="Z146" i="2"/>
  <c r="W7" i="2"/>
  <c r="V86" i="2"/>
  <c r="AA134" i="2"/>
  <c r="R300" i="2"/>
  <c r="J273" i="2"/>
  <c r="R122" i="2"/>
  <c r="Z84" i="2"/>
  <c r="V170" i="2"/>
  <c r="K144" i="2"/>
  <c r="O88" i="2"/>
  <c r="AA73" i="2"/>
  <c r="AD11" i="2"/>
  <c r="W57" i="2"/>
  <c r="W32" i="2"/>
  <c r="S276" i="2"/>
  <c r="J302" i="2"/>
  <c r="AA7" i="2"/>
  <c r="S69" i="2"/>
  <c r="B294" i="2"/>
  <c r="Z257" i="2"/>
  <c r="AA103" i="2"/>
  <c r="B304" i="2"/>
  <c r="G123" i="2"/>
  <c r="W115" i="2"/>
  <c r="O120" i="2"/>
  <c r="S81" i="2"/>
  <c r="W31" i="2"/>
  <c r="R220" i="2"/>
  <c r="AD31" i="2"/>
  <c r="K135" i="2"/>
  <c r="V30" i="2"/>
  <c r="B2222" i="2"/>
  <c r="O196" i="2"/>
  <c r="V185" i="2"/>
  <c r="S39" i="2"/>
  <c r="V47" i="2"/>
  <c r="S118" i="2"/>
  <c r="R77" i="2"/>
  <c r="S73" i="2"/>
  <c r="W54" i="2"/>
  <c r="AA18" i="2"/>
  <c r="AA147" i="2"/>
  <c r="J385" i="2"/>
  <c r="B240" i="2"/>
  <c r="F56" i="2"/>
  <c r="F31" i="2"/>
  <c r="V64" i="2"/>
  <c r="N122" i="2"/>
  <c r="V73" i="2"/>
  <c r="V56" i="2"/>
  <c r="V37" i="2"/>
  <c r="N104" i="2"/>
  <c r="N87" i="2"/>
  <c r="W82" i="2"/>
  <c r="S237" i="2"/>
  <c r="B77" i="2"/>
  <c r="F42" i="2"/>
  <c r="W71" i="2"/>
  <c r="V55" i="2"/>
  <c r="AA8" i="2"/>
  <c r="N100" i="2"/>
  <c r="O86" i="2"/>
  <c r="AA100" i="2"/>
  <c r="S31" i="2"/>
  <c r="C66" i="2"/>
  <c r="F35" i="2"/>
  <c r="O138" i="2"/>
  <c r="AD18" i="2"/>
  <c r="V50" i="2"/>
  <c r="O112" i="2"/>
  <c r="N95" i="2"/>
  <c r="C1662" i="2"/>
  <c r="K1652" i="2"/>
  <c r="G1713" i="2"/>
  <c r="F1526" i="2"/>
  <c r="Z142" i="2"/>
  <c r="F57" i="2"/>
  <c r="F33" i="2"/>
  <c r="V75" i="2"/>
  <c r="AA60" i="2"/>
  <c r="V39" i="2"/>
  <c r="N109" i="2"/>
  <c r="O94" i="2"/>
  <c r="W94" i="2"/>
  <c r="J166" i="2"/>
  <c r="V4" i="2"/>
  <c r="B245" i="2"/>
  <c r="B102" i="2"/>
  <c r="K218" i="2"/>
  <c r="Z133" i="2"/>
  <c r="C119" i="2"/>
  <c r="W92" i="2"/>
  <c r="W228" i="2"/>
  <c r="S557" i="2"/>
  <c r="V84" i="2"/>
  <c r="R212" i="2"/>
  <c r="S52" i="2"/>
  <c r="B110" i="2"/>
  <c r="B1075" i="2"/>
  <c r="Z141" i="2"/>
  <c r="Z364" i="2"/>
  <c r="Z38" i="2"/>
  <c r="J158" i="2"/>
  <c r="C61" i="2"/>
  <c r="J134" i="2"/>
  <c r="K126" i="2"/>
  <c r="R114" i="2"/>
  <c r="S99" i="2"/>
  <c r="R211" i="2"/>
  <c r="R26" i="2"/>
  <c r="V6" i="2"/>
  <c r="C249" i="2"/>
  <c r="AA259" i="2"/>
  <c r="B108" i="2"/>
  <c r="G91" i="2"/>
  <c r="N1052" i="2"/>
  <c r="R181" i="2"/>
  <c r="R259" i="2"/>
  <c r="K133" i="2"/>
  <c r="C205" i="2"/>
  <c r="J398" i="2"/>
  <c r="AA89" i="2"/>
  <c r="N215" i="2"/>
  <c r="N252" i="2"/>
  <c r="B241" i="2"/>
  <c r="G89" i="2"/>
  <c r="R986" i="2"/>
  <c r="C57" i="2"/>
  <c r="F8" i="2"/>
  <c r="J132" i="2"/>
  <c r="K123" i="2"/>
  <c r="R103" i="2"/>
  <c r="R97" i="2"/>
  <c r="V210" i="2"/>
  <c r="S28" i="2"/>
  <c r="AA251" i="2"/>
  <c r="N403" i="2"/>
  <c r="Z248" i="2"/>
  <c r="C54" i="2"/>
  <c r="F3" i="2"/>
  <c r="Z81" i="2"/>
  <c r="K131" i="2"/>
  <c r="K121" i="2"/>
  <c r="S101" i="2"/>
  <c r="Z209" i="2"/>
  <c r="AA192" i="2"/>
  <c r="G156" i="2"/>
  <c r="S58" i="2"/>
  <c r="S27" i="2"/>
  <c r="R261" i="2"/>
  <c r="F93" i="2"/>
  <c r="G85" i="2"/>
  <c r="R145" i="2"/>
  <c r="B1942" i="2"/>
  <c r="G1961" i="2"/>
  <c r="B193" i="2"/>
  <c r="J29" i="2"/>
  <c r="B100" i="2"/>
  <c r="Z71" i="2"/>
  <c r="C2160" i="2"/>
  <c r="S113" i="2"/>
  <c r="B96" i="2"/>
  <c r="J386" i="2"/>
  <c r="B305" i="2"/>
  <c r="R84" i="2"/>
  <c r="R279" i="2"/>
  <c r="R291" i="2"/>
  <c r="R105" i="2"/>
  <c r="J240" i="2"/>
  <c r="R298" i="2"/>
  <c r="V24" i="2"/>
  <c r="J442" i="2"/>
  <c r="Z162" i="2"/>
  <c r="F1516" i="2"/>
  <c r="B1447" i="2"/>
  <c r="B156" i="2"/>
  <c r="J239" i="2"/>
  <c r="S362" i="2"/>
  <c r="R239" i="2"/>
  <c r="J74" i="2"/>
  <c r="R264" i="2"/>
  <c r="O161" i="2"/>
  <c r="J88" i="2"/>
  <c r="R245" i="2"/>
  <c r="B91" i="2"/>
  <c r="B688" i="2"/>
  <c r="S110" i="2"/>
  <c r="S18" i="2"/>
  <c r="N249" i="2"/>
  <c r="AA99" i="2"/>
  <c r="R309" i="2"/>
  <c r="AA225" i="2"/>
  <c r="K1447" i="2"/>
  <c r="V120" i="2"/>
  <c r="J85" i="2"/>
  <c r="R45" i="2"/>
  <c r="K376" i="2"/>
  <c r="S238" i="2"/>
  <c r="C165" i="2"/>
  <c r="J73" i="2"/>
  <c r="S228" i="2"/>
  <c r="W124" i="2"/>
  <c r="W761" i="2"/>
  <c r="K120" i="2"/>
  <c r="R985" i="2"/>
  <c r="J978" i="2"/>
  <c r="R684" i="2"/>
  <c r="AE125" i="2"/>
  <c r="B981" i="2"/>
  <c r="J427" i="2"/>
  <c r="B67" i="2"/>
  <c r="K241" i="2"/>
  <c r="J72" i="2"/>
  <c r="J82" i="2"/>
  <c r="W576" i="2"/>
  <c r="N200" i="2"/>
  <c r="B396" i="2"/>
  <c r="V114" i="2"/>
  <c r="K25" i="2"/>
  <c r="N280" i="2"/>
  <c r="S107" i="2"/>
  <c r="AE12" i="2"/>
  <c r="C1344" i="2"/>
  <c r="N175" i="2"/>
  <c r="B133" i="2"/>
  <c r="B706" i="2"/>
  <c r="F481" i="2"/>
  <c r="N226" i="2"/>
  <c r="J76" i="2"/>
  <c r="F426" i="2"/>
  <c r="B793" i="2"/>
  <c r="O1353" i="2"/>
  <c r="F113" i="2"/>
  <c r="O210" i="2"/>
  <c r="G1517" i="2"/>
  <c r="R299" i="2"/>
  <c r="N355" i="2"/>
  <c r="C2011" i="2"/>
  <c r="R668" i="2"/>
  <c r="G772" i="2"/>
  <c r="W353" i="2"/>
  <c r="K352" i="2"/>
  <c r="G1370" i="2"/>
  <c r="N389" i="2"/>
  <c r="G1551" i="2"/>
  <c r="R776" i="2"/>
  <c r="Z398" i="2"/>
  <c r="K685" i="2"/>
  <c r="J51" i="2"/>
  <c r="R213" i="2"/>
  <c r="K316" i="2"/>
  <c r="B1880" i="2"/>
  <c r="O311" i="2"/>
  <c r="F1889" i="2"/>
  <c r="J1477" i="2"/>
  <c r="O1047" i="2"/>
  <c r="F455" i="2"/>
  <c r="F385" i="2"/>
  <c r="J19" i="2"/>
  <c r="S1012" i="2"/>
  <c r="B44" i="2"/>
  <c r="J55" i="2"/>
  <c r="O15" i="2"/>
  <c r="AD119" i="2"/>
  <c r="W165" i="2"/>
  <c r="B129" i="2"/>
  <c r="N671" i="2"/>
  <c r="F725" i="2"/>
  <c r="J83" i="2"/>
  <c r="Z77" i="2"/>
  <c r="V116" i="2"/>
  <c r="Z37" i="2"/>
  <c r="B1818" i="2"/>
  <c r="K1502" i="2"/>
  <c r="F1153" i="2"/>
  <c r="B758" i="2"/>
  <c r="J476" i="2"/>
  <c r="B480" i="2"/>
  <c r="C495" i="2"/>
  <c r="B116" i="2"/>
  <c r="W180" i="2"/>
  <c r="C2030" i="2"/>
  <c r="C1508" i="2"/>
  <c r="K969" i="2"/>
  <c r="B801" i="2"/>
  <c r="S1050" i="2"/>
  <c r="S9" i="2"/>
  <c r="B990" i="2"/>
  <c r="S1020" i="2"/>
  <c r="J1023" i="2"/>
  <c r="G442" i="2"/>
  <c r="B278" i="2"/>
  <c r="K1436" i="2"/>
  <c r="C1558" i="2"/>
  <c r="C383" i="2"/>
  <c r="W315" i="2"/>
  <c r="W400" i="2"/>
  <c r="Z170" i="2"/>
  <c r="O610" i="2"/>
  <c r="C105" i="2"/>
  <c r="F26" i="2"/>
  <c r="C1502" i="2"/>
  <c r="B1031" i="2"/>
  <c r="W382" i="2"/>
  <c r="K312" i="2"/>
  <c r="C1380" i="2"/>
  <c r="J1442" i="2"/>
  <c r="W173" i="2"/>
  <c r="W138" i="2"/>
  <c r="N743" i="2"/>
  <c r="N713" i="2"/>
  <c r="G729" i="2"/>
  <c r="W154" i="2"/>
  <c r="Z98" i="2"/>
  <c r="R43" i="2"/>
  <c r="Z16" i="2"/>
  <c r="C1363" i="2"/>
  <c r="Z127" i="2"/>
  <c r="AD137" i="2"/>
  <c r="B1898" i="2"/>
  <c r="C1757" i="2"/>
  <c r="C1445" i="2"/>
  <c r="G1616" i="2"/>
  <c r="R514" i="2"/>
  <c r="K972" i="2"/>
  <c r="O19" i="2"/>
  <c r="V741" i="2"/>
  <c r="W186" i="2"/>
  <c r="J39" i="2"/>
  <c r="AE14" i="2"/>
  <c r="J20" i="2"/>
  <c r="N1225" i="2"/>
  <c r="W552" i="2"/>
  <c r="AA85" i="2"/>
  <c r="J115" i="2"/>
  <c r="K96" i="2"/>
  <c r="C2246" i="2"/>
  <c r="G1896" i="2"/>
  <c r="K1646" i="2"/>
  <c r="C1678" i="2"/>
  <c r="K1362" i="2"/>
  <c r="B1160" i="2"/>
  <c r="O1051" i="2"/>
  <c r="R811" i="2"/>
  <c r="R724" i="2"/>
  <c r="O678" i="2"/>
  <c r="R819" i="2"/>
  <c r="W391" i="2"/>
  <c r="S375" i="2"/>
  <c r="B440" i="2"/>
  <c r="J410" i="2"/>
  <c r="Z155" i="2"/>
  <c r="J113" i="2"/>
  <c r="F120" i="2"/>
  <c r="C1991" i="2"/>
  <c r="F1978" i="2"/>
  <c r="F1534" i="2"/>
  <c r="J1513" i="2"/>
  <c r="B1481" i="2"/>
  <c r="F1506" i="2"/>
  <c r="N1048" i="2"/>
  <c r="J958" i="2"/>
  <c r="S940" i="2"/>
  <c r="G690" i="2"/>
  <c r="F768" i="2"/>
  <c r="J787" i="2"/>
  <c r="G321" i="2"/>
  <c r="J210" i="2"/>
  <c r="J14" i="2"/>
  <c r="C1108" i="2"/>
  <c r="F1321" i="2"/>
  <c r="O478" i="2"/>
  <c r="C516" i="2"/>
  <c r="N159" i="2"/>
  <c r="B160" i="2"/>
  <c r="Z122" i="2"/>
  <c r="AE13" i="2"/>
  <c r="G1011" i="2"/>
  <c r="C571" i="2"/>
  <c r="G1905" i="2"/>
  <c r="F1864" i="2"/>
  <c r="G1756" i="2"/>
  <c r="C1656" i="2"/>
  <c r="C1710" i="2"/>
  <c r="F1600" i="2"/>
  <c r="C1351" i="2"/>
  <c r="J1475" i="2"/>
  <c r="K1437" i="2"/>
  <c r="K1294" i="2"/>
  <c r="N1166" i="2"/>
  <c r="O1356" i="2"/>
  <c r="B1145" i="2"/>
  <c r="S1064" i="2"/>
  <c r="C1010" i="2"/>
  <c r="C451" i="2"/>
  <c r="AA458" i="2"/>
  <c r="S359" i="2"/>
  <c r="Z120" i="2"/>
  <c r="AD27" i="2"/>
  <c r="K1478" i="2"/>
  <c r="G1570" i="2"/>
  <c r="F505" i="2"/>
  <c r="Z208" i="2"/>
  <c r="W205" i="2"/>
  <c r="C1224" i="2"/>
  <c r="F1602" i="2"/>
  <c r="O1378" i="2"/>
  <c r="K1038" i="2"/>
  <c r="C1119" i="2"/>
  <c r="N1030" i="2"/>
  <c r="B472" i="2"/>
  <c r="R3" i="2"/>
  <c r="N158" i="2"/>
  <c r="N137" i="2"/>
  <c r="K18" i="2"/>
  <c r="R20" i="2"/>
  <c r="B47" i="2"/>
  <c r="O412" i="2"/>
  <c r="Z115" i="2"/>
  <c r="J10" i="2"/>
  <c r="O1372" i="2"/>
  <c r="K1002" i="2"/>
  <c r="K1000" i="2"/>
  <c r="R706" i="2"/>
  <c r="V349" i="2"/>
  <c r="B358" i="2"/>
  <c r="B171" i="2"/>
  <c r="B103" i="2"/>
  <c r="G1641" i="2"/>
  <c r="C2074" i="2"/>
  <c r="K1510" i="2"/>
  <c r="K1024" i="2"/>
  <c r="G1055" i="2"/>
  <c r="N761" i="2"/>
  <c r="R726" i="2"/>
  <c r="G540" i="2"/>
  <c r="Z357" i="2"/>
  <c r="N387" i="2"/>
  <c r="R444" i="2"/>
  <c r="J1511" i="2"/>
  <c r="K1336" i="2"/>
  <c r="O1025" i="2"/>
  <c r="R935" i="2"/>
  <c r="C337" i="2"/>
  <c r="S409" i="2"/>
  <c r="S535" i="2"/>
  <c r="N169" i="2"/>
  <c r="G29" i="2"/>
  <c r="B1505" i="2"/>
  <c r="B1591" i="2"/>
  <c r="N1154" i="2"/>
  <c r="G1053" i="2"/>
  <c r="V699" i="2"/>
  <c r="R680" i="2"/>
  <c r="F749" i="2"/>
  <c r="F707" i="2"/>
  <c r="J414" i="2"/>
  <c r="Z114" i="2"/>
  <c r="C1704" i="2"/>
  <c r="B1507" i="2"/>
  <c r="K1026" i="2"/>
  <c r="C1030" i="2"/>
  <c r="F970" i="2"/>
  <c r="O921" i="2"/>
  <c r="F669" i="2"/>
  <c r="K405" i="2"/>
  <c r="F152" i="2"/>
  <c r="S269" i="2"/>
  <c r="B16" i="2"/>
  <c r="N1044" i="2"/>
  <c r="C1117" i="2"/>
  <c r="N1239" i="2"/>
  <c r="R976" i="2"/>
  <c r="B1071" i="2"/>
  <c r="N977" i="2"/>
  <c r="K1348" i="2"/>
  <c r="R730" i="2"/>
  <c r="G524" i="2"/>
  <c r="B392" i="2"/>
  <c r="R130" i="2"/>
  <c r="B2153" i="2"/>
  <c r="F184" i="2"/>
  <c r="C1912" i="2"/>
  <c r="C1791" i="2"/>
  <c r="K1564" i="2"/>
  <c r="B1626" i="2"/>
  <c r="C1562" i="2"/>
  <c r="K1538" i="2"/>
  <c r="C1496" i="2"/>
  <c r="G1418" i="2"/>
  <c r="B1136" i="2"/>
  <c r="C1367" i="2"/>
  <c r="J1142" i="2"/>
  <c r="O1369" i="2"/>
  <c r="K1305" i="2"/>
  <c r="B1166" i="2"/>
  <c r="K1463" i="2"/>
  <c r="G1051" i="2"/>
  <c r="R1051" i="2"/>
  <c r="S1046" i="2"/>
  <c r="K349" i="2"/>
  <c r="Z104" i="2"/>
  <c r="O125" i="2"/>
  <c r="AA24" i="2"/>
  <c r="C1858" i="2"/>
  <c r="C1839" i="2"/>
  <c r="C2244" i="2"/>
  <c r="C2146" i="2"/>
  <c r="C1410" i="2"/>
  <c r="G1501" i="2"/>
  <c r="C1472" i="2"/>
  <c r="G1523" i="2"/>
  <c r="B1503" i="2"/>
  <c r="S1044" i="2"/>
  <c r="N958" i="2"/>
  <c r="K1010" i="2"/>
  <c r="G796" i="2"/>
  <c r="J758" i="2"/>
  <c r="R722" i="2"/>
  <c r="N788" i="2"/>
  <c r="B724" i="2"/>
  <c r="B740" i="2"/>
  <c r="N417" i="2"/>
  <c r="N437" i="2"/>
  <c r="G428" i="2"/>
  <c r="AA324" i="2"/>
  <c r="O204" i="2"/>
  <c r="Z193" i="2"/>
  <c r="O323" i="2"/>
  <c r="R179" i="2"/>
  <c r="J49" i="2"/>
  <c r="B62" i="2"/>
  <c r="B1051" i="2"/>
  <c r="B982" i="2"/>
  <c r="K1054" i="2"/>
  <c r="G1018" i="2"/>
  <c r="N767" i="2"/>
  <c r="B714" i="2"/>
  <c r="O582" i="2"/>
  <c r="K533" i="2"/>
  <c r="N452" i="2"/>
  <c r="G413" i="2"/>
  <c r="N400" i="2"/>
  <c r="G436" i="2"/>
  <c r="F169" i="2"/>
  <c r="F129" i="2"/>
  <c r="Z113" i="2"/>
  <c r="W143" i="2"/>
  <c r="F118" i="2"/>
  <c r="AD138" i="2"/>
  <c r="J31" i="2"/>
  <c r="R38" i="2"/>
  <c r="AE5" i="2"/>
  <c r="G1892" i="2"/>
  <c r="B1802" i="2"/>
  <c r="G1376" i="2"/>
  <c r="K1365" i="2"/>
  <c r="O978" i="2"/>
  <c r="S918" i="2"/>
  <c r="C1000" i="2"/>
  <c r="V709" i="2"/>
  <c r="O694" i="2"/>
  <c r="N717" i="2"/>
  <c r="J674" i="2"/>
  <c r="G488" i="2"/>
  <c r="R412" i="2"/>
  <c r="N483" i="2"/>
  <c r="C401" i="2"/>
  <c r="O211" i="2"/>
  <c r="F4" i="2"/>
  <c r="B992" i="2"/>
  <c r="Z405" i="2"/>
  <c r="S349" i="2"/>
  <c r="B186" i="2"/>
  <c r="F178" i="2"/>
  <c r="C1823" i="2"/>
  <c r="C1542" i="2"/>
  <c r="G1965" i="2"/>
  <c r="G1957" i="2"/>
  <c r="G1988" i="2"/>
  <c r="G1832" i="2"/>
  <c r="G1529" i="2"/>
  <c r="G1404" i="2"/>
  <c r="G1371" i="2"/>
  <c r="F1164" i="2"/>
  <c r="C1360" i="2"/>
  <c r="C1228" i="2"/>
  <c r="J1035" i="2"/>
  <c r="N1002" i="2"/>
  <c r="S998" i="2"/>
  <c r="O1039" i="2"/>
  <c r="O1011" i="2"/>
  <c r="N697" i="2"/>
  <c r="C683" i="2"/>
  <c r="C778" i="2"/>
  <c r="R710" i="2"/>
  <c r="N484" i="2"/>
  <c r="C523" i="2"/>
  <c r="G466" i="2"/>
  <c r="K531" i="2"/>
  <c r="S567" i="2"/>
  <c r="O472" i="2"/>
  <c r="R384" i="2"/>
  <c r="S383" i="2"/>
  <c r="R150" i="2"/>
  <c r="AD132" i="2"/>
  <c r="AE115" i="2"/>
  <c r="B137" i="2"/>
  <c r="G18" i="2"/>
  <c r="C2248" i="2"/>
  <c r="B2017" i="2"/>
  <c r="G1853" i="2"/>
  <c r="F1915" i="2"/>
  <c r="G1483" i="2"/>
  <c r="K1500" i="2"/>
  <c r="F1450" i="2"/>
  <c r="J1497" i="2"/>
  <c r="J1503" i="2"/>
  <c r="C1038" i="2"/>
  <c r="G1063" i="2"/>
  <c r="N989" i="2"/>
  <c r="O689" i="2"/>
  <c r="J774" i="2"/>
  <c r="R736" i="2"/>
  <c r="J658" i="2"/>
  <c r="J450" i="2"/>
  <c r="R404" i="2"/>
  <c r="J512" i="2"/>
  <c r="B412" i="2"/>
  <c r="K342" i="2"/>
  <c r="C259" i="2"/>
  <c r="S246" i="2"/>
  <c r="S325" i="2"/>
  <c r="V225" i="2"/>
  <c r="F174" i="2"/>
  <c r="R35" i="2"/>
  <c r="B12" i="2"/>
  <c r="R34" i="2"/>
  <c r="Z15" i="2"/>
  <c r="O22" i="2"/>
  <c r="C1729" i="2"/>
  <c r="O207" i="2"/>
  <c r="G17" i="2"/>
  <c r="AE17" i="2"/>
  <c r="B2193" i="2"/>
  <c r="B2200" i="2"/>
  <c r="C2107" i="2"/>
  <c r="B1978" i="2"/>
  <c r="B1836" i="2"/>
  <c r="G1715" i="2"/>
  <c r="K1518" i="2"/>
  <c r="F1536" i="2"/>
  <c r="B1493" i="2"/>
  <c r="J1248" i="2"/>
  <c r="G1285" i="2"/>
  <c r="G1035" i="2"/>
  <c r="C970" i="2"/>
  <c r="F987" i="2"/>
  <c r="J1039" i="2"/>
  <c r="R692" i="2"/>
  <c r="J458" i="2"/>
  <c r="B460" i="2"/>
  <c r="F435" i="2"/>
  <c r="K525" i="2"/>
  <c r="O490" i="2"/>
  <c r="G564" i="2"/>
  <c r="J496" i="2"/>
  <c r="C437" i="2"/>
  <c r="W433" i="2"/>
  <c r="W360" i="2"/>
  <c r="B125" i="2"/>
  <c r="F177" i="2"/>
  <c r="R167" i="2"/>
  <c r="B121" i="2"/>
  <c r="B17" i="2"/>
  <c r="Z31" i="2"/>
  <c r="B14" i="2"/>
  <c r="C1512" i="2"/>
  <c r="G1493" i="2"/>
  <c r="C1484" i="2"/>
  <c r="G1031" i="2"/>
  <c r="B1033" i="2"/>
  <c r="F1024" i="2"/>
  <c r="N1026" i="2"/>
  <c r="B958" i="2"/>
  <c r="B762" i="2"/>
  <c r="V665" i="2"/>
  <c r="J700" i="2"/>
  <c r="C379" i="2"/>
  <c r="Z437" i="2"/>
  <c r="W366" i="2"/>
  <c r="W319" i="2"/>
  <c r="G274" i="2"/>
  <c r="F187" i="2"/>
  <c r="B29" i="2"/>
  <c r="C2262" i="2"/>
  <c r="C2099" i="2"/>
  <c r="F1797" i="2"/>
  <c r="C1800" i="2"/>
  <c r="K1694" i="2"/>
  <c r="J1525" i="2"/>
  <c r="O1343" i="2"/>
  <c r="G1343" i="2"/>
  <c r="G1347" i="2"/>
  <c r="G1555" i="2"/>
  <c r="J1167" i="2"/>
  <c r="K1280" i="2"/>
  <c r="C1018" i="2"/>
  <c r="F981" i="2"/>
  <c r="F993" i="2"/>
  <c r="O1009" i="2"/>
  <c r="B1063" i="2"/>
  <c r="R970" i="2"/>
  <c r="R720" i="2"/>
  <c r="R795" i="2"/>
  <c r="N745" i="2"/>
  <c r="K766" i="2"/>
  <c r="F517" i="2"/>
  <c r="S471" i="2"/>
  <c r="F417" i="2"/>
  <c r="S371" i="2"/>
  <c r="B111" i="2"/>
  <c r="N134" i="2"/>
  <c r="C1885" i="2"/>
  <c r="C1860" i="2"/>
  <c r="G1974" i="2"/>
  <c r="C1414" i="2"/>
  <c r="G1427" i="2"/>
  <c r="K1421" i="2"/>
  <c r="F1801" i="2"/>
  <c r="K1046" i="2"/>
  <c r="G1015" i="2"/>
  <c r="N683" i="2"/>
  <c r="S477" i="2"/>
  <c r="W313" i="2"/>
  <c r="O296" i="2"/>
  <c r="B48" i="2"/>
  <c r="Z36" i="2"/>
  <c r="R14" i="2"/>
  <c r="J15" i="2"/>
  <c r="F1799" i="2"/>
  <c r="C1772" i="2"/>
  <c r="C1779" i="2"/>
  <c r="G1727" i="2"/>
  <c r="K1569" i="2"/>
  <c r="K1552" i="2"/>
  <c r="K1558" i="2"/>
  <c r="C1516" i="2"/>
  <c r="F1488" i="2"/>
  <c r="B1501" i="2"/>
  <c r="C1506" i="2"/>
  <c r="B1489" i="2"/>
  <c r="K1546" i="2"/>
  <c r="F1496" i="2"/>
  <c r="G1383" i="2"/>
  <c r="C1379" i="2"/>
  <c r="O1334" i="2"/>
  <c r="F1237" i="2"/>
  <c r="O1281" i="2"/>
  <c r="C1377" i="2"/>
  <c r="J1158" i="2"/>
  <c r="F1169" i="2"/>
  <c r="C1056" i="2"/>
  <c r="N1042" i="2"/>
  <c r="B977" i="2"/>
  <c r="V737" i="2"/>
  <c r="J702" i="2"/>
  <c r="V743" i="2"/>
  <c r="F773" i="2"/>
  <c r="V461" i="2"/>
  <c r="C557" i="2"/>
  <c r="N481" i="2"/>
  <c r="G570" i="2"/>
  <c r="J449" i="2"/>
  <c r="R500" i="2"/>
  <c r="N453" i="2"/>
  <c r="F471" i="2"/>
  <c r="B415" i="2"/>
  <c r="G393" i="2"/>
  <c r="W465" i="2"/>
  <c r="V381" i="2"/>
  <c r="C371" i="2"/>
  <c r="R484" i="2"/>
  <c r="V409" i="2"/>
  <c r="S354" i="2"/>
  <c r="V419" i="2"/>
  <c r="S408" i="2"/>
  <c r="W141" i="2"/>
  <c r="O121" i="2"/>
  <c r="O113" i="2"/>
  <c r="AD124" i="2"/>
  <c r="R134" i="2"/>
  <c r="F150" i="2"/>
  <c r="J125" i="2"/>
  <c r="Z55" i="2"/>
  <c r="B38" i="2"/>
  <c r="O11" i="2"/>
  <c r="G5" i="2"/>
  <c r="K100" i="2"/>
  <c r="R146" i="2"/>
  <c r="AA131" i="2"/>
  <c r="Z121" i="2"/>
  <c r="K93" i="2"/>
  <c r="R50" i="2"/>
  <c r="S95" i="2"/>
  <c r="F12" i="2"/>
  <c r="AA93" i="2"/>
  <c r="B43" i="1"/>
  <c r="B45" i="1"/>
  <c r="F1969" i="2"/>
  <c r="C1980" i="2"/>
  <c r="F1959" i="2"/>
  <c r="F1931" i="2"/>
  <c r="F1996" i="2"/>
  <c r="F1861" i="2"/>
  <c r="B1902" i="2"/>
  <c r="C1750" i="2"/>
  <c r="B1788" i="2"/>
  <c r="C1722" i="2"/>
  <c r="K1530" i="2"/>
  <c r="C1642" i="2"/>
  <c r="G1531" i="2"/>
  <c r="B1511" i="2"/>
  <c r="F1528" i="2"/>
  <c r="J1509" i="2"/>
  <c r="G1499" i="2"/>
  <c r="K1668" i="2"/>
  <c r="K1587" i="2"/>
  <c r="K1514" i="2"/>
  <c r="J1495" i="2"/>
  <c r="K1379" i="2"/>
  <c r="F1440" i="2"/>
  <c r="F1481" i="2"/>
  <c r="K1242" i="2"/>
  <c r="N1152" i="2"/>
  <c r="B1236" i="2"/>
  <c r="F1247" i="2"/>
  <c r="N1277" i="2"/>
  <c r="F818" i="2"/>
  <c r="R460" i="2"/>
  <c r="O550" i="2"/>
  <c r="R420" i="2"/>
  <c r="Z374" i="2"/>
  <c r="G412" i="2"/>
  <c r="N423" i="2"/>
  <c r="G403" i="2"/>
  <c r="O351" i="2"/>
  <c r="S94" i="2"/>
  <c r="B113" i="2"/>
  <c r="Z148" i="2"/>
  <c r="R121" i="2"/>
  <c r="J67" i="2"/>
  <c r="O3" i="2"/>
  <c r="B118" i="2"/>
  <c r="K112" i="2"/>
  <c r="AA29" i="2"/>
  <c r="W8" i="2"/>
  <c r="G22" i="2"/>
  <c r="B19" i="1"/>
  <c r="B26" i="1" s="1"/>
  <c r="B29" i="1" s="1"/>
  <c r="I4" i="1"/>
  <c r="G1703" i="2"/>
  <c r="G1689" i="2"/>
  <c r="J1544" i="2"/>
  <c r="K1568" i="2"/>
  <c r="C1568" i="2"/>
  <c r="F1387" i="2"/>
  <c r="G1348" i="2"/>
  <c r="K1350" i="2"/>
  <c r="C1369" i="2"/>
  <c r="B1188" i="2"/>
  <c r="N1171" i="2"/>
  <c r="F1152" i="2"/>
  <c r="C1292" i="2"/>
  <c r="G1139" i="2"/>
  <c r="G1067" i="2"/>
  <c r="B1005" i="2"/>
  <c r="C1024" i="2"/>
  <c r="B1001" i="2"/>
  <c r="K1048" i="2"/>
  <c r="F965" i="2"/>
  <c r="S1018" i="2"/>
  <c r="J1043" i="2"/>
  <c r="N1032" i="2"/>
  <c r="C1008" i="2"/>
  <c r="F709" i="2"/>
  <c r="R763" i="2"/>
  <c r="J698" i="2"/>
  <c r="V719" i="2"/>
  <c r="R775" i="2"/>
  <c r="J760" i="2"/>
  <c r="V705" i="2"/>
  <c r="N715" i="2"/>
  <c r="K805" i="2"/>
  <c r="S687" i="2"/>
  <c r="R473" i="2"/>
  <c r="W518" i="2"/>
  <c r="F437" i="2"/>
  <c r="S541" i="2"/>
  <c r="F465" i="2"/>
  <c r="S407" i="2"/>
  <c r="V421" i="2"/>
  <c r="B409" i="2"/>
  <c r="N416" i="2"/>
  <c r="Z395" i="2"/>
  <c r="O368" i="2"/>
  <c r="N136" i="2"/>
  <c r="F140" i="2"/>
  <c r="AD131" i="2"/>
  <c r="AE121" i="2"/>
  <c r="AA130" i="2"/>
  <c r="K118" i="2"/>
  <c r="W130" i="2"/>
  <c r="AD135" i="2"/>
  <c r="K87" i="2"/>
  <c r="V40" i="2"/>
  <c r="K4" i="2"/>
  <c r="C2196" i="2"/>
  <c r="C2038" i="2"/>
  <c r="B1855" i="2"/>
  <c r="C1890" i="2"/>
  <c r="B1882" i="2"/>
  <c r="G1790" i="2"/>
  <c r="C1765" i="2"/>
  <c r="C1694" i="2"/>
  <c r="G1707" i="2"/>
  <c r="C1490" i="2"/>
  <c r="B1525" i="2"/>
  <c r="G1497" i="2"/>
  <c r="K1684" i="2"/>
  <c r="J1527" i="2"/>
  <c r="C1564" i="2"/>
  <c r="F1612" i="2"/>
  <c r="C1566" i="2"/>
  <c r="F1520" i="2"/>
  <c r="O1359" i="2"/>
  <c r="G1407" i="2"/>
  <c r="B1593" i="2"/>
  <c r="N1229" i="2"/>
  <c r="F1243" i="2"/>
  <c r="G1299" i="2"/>
  <c r="K1226" i="2"/>
  <c r="F1160" i="2"/>
  <c r="C1284" i="2"/>
  <c r="N1237" i="2"/>
  <c r="S1042" i="2"/>
  <c r="R996" i="2"/>
  <c r="F964" i="2"/>
  <c r="O768" i="2"/>
  <c r="F733" i="2"/>
  <c r="B728" i="2"/>
  <c r="N779" i="2"/>
  <c r="B454" i="2"/>
  <c r="S583" i="2"/>
  <c r="G461" i="2"/>
  <c r="S483" i="2"/>
  <c r="F405" i="2"/>
  <c r="G366" i="2"/>
  <c r="F449" i="2"/>
  <c r="G364" i="2"/>
  <c r="F167" i="2"/>
  <c r="R119" i="2"/>
  <c r="F134" i="2"/>
  <c r="S91" i="2"/>
  <c r="B138" i="2"/>
  <c r="W112" i="2"/>
  <c r="Z163" i="2"/>
  <c r="K90" i="2"/>
  <c r="F137" i="2"/>
  <c r="S88" i="2"/>
  <c r="R140" i="2"/>
  <c r="J32" i="2"/>
  <c r="S10" i="2"/>
  <c r="Z14" i="2"/>
  <c r="J16" i="2"/>
  <c r="AE6" i="2"/>
  <c r="W16" i="2"/>
  <c r="J439" i="2"/>
  <c r="C2005" i="2"/>
  <c r="F1963" i="2"/>
  <c r="F1985" i="2"/>
  <c r="F1919" i="2"/>
  <c r="K1678" i="2"/>
  <c r="F1588" i="2"/>
  <c r="G1491" i="2"/>
  <c r="K1498" i="2"/>
  <c r="F1510" i="2"/>
  <c r="K1532" i="2"/>
  <c r="K1378" i="2"/>
  <c r="O1357" i="2"/>
  <c r="C1470" i="2"/>
  <c r="C1355" i="2"/>
  <c r="G1495" i="2"/>
  <c r="O1370" i="2"/>
  <c r="O1287" i="2"/>
  <c r="B1176" i="2"/>
  <c r="C1298" i="2"/>
  <c r="B1234" i="2"/>
  <c r="K1410" i="2"/>
  <c r="J1228" i="2"/>
  <c r="J1140" i="2"/>
  <c r="G1309" i="2"/>
  <c r="F1150" i="2"/>
  <c r="J1236" i="2"/>
  <c r="S1006" i="2"/>
  <c r="F808" i="2"/>
  <c r="N751" i="2"/>
  <c r="N491" i="2"/>
  <c r="K581" i="2"/>
  <c r="Z462" i="2"/>
  <c r="R508" i="2"/>
  <c r="B478" i="2"/>
  <c r="V457" i="2"/>
  <c r="F479" i="2"/>
  <c r="W449" i="2"/>
  <c r="S440" i="2"/>
  <c r="W402" i="2"/>
  <c r="V361" i="2"/>
  <c r="J362" i="2"/>
  <c r="V373" i="2"/>
  <c r="AA441" i="2"/>
  <c r="AA377" i="2"/>
  <c r="R432" i="2"/>
  <c r="AA385" i="2"/>
  <c r="AD129" i="2"/>
  <c r="R115" i="2"/>
  <c r="Z125" i="2"/>
  <c r="B134" i="2"/>
  <c r="S102" i="2"/>
  <c r="W127" i="2"/>
  <c r="B136" i="2"/>
  <c r="AA92" i="2"/>
  <c r="W164" i="2"/>
  <c r="B130" i="2"/>
  <c r="K111" i="2"/>
  <c r="B63" i="2"/>
  <c r="Z20" i="2"/>
  <c r="O10" i="2"/>
  <c r="Z23" i="2"/>
  <c r="C2267" i="2"/>
  <c r="B2227" i="2"/>
  <c r="C2207" i="2"/>
  <c r="C2091" i="2"/>
  <c r="B1910" i="2"/>
  <c r="C1895" i="2"/>
  <c r="B1796" i="2"/>
  <c r="C1813" i="2"/>
  <c r="G1699" i="2"/>
  <c r="B1599" i="2"/>
  <c r="B1517" i="2"/>
  <c r="J1521" i="2"/>
  <c r="C1534" i="2"/>
  <c r="K1550" i="2"/>
  <c r="B1527" i="2"/>
  <c r="C1382" i="2"/>
  <c r="K1353" i="2"/>
  <c r="G1425" i="2"/>
  <c r="J1479" i="2"/>
  <c r="O1342" i="2"/>
  <c r="O1345" i="2"/>
  <c r="N1243" i="2"/>
  <c r="N1134" i="2"/>
  <c r="F1168" i="2"/>
  <c r="F1138" i="2"/>
  <c r="N1251" i="2"/>
  <c r="B1153" i="2"/>
  <c r="O1361" i="2"/>
  <c r="B1226" i="2"/>
  <c r="K1032" i="2"/>
  <c r="R988" i="2"/>
  <c r="R1027" i="2"/>
  <c r="R997" i="2"/>
  <c r="N988" i="2"/>
  <c r="R1005" i="2"/>
  <c r="J57" i="2"/>
  <c r="G15" i="2"/>
  <c r="P8" i="1"/>
  <c r="O9" i="1"/>
  <c r="B21" i="1"/>
  <c r="AJ28" i="2" l="1"/>
  <c r="AJ29" i="2"/>
  <c r="O10" i="1"/>
  <c r="P9" i="1"/>
  <c r="B30" i="1"/>
  <c r="D30" i="1" s="1"/>
  <c r="B35" i="1"/>
  <c r="G35" i="1"/>
  <c r="O11" i="1" l="1"/>
  <c r="P10" i="1"/>
  <c r="O12" i="1" l="1"/>
  <c r="P11" i="1"/>
  <c r="P12" i="1" l="1"/>
  <c r="O13" i="1"/>
  <c r="P13" i="1" l="1"/>
  <c r="O14" i="1"/>
  <c r="P14" i="1" s="1"/>
  <c r="P15" i="1"/>
  <c r="S7" i="1" l="1"/>
  <c r="S8" i="1"/>
  <c r="S9" i="1"/>
  <c r="S10" i="1"/>
  <c r="S11" i="1"/>
  <c r="S13" i="1"/>
  <c r="S12" i="1"/>
  <c r="S14" i="1"/>
  <c r="V13" i="1" l="1"/>
  <c r="U13" i="1"/>
  <c r="V11" i="1"/>
  <c r="U11" i="1"/>
  <c r="V10" i="1"/>
  <c r="U10" i="1"/>
  <c r="V9" i="1"/>
  <c r="U9" i="1"/>
  <c r="V14" i="1"/>
  <c r="U14" i="1"/>
  <c r="V8" i="1"/>
  <c r="U8" i="1"/>
  <c r="V12" i="1"/>
  <c r="U12" i="1"/>
  <c r="U7" i="1"/>
  <c r="V7" i="1"/>
</calcChain>
</file>

<file path=xl/sharedStrings.xml><?xml version="1.0" encoding="utf-8"?>
<sst xmlns="http://schemas.openxmlformats.org/spreadsheetml/2006/main" count="139" uniqueCount="86">
  <si>
    <t>ALB Case study</t>
  </si>
  <si>
    <t>Boundary radius</t>
  </si>
  <si>
    <t>km</t>
  </si>
  <si>
    <t>Common parameters</t>
  </si>
  <si>
    <t>Infestation area</t>
  </si>
  <si>
    <t>km2</t>
  </si>
  <si>
    <t>Area density</t>
  </si>
  <si>
    <t>no/km2</t>
  </si>
  <si>
    <t>Survey area radius</t>
  </si>
  <si>
    <t>Rectangle</t>
  </si>
  <si>
    <t>Triangle</t>
  </si>
  <si>
    <t>Area</t>
  </si>
  <si>
    <t>Distance</t>
  </si>
  <si>
    <t>Mid pt</t>
  </si>
  <si>
    <t>Proprtn</t>
  </si>
  <si>
    <t>Survey area, total</t>
  </si>
  <si>
    <t>Original/ Trees</t>
  </si>
  <si>
    <t>TDDS/ Trees</t>
  </si>
  <si>
    <t>Lower</t>
  </si>
  <si>
    <t>Upper</t>
  </si>
  <si>
    <t>Mean</t>
  </si>
  <si>
    <t>Seg1</t>
  </si>
  <si>
    <t>Host tree density (forest)</t>
  </si>
  <si>
    <t>Seg2</t>
  </si>
  <si>
    <t>Total host trees</t>
  </si>
  <si>
    <t>Seg3</t>
  </si>
  <si>
    <t>Seg4</t>
  </si>
  <si>
    <t>infestation rate</t>
  </si>
  <si>
    <t>Seg5</t>
  </si>
  <si>
    <t>Seg6</t>
  </si>
  <si>
    <t>Inspection time per tree</t>
  </si>
  <si>
    <t>h</t>
  </si>
  <si>
    <t>Seg7</t>
  </si>
  <si>
    <t>Seg8</t>
  </si>
  <si>
    <t>Original plan</t>
  </si>
  <si>
    <t>Original/ n</t>
  </si>
  <si>
    <t>Original/ detected trees</t>
  </si>
  <si>
    <t>Infested tree density</t>
  </si>
  <si>
    <t>Original/ inspection time, total</t>
  </si>
  <si>
    <t>DTDS plan</t>
  </si>
  <si>
    <t>Target infestation rate</t>
  </si>
  <si>
    <t>no/tree</t>
  </si>
  <si>
    <t>Infestation density</t>
  </si>
  <si>
    <t>target n</t>
  </si>
  <si>
    <t>Acrit</t>
  </si>
  <si>
    <t>W0</t>
  </si>
  <si>
    <t>m</t>
  </si>
  <si>
    <t>Transect radius</t>
  </si>
  <si>
    <t>Transect length</t>
  </si>
  <si>
    <t>Transect width</t>
  </si>
  <si>
    <t>desired W</t>
  </si>
  <si>
    <t>Estim T</t>
  </si>
  <si>
    <t>Transect no.</t>
  </si>
  <si>
    <t>Total transect length</t>
  </si>
  <si>
    <t>Transect area, total</t>
  </si>
  <si>
    <t>DTDS/ Transect host trees, total</t>
  </si>
  <si>
    <t>DTDS/ Infested trees</t>
  </si>
  <si>
    <t>DTDS/ inspection time, total</t>
  </si>
  <si>
    <t>Site</t>
  </si>
  <si>
    <t>X</t>
  </si>
  <si>
    <t>Y</t>
  </si>
  <si>
    <t>Angle</t>
  </si>
  <si>
    <t>Min</t>
  </si>
  <si>
    <t>Max</t>
  </si>
  <si>
    <t>Plus D2</t>
  </si>
  <si>
    <t>Plus D3</t>
  </si>
  <si>
    <t>Plus D4</t>
  </si>
  <si>
    <t>Plus D5</t>
  </si>
  <si>
    <t>Plus D6</t>
  </si>
  <si>
    <t>Plus D7</t>
  </si>
  <si>
    <t>Plus D8</t>
  </si>
  <si>
    <t>Name</t>
  </si>
  <si>
    <t>Seg1 / Original/ Trees</t>
  </si>
  <si>
    <t>Seg2 / Original/ Trees</t>
  </si>
  <si>
    <t>Seg3 / Original/ Trees</t>
  </si>
  <si>
    <t>Seg4 / Original/ Trees</t>
  </si>
  <si>
    <t>Seg5 / Original/ Trees</t>
  </si>
  <si>
    <t>Seg6 / Original/ Trees</t>
  </si>
  <si>
    <t>Seg7 / Original/ Trees</t>
  </si>
  <si>
    <t>Seg8 / Original/ Trees</t>
  </si>
  <si>
    <t>Point estimate</t>
  </si>
  <si>
    <t>Legend</t>
  </si>
  <si>
    <t>Calculated value</t>
  </si>
  <si>
    <t>Probabilistic term</t>
  </si>
  <si>
    <t>Lookup value</t>
  </si>
  <si>
    <t>Output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</si>
</sst>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(* #,##0_);_(* \(#,##0\);_(* &quot;-&quot;??_);_(@_)"/>
    <numFmt numFmtId="165" formatCode="0.000000"/>
    <numFmt numFmtId="166" formatCode="#,##0.0"/>
    <numFmt numFmtId="167" formatCode="0.0000"/>
    <numFmt numFmtId="168" formatCode="_(* #,##0.000_);_(* \(#,##0.000\);_(* &quot;-&quot;??_);_(@_)"/>
    <numFmt numFmtId="169" formatCode="0.0"/>
    <numFmt numFmtId="170" formatCode="_(* #,##0.0000_);_(* \(#,##0.0000\);_(* &quot;-&quot;??_);_(@_)"/>
    <numFmt numFmtId="171" formatCode="0.00000"/>
  </numFmts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FF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0" fillId="2" borderId="0" xfId="0" applyFill="1"/>
    <xf numFmtId="2" fontId="0" fillId="3" borderId="0" xfId="0" applyNumberFormat="1" applyFill="1"/>
    <xf numFmtId="3" fontId="0" fillId="4" borderId="0" xfId="0" applyNumberFormat="1" applyFill="1"/>
    <xf numFmtId="164" fontId="0" fillId="2" borderId="0" xfId="1" applyNumberFormat="1" applyFont="1" applyFill="1"/>
    <xf numFmtId="165" fontId="0" fillId="0" borderId="0" xfId="0" applyNumberFormat="1"/>
    <xf numFmtId="3" fontId="0" fillId="5" borderId="0" xfId="0" applyNumberFormat="1" applyFill="1"/>
    <xf numFmtId="43" fontId="0" fillId="0" borderId="0" xfId="0" applyNumberFormat="1"/>
    <xf numFmtId="164" fontId="0" fillId="0" borderId="0" xfId="1" applyNumberFormat="1" applyFont="1" applyFill="1"/>
    <xf numFmtId="2" fontId="0" fillId="2" borderId="0" xfId="0" applyNumberFormat="1" applyFill="1"/>
    <xf numFmtId="3" fontId="0" fillId="6" borderId="0" xfId="0" applyNumberFormat="1" applyFill="1"/>
    <xf numFmtId="3" fontId="0" fillId="0" borderId="0" xfId="0" applyNumberFormat="1"/>
    <xf numFmtId="164" fontId="0" fillId="4" borderId="0" xfId="1" applyNumberFormat="1" applyFont="1" applyFill="1"/>
    <xf numFmtId="2" fontId="0" fillId="5" borderId="0" xfId="0" applyNumberFormat="1" applyFill="1"/>
    <xf numFmtId="2" fontId="0" fillId="0" borderId="0" xfId="0" applyNumberFormat="1"/>
    <xf numFmtId="167" fontId="0" fillId="5" borderId="0" xfId="0" applyNumberFormat="1" applyFill="1"/>
    <xf numFmtId="168" fontId="0" fillId="0" borderId="0" xfId="0" applyNumberFormat="1"/>
    <xf numFmtId="169" fontId="0" fillId="5" borderId="0" xfId="0" applyNumberFormat="1" applyFill="1"/>
    <xf numFmtId="170" fontId="0" fillId="0" borderId="0" xfId="0" applyNumberFormat="1"/>
    <xf numFmtId="0" fontId="0" fillId="5" borderId="0" xfId="0" applyFill="1"/>
    <xf numFmtId="171" fontId="0" fillId="5" borderId="0" xfId="0" applyNumberFormat="1" applyFill="1"/>
    <xf numFmtId="171" fontId="0" fillId="0" borderId="0" xfId="0" applyNumberFormat="1"/>
    <xf numFmtId="166" fontId="0" fillId="0" borderId="0" xfId="0" applyNumberFormat="1"/>
    <xf numFmtId="49" fontId="3" fillId="7" borderId="1" xfId="1" applyNumberFormat="1" applyFont="1" applyFill="1" applyBorder="1" applyAlignment="1">
      <alignment vertical="top"/>
    </xf>
    <xf numFmtId="43" fontId="3" fillId="7" borderId="1" xfId="1" applyFont="1" applyFill="1" applyBorder="1" applyAlignment="1">
      <alignment vertical="top"/>
    </xf>
    <xf numFmtId="0" fontId="3" fillId="0" borderId="2" xfId="1" applyNumberFormat="1" applyFont="1" applyFill="1" applyBorder="1" applyAlignment="1">
      <alignment horizontal="left" vertical="center"/>
    </xf>
    <xf numFmtId="0" fontId="3" fillId="0" borderId="3" xfId="1" applyNumberFormat="1" applyFont="1" applyFill="1" applyBorder="1" applyAlignment="1">
      <alignment horizontal="left" vertical="center"/>
    </xf>
    <xf numFmtId="0" fontId="3" fillId="0" borderId="4" xfId="1" applyNumberFormat="1" applyFont="1" applyFill="1" applyBorder="1" applyAlignment="1">
      <alignment horizontal="left" vertical="center"/>
    </xf>
    <xf numFmtId="164" fontId="0" fillId="5" borderId="0" xfId="0" applyNumberFormat="1" applyFill="1"/>
    <xf numFmtId="2" fontId="0" fillId="6" borderId="0" xfId="0" applyNumberFormat="1" applyFill="1"/>
    <xf numFmtId="2" fontId="0" fillId="8" borderId="0" xfId="0" applyNumberFormat="1" applyFill="1"/>
    <xf numFmtId="166" fontId="0" fillId="8" borderId="0" xfId="0" applyNumberFormat="1" applyFill="1"/>
    <xf numFmtId="167" fontId="0" fillId="8" borderId="0" xfId="0" applyNumberFormat="1" applyFill="1"/>
    <xf numFmtId="3" fontId="0" fillId="8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'Survey model v3'!$S$5</c:f>
              <c:strCache>
                <c:ptCount val="1"/>
                <c:pt idx="0">
                  <c:v>Proprtn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'Survey model v3'!$R$6:$R$14</c:f>
              <c:numCache>
                <c:formatCode>General</c:formatCode>
                <c:ptCount val="9"/>
                <c:pt idx="1">
                  <c:v>125</c:v>
                </c:pt>
                <c:pt idx="2">
                  <c:v>375</c:v>
                </c:pt>
                <c:pt idx="3">
                  <c:v>625</c:v>
                </c:pt>
                <c:pt idx="4">
                  <c:v>875</c:v>
                </c:pt>
                <c:pt idx="5">
                  <c:v>1125</c:v>
                </c:pt>
                <c:pt idx="6">
                  <c:v>1375</c:v>
                </c:pt>
                <c:pt idx="7">
                  <c:v>1625</c:v>
                </c:pt>
                <c:pt idx="8">
                  <c:v>1875</c:v>
                </c:pt>
              </c:numCache>
            </c:numRef>
          </c:xVal>
          <c:yVal>
            <c:numRef>
              <c:f>'Survey model v3'!$S$6:$S$14</c:f>
              <c:numCache>
                <c:formatCode>General</c:formatCode>
                <c:ptCount val="9"/>
                <c:pt idx="1">
                  <c:v>0.234375</c:v>
                </c:pt>
                <c:pt idx="2">
                  <c:v>0.203125</c:v>
                </c:pt>
                <c:pt idx="3">
                  <c:v>0.171875</c:v>
                </c:pt>
                <c:pt idx="4">
                  <c:v>0.140625</c:v>
                </c:pt>
                <c:pt idx="5">
                  <c:v>0.109375</c:v>
                </c:pt>
                <c:pt idx="6">
                  <c:v>7.8125E-2</c:v>
                </c:pt>
                <c:pt idx="7">
                  <c:v>4.6875E-2</c:v>
                </c:pt>
                <c:pt idx="8">
                  <c:v>1.5625E-2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3-496C-B400-6B1A99DB5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381152"/>
        <c:axId val="1608381568"/>
      </c:scatterChart>
      <c:valAx>
        <c:axId val="160838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381568"/>
        <c:crosses val="autoZero"/>
        <c:crossBetween val="midCat"/>
      </c:valAx>
      <c:valAx>
        <c:axId val="16083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38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18</xdr:row>
      <xdr:rowOff>4762</xdr:rowOff>
    </xdr:from>
    <xdr:to>
      <xdr:col>20</xdr:col>
      <xdr:colOff>257175</xdr:colOff>
      <xdr:row>34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79CED2-9F35-40CE-931F-B354D0927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89B8C-BF4E-4097-B597-CBB7987F64B3}">
  <dimension ref="A1:X45"/>
  <sheetViews>
    <sheetView tabSelected="1" topLeftCell="J1" workbookViewId="0">
      <selection activeCell="W12" sqref="W12"/>
    </sheetView>
  </sheetViews>
  <sheetFormatPr defaultRowHeight="12.75" x14ac:dyDescent="0.2"/>
  <cols>
    <col min="1" max="1" width="28.28515625" bestFit="1" customWidth="1"/>
    <col min="2" max="2" width="8.42578125" bestFit="1" customWidth="1"/>
    <col min="3" max="3" width="7.140625" bestFit="1" customWidth="1"/>
    <col min="4" max="4" width="9.42578125" bestFit="1" customWidth="1"/>
    <col min="5" max="5" width="8.42578125" bestFit="1" customWidth="1"/>
    <col min="6" max="6" width="11.28515625" bestFit="1" customWidth="1"/>
    <col min="7" max="7" width="8.42578125" bestFit="1" customWidth="1"/>
    <col min="8" max="8" width="14.5703125" bestFit="1" customWidth="1"/>
    <col min="9" max="9" width="8.42578125" bestFit="1" customWidth="1"/>
    <col min="10" max="10" width="7.140625" bestFit="1" customWidth="1"/>
    <col min="11" max="11" width="8" bestFit="1" customWidth="1"/>
    <col min="12" max="12" width="5" bestFit="1" customWidth="1"/>
    <col min="13" max="13" width="6" bestFit="1" customWidth="1"/>
    <col min="14" max="14" width="9.28515625" bestFit="1" customWidth="1"/>
    <col min="15" max="15" width="7.42578125" bestFit="1" customWidth="1"/>
    <col min="16" max="16" width="8" bestFit="1" customWidth="1"/>
    <col min="17" max="17" width="8.28515625" bestFit="1" customWidth="1"/>
    <col min="18" max="18" width="6.140625" bestFit="1" customWidth="1"/>
    <col min="19" max="19" width="9" bestFit="1" customWidth="1"/>
    <col min="20" max="20" width="5.28515625" bestFit="1" customWidth="1"/>
    <col min="21" max="21" width="13.140625" bestFit="1" customWidth="1"/>
    <col min="22" max="22" width="11.5703125" bestFit="1" customWidth="1"/>
    <col min="24" max="24" width="15.5703125" bestFit="1" customWidth="1"/>
  </cols>
  <sheetData>
    <row r="1" spans="1:24" x14ac:dyDescent="0.2">
      <c r="A1" s="1" t="s">
        <v>0</v>
      </c>
      <c r="X1" s="1" t="s">
        <v>81</v>
      </c>
    </row>
    <row r="2" spans="1:24" x14ac:dyDescent="0.2">
      <c r="H2" t="s">
        <v>1</v>
      </c>
      <c r="I2" s="2">
        <v>2</v>
      </c>
      <c r="J2" t="s">
        <v>2</v>
      </c>
      <c r="X2" s="5" t="s">
        <v>80</v>
      </c>
    </row>
    <row r="3" spans="1:24" x14ac:dyDescent="0.2">
      <c r="A3" s="1" t="s">
        <v>3</v>
      </c>
      <c r="H3" t="s">
        <v>4</v>
      </c>
      <c r="I3" s="14">
        <f>I2^2*PI()</f>
        <v>12.566370614359172</v>
      </c>
      <c r="J3" t="s">
        <v>5</v>
      </c>
      <c r="X3" s="3" t="s">
        <v>82</v>
      </c>
    </row>
    <row r="4" spans="1:24" x14ac:dyDescent="0.2">
      <c r="H4" t="s">
        <v>6</v>
      </c>
      <c r="I4" s="29">
        <f ca="1">B18/I3</f>
        <v>839.94021216747763</v>
      </c>
      <c r="J4" t="s">
        <v>7</v>
      </c>
      <c r="X4" s="4" t="s">
        <v>83</v>
      </c>
    </row>
    <row r="5" spans="1:24" x14ac:dyDescent="0.2">
      <c r="A5" t="s">
        <v>8</v>
      </c>
      <c r="B5" s="2">
        <v>2.4</v>
      </c>
      <c r="C5" t="s">
        <v>2</v>
      </c>
      <c r="N5" t="s">
        <v>9</v>
      </c>
      <c r="O5" t="s">
        <v>10</v>
      </c>
      <c r="P5" t="s">
        <v>11</v>
      </c>
      <c r="Q5" t="s">
        <v>12</v>
      </c>
      <c r="R5" t="s">
        <v>13</v>
      </c>
      <c r="S5" t="s">
        <v>14</v>
      </c>
      <c r="X5" s="30" t="s">
        <v>84</v>
      </c>
    </row>
    <row r="6" spans="1:24" x14ac:dyDescent="0.2">
      <c r="A6" t="s">
        <v>15</v>
      </c>
      <c r="B6" s="3">
        <f>B5*B5*PI()</f>
        <v>18.095573684677209</v>
      </c>
      <c r="C6" t="s">
        <v>5</v>
      </c>
      <c r="L6">
        <v>0</v>
      </c>
      <c r="M6">
        <f>1-0.0005*L6</f>
        <v>1</v>
      </c>
      <c r="Q6">
        <v>0</v>
      </c>
      <c r="U6" t="s">
        <v>16</v>
      </c>
      <c r="V6" t="s">
        <v>17</v>
      </c>
      <c r="X6" s="31" t="s">
        <v>85</v>
      </c>
    </row>
    <row r="7" spans="1:24" x14ac:dyDescent="0.2">
      <c r="D7" t="s">
        <v>18</v>
      </c>
      <c r="E7" t="s">
        <v>19</v>
      </c>
      <c r="F7" t="s">
        <v>20</v>
      </c>
      <c r="L7">
        <v>250</v>
      </c>
      <c r="M7">
        <f t="shared" ref="M7:M14" si="0">1-0.0005*L7</f>
        <v>0.875</v>
      </c>
      <c r="N7">
        <f>M7*250</f>
        <v>218.75</v>
      </c>
      <c r="O7">
        <f>0.5*(M6-M7)*L7</f>
        <v>15.625</v>
      </c>
      <c r="P7">
        <f>O7+N7</f>
        <v>234.375</v>
      </c>
      <c r="Q7">
        <v>250</v>
      </c>
      <c r="R7">
        <v>125</v>
      </c>
      <c r="S7">
        <f>P7/$P$15</f>
        <v>0.234375</v>
      </c>
      <c r="T7" t="s">
        <v>21</v>
      </c>
      <c r="U7">
        <f ca="1">_xll.RiskOutput(,U6,1)+S7*$B$18</f>
        <v>2473.828125</v>
      </c>
      <c r="V7">
        <f ca="1">_xll.RiskOutput(,V6,1)+S7*$B$43</f>
        <v>17.920312500000001</v>
      </c>
    </row>
    <row r="8" spans="1:24" x14ac:dyDescent="0.2">
      <c r="A8" t="s">
        <v>22</v>
      </c>
      <c r="B8" s="4">
        <f ca="1">ROUND(_xll.RiskUniform(D8,E8),0)</f>
        <v>59734</v>
      </c>
      <c r="C8" t="s">
        <v>7</v>
      </c>
      <c r="D8" s="5">
        <f>F8-0.1*F8</f>
        <v>48988.800000000003</v>
      </c>
      <c r="E8" s="5">
        <f>F8+0.1*F8</f>
        <v>59875.199999999997</v>
      </c>
      <c r="F8" s="5">
        <v>54432</v>
      </c>
      <c r="G8" s="6"/>
      <c r="L8">
        <v>500</v>
      </c>
      <c r="M8">
        <f t="shared" si="0"/>
        <v>0.75</v>
      </c>
      <c r="N8">
        <f t="shared" ref="N8:N14" si="1">M8*250</f>
        <v>187.5</v>
      </c>
      <c r="O8">
        <f>O7</f>
        <v>15.625</v>
      </c>
      <c r="P8">
        <f t="shared" ref="P8:P14" si="2">O8+N8</f>
        <v>203.125</v>
      </c>
      <c r="Q8">
        <v>500</v>
      </c>
      <c r="R8">
        <f>R7+250</f>
        <v>375</v>
      </c>
      <c r="S8">
        <f t="shared" ref="S8:S14" si="3">P8/$P$15</f>
        <v>0.203125</v>
      </c>
      <c r="T8" t="s">
        <v>23</v>
      </c>
      <c r="U8">
        <f ca="1">_xll.RiskOutput(,U6,2)+S8*$B$18</f>
        <v>2143.984375</v>
      </c>
      <c r="V8">
        <f ca="1">_xll.RiskOutput(,V6,2)+S8*$B$43</f>
        <v>15.530937500000002</v>
      </c>
    </row>
    <row r="9" spans="1:24" x14ac:dyDescent="0.2">
      <c r="A9" t="s">
        <v>24</v>
      </c>
      <c r="B9" s="7">
        <f ca="1">ROUND(B8*B6,0)</f>
        <v>1080921</v>
      </c>
      <c r="L9">
        <v>750</v>
      </c>
      <c r="M9">
        <f t="shared" si="0"/>
        <v>0.625</v>
      </c>
      <c r="N9">
        <f t="shared" si="1"/>
        <v>156.25</v>
      </c>
      <c r="O9">
        <f>O8</f>
        <v>15.625</v>
      </c>
      <c r="P9">
        <f t="shared" si="2"/>
        <v>171.875</v>
      </c>
      <c r="Q9">
        <v>750</v>
      </c>
      <c r="R9">
        <f>R8+250</f>
        <v>625</v>
      </c>
      <c r="S9">
        <f t="shared" si="3"/>
        <v>0.171875</v>
      </c>
      <c r="T9" t="s">
        <v>25</v>
      </c>
      <c r="U9">
        <f ca="1">_xll.RiskOutput(,U6,3)+S9*$B$18</f>
        <v>1814.140625</v>
      </c>
      <c r="V9">
        <f ca="1">_xll.RiskOutput(,V6,3)+S9*$B$43</f>
        <v>13.141562500000001</v>
      </c>
    </row>
    <row r="10" spans="1:24" x14ac:dyDescent="0.2">
      <c r="F10" s="8">
        <f>F8*B6</f>
        <v>984978.26680434984</v>
      </c>
      <c r="L10">
        <v>1000</v>
      </c>
      <c r="M10">
        <f t="shared" si="0"/>
        <v>0.5</v>
      </c>
      <c r="N10">
        <f t="shared" si="1"/>
        <v>125</v>
      </c>
      <c r="O10">
        <f t="shared" ref="O10:O14" si="4">O9</f>
        <v>15.625</v>
      </c>
      <c r="P10">
        <f t="shared" si="2"/>
        <v>140.625</v>
      </c>
      <c r="Q10">
        <v>1000</v>
      </c>
      <c r="R10">
        <f t="shared" ref="R10:R14" si="5">R9+250</f>
        <v>875</v>
      </c>
      <c r="S10">
        <f t="shared" si="3"/>
        <v>0.140625</v>
      </c>
      <c r="T10" t="s">
        <v>26</v>
      </c>
      <c r="U10">
        <f ca="1">_xll.RiskOutput(,U6,4)+S10*$B$18</f>
        <v>1484.296875</v>
      </c>
      <c r="V10">
        <f ca="1">_xll.RiskOutput(,V6,4)+S10*$B$43</f>
        <v>10.752187500000002</v>
      </c>
    </row>
    <row r="11" spans="1:24" x14ac:dyDescent="0.2">
      <c r="A11" t="s">
        <v>27</v>
      </c>
      <c r="B11" s="2">
        <v>0.01</v>
      </c>
      <c r="F11" s="8">
        <f>F8*B11</f>
        <v>544.32000000000005</v>
      </c>
      <c r="L11">
        <v>1250</v>
      </c>
      <c r="M11">
        <f t="shared" si="0"/>
        <v>0.375</v>
      </c>
      <c r="N11">
        <f t="shared" si="1"/>
        <v>93.75</v>
      </c>
      <c r="O11">
        <f t="shared" si="4"/>
        <v>15.625</v>
      </c>
      <c r="P11">
        <f t="shared" si="2"/>
        <v>109.375</v>
      </c>
      <c r="Q11">
        <v>1250</v>
      </c>
      <c r="R11">
        <f t="shared" si="5"/>
        <v>1125</v>
      </c>
      <c r="S11">
        <f t="shared" si="3"/>
        <v>0.109375</v>
      </c>
      <c r="T11" t="s">
        <v>28</v>
      </c>
      <c r="U11">
        <f ca="1">_xll.RiskOutput(,U6,5)+S11*$B$18</f>
        <v>1154.453125</v>
      </c>
      <c r="V11">
        <f ca="1">_xll.RiskOutput(,V6,5)+S11*$B$43</f>
        <v>8.3628125000000004</v>
      </c>
    </row>
    <row r="12" spans="1:24" x14ac:dyDescent="0.2">
      <c r="F12" s="9"/>
      <c r="L12">
        <v>1500</v>
      </c>
      <c r="M12">
        <f t="shared" si="0"/>
        <v>0.25</v>
      </c>
      <c r="N12">
        <f t="shared" si="1"/>
        <v>62.5</v>
      </c>
      <c r="O12">
        <f t="shared" si="4"/>
        <v>15.625</v>
      </c>
      <c r="P12">
        <f t="shared" si="2"/>
        <v>78.125</v>
      </c>
      <c r="Q12">
        <v>1500</v>
      </c>
      <c r="R12">
        <f t="shared" si="5"/>
        <v>1375</v>
      </c>
      <c r="S12">
        <f t="shared" si="3"/>
        <v>7.8125E-2</v>
      </c>
      <c r="T12" t="s">
        <v>29</v>
      </c>
      <c r="U12">
        <f ca="1">_xll.RiskOutput(,U6,6)+S12*$B$18</f>
        <v>824.609375</v>
      </c>
      <c r="V12">
        <f ca="1">_xll.RiskOutput(,V6,6)+S12*$B$43</f>
        <v>5.9734375000000011</v>
      </c>
    </row>
    <row r="13" spans="1:24" x14ac:dyDescent="0.2">
      <c r="A13" t="s">
        <v>30</v>
      </c>
      <c r="B13" s="10">
        <f>5/60</f>
        <v>8.3333333333333329E-2</v>
      </c>
      <c r="C13" t="s">
        <v>31</v>
      </c>
      <c r="F13" s="8"/>
      <c r="L13">
        <v>1750</v>
      </c>
      <c r="M13">
        <f t="shared" si="0"/>
        <v>0.125</v>
      </c>
      <c r="N13">
        <f t="shared" si="1"/>
        <v>31.25</v>
      </c>
      <c r="O13">
        <f t="shared" si="4"/>
        <v>15.625</v>
      </c>
      <c r="P13">
        <f t="shared" si="2"/>
        <v>46.875</v>
      </c>
      <c r="Q13">
        <v>1750</v>
      </c>
      <c r="R13">
        <f t="shared" si="5"/>
        <v>1625</v>
      </c>
      <c r="S13">
        <f t="shared" si="3"/>
        <v>4.6875E-2</v>
      </c>
      <c r="T13" t="s">
        <v>32</v>
      </c>
      <c r="U13">
        <f ca="1">_xll.RiskOutput(,U6,7)+S13*$B$18</f>
        <v>494.765625</v>
      </c>
      <c r="V13">
        <f ca="1">_xll.RiskOutput(,V6,7)+S13*$B$43</f>
        <v>3.5840625000000004</v>
      </c>
    </row>
    <row r="14" spans="1:24" x14ac:dyDescent="0.2">
      <c r="L14">
        <v>2000</v>
      </c>
      <c r="M14">
        <f t="shared" si="0"/>
        <v>0</v>
      </c>
      <c r="N14">
        <f t="shared" si="1"/>
        <v>0</v>
      </c>
      <c r="O14">
        <f t="shared" si="4"/>
        <v>15.625</v>
      </c>
      <c r="P14">
        <f t="shared" si="2"/>
        <v>15.625</v>
      </c>
      <c r="Q14">
        <v>2000</v>
      </c>
      <c r="R14">
        <f t="shared" si="5"/>
        <v>1875</v>
      </c>
      <c r="S14">
        <f t="shared" si="3"/>
        <v>1.5625E-2</v>
      </c>
      <c r="T14" t="s">
        <v>33</v>
      </c>
      <c r="U14">
        <f ca="1">_xll.RiskOutput(,U6,8)+S14*$B$18</f>
        <v>164.921875</v>
      </c>
      <c r="V14">
        <f ca="1">_xll.RiskOutput(,V6,8)+S14*$B$43</f>
        <v>1.1946875000000001</v>
      </c>
    </row>
    <row r="15" spans="1:24" x14ac:dyDescent="0.2">
      <c r="A15" s="1" t="s">
        <v>34</v>
      </c>
      <c r="P15">
        <f>SUM(P7:P14)</f>
        <v>1000</v>
      </c>
    </row>
    <row r="16" spans="1:24" x14ac:dyDescent="0.2">
      <c r="A16" s="1"/>
    </row>
    <row r="17" spans="1:6" x14ac:dyDescent="0.2">
      <c r="A17" t="s">
        <v>35</v>
      </c>
      <c r="B17" s="11">
        <f ca="1">B9</f>
        <v>1080921</v>
      </c>
      <c r="D17" s="12"/>
    </row>
    <row r="18" spans="1:6" x14ac:dyDescent="0.2">
      <c r="A18" t="s">
        <v>36</v>
      </c>
      <c r="B18" s="13">
        <f ca="1">_xll.RiskOutput()+_xll.RiskBinomial(B17,B11)</f>
        <v>10555</v>
      </c>
    </row>
    <row r="19" spans="1:6" x14ac:dyDescent="0.2">
      <c r="A19" t="s">
        <v>37</v>
      </c>
      <c r="B19" s="14">
        <f ca="1">B18/B6</f>
        <v>583.2918140051928</v>
      </c>
      <c r="C19" t="s">
        <v>7</v>
      </c>
    </row>
    <row r="20" spans="1:6" x14ac:dyDescent="0.2">
      <c r="B20" s="15"/>
    </row>
    <row r="21" spans="1:6" x14ac:dyDescent="0.2">
      <c r="A21" t="s">
        <v>38</v>
      </c>
      <c r="B21" s="32">
        <f ca="1">_xll.RiskOutput()+B13*B17</f>
        <v>90076.75</v>
      </c>
      <c r="C21" t="s">
        <v>31</v>
      </c>
    </row>
    <row r="23" spans="1:6" x14ac:dyDescent="0.2">
      <c r="A23" s="1" t="s">
        <v>39</v>
      </c>
    </row>
    <row r="25" spans="1:6" x14ac:dyDescent="0.2">
      <c r="A25" t="s">
        <v>40</v>
      </c>
      <c r="B25" s="2">
        <v>0.01</v>
      </c>
      <c r="C25" t="s">
        <v>41</v>
      </c>
    </row>
    <row r="26" spans="1:6" x14ac:dyDescent="0.2">
      <c r="A26" t="s">
        <v>42</v>
      </c>
      <c r="B26" s="30">
        <f ca="1">B19</f>
        <v>583.2918140051928</v>
      </c>
      <c r="C26" t="s">
        <v>7</v>
      </c>
    </row>
    <row r="28" spans="1:6" x14ac:dyDescent="0.2">
      <c r="A28" t="s">
        <v>43</v>
      </c>
      <c r="B28" s="2">
        <v>60</v>
      </c>
    </row>
    <row r="29" spans="1:6" x14ac:dyDescent="0.2">
      <c r="A29" t="s">
        <v>44</v>
      </c>
      <c r="B29" s="16">
        <f ca="1">B28/B26</f>
        <v>0.10286446433734084</v>
      </c>
      <c r="C29" t="s">
        <v>5</v>
      </c>
      <c r="F29" s="17">
        <f>B28/F11</f>
        <v>0.11022927689594356</v>
      </c>
    </row>
    <row r="30" spans="1:6" x14ac:dyDescent="0.2">
      <c r="A30" t="s">
        <v>45</v>
      </c>
      <c r="B30" s="16">
        <f ca="1">B29/(B33)</f>
        <v>3.2145145105419007E-2</v>
      </c>
      <c r="C30" t="s">
        <v>2</v>
      </c>
      <c r="D30" s="18">
        <f ca="1">B30*1000</f>
        <v>32.145145105419004</v>
      </c>
      <c r="E30" t="s">
        <v>46</v>
      </c>
      <c r="F30" s="19">
        <f>F29/(2*B33)</f>
        <v>1.722332451499118E-2</v>
      </c>
    </row>
    <row r="32" spans="1:6" x14ac:dyDescent="0.2">
      <c r="A32" t="s">
        <v>47</v>
      </c>
      <c r="B32" s="2">
        <v>1.6</v>
      </c>
      <c r="C32" t="s">
        <v>2</v>
      </c>
    </row>
    <row r="33" spans="1:9" x14ac:dyDescent="0.2">
      <c r="A33" t="s">
        <v>48</v>
      </c>
      <c r="B33" s="20">
        <f>2*B32</f>
        <v>3.2</v>
      </c>
      <c r="C33" t="s">
        <v>2</v>
      </c>
    </row>
    <row r="35" spans="1:9" x14ac:dyDescent="0.2">
      <c r="A35" t="s">
        <v>49</v>
      </c>
      <c r="B35" s="21">
        <f ca="1">B29/(B33*B36)</f>
        <v>6.4290290210838024E-3</v>
      </c>
      <c r="C35" t="s">
        <v>2</v>
      </c>
      <c r="D35" t="s">
        <v>50</v>
      </c>
      <c r="E35" s="2">
        <v>8.0000000000000002E-3</v>
      </c>
      <c r="F35" t="s">
        <v>51</v>
      </c>
      <c r="G35" s="18">
        <f ca="1">B29/(B33*E35)</f>
        <v>4.0181431381773764</v>
      </c>
      <c r="H35" s="8"/>
    </row>
    <row r="36" spans="1:9" x14ac:dyDescent="0.2">
      <c r="A36" t="s">
        <v>52</v>
      </c>
      <c r="B36" s="2">
        <v>5</v>
      </c>
      <c r="I36" s="22"/>
    </row>
    <row r="37" spans="1:9" x14ac:dyDescent="0.2">
      <c r="A37" t="s">
        <v>53</v>
      </c>
      <c r="B37" s="20">
        <f>B36*B33</f>
        <v>16</v>
      </c>
      <c r="C37" t="s">
        <v>2</v>
      </c>
      <c r="H37" s="8"/>
      <c r="I37" s="19"/>
    </row>
    <row r="38" spans="1:9" x14ac:dyDescent="0.2">
      <c r="A38" t="s">
        <v>54</v>
      </c>
      <c r="B38" s="33">
        <f>_xll.RiskOutput()+B37*E35</f>
        <v>0.128</v>
      </c>
      <c r="C38" t="s">
        <v>5</v>
      </c>
      <c r="E38" s="16">
        <f>B38/B6</f>
        <v>7.0735530263064594E-3</v>
      </c>
      <c r="G38" s="8"/>
    </row>
    <row r="40" spans="1:9" x14ac:dyDescent="0.2">
      <c r="A40" t="s">
        <v>55</v>
      </c>
      <c r="B40" s="34">
        <f ca="1">_xll.RiskOutput()+ROUND(B38*B8,0)</f>
        <v>7646</v>
      </c>
    </row>
    <row r="41" spans="1:9" x14ac:dyDescent="0.2">
      <c r="B41" s="12"/>
    </row>
    <row r="43" spans="1:9" x14ac:dyDescent="0.2">
      <c r="A43" t="s">
        <v>56</v>
      </c>
      <c r="B43" s="31">
        <f ca="1">_xll.RiskOutput()+B40*B25</f>
        <v>76.460000000000008</v>
      </c>
    </row>
    <row r="45" spans="1:9" x14ac:dyDescent="0.2">
      <c r="A45" t="s">
        <v>57</v>
      </c>
      <c r="B45" s="31">
        <f ca="1">_xll.RiskOutput()+B40*B13</f>
        <v>637.16666666666663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25BF1-B5C5-427E-B615-26723202432B}">
  <dimension ref="A1:AK2308"/>
  <sheetViews>
    <sheetView workbookViewId="0">
      <pane ySplit="2" topLeftCell="A3" activePane="bottomLeft" state="frozen"/>
      <selection pane="bottomLeft" activeCell="A3" sqref="A3"/>
    </sheetView>
  </sheetViews>
  <sheetFormatPr defaultColWidth="9.28515625" defaultRowHeight="12.75" x14ac:dyDescent="0.2"/>
  <cols>
    <col min="1" max="1" width="5" bestFit="1" customWidth="1"/>
    <col min="2" max="3" width="6.28515625" bestFit="1" customWidth="1"/>
    <col min="4" max="4" width="5.85546875" bestFit="1" customWidth="1"/>
    <col min="5" max="5" width="8.42578125" bestFit="1" customWidth="1"/>
    <col min="6" max="7" width="6.28515625" bestFit="1" customWidth="1"/>
    <col min="8" max="8" width="5.85546875" bestFit="1" customWidth="1"/>
    <col min="9" max="9" width="8.42578125" bestFit="1" customWidth="1"/>
    <col min="10" max="11" width="6.28515625" bestFit="1" customWidth="1"/>
    <col min="12" max="12" width="5.85546875" bestFit="1" customWidth="1"/>
    <col min="13" max="13" width="8.42578125" bestFit="1" customWidth="1"/>
    <col min="14" max="14" width="6.28515625" bestFit="1" customWidth="1"/>
    <col min="15" max="15" width="5.85546875" customWidth="1"/>
    <col min="16" max="16" width="5.85546875" bestFit="1" customWidth="1"/>
    <col min="17" max="17" width="8.42578125" bestFit="1" customWidth="1"/>
    <col min="18" max="19" width="7.7109375" bestFit="1" customWidth="1"/>
    <col min="20" max="20" width="5.85546875" bestFit="1" customWidth="1"/>
    <col min="21" max="21" width="8.42578125" bestFit="1" customWidth="1"/>
    <col min="22" max="23" width="7.7109375" bestFit="1" customWidth="1"/>
    <col min="24" max="24" width="5.85546875" bestFit="1" customWidth="1"/>
    <col min="25" max="25" width="8.42578125" bestFit="1" customWidth="1"/>
    <col min="26" max="27" width="7.7109375" bestFit="1" customWidth="1"/>
    <col min="28" max="28" width="5.85546875" bestFit="1" customWidth="1"/>
    <col min="29" max="29" width="8.42578125" bestFit="1" customWidth="1"/>
    <col min="30" max="31" width="7.7109375" bestFit="1" customWidth="1"/>
    <col min="32" max="32" width="5.85546875" bestFit="1" customWidth="1"/>
    <col min="33" max="33" width="8.42578125" bestFit="1" customWidth="1"/>
    <col min="34" max="34" width="8.28515625" customWidth="1"/>
    <col min="35" max="35" width="19.28515625" bestFit="1" customWidth="1"/>
    <col min="36" max="36" width="10" bestFit="1" customWidth="1"/>
    <col min="37" max="37" width="4.5703125" bestFit="1" customWidth="1"/>
    <col min="39" max="39" width="17" bestFit="1" customWidth="1"/>
    <col min="40" max="40" width="8.7109375" bestFit="1" customWidth="1"/>
  </cols>
  <sheetData>
    <row r="1" spans="1:37" x14ac:dyDescent="0.2">
      <c r="B1" t="s">
        <v>21</v>
      </c>
      <c r="F1" t="s">
        <v>23</v>
      </c>
      <c r="J1" t="s">
        <v>25</v>
      </c>
      <c r="N1" t="s">
        <v>26</v>
      </c>
      <c r="R1" t="s">
        <v>28</v>
      </c>
      <c r="V1" t="s">
        <v>29</v>
      </c>
      <c r="Z1" t="s">
        <v>32</v>
      </c>
      <c r="AD1" t="s">
        <v>33</v>
      </c>
    </row>
    <row r="2" spans="1:37" x14ac:dyDescent="0.2">
      <c r="A2" t="s">
        <v>58</v>
      </c>
      <c r="B2" s="23" t="s">
        <v>59</v>
      </c>
      <c r="C2" s="23" t="s">
        <v>60</v>
      </c>
      <c r="D2" s="23" t="s">
        <v>61</v>
      </c>
      <c r="E2" s="23" t="s">
        <v>12</v>
      </c>
      <c r="F2" s="23" t="s">
        <v>59</v>
      </c>
      <c r="G2" s="23" t="s">
        <v>60</v>
      </c>
      <c r="H2" s="23" t="s">
        <v>61</v>
      </c>
      <c r="I2" s="23" t="s">
        <v>12</v>
      </c>
      <c r="J2" s="23" t="s">
        <v>59</v>
      </c>
      <c r="K2" s="23" t="s">
        <v>60</v>
      </c>
      <c r="L2" s="23" t="s">
        <v>61</v>
      </c>
      <c r="M2" s="23" t="s">
        <v>12</v>
      </c>
      <c r="N2" s="23" t="s">
        <v>59</v>
      </c>
      <c r="O2" s="23" t="s">
        <v>60</v>
      </c>
      <c r="P2" s="23" t="s">
        <v>61</v>
      </c>
      <c r="Q2" s="23" t="s">
        <v>12</v>
      </c>
      <c r="R2" s="23" t="s">
        <v>59</v>
      </c>
      <c r="S2" s="23" t="s">
        <v>60</v>
      </c>
      <c r="T2" s="23" t="s">
        <v>61</v>
      </c>
      <c r="U2" s="23" t="s">
        <v>12</v>
      </c>
      <c r="V2" s="23" t="s">
        <v>59</v>
      </c>
      <c r="W2" s="23" t="s">
        <v>60</v>
      </c>
      <c r="X2" s="23" t="s">
        <v>61</v>
      </c>
      <c r="Y2" s="23" t="s">
        <v>12</v>
      </c>
      <c r="Z2" s="23" t="s">
        <v>59</v>
      </c>
      <c r="AA2" s="23" t="s">
        <v>60</v>
      </c>
      <c r="AB2" s="23" t="s">
        <v>61</v>
      </c>
      <c r="AC2" s="23" t="s">
        <v>12</v>
      </c>
      <c r="AD2" s="23" t="s">
        <v>59</v>
      </c>
      <c r="AE2" s="23" t="s">
        <v>60</v>
      </c>
      <c r="AF2" s="23" t="s">
        <v>61</v>
      </c>
      <c r="AG2" s="23" t="s">
        <v>12</v>
      </c>
      <c r="AH2" s="23"/>
      <c r="AJ2" t="s">
        <v>62</v>
      </c>
      <c r="AK2" t="s">
        <v>63</v>
      </c>
    </row>
    <row r="3" spans="1:37" x14ac:dyDescent="0.2">
      <c r="A3">
        <v>1</v>
      </c>
      <c r="B3" s="23">
        <f ca="1">IF(D3="","",E3*COS(D3))</f>
        <v>-11.030889906230046</v>
      </c>
      <c r="C3" s="23">
        <f ca="1">IF(D3="","",E3*SIN(D3))</f>
        <v>-10.561485487549009</v>
      </c>
      <c r="D3" s="23">
        <f ca="1">IF(A3&gt;$AJ$15,"",_xll.RiskUniform($AJ$3,$AK$3))</f>
        <v>242.66629655366384</v>
      </c>
      <c r="E3" s="23">
        <f ca="1">IF(D3="","",_xll.RiskUniform($AJ$4,$AK$4))</f>
        <v>15.271722490507619</v>
      </c>
      <c r="F3" s="23">
        <f ca="1">IF(H3="","",I3*COS(H3))</f>
        <v>319.40846412956944</v>
      </c>
      <c r="G3" s="23">
        <f ca="1">IF(H3="","",I3*SIN(H3))</f>
        <v>102.48139241329527</v>
      </c>
      <c r="H3" s="23">
        <f ca="1">IF(A3&gt;$AJ$16,"",_xll.RiskUniform($AJ$3,$AK$3))</f>
        <v>44.292768640823745</v>
      </c>
      <c r="I3" s="23">
        <f ca="1">IF(H3="","",_xll.RiskUniform($AJ$4,$AK$4)+$AJ$6)</f>
        <v>335.44627401206628</v>
      </c>
      <c r="J3" s="23">
        <f ca="1">IF(L3="","",M3*COS(L3))</f>
        <v>-392.316118014263</v>
      </c>
      <c r="K3" s="23">
        <f ca="1">IF(L3="","",M3*SIN(L3))</f>
        <v>-387.13103325977079</v>
      </c>
      <c r="L3" s="23">
        <f ca="1">IF(A3&gt;$AJ$17,"",_xll.RiskUniform($AJ$3,$AK$3))</f>
        <v>280.3804921714646</v>
      </c>
      <c r="M3" s="23">
        <f ca="1">IF(L3="","",_xll.RiskUniform($AJ$4,$AK$4)+$AJ$7)</f>
        <v>551.16456105827308</v>
      </c>
      <c r="N3" s="23">
        <f ca="1">IF(P3="","",Q3*COS(P3))</f>
        <v>-859.28622892913393</v>
      </c>
      <c r="O3" s="23">
        <f ca="1">IF(P3="","",Q3*SIN(P3))</f>
        <v>324.44387011716185</v>
      </c>
      <c r="P3" s="23">
        <f ca="1">IF($A3&gt;$AJ$18,"",_xll.RiskUniform($AJ$3,$AK$3))</f>
        <v>172.4265708049937</v>
      </c>
      <c r="Q3" s="23">
        <f ca="1">IF(P3="","",_xll.RiskUniform($AJ$4,$AK$4)+$AJ$8)</f>
        <v>918.49695050329581</v>
      </c>
      <c r="R3" s="23">
        <f t="shared" ref="R3:R66" ca="1" si="0">IF(T3="","",U3*COS(T3))</f>
        <v>-1052.557510056826</v>
      </c>
      <c r="S3" s="23">
        <f t="shared" ref="S3:S66" ca="1" si="1">IF(T3="","",U3*SIN(T3))</f>
        <v>405.8186956953391</v>
      </c>
      <c r="T3" s="23">
        <f ca="1">IF($A3&gt;$AJ$19,"",_xll.RiskUniform($AJ$3,$AK$3))</f>
        <v>191.26915985721882</v>
      </c>
      <c r="U3" s="23">
        <f ca="1">IF(T3="","",_xll.RiskUniform($AJ$4,$AK$4)+$AJ$9)</f>
        <v>1128.080726611749</v>
      </c>
      <c r="V3" s="23">
        <f t="shared" ref="V3:V66" ca="1" si="2">IF(X3="","",Y3*COS(X3))</f>
        <v>187.49914537166964</v>
      </c>
      <c r="W3" s="23">
        <f t="shared" ref="W3:W66" ca="1" si="3">IF(X3="","",Y3*SIN(X3))</f>
        <v>-1375.3945142682012</v>
      </c>
      <c r="X3" s="23">
        <f ca="1">IF($A3&gt;$AJ$20,"",_xll.RiskUniform($AJ$3,$AK$3))</f>
        <v>4.847877684028794</v>
      </c>
      <c r="Y3" s="23">
        <f ca="1">IF(X3="","",_xll.RiskUniform($AJ$4,$AK$4)+$AJ$10)</f>
        <v>1388.1159891717145</v>
      </c>
      <c r="Z3" s="23">
        <f t="shared" ref="Z3:Z66" ca="1" si="4">IF(AB3="","",AC3*COS(AB3))</f>
        <v>1390.6490904172631</v>
      </c>
      <c r="AA3" s="23">
        <f t="shared" ref="AA3:AA66" ca="1" si="5">IF(AB3="","",AC3*SIN(AB3))</f>
        <v>958.61076942140062</v>
      </c>
      <c r="AB3" s="23">
        <f ca="1">IF($A3&gt;$AJ$21,"",_xll.RiskUniform($AJ$3,$AK$3))</f>
        <v>170.24952961441952</v>
      </c>
      <c r="AC3" s="23">
        <f ca="1">IF(AB3="","",_xll.RiskUniform($AJ$4,$AK$4)+$AJ$11)</f>
        <v>1689.035079543658</v>
      </c>
      <c r="AD3" s="23">
        <f t="shared" ref="AD3:AD66" ca="1" si="6">IF(AF3="","",AG3*COS(AF3))</f>
        <v>-1095.8963303490193</v>
      </c>
      <c r="AE3" s="23">
        <f t="shared" ref="AE3:AE66" ca="1" si="7">IF(AF3="","",AG3*SIN(AF3))</f>
        <v>1654.0375652572613</v>
      </c>
      <c r="AF3" s="23">
        <f ca="1">IF($A3&gt;$AJ$22,"",_xll.RiskUniform($AJ$3,$AK$3))</f>
        <v>178.08513788725764</v>
      </c>
      <c r="AG3" s="23">
        <f ca="1">IF(AF3="","",_xll.RiskUniform($AJ$4,$AK$4)+$AJ$12)</f>
        <v>1984.1444085939449</v>
      </c>
      <c r="AH3" s="23"/>
      <c r="AI3" t="s">
        <v>61</v>
      </c>
      <c r="AJ3">
        <v>0</v>
      </c>
      <c r="AK3">
        <v>360</v>
      </c>
    </row>
    <row r="4" spans="1:37" x14ac:dyDescent="0.2">
      <c r="A4">
        <v>2</v>
      </c>
      <c r="B4" s="23">
        <f t="shared" ref="B4:B67" ca="1" si="8">IF(D4="","",E4*COS(D4))</f>
        <v>21.624869847206792</v>
      </c>
      <c r="C4" s="23">
        <f t="shared" ref="C4:C67" ca="1" si="9">IF(D4="","",E4*SIN(D4))</f>
        <v>1.262697141411572</v>
      </c>
      <c r="D4" s="23">
        <f ca="1">IF(A4&gt;$AJ$15,"",_xll.RiskUniform($AJ$3,$AK$3))</f>
        <v>358.19988725390755</v>
      </c>
      <c r="E4" s="23">
        <f ca="1">IF(D4="","",_xll.RiskUniform($AJ$4,$AK$4))</f>
        <v>21.661703533645788</v>
      </c>
      <c r="F4" s="23">
        <f t="shared" ref="F4:F67" ca="1" si="10">IF(H4="","",I4*COS(H4))</f>
        <v>17.157920316040414</v>
      </c>
      <c r="G4" s="23">
        <f t="shared" ref="G4:G67" ca="1" si="11">IF(H4="","",I4*SIN(H4))</f>
        <v>-269.43518781129865</v>
      </c>
      <c r="H4" s="23">
        <f ca="1">IF(A4&gt;$AJ$16,"",_xll.RiskUniform($AJ$3,$AK$3))</f>
        <v>161.85561685449184</v>
      </c>
      <c r="I4" s="23">
        <f ca="1">IF(H4="","",_xll.RiskUniform($AJ$4,$AK$4)+$AJ$6)</f>
        <v>269.98095240309334</v>
      </c>
      <c r="J4" s="23">
        <f t="shared" ref="J4:J67" ca="1" si="12">IF(L4="","",M4*COS(L4))</f>
        <v>-143.0052146638281</v>
      </c>
      <c r="K4" s="23">
        <f t="shared" ref="K4:K67" ca="1" si="13">IF(L4="","",M4*SIN(L4))</f>
        <v>-661.71436650929786</v>
      </c>
      <c r="L4" s="23">
        <f ca="1">IF(A4&gt;$AJ$17,"",_xll.RiskUniform($AJ$3,$AK$3))</f>
        <v>35.915475576307529</v>
      </c>
      <c r="M4" s="23">
        <f ca="1">IF(L4="","",_xll.RiskUniform($AJ$4,$AK$4)+$AJ$7)</f>
        <v>676.99068994030415</v>
      </c>
      <c r="N4" s="23">
        <f t="shared" ref="N4:N67" ca="1" si="14">IF(P4="","",Q4*COS(P4))</f>
        <v>-386.59968715922696</v>
      </c>
      <c r="O4" s="23">
        <f t="shared" ref="O4:O67" ca="1" si="15">IF(P4="","",Q4*SIN(P4))</f>
        <v>767.02753238638263</v>
      </c>
      <c r="P4" s="23">
        <f ca="1">IF($A4&gt;$AJ$18,"",_xll.RiskUniform($AJ$3,$AK$3))</f>
        <v>247.08188430992081</v>
      </c>
      <c r="Q4" s="23">
        <f ca="1">IF(P4="","",_xll.RiskUniform($AJ$4,$AK$4)+$AJ$8)</f>
        <v>858.94735202476488</v>
      </c>
      <c r="R4" s="23">
        <f t="shared" ca="1" si="0"/>
        <v>-1161.6989942504085</v>
      </c>
      <c r="S4" s="23">
        <f t="shared" ca="1" si="1"/>
        <v>-4.738436248630463</v>
      </c>
      <c r="T4" s="23">
        <f ca="1">IF($A4&gt;$AJ$19,"",_xll.RiskUniform($AJ$3,$AK$3))</f>
        <v>311.02175156746489</v>
      </c>
      <c r="U4" s="23">
        <f ca="1">IF(T4="","",_xll.RiskUniform($AJ$4,$AK$4)+$AJ$9)</f>
        <v>1161.7086579777622</v>
      </c>
      <c r="V4" s="23">
        <f t="shared" ca="1" si="2"/>
        <v>-498.3634611221662</v>
      </c>
      <c r="W4" s="23">
        <f t="shared" ca="1" si="3"/>
        <v>-1237.9883697541281</v>
      </c>
      <c r="X4" s="23">
        <f ca="1">IF($A4&gt;$AJ$20,"",_xll.RiskUniform($AJ$3,$AK$3))</f>
        <v>98.577458054777139</v>
      </c>
      <c r="Y4" s="23">
        <f ca="1">IF(X4="","",_xll.RiskUniform($AJ$4,$AK$4)+$AJ$10)</f>
        <v>1334.5341295853577</v>
      </c>
      <c r="Z4" s="23">
        <f t="shared" ca="1" si="4"/>
        <v>218.68917333384709</v>
      </c>
      <c r="AA4" s="23">
        <f t="shared" ca="1" si="5"/>
        <v>1551.5024861956858</v>
      </c>
      <c r="AB4" s="23">
        <f ca="1">IF($A4&gt;$AJ$21,"",_xll.RiskUniform($AJ$3,$AK$3))</f>
        <v>252.75817796097118</v>
      </c>
      <c r="AC4" s="23">
        <f ca="1">IF(AB4="","",_xll.RiskUniform($AJ$4,$AK$4)+$AJ$11)</f>
        <v>1566.839149116729</v>
      </c>
      <c r="AD4" s="23">
        <f t="shared" ca="1" si="6"/>
        <v>-1196.5150609853581</v>
      </c>
      <c r="AE4" s="23">
        <f t="shared" ca="1" si="7"/>
        <v>-1443.8516557895914</v>
      </c>
      <c r="AF4" s="23">
        <f ca="1">IF($A4&gt;$AJ$22,"",_xll.RiskUniform($AJ$3,$AK$3))</f>
        <v>98.268172949843972</v>
      </c>
      <c r="AG4" s="23">
        <f ca="1">IF(AF4="","",_xll.RiskUniform($AJ$4,$AK$4)+$AJ$12)</f>
        <v>1875.1948952285306</v>
      </c>
      <c r="AH4" s="23"/>
      <c r="AI4" t="s">
        <v>12</v>
      </c>
      <c r="AJ4">
        <v>1</v>
      </c>
      <c r="AK4">
        <v>250</v>
      </c>
    </row>
    <row r="5" spans="1:37" x14ac:dyDescent="0.2">
      <c r="A5">
        <v>3</v>
      </c>
      <c r="B5" s="23">
        <f t="shared" ca="1" si="8"/>
        <v>-162.33837854330989</v>
      </c>
      <c r="C5" s="23">
        <f t="shared" ca="1" si="9"/>
        <v>12.969981032170042</v>
      </c>
      <c r="D5" s="23">
        <f ca="1">IF(A5&gt;$AJ$15,"",_xll.RiskUniform($AJ$3,$AK$3))</f>
        <v>222.97335301992229</v>
      </c>
      <c r="E5" s="23">
        <f ca="1">IF(D5="","",_xll.RiskUniform($AJ$4,$AK$4))</f>
        <v>162.85567093609552</v>
      </c>
      <c r="F5" s="23">
        <f t="shared" ca="1" si="10"/>
        <v>-380.17799852506323</v>
      </c>
      <c r="G5" s="23">
        <f t="shared" ca="1" si="11"/>
        <v>313.17584900586456</v>
      </c>
      <c r="H5" s="23">
        <f ca="1">IF(A5&gt;$AJ$16,"",_xll.RiskUniform($AJ$3,$AK$3))</f>
        <v>209.79764535616945</v>
      </c>
      <c r="I5" s="23">
        <f ca="1">IF(H5="","",_xll.RiskUniform($AJ$4,$AK$4)+$AJ$6)</f>
        <v>492.55905530511473</v>
      </c>
      <c r="J5" s="23">
        <f t="shared" ca="1" si="12"/>
        <v>10.467207328798855</v>
      </c>
      <c r="K5" s="23">
        <f t="shared" ca="1" si="13"/>
        <v>-633.78484080410601</v>
      </c>
      <c r="L5" s="23">
        <f ca="1">IF(A5&gt;$AJ$17,"",_xll.RiskUniform($AJ$3,$AK$3))</f>
        <v>268.62268577613582</v>
      </c>
      <c r="M5" s="23">
        <f ca="1">IF(L5="","",_xll.RiskUniform($AJ$4,$AK$4)+$AJ$7)</f>
        <v>633.87126994552295</v>
      </c>
      <c r="N5" s="23">
        <f t="shared" ca="1" si="14"/>
        <v>864.04797269509731</v>
      </c>
      <c r="O5" s="23">
        <f t="shared" ca="1" si="15"/>
        <v>-21.09359402117418</v>
      </c>
      <c r="P5" s="23">
        <f ca="1">IF($A5&gt;$AJ$18,"",_xll.RiskUniform($AJ$3,$AK$3))</f>
        <v>188.4711515368881</v>
      </c>
      <c r="Q5" s="23">
        <f ca="1">IF(P5="","",_xll.RiskUniform($AJ$4,$AK$4)+$AJ$8)</f>
        <v>864.30540830613677</v>
      </c>
      <c r="R5" s="23">
        <f t="shared" ca="1" si="0"/>
        <v>-772.29848242020626</v>
      </c>
      <c r="S5" s="23">
        <f t="shared" ca="1" si="1"/>
        <v>774.19796453949607</v>
      </c>
      <c r="T5" s="23">
        <f ca="1">IF($A5&gt;$AJ$19,"",_xll.RiskUniform($AJ$3,$AK$3))</f>
        <v>266.24874914373748</v>
      </c>
      <c r="U5" s="23">
        <f ca="1">IF(T5="","",_xll.RiskUniform($AJ$4,$AK$4)+$AJ$9)</f>
        <v>1093.5389495786844</v>
      </c>
      <c r="V5" s="23">
        <f t="shared" ca="1" si="2"/>
        <v>-864.11979841292884</v>
      </c>
      <c r="W5" s="23">
        <f t="shared" ca="1" si="3"/>
        <v>-1187.2122659638353</v>
      </c>
      <c r="X5" s="23">
        <f ca="1">IF($A5&gt;$AJ$20,"",_xll.RiskUniform($AJ$3,$AK$3))</f>
        <v>261.69380877708858</v>
      </c>
      <c r="Y5" s="23">
        <f ca="1">IF(X5="","",_xll.RiskUniform($AJ$4,$AK$4)+$AJ$10)</f>
        <v>1468.3923149023169</v>
      </c>
      <c r="Z5" s="23">
        <f t="shared" ca="1" si="4"/>
        <v>1116.4496925499895</v>
      </c>
      <c r="AA5" s="23">
        <f t="shared" ca="1" si="5"/>
        <v>1084.9839593430841</v>
      </c>
      <c r="AB5" s="23">
        <f ca="1">IF($A5&gt;$AJ$21,"",_xll.RiskUniform($AJ$3,$AK$3))</f>
        <v>63.602958916801128</v>
      </c>
      <c r="AC5" s="23">
        <f ca="1">IF(AB5="","",_xll.RiskUniform($AJ$4,$AK$4)+$AJ$11)</f>
        <v>1556.8076657142849</v>
      </c>
      <c r="AD5" s="23">
        <f t="shared" ca="1" si="6"/>
        <v>1854.5051073840946</v>
      </c>
      <c r="AE5" s="23">
        <f t="shared" ca="1" si="7"/>
        <v>369.74222004810576</v>
      </c>
      <c r="AF5" s="23">
        <f ca="1">IF($A5&gt;$AJ$22,"",_xll.RiskUniform($AJ$3,$AK$3))</f>
        <v>6.479979970374008</v>
      </c>
      <c r="AG5" s="23">
        <f ca="1">IF(AF5="","",_xll.RiskUniform($AJ$4,$AK$4)+$AJ$12)</f>
        <v>1891.0046278631351</v>
      </c>
      <c r="AH5" s="23"/>
    </row>
    <row r="6" spans="1:37" x14ac:dyDescent="0.2">
      <c r="A6">
        <v>4</v>
      </c>
      <c r="B6" s="23">
        <f t="shared" ca="1" si="8"/>
        <v>-3.2673772008246629</v>
      </c>
      <c r="C6" s="23">
        <f t="shared" ca="1" si="9"/>
        <v>-224.68815980610961</v>
      </c>
      <c r="D6" s="23">
        <f ca="1">IF(A6&gt;$AJ$15,"",_xll.RiskUniform($AJ$3,$AK$3))</f>
        <v>262.30844576885454</v>
      </c>
      <c r="E6" s="23">
        <f ca="1">IF(D6="","",_xll.RiskUniform($AJ$4,$AK$4))</f>
        <v>224.71191537350288</v>
      </c>
      <c r="F6" s="23">
        <f t="shared" ca="1" si="10"/>
        <v>267.16640171229926</v>
      </c>
      <c r="G6" s="23">
        <f t="shared" ca="1" si="11"/>
        <v>-140.8281881197839</v>
      </c>
      <c r="H6" s="23">
        <f ca="1">IF(A6&gt;$AJ$16,"",_xll.RiskUniform($AJ$3,$AK$3))</f>
        <v>162.87771216155923</v>
      </c>
      <c r="I6" s="23">
        <f ca="1">IF(H6="","",_xll.RiskUniform($AJ$4,$AK$4)+$AJ$6)</f>
        <v>302.01070307689247</v>
      </c>
      <c r="J6" s="23">
        <f t="shared" ca="1" si="12"/>
        <v>626.37857119652358</v>
      </c>
      <c r="K6" s="23">
        <f t="shared" ca="1" si="13"/>
        <v>-280.53364201838014</v>
      </c>
      <c r="L6" s="23">
        <f ca="1">IF(A6&gt;$AJ$17,"",_xll.RiskUniform($AJ$3,$AK$3))</f>
        <v>81.260331150624225</v>
      </c>
      <c r="M6" s="23">
        <f ca="1">IF(L6="","",_xll.RiskUniform($AJ$4,$AK$4)+$AJ$7)</f>
        <v>686.33026944634685</v>
      </c>
      <c r="N6" s="23">
        <f t="shared" ca="1" si="14"/>
        <v>891.99608231834407</v>
      </c>
      <c r="O6" s="23">
        <f t="shared" ca="1" si="15"/>
        <v>403.23479288542899</v>
      </c>
      <c r="P6" s="23">
        <f ca="1">IF($A6&gt;$AJ$18,"",_xll.RiskUniform($AJ$3,$AK$3))</f>
        <v>31.840491348494886</v>
      </c>
      <c r="Q6" s="23">
        <f ca="1">IF(P6="","",_xll.RiskUniform($AJ$4,$AK$4)+$AJ$8)</f>
        <v>978.90515836041482</v>
      </c>
      <c r="R6" s="23">
        <f t="shared" ca="1" si="0"/>
        <v>1196.9272436257561</v>
      </c>
      <c r="S6" s="23">
        <f t="shared" ca="1" si="1"/>
        <v>336.20858113421724</v>
      </c>
      <c r="T6" s="23">
        <f ca="1">IF($A6&gt;$AJ$19,"",_xll.RiskUniform($AJ$3,$AK$3))</f>
        <v>107.08798688665951</v>
      </c>
      <c r="U6" s="23">
        <f ca="1">IF(T6="","",_xll.RiskUniform($AJ$4,$AK$4)+$AJ$9)</f>
        <v>1243.2501906542518</v>
      </c>
      <c r="V6" s="23">
        <f t="shared" ca="1" si="2"/>
        <v>-300.36284271788861</v>
      </c>
      <c r="W6" s="23">
        <f t="shared" ca="1" si="3"/>
        <v>-1316.1000083612846</v>
      </c>
      <c r="X6" s="23">
        <f ca="1">IF($A6&gt;$AJ$20,"",_xll.RiskUniform($AJ$3,$AK$3))</f>
        <v>67.319863084427894</v>
      </c>
      <c r="Y6" s="23">
        <f ca="1">IF(X6="","",_xll.RiskUniform($AJ$4,$AK$4)+$AJ$10)</f>
        <v>1349.9396539453696</v>
      </c>
      <c r="Z6" s="23">
        <f t="shared" ca="1" si="4"/>
        <v>-1410.6657571744813</v>
      </c>
      <c r="AA6" s="23">
        <f t="shared" ca="1" si="5"/>
        <v>-792.96183639853371</v>
      </c>
      <c r="AB6" s="23">
        <f ca="1">IF($A6&gt;$AJ$21,"",_xll.RiskUniform($AJ$3,$AK$3))</f>
        <v>324.09614320714468</v>
      </c>
      <c r="AC6" s="23">
        <f ca="1">IF(AB6="","",_xll.RiskUniform($AJ$4,$AK$4)+$AJ$11)</f>
        <v>1618.260285754176</v>
      </c>
      <c r="AD6" s="23">
        <f t="shared" ca="1" si="6"/>
        <v>-1907.4776403747296</v>
      </c>
      <c r="AE6" s="23">
        <f t="shared" ca="1" si="7"/>
        <v>574.30532338051819</v>
      </c>
      <c r="AF6" s="23">
        <f ca="1">IF($A6&gt;$AJ$22,"",_xll.RiskUniform($AJ$3,$AK$3))</f>
        <v>84.530553381587495</v>
      </c>
      <c r="AG6" s="23">
        <f ca="1">IF(AF6="","",_xll.RiskUniform($AJ$4,$AK$4)+$AJ$12)</f>
        <v>1992.0586218765623</v>
      </c>
      <c r="AI6" t="s">
        <v>64</v>
      </c>
      <c r="AJ6">
        <v>250</v>
      </c>
    </row>
    <row r="7" spans="1:37" x14ac:dyDescent="0.2">
      <c r="A7">
        <v>5</v>
      </c>
      <c r="B7" s="23">
        <f t="shared" ca="1" si="8"/>
        <v>-79.716993016976403</v>
      </c>
      <c r="C7" s="23">
        <f t="shared" ca="1" si="9"/>
        <v>-148.62658706115212</v>
      </c>
      <c r="D7" s="23">
        <f ca="1">IF(A7&gt;$AJ$15,"",_xll.RiskUniform($AJ$3,$AK$3))</f>
        <v>211.56519524956184</v>
      </c>
      <c r="E7" s="23">
        <f ca="1">IF(D7="","",_xll.RiskUniform($AJ$4,$AK$4))</f>
        <v>168.65545160804882</v>
      </c>
      <c r="F7" s="23">
        <f t="shared" ca="1" si="10"/>
        <v>-336.42901300286763</v>
      </c>
      <c r="G7" s="23">
        <f t="shared" ca="1" si="11"/>
        <v>366.72121227083642</v>
      </c>
      <c r="H7" s="23">
        <f ca="1">IF(A7&gt;$AJ$16,"",_xll.RiskUniform($AJ$3,$AK$3))</f>
        <v>127.97684656256205</v>
      </c>
      <c r="I7" s="23">
        <f ca="1">IF(H7="","",_xll.RiskUniform($AJ$4,$AK$4)+$AJ$6)</f>
        <v>497.66346894209096</v>
      </c>
      <c r="J7" s="23">
        <f t="shared" ca="1" si="12"/>
        <v>-276.14080786873376</v>
      </c>
      <c r="K7" s="23">
        <f t="shared" ca="1" si="13"/>
        <v>-595.56637875111539</v>
      </c>
      <c r="L7" s="23">
        <f ca="1">IF(A7&gt;$AJ$17,"",_xll.RiskUniform($AJ$3,$AK$3))</f>
        <v>324.72068361585985</v>
      </c>
      <c r="M7" s="23">
        <f ca="1">IF(L7="","",_xll.RiskUniform($AJ$4,$AK$4)+$AJ$7)</f>
        <v>656.47014956440626</v>
      </c>
      <c r="N7" s="23">
        <f t="shared" ca="1" si="14"/>
        <v>679.90587929562116</v>
      </c>
      <c r="O7" s="23">
        <f t="shared" ca="1" si="15"/>
        <v>-371.06571993148941</v>
      </c>
      <c r="P7" s="23">
        <f ca="1">IF($A7&gt;$AJ$18,"",_xll.RiskUniform($AJ$3,$AK$3))</f>
        <v>118.88093840542624</v>
      </c>
      <c r="Q7" s="23">
        <f ca="1">IF(P7="","",_xll.RiskUniform($AJ$4,$AK$4)+$AJ$8)</f>
        <v>774.57199356097703</v>
      </c>
      <c r="R7" s="23">
        <f t="shared" ca="1" si="0"/>
        <v>642.35770091381607</v>
      </c>
      <c r="S7" s="23">
        <f t="shared" ca="1" si="1"/>
        <v>-878.8952955358194</v>
      </c>
      <c r="T7" s="23">
        <f ca="1">IF($A7&gt;$AJ$19,"",_xll.RiskUniform($AJ$3,$AK$3))</f>
        <v>17.909904294964569</v>
      </c>
      <c r="U7" s="23">
        <f ca="1">IF(T7="","",_xll.RiskUniform($AJ$4,$AK$4)+$AJ$9)</f>
        <v>1088.61396116267</v>
      </c>
      <c r="V7" s="23">
        <f t="shared" ca="1" si="2"/>
        <v>83.588774510797677</v>
      </c>
      <c r="W7" s="23">
        <f t="shared" ca="1" si="3"/>
        <v>1325.121097353936</v>
      </c>
      <c r="X7" s="23">
        <f ca="1">IF($A7&gt;$AJ$20,"",_xll.RiskUniform($AJ$3,$AK$3))</f>
        <v>127.17150583613309</v>
      </c>
      <c r="Y7" s="23">
        <f ca="1">IF(X7="","",_xll.RiskUniform($AJ$4,$AK$4)+$AJ$10)</f>
        <v>1327.7548741679377</v>
      </c>
      <c r="Z7" s="23">
        <f t="shared" ca="1" si="4"/>
        <v>-659.37158381612028</v>
      </c>
      <c r="AA7" s="23">
        <f t="shared" ca="1" si="5"/>
        <v>1431.5808620649291</v>
      </c>
      <c r="AB7" s="23">
        <f ca="1">IF($A7&gt;$AJ$21,"",_xll.RiskUniform($AJ$3,$AK$3))</f>
        <v>108.81657199842316</v>
      </c>
      <c r="AC7" s="23">
        <f ca="1">IF(AB7="","",_xll.RiskUniform($AJ$4,$AK$4)+$AJ$11)</f>
        <v>1576.1328148905297</v>
      </c>
      <c r="AD7" s="23">
        <f t="shared" ca="1" si="6"/>
        <v>1429.9291671711287</v>
      </c>
      <c r="AE7" s="23">
        <f t="shared" ca="1" si="7"/>
        <v>1154.0209904217902</v>
      </c>
      <c r="AF7" s="23">
        <f ca="1">IF($A7&gt;$AJ$22,"",_xll.RiskUniform($AJ$3,$AK$3))</f>
        <v>57.227691312019353</v>
      </c>
      <c r="AG7" s="23">
        <f ca="1">IF(AF7="","",_xll.RiskUniform($AJ$4,$AK$4)+$AJ$12)</f>
        <v>1837.5151344848314</v>
      </c>
      <c r="AI7" t="s">
        <v>65</v>
      </c>
      <c r="AJ7">
        <v>500</v>
      </c>
    </row>
    <row r="8" spans="1:37" x14ac:dyDescent="0.2">
      <c r="A8">
        <v>6</v>
      </c>
      <c r="B8" s="23">
        <f t="shared" ca="1" si="8"/>
        <v>-15.661909887462965</v>
      </c>
      <c r="C8" s="23">
        <f t="shared" ca="1" si="9"/>
        <v>-31.514413831248824</v>
      </c>
      <c r="D8" s="23">
        <f ca="1">IF(A8&gt;$AJ$15,"",_xll.RiskUniform($AJ$3,$AK$3))</f>
        <v>305.84405817595109</v>
      </c>
      <c r="E8" s="23">
        <f ca="1">IF(D8="","",_xll.RiskUniform($AJ$4,$AK$4))</f>
        <v>35.191670895969366</v>
      </c>
      <c r="F8" s="23">
        <f t="shared" ca="1" si="10"/>
        <v>-308.87258158656499</v>
      </c>
      <c r="G8" s="23">
        <f t="shared" ca="1" si="11"/>
        <v>-249.88841294311132</v>
      </c>
      <c r="H8" s="23">
        <f ca="1">IF(A8&gt;$AJ$16,"",_xll.RiskUniform($AJ$3,$AK$3))</f>
        <v>242.58285956742009</v>
      </c>
      <c r="I8" s="23">
        <f ca="1">IF(H8="","",_xll.RiskUniform($AJ$4,$AK$4)+$AJ$6)</f>
        <v>397.29899393174429</v>
      </c>
      <c r="J8" s="23">
        <f t="shared" ca="1" si="12"/>
        <v>-79.462102610731094</v>
      </c>
      <c r="K8" s="23">
        <f t="shared" ca="1" si="13"/>
        <v>551.00955735161267</v>
      </c>
      <c r="L8" s="23">
        <f ca="1">IF(A8&gt;$AJ$17,"",_xll.RiskUniform($AJ$3,$AK$3))</f>
        <v>196.49276525551107</v>
      </c>
      <c r="M8" s="23">
        <f ca="1">IF(L8="","",_xll.RiskUniform($AJ$4,$AK$4)+$AJ$7)</f>
        <v>556.70976104621923</v>
      </c>
      <c r="N8" s="23">
        <f t="shared" ca="1" si="14"/>
        <v>797.27999248802587</v>
      </c>
      <c r="O8" s="23">
        <f t="shared" ca="1" si="15"/>
        <v>-461.60584244217279</v>
      </c>
      <c r="P8" s="23">
        <f ca="1">IF($A8&gt;$AJ$18,"",_xll.RiskUniform($AJ$3,$AK$3))</f>
        <v>56.023850679341564</v>
      </c>
      <c r="Q8" s="23">
        <f ca="1">IF(P8="","",_xll.RiskUniform($AJ$4,$AK$4)+$AJ$8)</f>
        <v>921.26833235407298</v>
      </c>
      <c r="R8" s="23">
        <f t="shared" ca="1" si="0"/>
        <v>-1189.058331944113</v>
      </c>
      <c r="S8" s="23">
        <f t="shared" ca="1" si="1"/>
        <v>139.12901954662448</v>
      </c>
      <c r="T8" s="23">
        <f ca="1">IF($A8&gt;$AJ$19,"",_xll.RiskUniform($AJ$3,$AK$3))</f>
        <v>160.10474723327258</v>
      </c>
      <c r="U8" s="23">
        <f ca="1">IF(T8="","",_xll.RiskUniform($AJ$4,$AK$4)+$AJ$9)</f>
        <v>1197.170247227069</v>
      </c>
      <c r="V8" s="23">
        <f t="shared" ca="1" si="2"/>
        <v>514.95977243704283</v>
      </c>
      <c r="W8" s="23">
        <f t="shared" ca="1" si="3"/>
        <v>1219.3263264585735</v>
      </c>
      <c r="X8" s="23">
        <f ca="1">IF($A8&gt;$AJ$20,"",_xll.RiskUniform($AJ$3,$AK$3))</f>
        <v>252.49860047970438</v>
      </c>
      <c r="Y8" s="23">
        <f ca="1">IF(X8="","",_xll.RiskUniform($AJ$4,$AK$4)+$AJ$10)</f>
        <v>1323.6088008257464</v>
      </c>
      <c r="Z8" s="23">
        <f t="shared" ca="1" si="4"/>
        <v>-610.25146649501289</v>
      </c>
      <c r="AA8" s="23">
        <f t="shared" ca="1" si="5"/>
        <v>1377.5995603564738</v>
      </c>
      <c r="AB8" s="23">
        <f ca="1">IF($A8&gt;$AJ$21,"",_xll.RiskUniform($AJ$3,$AK$3))</f>
        <v>291.01432270005415</v>
      </c>
      <c r="AC8" s="23">
        <f ca="1">IF(AB8="","",_xll.RiskUniform($AJ$4,$AK$4)+$AJ$11)</f>
        <v>1506.7141072723994</v>
      </c>
      <c r="AD8" s="23">
        <f t="shared" ca="1" si="6"/>
        <v>1826.823940125123</v>
      </c>
      <c r="AE8" s="23">
        <f t="shared" ca="1" si="7"/>
        <v>-799.46706282244497</v>
      </c>
      <c r="AF8" s="23">
        <f ca="1">IF($A8&gt;$AJ$22,"",_xll.RiskUniform($AJ$3,$AK$3))</f>
        <v>18.437039080052635</v>
      </c>
      <c r="AG8" s="23">
        <f ca="1">IF(AF8="","",_xll.RiskUniform($AJ$4,$AK$4)+$AJ$12)</f>
        <v>1994.0996195657394</v>
      </c>
      <c r="AI8" t="s">
        <v>66</v>
      </c>
      <c r="AJ8">
        <v>750</v>
      </c>
    </row>
    <row r="9" spans="1:37" x14ac:dyDescent="0.2">
      <c r="A9">
        <v>7</v>
      </c>
      <c r="B9" s="23">
        <f t="shared" ca="1" si="8"/>
        <v>-82.648854686586759</v>
      </c>
      <c r="C9" s="23">
        <f t="shared" ca="1" si="9"/>
        <v>-22.484423382200223</v>
      </c>
      <c r="D9" s="23">
        <f ca="1">IF(A9&gt;$AJ$15,"",_xll.RiskUniform($AJ$3,$AK$3))</f>
        <v>3.4072119844576054</v>
      </c>
      <c r="E9" s="23">
        <f ca="1">IF(D9="","",_xll.RiskUniform($AJ$4,$AK$4))</f>
        <v>85.652685164182486</v>
      </c>
      <c r="F9" s="23">
        <f t="shared" ca="1" si="10"/>
        <v>350.95458040622964</v>
      </c>
      <c r="G9" s="23">
        <f t="shared" ca="1" si="11"/>
        <v>-200.57672482382003</v>
      </c>
      <c r="H9" s="23">
        <f ca="1">IF(A9&gt;$AJ$16,"",_xll.RiskUniform($AJ$3,$AK$3))</f>
        <v>112.57812229228509</v>
      </c>
      <c r="I9" s="23">
        <f ca="1">IF(H9="","",_xll.RiskUniform($AJ$4,$AK$4)+$AJ$6)</f>
        <v>404.2278318586724</v>
      </c>
      <c r="J9" s="23">
        <f t="shared" ca="1" si="12"/>
        <v>655.70445851318289</v>
      </c>
      <c r="K9" s="23">
        <f t="shared" ca="1" si="13"/>
        <v>109.67458644792033</v>
      </c>
      <c r="L9" s="23">
        <f ca="1">IF(A9&gt;$AJ$17,"",_xll.RiskUniform($AJ$3,$AK$3))</f>
        <v>144.67899014835069</v>
      </c>
      <c r="M9" s="23">
        <f ca="1">IF(L9="","",_xll.RiskUniform($AJ$4,$AK$4)+$AJ$7)</f>
        <v>664.81339624483257</v>
      </c>
      <c r="N9" s="23">
        <f t="shared" ca="1" si="14"/>
        <v>830.44147379225615</v>
      </c>
      <c r="O9" s="23">
        <f t="shared" ca="1" si="15"/>
        <v>278.7015036505781</v>
      </c>
      <c r="P9" s="23">
        <f ca="1">IF($A9&gt;$AJ$18,"",_xll.RiskUniform($AJ$3,$AK$3))</f>
        <v>75.722018636316591</v>
      </c>
      <c r="Q9" s="23">
        <f ca="1">IF(P9="","",_xll.RiskUniform($AJ$4,$AK$4)+$AJ$8)</f>
        <v>875.960940642531</v>
      </c>
      <c r="R9" s="23">
        <f t="shared" ca="1" si="0"/>
        <v>-937.59092957808355</v>
      </c>
      <c r="S9" s="23">
        <f t="shared" ca="1" si="1"/>
        <v>751.35724371947674</v>
      </c>
      <c r="T9" s="23">
        <f ca="1">IF($A9&gt;$AJ$19,"",_xll.RiskUniform($AJ$3,$AK$3))</f>
        <v>8.7492022104681322</v>
      </c>
      <c r="U9" s="23">
        <f ca="1">IF(T9="","",_xll.RiskUniform($AJ$4,$AK$4)+$AJ$9)</f>
        <v>1201.5050806870622</v>
      </c>
      <c r="V9" s="23">
        <f t="shared" ca="1" si="2"/>
        <v>-1380.1959333997436</v>
      </c>
      <c r="W9" s="23">
        <f t="shared" ca="1" si="3"/>
        <v>-515.12682546490123</v>
      </c>
      <c r="X9" s="23">
        <f ca="1">IF($A9&gt;$AJ$20,"",_xll.RiskUniform($AJ$3,$AK$3))</f>
        <v>311.37488833779145</v>
      </c>
      <c r="Y9" s="23">
        <f ca="1">IF(X9="","",_xll.RiskUniform($AJ$4,$AK$4)+$AJ$10)</f>
        <v>1473.1926082107309</v>
      </c>
      <c r="Z9" s="23">
        <f t="shared" ca="1" si="4"/>
        <v>575.13325639463562</v>
      </c>
      <c r="AA9" s="23">
        <f t="shared" ca="1" si="5"/>
        <v>-1647.2207123967062</v>
      </c>
      <c r="AB9" s="23">
        <f ca="1">IF($A9&gt;$AJ$21,"",_xll.RiskUniform($AJ$3,$AK$3))</f>
        <v>99.296089293537989</v>
      </c>
      <c r="AC9" s="23">
        <f ca="1">IF(AB9="","",_xll.RiskUniform($AJ$4,$AK$4)+$AJ$11)</f>
        <v>1744.7390458059365</v>
      </c>
      <c r="AD9" s="23">
        <f t="shared" ca="1" si="6"/>
        <v>-780.25340595376576</v>
      </c>
      <c r="AE9" s="23">
        <f t="shared" ca="1" si="7"/>
        <v>1795.1349402445621</v>
      </c>
      <c r="AF9" s="23">
        <f ca="1">IF($A9&gt;$AJ$22,"",_xll.RiskUniform($AJ$3,$AK$3))</f>
        <v>27.113552429284162</v>
      </c>
      <c r="AG9" s="23">
        <f ca="1">IF(AF9="","",_xll.RiskUniform($AJ$4,$AK$4)+$AJ$12)</f>
        <v>1957.3719194852315</v>
      </c>
      <c r="AI9" t="s">
        <v>67</v>
      </c>
      <c r="AJ9">
        <v>1000</v>
      </c>
    </row>
    <row r="10" spans="1:37" x14ac:dyDescent="0.2">
      <c r="A10">
        <v>8</v>
      </c>
      <c r="B10" s="23">
        <f t="shared" ca="1" si="8"/>
        <v>-84.620939090656336</v>
      </c>
      <c r="C10" s="23">
        <f t="shared" ca="1" si="9"/>
        <v>1.6406360531533271</v>
      </c>
      <c r="D10" s="23">
        <f ca="1">IF(A10&gt;$AJ$15,"",_xll.RiskUniform($AJ$3,$AK$3))</f>
        <v>172.76821031372793</v>
      </c>
      <c r="E10" s="23">
        <f ca="1">IF(D10="","",_xll.RiskUniform($AJ$4,$AK$4))</f>
        <v>84.636841973477928</v>
      </c>
      <c r="F10" s="23">
        <f t="shared" ca="1" si="10"/>
        <v>-414.43380441005013</v>
      </c>
      <c r="G10" s="23">
        <f t="shared" ca="1" si="11"/>
        <v>31.034884672029367</v>
      </c>
      <c r="H10" s="23">
        <f ca="1">IF(A10&gt;$AJ$16,"",_xll.RiskUniform($AJ$3,$AK$3))</f>
        <v>348.64203903633569</v>
      </c>
      <c r="I10" s="23">
        <f ca="1">IF(H10="","",_xll.RiskUniform($AJ$4,$AK$4)+$AJ$6)</f>
        <v>415.59420388690921</v>
      </c>
      <c r="J10" s="23">
        <f t="shared" ca="1" si="12"/>
        <v>-59.734686342001659</v>
      </c>
      <c r="K10" s="23">
        <f t="shared" ca="1" si="13"/>
        <v>509.15170348643272</v>
      </c>
      <c r="L10" s="23">
        <f ca="1">IF(A10&gt;$AJ$17,"",_xll.RiskUniform($AJ$3,$AK$3))</f>
        <v>139.91766117705458</v>
      </c>
      <c r="M10" s="23">
        <f ca="1">IF(L10="","",_xll.RiskUniform($AJ$4,$AK$4)+$AJ$7)</f>
        <v>512.64382363929212</v>
      </c>
      <c r="N10" s="23">
        <f t="shared" ca="1" si="14"/>
        <v>319.51542605538498</v>
      </c>
      <c r="O10" s="23">
        <f t="shared" ca="1" si="15"/>
        <v>921.58076022171076</v>
      </c>
      <c r="P10" s="23">
        <f ca="1">IF($A10&gt;$AJ$18,"",_xll.RiskUniform($AJ$3,$AK$3))</f>
        <v>327.96269709606281</v>
      </c>
      <c r="Q10" s="23">
        <f ca="1">IF(P10="","",_xll.RiskUniform($AJ$4,$AK$4)+$AJ$8)</f>
        <v>975.3979726748363</v>
      </c>
      <c r="R10" s="23">
        <f t="shared" ca="1" si="0"/>
        <v>-1073.9099934476633</v>
      </c>
      <c r="S10" s="23">
        <f t="shared" ca="1" si="1"/>
        <v>188.1819789439289</v>
      </c>
      <c r="T10" s="23">
        <f ca="1">IF($A10&gt;$AJ$19,"",_xll.RiskUniform($AJ$3,$AK$3))</f>
        <v>2.9681231700774369</v>
      </c>
      <c r="U10" s="23">
        <f ca="1">IF(T10="","",_xll.RiskUniform($AJ$4,$AK$4)+$AJ$9)</f>
        <v>1090.2729617971884</v>
      </c>
      <c r="V10" s="23">
        <f t="shared" ca="1" si="2"/>
        <v>-419.72403512779067</v>
      </c>
      <c r="W10" s="23">
        <f t="shared" ca="1" si="3"/>
        <v>1356.7949028522801</v>
      </c>
      <c r="X10" s="23">
        <f ca="1">IF($A10&gt;$AJ$20,"",_xll.RiskUniform($AJ$3,$AK$3))</f>
        <v>328.59644453477193</v>
      </c>
      <c r="Y10" s="23">
        <f ca="1">IF(X10="","",_xll.RiskUniform($AJ$4,$AK$4)+$AJ$10)</f>
        <v>1420.2326126624057</v>
      </c>
      <c r="Z10" s="23">
        <f t="shared" ca="1" si="4"/>
        <v>-1623.6470777186928</v>
      </c>
      <c r="AA10" s="23">
        <f t="shared" ca="1" si="5"/>
        <v>177.8530772195929</v>
      </c>
      <c r="AB10" s="23">
        <f ca="1">IF($A10&gt;$AJ$21,"",_xll.RiskUniform($AJ$3,$AK$3))</f>
        <v>260.64308598913652</v>
      </c>
      <c r="AC10" s="23">
        <f ca="1">IF(AB10="","",_xll.RiskUniform($AJ$4,$AK$4)+$AJ$11)</f>
        <v>1633.3589777084917</v>
      </c>
      <c r="AD10" s="23">
        <f t="shared" ca="1" si="6"/>
        <v>1088.3473696122796</v>
      </c>
      <c r="AE10" s="23">
        <f t="shared" ca="1" si="7"/>
        <v>-1547.8196036002423</v>
      </c>
      <c r="AF10" s="23">
        <f ca="1">IF($A10&gt;$AJ$22,"",_xll.RiskUniform($AJ$3,$AK$3))</f>
        <v>319.48449041261335</v>
      </c>
      <c r="AG10" s="23">
        <f ca="1">IF(AF10="","",_xll.RiskUniform($AJ$4,$AK$4)+$AJ$12)</f>
        <v>1892.1536729957161</v>
      </c>
      <c r="AI10" t="s">
        <v>68</v>
      </c>
      <c r="AJ10">
        <v>1250</v>
      </c>
    </row>
    <row r="11" spans="1:37" x14ac:dyDescent="0.2">
      <c r="A11">
        <v>9</v>
      </c>
      <c r="B11" s="23">
        <f t="shared" ca="1" si="8"/>
        <v>22.500633376750464</v>
      </c>
      <c r="C11" s="23">
        <f t="shared" ca="1" si="9"/>
        <v>11.82838601648765</v>
      </c>
      <c r="D11" s="23">
        <f ca="1">IF(A11&gt;$AJ$15,"",_xll.RiskUniform($AJ$3,$AK$3))</f>
        <v>339.77599532391423</v>
      </c>
      <c r="E11" s="23">
        <f ca="1">IF(D11="","",_xll.RiskUniform($AJ$4,$AK$4))</f>
        <v>25.420252125224437</v>
      </c>
      <c r="F11" s="23">
        <f t="shared" ca="1" si="10"/>
        <v>321.21979639618172</v>
      </c>
      <c r="G11" s="23">
        <f t="shared" ca="1" si="11"/>
        <v>-241.37934417846967</v>
      </c>
      <c r="H11" s="23">
        <f ca="1">IF(A11&gt;$AJ$16,"",_xll.RiskUniform($AJ$3,$AK$3))</f>
        <v>256.96617166174104</v>
      </c>
      <c r="I11" s="23">
        <f ca="1">IF(H11="","",_xll.RiskUniform($AJ$4,$AK$4)+$AJ$6)</f>
        <v>401.80361545515314</v>
      </c>
      <c r="J11" s="23">
        <f t="shared" ca="1" si="12"/>
        <v>-453.79141713018663</v>
      </c>
      <c r="K11" s="23">
        <f t="shared" ca="1" si="13"/>
        <v>-356.25297110669175</v>
      </c>
      <c r="L11" s="23">
        <f ca="1">IF(A11&gt;$AJ$17,"",_xll.RiskUniform($AJ$3,$AK$3))</f>
        <v>35.223083048319239</v>
      </c>
      <c r="M11" s="23">
        <f ca="1">IF(L11="","",_xll.RiskUniform($AJ$4,$AK$4)+$AJ$7)</f>
        <v>576.92532418274754</v>
      </c>
      <c r="N11" s="23">
        <f t="shared" ca="1" si="14"/>
        <v>747.72787164912256</v>
      </c>
      <c r="O11" s="23">
        <f t="shared" ca="1" si="15"/>
        <v>-448.50433101122638</v>
      </c>
      <c r="P11" s="23">
        <f ca="1">IF($A11&gt;$AJ$18,"",_xll.RiskUniform($AJ$3,$AK$3))</f>
        <v>332.46853198088701</v>
      </c>
      <c r="Q11" s="23">
        <f ca="1">IF(P11="","",_xll.RiskUniform($AJ$4,$AK$4)+$AJ$8)</f>
        <v>871.92494228388398</v>
      </c>
      <c r="R11" s="23">
        <f t="shared" ca="1" si="0"/>
        <v>605.13288701909016</v>
      </c>
      <c r="S11" s="23">
        <f t="shared" ca="1" si="1"/>
        <v>1045.3408498925362</v>
      </c>
      <c r="T11" s="23">
        <f ca="1">IF($A11&gt;$AJ$19,"",_xll.RiskUniform($AJ$3,$AK$3))</f>
        <v>57.594714495879991</v>
      </c>
      <c r="U11" s="23">
        <f ca="1">IF(T11="","",_xll.RiskUniform($AJ$4,$AK$4)+$AJ$9)</f>
        <v>1207.8589749660798</v>
      </c>
      <c r="V11" s="23">
        <f t="shared" ca="1" si="2"/>
        <v>-929.89590889386284</v>
      </c>
      <c r="W11" s="23">
        <f t="shared" ca="1" si="3"/>
        <v>-974.60657213454044</v>
      </c>
      <c r="X11" s="23">
        <f ca="1">IF($A11&gt;$AJ$20,"",_xll.RiskUniform($AJ$3,$AK$3))</f>
        <v>41.649574644222795</v>
      </c>
      <c r="Y11" s="23">
        <f ca="1">IF(X11="","",_xll.RiskUniform($AJ$4,$AK$4)+$AJ$10)</f>
        <v>1347.0576720487443</v>
      </c>
      <c r="Z11" s="23">
        <f t="shared" ca="1" si="4"/>
        <v>-1558.4416063494177</v>
      </c>
      <c r="AA11" s="23">
        <f t="shared" ca="1" si="5"/>
        <v>316.03123370773022</v>
      </c>
      <c r="AB11" s="23">
        <f ca="1">IF($A11&gt;$AJ$21,"",_xll.RiskUniform($AJ$3,$AK$3))</f>
        <v>235.41937537977137</v>
      </c>
      <c r="AC11" s="23">
        <f ca="1">IF(AB11="","",_xll.RiskUniform($AJ$4,$AK$4)+$AJ$11)</f>
        <v>1590.1622499228761</v>
      </c>
      <c r="AD11" s="23">
        <f t="shared" ca="1" si="6"/>
        <v>-1340.4286302509634</v>
      </c>
      <c r="AE11" s="23">
        <f t="shared" ca="1" si="7"/>
        <v>1428.7808430046978</v>
      </c>
      <c r="AF11" s="23">
        <f ca="1">IF($A11&gt;$AJ$22,"",_xll.RiskUniform($AJ$3,$AK$3))</f>
        <v>335.33312137891869</v>
      </c>
      <c r="AG11" s="23">
        <f ca="1">IF(AF11="","",_xll.RiskUniform($AJ$4,$AK$4)+$AJ$12)</f>
        <v>1959.1231738034462</v>
      </c>
      <c r="AI11" t="s">
        <v>69</v>
      </c>
      <c r="AJ11">
        <v>1500</v>
      </c>
    </row>
    <row r="12" spans="1:37" x14ac:dyDescent="0.2">
      <c r="A12">
        <v>10</v>
      </c>
      <c r="B12" s="23">
        <f t="shared" ca="1" si="8"/>
        <v>58.069236658410532</v>
      </c>
      <c r="C12" s="23">
        <f t="shared" ca="1" si="9"/>
        <v>-62.541445836711453</v>
      </c>
      <c r="D12" s="23">
        <f ca="1">IF(A12&gt;$AJ$15,"",_xll.RiskUniform($AJ$3,$AK$3))</f>
        <v>281.92087792896905</v>
      </c>
      <c r="E12" s="23">
        <f ca="1">IF(D12="","",_xll.RiskUniform($AJ$4,$AK$4))</f>
        <v>85.343240467167647</v>
      </c>
      <c r="F12" s="23">
        <f t="shared" ca="1" si="10"/>
        <v>260.47148370439055</v>
      </c>
      <c r="G12" s="23">
        <f t="shared" ca="1" si="11"/>
        <v>98.849919178751094</v>
      </c>
      <c r="H12" s="23">
        <f ca="1">IF(A12&gt;$AJ$16,"",_xll.RiskUniform($AJ$3,$AK$3))</f>
        <v>88.327307653815936</v>
      </c>
      <c r="I12" s="23">
        <f ca="1">IF(H12="","",_xll.RiskUniform($AJ$4,$AK$4)+$AJ$6)</f>
        <v>278.59773930312537</v>
      </c>
      <c r="J12" s="23">
        <f t="shared" ca="1" si="12"/>
        <v>-151.18050212180685</v>
      </c>
      <c r="K12" s="23">
        <f t="shared" ca="1" si="13"/>
        <v>-579.69768253126779</v>
      </c>
      <c r="L12" s="23">
        <f ca="1">IF(A12&gt;$AJ$17,"",_xll.RiskUniform($AJ$3,$AK$3))</f>
        <v>161.536911919321</v>
      </c>
      <c r="M12" s="23">
        <f ca="1">IF(L12="","",_xll.RiskUniform($AJ$4,$AK$4)+$AJ$7)</f>
        <v>599.08676112389946</v>
      </c>
      <c r="N12" s="23">
        <f t="shared" ca="1" si="14"/>
        <v>54.230939058834899</v>
      </c>
      <c r="O12" s="23">
        <f t="shared" ca="1" si="15"/>
        <v>-888.9725015870996</v>
      </c>
      <c r="P12" s="23">
        <f ca="1">IF($A12&gt;$AJ$18,"",_xll.RiskUniform($AJ$3,$AK$3))</f>
        <v>143.00339429952854</v>
      </c>
      <c r="Q12" s="23">
        <f ca="1">IF(P12="","",_xll.RiskUniform($AJ$4,$AK$4)+$AJ$8)</f>
        <v>890.62511941289245</v>
      </c>
      <c r="R12" s="23">
        <f t="shared" ca="1" si="0"/>
        <v>1063.0738057607721</v>
      </c>
      <c r="S12" s="23">
        <f t="shared" ca="1" si="1"/>
        <v>586.6950703302075</v>
      </c>
      <c r="T12" s="23">
        <f ca="1">IF($A12&gt;$AJ$19,"",_xll.RiskUniform($AJ$3,$AK$3))</f>
        <v>333.51311097670538</v>
      </c>
      <c r="U12" s="23">
        <f ca="1">IF(T12="","",_xll.RiskUniform($AJ$4,$AK$4)+$AJ$9)</f>
        <v>1214.2228057669065</v>
      </c>
      <c r="V12" s="23">
        <f t="shared" ca="1" si="2"/>
        <v>-1351.4547034115449</v>
      </c>
      <c r="W12" s="23">
        <f t="shared" ca="1" si="3"/>
        <v>-196.89026902063318</v>
      </c>
      <c r="X12" s="23">
        <f ca="1">IF($A12&gt;$AJ$20,"",_xll.RiskUniform($AJ$3,$AK$3))</f>
        <v>72.401300884949165</v>
      </c>
      <c r="Y12" s="23">
        <f ca="1">IF(X12="","",_xll.RiskUniform($AJ$4,$AK$4)+$AJ$10)</f>
        <v>1365.721638331986</v>
      </c>
      <c r="Z12" s="23">
        <f t="shared" ca="1" si="4"/>
        <v>-1635.2448558323335</v>
      </c>
      <c r="AA12" s="23">
        <f t="shared" ca="1" si="5"/>
        <v>217.47528238289226</v>
      </c>
      <c r="AB12" s="23">
        <f ca="1">IF($A12&gt;$AJ$21,"",_xll.RiskUniform($AJ$3,$AK$3))</f>
        <v>21.858931949166347</v>
      </c>
      <c r="AC12" s="23">
        <f ca="1">IF(AB12="","",_xll.RiskUniform($AJ$4,$AK$4)+$AJ$11)</f>
        <v>1649.6427604101525</v>
      </c>
      <c r="AD12" s="23">
        <f t="shared" ca="1" si="6"/>
        <v>618.52894964622988</v>
      </c>
      <c r="AE12" s="23">
        <f t="shared" ca="1" si="7"/>
        <v>1696.6657137166123</v>
      </c>
      <c r="AF12" s="23">
        <f ca="1">IF($A12&gt;$AJ$22,"",_xll.RiskUniform($AJ$3,$AK$3))</f>
        <v>221.13269945357311</v>
      </c>
      <c r="AG12" s="23">
        <f ca="1">IF(AF12="","",_xll.RiskUniform($AJ$4,$AK$4)+$AJ$12)</f>
        <v>1805.8938522659548</v>
      </c>
      <c r="AI12" t="s">
        <v>70</v>
      </c>
      <c r="AJ12">
        <v>1750</v>
      </c>
    </row>
    <row r="13" spans="1:37" x14ac:dyDescent="0.2">
      <c r="A13">
        <v>11</v>
      </c>
      <c r="B13" s="23">
        <f t="shared" ca="1" si="8"/>
        <v>-188.79023441382026</v>
      </c>
      <c r="C13" s="23">
        <f t="shared" ca="1" si="9"/>
        <v>-137.8357957087176</v>
      </c>
      <c r="D13" s="23">
        <f ca="1">IF(A13&gt;$AJ$15,"",_xll.RiskUniform($AJ$3,$AK$3))</f>
        <v>211.11735093787902</v>
      </c>
      <c r="E13" s="23">
        <f ca="1">IF(D13="","",_xll.RiskUniform($AJ$4,$AK$4))</f>
        <v>233.75298755027825</v>
      </c>
      <c r="F13" s="23">
        <f t="shared" ca="1" si="10"/>
        <v>21.635507828054333</v>
      </c>
      <c r="G13" s="23">
        <f t="shared" ca="1" si="11"/>
        <v>319.14022998047568</v>
      </c>
      <c r="H13" s="23">
        <f ca="1">IF(A13&gt;$AJ$16,"",_xll.RiskUniform($AJ$3,$AK$3))</f>
        <v>240.26414846385214</v>
      </c>
      <c r="I13" s="23">
        <f ca="1">IF(H13="","",_xll.RiskUniform($AJ$4,$AK$4)+$AJ$6)</f>
        <v>319.87275843836517</v>
      </c>
      <c r="J13" s="23">
        <f t="shared" ca="1" si="12"/>
        <v>-416.62755410734951</v>
      </c>
      <c r="K13" s="23">
        <f t="shared" ca="1" si="13"/>
        <v>-538.53882354311213</v>
      </c>
      <c r="L13" s="23">
        <f ca="1">IF(A13&gt;$AJ$17,"",_xll.RiskUniform($AJ$3,$AK$3))</f>
        <v>198.83268251556467</v>
      </c>
      <c r="M13" s="23">
        <f ca="1">IF(L13="","",_xll.RiskUniform($AJ$4,$AK$4)+$AJ$7)</f>
        <v>680.883678248107</v>
      </c>
      <c r="N13" s="23">
        <f t="shared" ca="1" si="14"/>
        <v>-52.708907661039696</v>
      </c>
      <c r="O13" s="23">
        <f t="shared" ca="1" si="15"/>
        <v>-942.53853596446993</v>
      </c>
      <c r="P13" s="23">
        <f ca="1">IF($A13&gt;$AJ$18,"",_xll.RiskUniform($AJ$3,$AK$3))</f>
        <v>249.70075186256523</v>
      </c>
      <c r="Q13" s="23">
        <f ca="1">IF(P13="","",_xll.RiskUniform($AJ$4,$AK$4)+$AJ$8)</f>
        <v>944.01118675832777</v>
      </c>
      <c r="R13" s="23">
        <f t="shared" ca="1" si="0"/>
        <v>928.27156469600129</v>
      </c>
      <c r="S13" s="23">
        <f t="shared" ca="1" si="1"/>
        <v>702.27653054798998</v>
      </c>
      <c r="T13" s="23">
        <f ca="1">IF($A13&gt;$AJ$19,"",_xll.RiskUniform($AJ$3,$AK$3))</f>
        <v>164.01049291647121</v>
      </c>
      <c r="U13" s="23">
        <f ca="1">IF(T13="","",_xll.RiskUniform($AJ$4,$AK$4)+$AJ$9)</f>
        <v>1163.9933089076089</v>
      </c>
      <c r="V13" s="23">
        <f t="shared" ca="1" si="2"/>
        <v>1441.6655097240778</v>
      </c>
      <c r="W13" s="23">
        <f t="shared" ca="1" si="3"/>
        <v>352.74420799590843</v>
      </c>
      <c r="X13" s="23">
        <f ca="1">IF($A13&gt;$AJ$20,"",_xll.RiskUniform($AJ$3,$AK$3))</f>
        <v>113.33729925802872</v>
      </c>
      <c r="Y13" s="23">
        <f ca="1">IF(X13="","",_xll.RiskUniform($AJ$4,$AK$4)+$AJ$10)</f>
        <v>1484.1926823032936</v>
      </c>
      <c r="Z13" s="23">
        <f t="shared" ca="1" si="4"/>
        <v>324.87489427569409</v>
      </c>
      <c r="AA13" s="23">
        <f t="shared" ca="1" si="5"/>
        <v>1497.5113985447681</v>
      </c>
      <c r="AB13" s="23">
        <f ca="1">IF($A13&gt;$AJ$21,"",_xll.RiskUniform($AJ$3,$AK$3))</f>
        <v>177.28635218018343</v>
      </c>
      <c r="AC13" s="23">
        <f ca="1">IF(AB13="","",_xll.RiskUniform($AJ$4,$AK$4)+$AJ$11)</f>
        <v>1532.3459419146027</v>
      </c>
      <c r="AD13" s="23">
        <f t="shared" ca="1" si="6"/>
        <v>-1799.9235724996831</v>
      </c>
      <c r="AE13" s="23">
        <f t="shared" ca="1" si="7"/>
        <v>313.66162968633881</v>
      </c>
      <c r="AF13" s="23">
        <f ca="1">IF($A13&gt;$AJ$22,"",_xll.RiskUniform($AJ$3,$AK$3))</f>
        <v>72.084099720770652</v>
      </c>
      <c r="AG13" s="23">
        <f ca="1">IF(AF13="","",_xll.RiskUniform($AJ$4,$AK$4)+$AJ$12)</f>
        <v>1827.0491194211261</v>
      </c>
    </row>
    <row r="14" spans="1:37" x14ac:dyDescent="0.2">
      <c r="A14">
        <v>12</v>
      </c>
      <c r="B14" s="23">
        <f t="shared" ca="1" si="8"/>
        <v>-3.3596903163361529</v>
      </c>
      <c r="C14" s="23">
        <f t="shared" ca="1" si="9"/>
        <v>2.2510684762692366</v>
      </c>
      <c r="D14" s="23">
        <f ca="1">IF(A14&gt;$AJ$15,"",_xll.RiskUniform($AJ$3,$AK$3))</f>
        <v>8.8344556087009263</v>
      </c>
      <c r="E14" s="23">
        <f ca="1">IF(D14="","",_xll.RiskUniform($AJ$4,$AK$4))</f>
        <v>4.0441103232399609</v>
      </c>
      <c r="F14" s="23">
        <f t="shared" ca="1" si="10"/>
        <v>99.12853452985226</v>
      </c>
      <c r="G14" s="23">
        <f t="shared" ca="1" si="11"/>
        <v>-456.92236035065639</v>
      </c>
      <c r="H14" s="23">
        <f ca="1">IF(A14&gt;$AJ$16,"",_xll.RiskUniform($AJ$3,$AK$3))</f>
        <v>319.08529198178286</v>
      </c>
      <c r="I14" s="23">
        <f ca="1">IF(H14="","",_xll.RiskUniform($AJ$4,$AK$4)+$AJ$6)</f>
        <v>467.55161185312068</v>
      </c>
      <c r="J14" s="23">
        <f t="shared" ca="1" si="12"/>
        <v>-54.288336959846269</v>
      </c>
      <c r="K14" s="23">
        <f t="shared" ca="1" si="13"/>
        <v>546.6473833861404</v>
      </c>
      <c r="L14" s="23">
        <f ca="1">IF(A14&gt;$AJ$17,"",_xll.RiskUniform($AJ$3,$AK$3))</f>
        <v>33.085709722871989</v>
      </c>
      <c r="M14" s="23">
        <f ca="1">IF(L14="","",_xll.RiskUniform($AJ$4,$AK$4)+$AJ$7)</f>
        <v>549.33649550414884</v>
      </c>
      <c r="N14" s="23">
        <f t="shared" ca="1" si="14"/>
        <v>-723.44079151613448</v>
      </c>
      <c r="O14" s="23">
        <f t="shared" ca="1" si="15"/>
        <v>-218.39459867519315</v>
      </c>
      <c r="P14" s="23">
        <f ca="1">IF($A14&gt;$AJ$18,"",_xll.RiskUniform($AJ$3,$AK$3))</f>
        <v>28.567517457988558</v>
      </c>
      <c r="Q14" s="23">
        <f ca="1">IF(P14="","",_xll.RiskUniform($AJ$4,$AK$4)+$AJ$8)</f>
        <v>755.68695870710235</v>
      </c>
      <c r="R14" s="23">
        <f t="shared" ca="1" si="0"/>
        <v>-1007.9053454517687</v>
      </c>
      <c r="S14" s="23">
        <f t="shared" ca="1" si="1"/>
        <v>-168.87162532371991</v>
      </c>
      <c r="T14" s="23">
        <f ca="1">IF($A14&gt;$AJ$19,"",_xll.RiskUniform($AJ$3,$AK$3))</f>
        <v>66.139450925494017</v>
      </c>
      <c r="U14" s="23">
        <f ca="1">IF(T14="","",_xll.RiskUniform($AJ$4,$AK$4)+$AJ$9)</f>
        <v>1021.9544076081496</v>
      </c>
      <c r="V14" s="23">
        <f t="shared" ca="1" si="2"/>
        <v>339.3770067585578</v>
      </c>
      <c r="W14" s="23">
        <f t="shared" ca="1" si="3"/>
        <v>1319.6662063319054</v>
      </c>
      <c r="X14" s="23">
        <f ca="1">IF($A14&gt;$AJ$20,"",_xll.RiskUniform($AJ$3,$AK$3))</f>
        <v>359.46064450778351</v>
      </c>
      <c r="Y14" s="23">
        <f ca="1">IF(X14="","",_xll.RiskUniform($AJ$4,$AK$4)+$AJ$10)</f>
        <v>1362.6061972744881</v>
      </c>
      <c r="Z14" s="23">
        <f t="shared" ca="1" si="4"/>
        <v>1516.9807256250019</v>
      </c>
      <c r="AA14" s="23">
        <f t="shared" ca="1" si="5"/>
        <v>-683.39529164310648</v>
      </c>
      <c r="AB14" s="23">
        <f ca="1">IF($A14&gt;$AJ$21,"",_xll.RiskUniform($AJ$3,$AK$3))</f>
        <v>12.14310344541329</v>
      </c>
      <c r="AC14" s="23">
        <f ca="1">IF(AB14="","",_xll.RiskUniform($AJ$4,$AK$4)+$AJ$11)</f>
        <v>1663.8087770407162</v>
      </c>
      <c r="AD14" s="23">
        <f t="shared" ca="1" si="6"/>
        <v>960.54906857493017</v>
      </c>
      <c r="AE14" s="23">
        <f t="shared" ca="1" si="7"/>
        <v>1610.3024163872917</v>
      </c>
      <c r="AF14" s="23">
        <f ca="1">IF($A14&gt;$AJ$22,"",_xll.RiskUniform($AJ$3,$AK$3))</f>
        <v>82.714361639277911</v>
      </c>
      <c r="AG14" s="23">
        <f ca="1">IF(AF14="","",_xll.RiskUniform($AJ$4,$AK$4)+$AJ$12)</f>
        <v>1875.0275692274279</v>
      </c>
      <c r="AI14" s="24" t="s">
        <v>71</v>
      </c>
      <c r="AJ14" s="25" t="s">
        <v>20</v>
      </c>
    </row>
    <row r="15" spans="1:37" x14ac:dyDescent="0.2">
      <c r="A15">
        <v>13</v>
      </c>
      <c r="B15" s="23">
        <f t="shared" ca="1" si="8"/>
        <v>-204.39447754352051</v>
      </c>
      <c r="C15" s="23">
        <f t="shared" ca="1" si="9"/>
        <v>83.886461428175423</v>
      </c>
      <c r="D15" s="23">
        <f ca="1">IF(A15&gt;$AJ$15,"",_xll.RiskUniform($AJ$3,$AK$3))</f>
        <v>203.81407043688949</v>
      </c>
      <c r="E15" s="23">
        <f ca="1">IF(D15="","",_xll.RiskUniform($AJ$4,$AK$4))</f>
        <v>220.93899805428075</v>
      </c>
      <c r="F15" s="23">
        <f t="shared" ca="1" si="10"/>
        <v>-476.0831005931874</v>
      </c>
      <c r="G15" s="23">
        <f t="shared" ca="1" si="11"/>
        <v>64.998326790882984</v>
      </c>
      <c r="H15" s="23">
        <f ca="1">IF(A15&gt;$AJ$16,"",_xll.RiskUniform($AJ$3,$AK$3))</f>
        <v>46.988201445376617</v>
      </c>
      <c r="I15" s="23">
        <f ca="1">IF(H15="","",_xll.RiskUniform($AJ$4,$AK$4)+$AJ$6)</f>
        <v>480.49963699886121</v>
      </c>
      <c r="J15" s="23">
        <f t="shared" ca="1" si="12"/>
        <v>577.02485659000206</v>
      </c>
      <c r="K15" s="23">
        <f t="shared" ca="1" si="13"/>
        <v>81.979846308823994</v>
      </c>
      <c r="L15" s="23">
        <f ca="1">IF(A15&gt;$AJ$17,"",_xll.RiskUniform($AJ$3,$AK$3))</f>
        <v>276.60128235560148</v>
      </c>
      <c r="M15" s="23">
        <f ca="1">IF(L15="","",_xll.RiskUniform($AJ$4,$AK$4)+$AJ$7)</f>
        <v>582.8193376369137</v>
      </c>
      <c r="N15" s="23">
        <f t="shared" ca="1" si="14"/>
        <v>-51.973320682740258</v>
      </c>
      <c r="O15" s="23">
        <f t="shared" ca="1" si="15"/>
        <v>972.05035910585252</v>
      </c>
      <c r="P15" s="23">
        <f ca="1">IF($A15&gt;$AJ$18,"",_xll.RiskUniform($AJ$3,$AK$3))</f>
        <v>51.889695644694299</v>
      </c>
      <c r="Q15" s="23">
        <f ca="1">IF(P15="","",_xll.RiskUniform($AJ$4,$AK$4)+$AJ$8)</f>
        <v>973.43881507807555</v>
      </c>
      <c r="R15" s="23">
        <f t="shared" ca="1" si="0"/>
        <v>638.50711549970629</v>
      </c>
      <c r="S15" s="23">
        <f t="shared" ca="1" si="1"/>
        <v>-1012.9868644712594</v>
      </c>
      <c r="T15" s="23">
        <f ca="1">IF($A15&gt;$AJ$19,"",_xll.RiskUniform($AJ$3,$AK$3))</f>
        <v>5.2748056424736722</v>
      </c>
      <c r="U15" s="23">
        <f ca="1">IF(T15="","",_xll.RiskUniform($AJ$4,$AK$4)+$AJ$9)</f>
        <v>1197.4279619814583</v>
      </c>
      <c r="V15" s="23">
        <f t="shared" ca="1" si="2"/>
        <v>-1380.0507946375651</v>
      </c>
      <c r="W15" s="23">
        <f t="shared" ca="1" si="3"/>
        <v>-517.81336909264837</v>
      </c>
      <c r="X15" s="23">
        <f ca="1">IF($A15&gt;$AJ$20,"",_xll.RiskUniform($AJ$3,$AK$3))</f>
        <v>179.4297388867362</v>
      </c>
      <c r="Y15" s="23">
        <f ca="1">IF(X15="","",_xll.RiskUniform($AJ$4,$AK$4)+$AJ$10)</f>
        <v>1473.998263564396</v>
      </c>
      <c r="Z15" s="23">
        <f t="shared" ca="1" si="4"/>
        <v>768.97967084311836</v>
      </c>
      <c r="AA15" s="23">
        <f t="shared" ca="1" si="5"/>
        <v>1496.0347127617438</v>
      </c>
      <c r="AB15" s="23">
        <f ca="1">IF($A15&gt;$AJ$21,"",_xll.RiskUniform($AJ$3,$AK$3))</f>
        <v>164.45882010905731</v>
      </c>
      <c r="AC15" s="23">
        <f ca="1">IF(AB15="","",_xll.RiskUniform($AJ$4,$AK$4)+$AJ$11)</f>
        <v>1682.0967855501372</v>
      </c>
      <c r="AD15" s="23">
        <f t="shared" ca="1" si="6"/>
        <v>1558.7567036125631</v>
      </c>
      <c r="AE15" s="23">
        <f t="shared" ca="1" si="7"/>
        <v>-842.61983024939786</v>
      </c>
      <c r="AF15" s="23">
        <f ca="1">IF($A15&gt;$AJ$22,"",_xll.RiskUniform($AJ$3,$AK$3))</f>
        <v>30.920350714632182</v>
      </c>
      <c r="AG15" s="23">
        <f ca="1">IF(AF15="","",_xll.RiskUniform($AJ$4,$AK$4)+$AJ$12)</f>
        <v>1771.9285085427764</v>
      </c>
      <c r="AI15" s="26" t="s">
        <v>72</v>
      </c>
      <c r="AJ15" s="26">
        <v>2308.54</v>
      </c>
    </row>
    <row r="16" spans="1:37" x14ac:dyDescent="0.2">
      <c r="A16">
        <v>14</v>
      </c>
      <c r="B16" s="23">
        <f t="shared" ca="1" si="8"/>
        <v>68.891002643407234</v>
      </c>
      <c r="C16" s="23">
        <f t="shared" ca="1" si="9"/>
        <v>-16.651393569649112</v>
      </c>
      <c r="D16" s="23">
        <f ca="1">IF(A16&gt;$AJ$15,"",_xll.RiskUniform($AJ$3,$AK$3))</f>
        <v>75.161065903567831</v>
      </c>
      <c r="E16" s="23">
        <f ca="1">IF(D16="","",_xll.RiskUniform($AJ$4,$AK$4))</f>
        <v>70.874813248609655</v>
      </c>
      <c r="F16" s="23">
        <f t="shared" ca="1" si="10"/>
        <v>318.29572835120564</v>
      </c>
      <c r="G16" s="23">
        <f t="shared" ca="1" si="11"/>
        <v>78.611736804251706</v>
      </c>
      <c r="H16" s="23">
        <f ca="1">IF(A16&gt;$AJ$16,"",_xll.RiskUniform($AJ$3,$AK$3))</f>
        <v>264.1359144083105</v>
      </c>
      <c r="I16" s="23">
        <f ca="1">IF(H16="","",_xll.RiskUniform($AJ$4,$AK$4)+$AJ$6)</f>
        <v>327.85968927272143</v>
      </c>
      <c r="J16" s="23">
        <f t="shared" ca="1" si="12"/>
        <v>-237.04991029770892</v>
      </c>
      <c r="K16" s="23">
        <f t="shared" ca="1" si="13"/>
        <v>-540.87954382401165</v>
      </c>
      <c r="L16" s="23">
        <f ca="1">IF(A16&gt;$AJ$17,"",_xll.RiskUniform($AJ$3,$AK$3))</f>
        <v>199.0780790697647</v>
      </c>
      <c r="M16" s="23">
        <f ca="1">IF(L16="","",_xll.RiskUniform($AJ$4,$AK$4)+$AJ$7)</f>
        <v>590.54495247984528</v>
      </c>
      <c r="N16" s="23">
        <f t="shared" ca="1" si="14"/>
        <v>731.63324755935105</v>
      </c>
      <c r="O16" s="23">
        <f t="shared" ca="1" si="15"/>
        <v>644.04138486727959</v>
      </c>
      <c r="P16" s="23">
        <f ca="1">IF($A16&gt;$AJ$18,"",_xll.RiskUniform($AJ$3,$AK$3))</f>
        <v>57.270479831006298</v>
      </c>
      <c r="Q16" s="23">
        <f ca="1">IF(P16="","",_xll.RiskUniform($AJ$4,$AK$4)+$AJ$8)</f>
        <v>974.7186847270375</v>
      </c>
      <c r="R16" s="23">
        <f t="shared" ca="1" si="0"/>
        <v>547.39790463616475</v>
      </c>
      <c r="S16" s="23">
        <f t="shared" ca="1" si="1"/>
        <v>-863.54320763824899</v>
      </c>
      <c r="T16" s="23">
        <f ca="1">IF($A16&gt;$AJ$19,"",_xll.RiskUniform($AJ$3,$AK$3))</f>
        <v>11.560546255142953</v>
      </c>
      <c r="U16" s="23">
        <f ca="1">IF(T16="","",_xll.RiskUniform($AJ$4,$AK$4)+$AJ$9)</f>
        <v>1022.4242453395849</v>
      </c>
      <c r="V16" s="23">
        <f t="shared" ca="1" si="2"/>
        <v>-121.25128193546064</v>
      </c>
      <c r="W16" s="23">
        <f t="shared" ca="1" si="3"/>
        <v>-1245.498942057395</v>
      </c>
      <c r="X16" s="23">
        <f ca="1">IF($A16&gt;$AJ$20,"",_xll.RiskUniform($AJ$3,$AK$3))</f>
        <v>243.37638488682822</v>
      </c>
      <c r="Y16" s="23">
        <f ca="1">IF(X16="","",_xll.RiskUniform($AJ$4,$AK$4)+$AJ$10)</f>
        <v>1251.3870256787395</v>
      </c>
      <c r="Z16" s="23">
        <f t="shared" ca="1" si="4"/>
        <v>538.85105227215968</v>
      </c>
      <c r="AA16" s="23">
        <f t="shared" ca="1" si="5"/>
        <v>-1447.5775248543207</v>
      </c>
      <c r="AB16" s="23">
        <f ca="1">IF($A16&gt;$AJ$21,"",_xll.RiskUniform($AJ$3,$AK$3))</f>
        <v>86.75014963400524</v>
      </c>
      <c r="AC16" s="23">
        <f ca="1">IF(AB16="","",_xll.RiskUniform($AJ$4,$AK$4)+$AJ$11)</f>
        <v>1544.6168285365063</v>
      </c>
      <c r="AD16" s="23">
        <f t="shared" ca="1" si="6"/>
        <v>68.51245406554284</v>
      </c>
      <c r="AE16" s="23">
        <f t="shared" ca="1" si="7"/>
        <v>1832.2234334813595</v>
      </c>
      <c r="AF16" s="23">
        <f ca="1">IF($A16&gt;$AJ$22,"",_xll.RiskUniform($AJ$3,$AK$3))</f>
        <v>303.12631541773737</v>
      </c>
      <c r="AG16" s="23">
        <f ca="1">IF(AF16="","",_xll.RiskUniform($AJ$4,$AK$4)+$AJ$12)</f>
        <v>1833.5039314275564</v>
      </c>
      <c r="AI16" s="27" t="s">
        <v>73</v>
      </c>
      <c r="AJ16" s="27">
        <v>2000.7349999999999</v>
      </c>
    </row>
    <row r="17" spans="1:36" x14ac:dyDescent="0.2">
      <c r="A17">
        <v>15</v>
      </c>
      <c r="B17" s="23">
        <f t="shared" ca="1" si="8"/>
        <v>169.67297128710783</v>
      </c>
      <c r="C17" s="23">
        <f t="shared" ca="1" si="9"/>
        <v>-64.196240831813029</v>
      </c>
      <c r="D17" s="23">
        <f ca="1">IF(A17&gt;$AJ$15,"",_xll.RiskUniform($AJ$3,$AK$3))</f>
        <v>81.319702142108582</v>
      </c>
      <c r="E17" s="23">
        <f ca="1">IF(D17="","",_xll.RiskUniform($AJ$4,$AK$4))</f>
        <v>181.41134066626554</v>
      </c>
      <c r="F17" s="23">
        <f t="shared" ca="1" si="10"/>
        <v>-26.722687787276353</v>
      </c>
      <c r="G17" s="23">
        <f t="shared" ca="1" si="11"/>
        <v>394.7411054478124</v>
      </c>
      <c r="H17" s="23">
        <f ca="1">IF(A17&gt;$AJ$16,"",_xll.RiskUniform($AJ$3,$AK$3))</f>
        <v>114.73572546937363</v>
      </c>
      <c r="I17" s="23">
        <f ca="1">IF(H17="","",_xll.RiskUniform($AJ$4,$AK$4)+$AJ$6)</f>
        <v>395.64459098127094</v>
      </c>
      <c r="J17" s="23">
        <f t="shared" ca="1" si="12"/>
        <v>-413.47249306539845</v>
      </c>
      <c r="K17" s="23">
        <f t="shared" ca="1" si="13"/>
        <v>528.74070368174614</v>
      </c>
      <c r="L17" s="23">
        <f ca="1">IF(A17&gt;$AJ$17,"",_xll.RiskUniform($AJ$3,$AK$3))</f>
        <v>203.29639150421951</v>
      </c>
      <c r="M17" s="23">
        <f ca="1">IF(L17="","",_xll.RiskUniform($AJ$4,$AK$4)+$AJ$7)</f>
        <v>671.21251049990428</v>
      </c>
      <c r="N17" s="23">
        <f t="shared" ca="1" si="14"/>
        <v>137.6251116077153</v>
      </c>
      <c r="O17" s="23">
        <f t="shared" ca="1" si="15"/>
        <v>-813.21600545205922</v>
      </c>
      <c r="P17" s="23">
        <f ca="1">IF($A17&gt;$AJ$18,"",_xll.RiskUniform($AJ$3,$AK$3))</f>
        <v>161.95966880950962</v>
      </c>
      <c r="Q17" s="23">
        <f ca="1">IF(P17="","",_xll.RiskUniform($AJ$4,$AK$4)+$AJ$8)</f>
        <v>824.77932980188086</v>
      </c>
      <c r="R17" s="23">
        <f t="shared" ca="1" si="0"/>
        <v>-294.73913871163876</v>
      </c>
      <c r="S17" s="23">
        <f t="shared" ca="1" si="1"/>
        <v>1127.9165015879557</v>
      </c>
      <c r="T17" s="23">
        <f ca="1">IF($A17&gt;$AJ$19,"",_xll.RiskUniform($AJ$3,$AK$3))</f>
        <v>140.05647052288347</v>
      </c>
      <c r="U17" s="23">
        <f ca="1">IF(T17="","",_xll.RiskUniform($AJ$4,$AK$4)+$AJ$9)</f>
        <v>1165.790201727091</v>
      </c>
      <c r="V17" s="23">
        <f t="shared" ca="1" si="2"/>
        <v>767.616024134996</v>
      </c>
      <c r="W17" s="23">
        <f t="shared" ca="1" si="3"/>
        <v>-997.28602846997137</v>
      </c>
      <c r="X17" s="23">
        <f ca="1">IF($A17&gt;$AJ$20,"",_xll.RiskUniform($AJ$3,$AK$3))</f>
        <v>306.96127720818305</v>
      </c>
      <c r="Y17" s="23">
        <f ca="1">IF(X17="","",_xll.RiskUniform($AJ$4,$AK$4)+$AJ$10)</f>
        <v>1258.4966361060435</v>
      </c>
      <c r="Z17" s="23">
        <f t="shared" ca="1" si="4"/>
        <v>-1305.7187924731763</v>
      </c>
      <c r="AA17" s="23">
        <f t="shared" ca="1" si="5"/>
        <v>997.44948519223317</v>
      </c>
      <c r="AB17" s="23">
        <f ca="1">IF($A17&gt;$AJ$21,"",_xll.RiskUniform($AJ$3,$AK$3))</f>
        <v>103.02021437897263</v>
      </c>
      <c r="AC17" s="23">
        <f ca="1">IF(AB17="","",_xll.RiskUniform($AJ$4,$AK$4)+$AJ$11)</f>
        <v>1643.1089557688683</v>
      </c>
      <c r="AD17" s="23">
        <f t="shared" ca="1" si="6"/>
        <v>68.85944017404411</v>
      </c>
      <c r="AE17" s="23">
        <f t="shared" ca="1" si="7"/>
        <v>1870.0067585602021</v>
      </c>
      <c r="AF17" s="23">
        <f ca="1">IF($A17&gt;$AJ$22,"",_xll.RiskUniform($AJ$3,$AK$3))</f>
        <v>1.5339898596232793</v>
      </c>
      <c r="AG17" s="23">
        <f ca="1">IF(AF17="","",_xll.RiskUniform($AJ$4,$AK$4)+$AJ$12)</f>
        <v>1871.274138003814</v>
      </c>
      <c r="AI17" s="27" t="s">
        <v>74</v>
      </c>
      <c r="AJ17" s="27">
        <v>1692.9290000000001</v>
      </c>
    </row>
    <row r="18" spans="1:36" x14ac:dyDescent="0.2">
      <c r="A18">
        <v>16</v>
      </c>
      <c r="B18" s="23">
        <f t="shared" ca="1" si="8"/>
        <v>44.507357571800597</v>
      </c>
      <c r="C18" s="23">
        <f t="shared" ca="1" si="9"/>
        <v>-69.650821004573373</v>
      </c>
      <c r="D18" s="23">
        <f ca="1">IF(A18&gt;$AJ$15,"",_xll.RiskUniform($AJ$3,$AK$3))</f>
        <v>250.32522433173864</v>
      </c>
      <c r="E18" s="23">
        <f ca="1">IF(D18="","",_xll.RiskUniform($AJ$4,$AK$4))</f>
        <v>82.656770712599439</v>
      </c>
      <c r="F18" s="23">
        <f t="shared" ca="1" si="10"/>
        <v>-235.62662943608669</v>
      </c>
      <c r="G18" s="23">
        <f t="shared" ca="1" si="11"/>
        <v>-245.27173769842437</v>
      </c>
      <c r="H18" s="23">
        <f ca="1">IF(A18&gt;$AJ$16,"",_xll.RiskUniform($AJ$3,$AK$3))</f>
        <v>161.02667724577361</v>
      </c>
      <c r="I18" s="23">
        <f ca="1">IF(H18="","",_xll.RiskUniform($AJ$4,$AK$4)+$AJ$6)</f>
        <v>340.11488325713651</v>
      </c>
      <c r="J18" s="23">
        <f t="shared" ca="1" si="12"/>
        <v>490.40090645555739</v>
      </c>
      <c r="K18" s="23">
        <f t="shared" ca="1" si="13"/>
        <v>-313.81797688335269</v>
      </c>
      <c r="L18" s="23">
        <f ca="1">IF(A18&gt;$AJ$17,"",_xll.RiskUniform($AJ$3,$AK$3))</f>
        <v>250.75815494210124</v>
      </c>
      <c r="M18" s="23">
        <f ca="1">IF(L18="","",_xll.RiskUniform($AJ$4,$AK$4)+$AJ$7)</f>
        <v>582.21539971697143</v>
      </c>
      <c r="N18" s="23">
        <f t="shared" ca="1" si="14"/>
        <v>399.42623358113099</v>
      </c>
      <c r="O18" s="23">
        <f t="shared" ca="1" si="15"/>
        <v>900.32483791210768</v>
      </c>
      <c r="P18" s="23">
        <f ca="1">IF($A18&gt;$AJ$18,"",_xll.RiskUniform($AJ$3,$AK$3))</f>
        <v>7.4364235755011077</v>
      </c>
      <c r="Q18" s="23">
        <f ca="1">IF(P18="","",_xll.RiskUniform($AJ$4,$AK$4)+$AJ$8)</f>
        <v>984.94981081995809</v>
      </c>
      <c r="R18" s="23">
        <f t="shared" ca="1" si="0"/>
        <v>-49.407507941684941</v>
      </c>
      <c r="S18" s="23">
        <f t="shared" ca="1" si="1"/>
        <v>-1129.6210798909956</v>
      </c>
      <c r="T18" s="23">
        <f ca="1">IF($A18&gt;$AJ$19,"",_xll.RiskUniform($AJ$3,$AK$3))</f>
        <v>199.44742323671738</v>
      </c>
      <c r="U18" s="23">
        <f ca="1">IF(T18="","",_xll.RiskUniform($AJ$4,$AK$4)+$AJ$9)</f>
        <v>1130.7010595091465</v>
      </c>
      <c r="V18" s="23">
        <f t="shared" ca="1" si="2"/>
        <v>1242.4129576745372</v>
      </c>
      <c r="W18" s="23">
        <f t="shared" ca="1" si="3"/>
        <v>300.48271315116199</v>
      </c>
      <c r="X18" s="23">
        <f ca="1">IF($A18&gt;$AJ$20,"",_xll.RiskUniform($AJ$3,$AK$3))</f>
        <v>289.26382152670351</v>
      </c>
      <c r="Y18" s="23">
        <f ca="1">IF(X18="","",_xll.RiskUniform($AJ$4,$AK$4)+$AJ$10)</f>
        <v>1278.2330844960456</v>
      </c>
      <c r="Z18" s="23">
        <f t="shared" ca="1" si="4"/>
        <v>616.70154266999566</v>
      </c>
      <c r="AA18" s="23">
        <f t="shared" ca="1" si="5"/>
        <v>-1406.9097898002665</v>
      </c>
      <c r="AB18" s="23">
        <f ca="1">IF($A18&gt;$AJ$21,"",_xll.RiskUniform($AJ$3,$AK$3))</f>
        <v>187.33787619754267</v>
      </c>
      <c r="AC18" s="23">
        <f ca="1">IF(AB18="","",_xll.RiskUniform($AJ$4,$AK$4)+$AJ$11)</f>
        <v>1536.1366961853957</v>
      </c>
      <c r="AD18" s="23">
        <f t="shared" ca="1" si="6"/>
        <v>1451.9469395386236</v>
      </c>
      <c r="AE18" s="23">
        <f t="shared" ca="1" si="7"/>
        <v>1331.2374986585219</v>
      </c>
      <c r="AF18" s="23">
        <f ca="1">IF($A18&gt;$AJ$22,"",_xll.RiskUniform($AJ$3,$AK$3))</f>
        <v>25.874795574142166</v>
      </c>
      <c r="AG18" s="23">
        <f ca="1">IF(AF18="","",_xll.RiskUniform($AJ$4,$AK$4)+$AJ$12)</f>
        <v>1969.8586733748625</v>
      </c>
      <c r="AI18" s="27" t="s">
        <v>75</v>
      </c>
      <c r="AJ18" s="27">
        <v>1385.124</v>
      </c>
    </row>
    <row r="19" spans="1:36" x14ac:dyDescent="0.2">
      <c r="A19">
        <v>17</v>
      </c>
      <c r="B19" s="23">
        <f t="shared" ca="1" si="8"/>
        <v>-105.79294152347012</v>
      </c>
      <c r="C19" s="23">
        <f t="shared" ca="1" si="9"/>
        <v>64.304839880071967</v>
      </c>
      <c r="D19" s="23">
        <f ca="1">IF(A19&gt;$AJ$15,"",_xll.RiskUniform($AJ$3,$AK$3))</f>
        <v>109.40958096153298</v>
      </c>
      <c r="E19" s="23">
        <f ca="1">IF(D19="","",_xll.RiskUniform($AJ$4,$AK$4))</f>
        <v>123.80330733946514</v>
      </c>
      <c r="F19" s="23">
        <f t="shared" ca="1" si="10"/>
        <v>223.66054027485217</v>
      </c>
      <c r="G19" s="23">
        <f t="shared" ca="1" si="11"/>
        <v>-294.63399593552231</v>
      </c>
      <c r="H19" s="23">
        <f ca="1">IF(A19&gt;$AJ$16,"",_xll.RiskUniform($AJ$3,$AK$3))</f>
        <v>17.928067651545749</v>
      </c>
      <c r="I19" s="23">
        <f ca="1">IF(H19="","",_xll.RiskUniform($AJ$4,$AK$4)+$AJ$6)</f>
        <v>369.90975769364633</v>
      </c>
      <c r="J19" s="23">
        <f t="shared" ca="1" si="12"/>
        <v>-64.558195483495027</v>
      </c>
      <c r="K19" s="23">
        <f t="shared" ca="1" si="13"/>
        <v>-699.86893338203686</v>
      </c>
      <c r="L19" s="23">
        <f ca="1">IF(A19&gt;$AJ$17,"",_xll.RiskUniform($AJ$3,$AK$3))</f>
        <v>105.15137092975593</v>
      </c>
      <c r="M19" s="23">
        <f ca="1">IF(L19="","",_xll.RiskUniform($AJ$4,$AK$4)+$AJ$7)</f>
        <v>702.84015573770046</v>
      </c>
      <c r="N19" s="23">
        <f t="shared" ca="1" si="14"/>
        <v>-877.99691361378893</v>
      </c>
      <c r="O19" s="23">
        <f t="shared" ca="1" si="15"/>
        <v>-181.07211611010425</v>
      </c>
      <c r="P19" s="23">
        <f ca="1">IF($A19&gt;$AJ$18,"",_xll.RiskUniform($AJ$3,$AK$3))</f>
        <v>179.27416303209114</v>
      </c>
      <c r="Q19" s="23">
        <f ca="1">IF(P19="","",_xll.RiskUniform($AJ$4,$AK$4)+$AJ$8)</f>
        <v>896.47403283526864</v>
      </c>
      <c r="R19" s="23">
        <f t="shared" ca="1" si="0"/>
        <v>1032.3316254436772</v>
      </c>
      <c r="S19" s="23">
        <f t="shared" ca="1" si="1"/>
        <v>435.72940459857421</v>
      </c>
      <c r="T19" s="23">
        <f ca="1">IF($A19&gt;$AJ$19,"",_xll.RiskUniform($AJ$3,$AK$3))</f>
        <v>44.381694295473572</v>
      </c>
      <c r="U19" s="23">
        <f ca="1">IF(T19="","",_xll.RiskUniform($AJ$4,$AK$4)+$AJ$9)</f>
        <v>1120.5216191234388</v>
      </c>
      <c r="V19" s="23">
        <f t="shared" ca="1" si="2"/>
        <v>-606.17717565270823</v>
      </c>
      <c r="W19" s="23">
        <f t="shared" ca="1" si="3"/>
        <v>1222.4566870595786</v>
      </c>
      <c r="X19" s="23">
        <f ca="1">IF($A19&gt;$AJ$20,"",_xll.RiskUniform($AJ$3,$AK$3))</f>
        <v>102.56209780543068</v>
      </c>
      <c r="Y19" s="23">
        <f ca="1">IF(X19="","",_xll.RiskUniform($AJ$4,$AK$4)+$AJ$10)</f>
        <v>1364.4966544550318</v>
      </c>
      <c r="Z19" s="23">
        <f t="shared" ca="1" si="4"/>
        <v>637.5326753526017</v>
      </c>
      <c r="AA19" s="23">
        <f t="shared" ca="1" si="5"/>
        <v>-1371.4926736035206</v>
      </c>
      <c r="AB19" s="23">
        <f ca="1">IF($A19&gt;$AJ$21,"",_xll.RiskUniform($AJ$3,$AK$3))</f>
        <v>294.17404403002854</v>
      </c>
      <c r="AC19" s="23">
        <f ca="1">IF(AB19="","",_xll.RiskUniform($AJ$4,$AK$4)+$AJ$11)</f>
        <v>1512.4285324901732</v>
      </c>
      <c r="AD19" s="23">
        <f t="shared" ca="1" si="6"/>
        <v>-1157.6118476769173</v>
      </c>
      <c r="AE19" s="23">
        <f t="shared" ca="1" si="7"/>
        <v>1402.4493857297543</v>
      </c>
      <c r="AF19" s="23">
        <f ca="1">IF($A19&gt;$AJ$22,"",_xll.RiskUniform($AJ$3,$AK$3))</f>
        <v>341.55285369503224</v>
      </c>
      <c r="AG19" s="23">
        <f ca="1">IF(AF19="","",_xll.RiskUniform($AJ$4,$AK$4)+$AJ$12)</f>
        <v>1818.4964859508889</v>
      </c>
      <c r="AI19" s="27" t="s">
        <v>76</v>
      </c>
      <c r="AJ19" s="27">
        <v>1077.319</v>
      </c>
    </row>
    <row r="20" spans="1:36" x14ac:dyDescent="0.2">
      <c r="A20">
        <v>18</v>
      </c>
      <c r="B20" s="23">
        <f t="shared" ca="1" si="8"/>
        <v>-145.24735765240359</v>
      </c>
      <c r="C20" s="23">
        <f t="shared" ca="1" si="9"/>
        <v>-90.483061152878903</v>
      </c>
      <c r="D20" s="23">
        <f ca="1">IF(A20&gt;$AJ$15,"",_xll.RiskUniform($AJ$3,$AK$3))</f>
        <v>123.07924333935016</v>
      </c>
      <c r="E20" s="23">
        <f ca="1">IF(D20="","",_xll.RiskUniform($AJ$4,$AK$4))</f>
        <v>171.12562420806788</v>
      </c>
      <c r="F20" s="23">
        <f t="shared" ca="1" si="10"/>
        <v>-69.37955653563489</v>
      </c>
      <c r="G20" s="23">
        <f t="shared" ca="1" si="11"/>
        <v>-286.21283972867207</v>
      </c>
      <c r="H20" s="23">
        <f ca="1">IF(A20&gt;$AJ$16,"",_xll.RiskUniform($AJ$3,$AK$3))</f>
        <v>111.28872101008885</v>
      </c>
      <c r="I20" s="23">
        <f ca="1">IF(H20="","",_xll.RiskUniform($AJ$4,$AK$4)+$AJ$6)</f>
        <v>294.50180388349384</v>
      </c>
      <c r="J20" s="23">
        <f t="shared" ca="1" si="12"/>
        <v>-304.95211123409393</v>
      </c>
      <c r="K20" s="23">
        <f t="shared" ca="1" si="13"/>
        <v>-600.0104099749708</v>
      </c>
      <c r="L20" s="23">
        <f ca="1">IF(A20&gt;$AJ$17,"",_xll.RiskUniform($AJ$3,$AK$3))</f>
        <v>142.47224414400927</v>
      </c>
      <c r="M20" s="23">
        <f ca="1">IF(L20="","",_xll.RiskUniform($AJ$4,$AK$4)+$AJ$7)</f>
        <v>673.0588995210328</v>
      </c>
      <c r="N20" s="23">
        <f t="shared" ca="1" si="14"/>
        <v>-760.6618777779571</v>
      </c>
      <c r="O20" s="23">
        <f t="shared" ca="1" si="15"/>
        <v>39.909797112346084</v>
      </c>
      <c r="P20" s="23">
        <f ca="1">IF($A20&gt;$AJ$18,"",_xll.RiskUniform($AJ$3,$AK$3))</f>
        <v>248.13340050056669</v>
      </c>
      <c r="Q20" s="23">
        <f ca="1">IF(P20="","",_xll.RiskUniform($AJ$4,$AK$4)+$AJ$8)</f>
        <v>761.70813584353709</v>
      </c>
      <c r="R20" s="23">
        <f t="shared" ca="1" si="0"/>
        <v>1108.362002472772</v>
      </c>
      <c r="S20" s="23">
        <f t="shared" ca="1" si="1"/>
        <v>-136.23570478866418</v>
      </c>
      <c r="T20" s="23">
        <f ca="1">IF($A20&gt;$AJ$19,"",_xll.RiskUniform($AJ$3,$AK$3))</f>
        <v>68.992735596791064</v>
      </c>
      <c r="U20" s="23">
        <f ca="1">IF(T20="","",_xll.RiskUniform($AJ$4,$AK$4)+$AJ$9)</f>
        <v>1116.7034054683979</v>
      </c>
      <c r="V20" s="23">
        <f t="shared" ca="1" si="2"/>
        <v>-888.01759852731777</v>
      </c>
      <c r="W20" s="23">
        <f t="shared" ca="1" si="3"/>
        <v>890.25052318217865</v>
      </c>
      <c r="X20" s="23">
        <f ca="1">IF($A20&gt;$AJ$20,"",_xll.RiskUniform($AJ$3,$AK$3))</f>
        <v>109.16908903912491</v>
      </c>
      <c r="Y20" s="23">
        <f ca="1">IF(X20="","",_xll.RiskUniform($AJ$4,$AK$4)+$AJ$10)</f>
        <v>1257.426438930074</v>
      </c>
      <c r="Z20" s="23">
        <f t="shared" ca="1" si="4"/>
        <v>1247.4026600971065</v>
      </c>
      <c r="AA20" s="23">
        <f t="shared" ca="1" si="5"/>
        <v>841.59556193580102</v>
      </c>
      <c r="AB20" s="23">
        <f ca="1">IF($A20&gt;$AJ$21,"",_xll.RiskUniform($AJ$3,$AK$3))</f>
        <v>226.788199718226</v>
      </c>
      <c r="AC20" s="23">
        <f ca="1">IF(AB20="","",_xll.RiskUniform($AJ$4,$AK$4)+$AJ$11)</f>
        <v>1504.7579494016218</v>
      </c>
      <c r="AD20" s="23">
        <f t="shared" ca="1" si="6"/>
        <v>336.77296730968135</v>
      </c>
      <c r="AE20" s="23">
        <f t="shared" ca="1" si="7"/>
        <v>1796.2826934183431</v>
      </c>
      <c r="AF20" s="23">
        <f ca="1">IF($A20&gt;$AJ$22,"",_xll.RiskUniform($AJ$3,$AK$3))</f>
        <v>32.801391066972705</v>
      </c>
      <c r="AG20" s="23">
        <f ca="1">IF(AF20="","",_xll.RiskUniform($AJ$4,$AK$4)+$AJ$12)</f>
        <v>1827.5796962608292</v>
      </c>
      <c r="AI20" s="27" t="s">
        <v>77</v>
      </c>
      <c r="AJ20" s="27">
        <v>769.51340000000005</v>
      </c>
    </row>
    <row r="21" spans="1:36" x14ac:dyDescent="0.2">
      <c r="A21">
        <v>19</v>
      </c>
      <c r="B21" s="23">
        <f t="shared" ca="1" si="8"/>
        <v>-105.49142564429924</v>
      </c>
      <c r="C21" s="23">
        <f t="shared" ca="1" si="9"/>
        <v>48.194257674454526</v>
      </c>
      <c r="D21" s="23">
        <f ca="1">IF(A21&gt;$AJ$15,"",_xll.RiskUniform($AJ$3,$AK$3))</f>
        <v>266.60683586922096</v>
      </c>
      <c r="E21" s="23">
        <f ca="1">IF(D21="","",_xll.RiskUniform($AJ$4,$AK$4))</f>
        <v>115.97899532785424</v>
      </c>
      <c r="F21" s="23">
        <f t="shared" ca="1" si="10"/>
        <v>7.9425973400259817</v>
      </c>
      <c r="G21" s="23">
        <f t="shared" ca="1" si="11"/>
        <v>-324.55928984527077</v>
      </c>
      <c r="H21" s="23">
        <f ca="1">IF(A21&gt;$AJ$16,"",_xll.RiskUniform($AJ$3,$AK$3))</f>
        <v>344.02886263038494</v>
      </c>
      <c r="I21" s="23">
        <f ca="1">IF(H21="","",_xll.RiskUniform($AJ$4,$AK$4)+$AJ$6)</f>
        <v>324.65646070480756</v>
      </c>
      <c r="J21" s="23">
        <f t="shared" ca="1" si="12"/>
        <v>509.67956805241721</v>
      </c>
      <c r="K21" s="23">
        <f t="shared" ca="1" si="13"/>
        <v>370.87005094829607</v>
      </c>
      <c r="L21" s="23">
        <f ca="1">IF(A21&gt;$AJ$17,"",_xll.RiskUniform($AJ$3,$AK$3))</f>
        <v>32.044971732558153</v>
      </c>
      <c r="M21" s="23">
        <f ca="1">IF(L21="","",_xll.RiskUniform($AJ$4,$AK$4)+$AJ$7)</f>
        <v>630.33154512565079</v>
      </c>
      <c r="N21" s="23">
        <f t="shared" ca="1" si="14"/>
        <v>117.94472078951124</v>
      </c>
      <c r="O21" s="23">
        <f t="shared" ca="1" si="15"/>
        <v>-888.56976968859271</v>
      </c>
      <c r="P21" s="23">
        <f ca="1">IF($A21&gt;$AJ$18,"",_xll.RiskUniform($AJ$3,$AK$3))</f>
        <v>4.8443530406607449</v>
      </c>
      <c r="Q21" s="23">
        <f ca="1">IF(P21="","",_xll.RiskUniform($AJ$4,$AK$4)+$AJ$8)</f>
        <v>896.363315161076</v>
      </c>
      <c r="R21" s="23">
        <f t="shared" ca="1" si="0"/>
        <v>690.66561646285095</v>
      </c>
      <c r="S21" s="23">
        <f t="shared" ca="1" si="1"/>
        <v>-740.87491855585347</v>
      </c>
      <c r="T21" s="23">
        <f ca="1">IF($A21&gt;$AJ$19,"",_xll.RiskUniform($AJ$3,$AK$3))</f>
        <v>212.80784303678092</v>
      </c>
      <c r="U21" s="23">
        <f ca="1">IF(T21="","",_xll.RiskUniform($AJ$4,$AK$4)+$AJ$9)</f>
        <v>1012.8744437042295</v>
      </c>
      <c r="V21" s="23">
        <f t="shared" ca="1" si="2"/>
        <v>623.69770913531909</v>
      </c>
      <c r="W21" s="23">
        <f t="shared" ca="1" si="3"/>
        <v>-1170.015425498533</v>
      </c>
      <c r="X21" s="23">
        <f ca="1">IF($A21&gt;$AJ$20,"",_xll.RiskUniform($AJ$3,$AK$3))</f>
        <v>225.11362541171616</v>
      </c>
      <c r="Y21" s="23">
        <f ca="1">IF(X21="","",_xll.RiskUniform($AJ$4,$AK$4)+$AJ$10)</f>
        <v>1325.8713845185582</v>
      </c>
      <c r="Z21" s="23">
        <f t="shared" ca="1" si="4"/>
        <v>-1342.506717739933</v>
      </c>
      <c r="AA21" s="23">
        <f t="shared" ca="1" si="5"/>
        <v>-1016.360847911302</v>
      </c>
      <c r="AB21" s="23">
        <f ca="1">IF($A21&gt;$AJ$21,"",_xll.RiskUniform($AJ$3,$AK$3))</f>
        <v>16.355968770268355</v>
      </c>
      <c r="AC21" s="23">
        <f ca="1">IF(AB21="","",_xll.RiskUniform($AJ$4,$AK$4)+$AJ$11)</f>
        <v>1683.8389650865754</v>
      </c>
      <c r="AD21" s="23">
        <f t="shared" ca="1" si="6"/>
        <v>-1849.5954240107503</v>
      </c>
      <c r="AE21" s="23">
        <f t="shared" ca="1" si="7"/>
        <v>-625.29511232251787</v>
      </c>
      <c r="AF21" s="23">
        <f ca="1">IF($A21&gt;$AJ$22,"",_xll.RiskUniform($AJ$3,$AK$3))</f>
        <v>298.77731072892641</v>
      </c>
      <c r="AG21" s="23">
        <f ca="1">IF(AF21="","",_xll.RiskUniform($AJ$4,$AK$4)+$AJ$12)</f>
        <v>1952.4336634098322</v>
      </c>
      <c r="AI21" s="27" t="s">
        <v>78</v>
      </c>
      <c r="AJ21" s="27">
        <v>461.70800000000003</v>
      </c>
    </row>
    <row r="22" spans="1:36" x14ac:dyDescent="0.2">
      <c r="A22">
        <v>20</v>
      </c>
      <c r="B22" s="23">
        <f t="shared" ca="1" si="8"/>
        <v>60.189336780559628</v>
      </c>
      <c r="C22" s="23">
        <f t="shared" ca="1" si="9"/>
        <v>37.901451647361526</v>
      </c>
      <c r="D22" s="23">
        <f ca="1">IF(A22&gt;$AJ$15,"",_xll.RiskUniform($AJ$3,$AK$3))</f>
        <v>270.73894285428617</v>
      </c>
      <c r="E22" s="23">
        <f ca="1">IF(D22="","",_xll.RiskUniform($AJ$4,$AK$4))</f>
        <v>71.128589885227669</v>
      </c>
      <c r="F22" s="23">
        <f t="shared" ca="1" si="10"/>
        <v>-448.92463254962024</v>
      </c>
      <c r="G22" s="23">
        <f t="shared" ca="1" si="11"/>
        <v>77.843396172218988</v>
      </c>
      <c r="H22" s="23">
        <f ca="1">IF(A22&gt;$AJ$16,"",_xll.RiskUniform($AJ$3,$AK$3))</f>
        <v>172.61590344984023</v>
      </c>
      <c r="I22" s="23">
        <f ca="1">IF(H22="","",_xll.RiskUniform($AJ$4,$AK$4)+$AJ$6)</f>
        <v>455.6236605329409</v>
      </c>
      <c r="J22" s="23">
        <f t="shared" ca="1" si="12"/>
        <v>-319.11482371786718</v>
      </c>
      <c r="K22" s="23">
        <f t="shared" ca="1" si="13"/>
        <v>422.89362658147536</v>
      </c>
      <c r="L22" s="23">
        <f ca="1">IF(A22&gt;$AJ$17,"",_xll.RiskUniform($AJ$3,$AK$3))</f>
        <v>171.8632371698628</v>
      </c>
      <c r="M22" s="23">
        <f ca="1">IF(L22="","",_xll.RiskUniform($AJ$4,$AK$4)+$AJ$7)</f>
        <v>529.78607958280463</v>
      </c>
      <c r="N22" s="23">
        <f t="shared" ca="1" si="14"/>
        <v>-862.85737028523033</v>
      </c>
      <c r="O22" s="23">
        <f t="shared" ca="1" si="15"/>
        <v>213.11912168676324</v>
      </c>
      <c r="P22" s="23">
        <f ca="1">IF($A22&gt;$AJ$18,"",_xll.RiskUniform($AJ$3,$AK$3))</f>
        <v>241.66048844213549</v>
      </c>
      <c r="Q22" s="23">
        <f ca="1">IF(P22="","",_xll.RiskUniform($AJ$4,$AK$4)+$AJ$8)</f>
        <v>888.78715195713789</v>
      </c>
      <c r="R22" s="23">
        <f t="shared" ca="1" si="0"/>
        <v>217.31376870225264</v>
      </c>
      <c r="S22" s="23">
        <f t="shared" ca="1" si="1"/>
        <v>-1216.7775383055744</v>
      </c>
      <c r="T22" s="23">
        <f ca="1">IF($A22&gt;$AJ$19,"",_xll.RiskUniform($AJ$3,$AK$3))</f>
        <v>130.55282951831742</v>
      </c>
      <c r="U22" s="23">
        <f ca="1">IF(T22="","",_xll.RiskUniform($AJ$4,$AK$4)+$AJ$9)</f>
        <v>1236.0310885218662</v>
      </c>
      <c r="V22" s="23">
        <f t="shared" ca="1" si="2"/>
        <v>1012.9739176681585</v>
      </c>
      <c r="W22" s="23">
        <f t="shared" ca="1" si="3"/>
        <v>-1048.957969341008</v>
      </c>
      <c r="X22" s="23">
        <f ca="1">IF($A22&gt;$AJ$20,"",_xll.RiskUniform($AJ$3,$AK$3))</f>
        <v>162.55996997467227</v>
      </c>
      <c r="Y22" s="23">
        <f ca="1">IF(X22="","",_xll.RiskUniform($AJ$4,$AK$4)+$AJ$10)</f>
        <v>1458.228027202875</v>
      </c>
      <c r="Z22" s="23">
        <f t="shared" ca="1" si="4"/>
        <v>-1702.0755618754229</v>
      </c>
      <c r="AA22" s="23">
        <f t="shared" ca="1" si="5"/>
        <v>45.612812005724905</v>
      </c>
      <c r="AB22" s="23">
        <f ca="1">IF($A22&gt;$AJ$21,"",_xll.RiskUniform($AJ$3,$AK$3))</f>
        <v>248.15902769864019</v>
      </c>
      <c r="AC22" s="23">
        <f ca="1">IF(AB22="","",_xll.RiskUniform($AJ$4,$AK$4)+$AJ$11)</f>
        <v>1702.6866261742371</v>
      </c>
      <c r="AD22" s="23">
        <f t="shared" ca="1" si="6"/>
        <v>-658.20095351307953</v>
      </c>
      <c r="AE22" s="23">
        <f t="shared" ca="1" si="7"/>
        <v>-1879.9729049966227</v>
      </c>
      <c r="AF22" s="23">
        <f ca="1">IF($A22&gt;$AJ$22,"",_xll.RiskUniform($AJ$3,$AK$3))</f>
        <v>130.03932058774757</v>
      </c>
      <c r="AG22" s="23">
        <f ca="1">IF(AF22="","",_xll.RiskUniform($AJ$4,$AK$4)+$AJ$12)</f>
        <v>1991.8651105752538</v>
      </c>
      <c r="AI22" s="28" t="s">
        <v>79</v>
      </c>
      <c r="AJ22" s="28">
        <v>153.90270000000001</v>
      </c>
    </row>
    <row r="23" spans="1:36" x14ac:dyDescent="0.2">
      <c r="A23">
        <v>21</v>
      </c>
      <c r="B23" s="23">
        <f t="shared" ca="1" si="8"/>
        <v>26.035995918427609</v>
      </c>
      <c r="C23" s="23">
        <f t="shared" ca="1" si="9"/>
        <v>123.86925809968585</v>
      </c>
      <c r="D23" s="23">
        <f ca="1">IF(A23&gt;$AJ$15,"",_xll.RiskUniform($AJ$3,$AK$3))</f>
        <v>296.67333224718942</v>
      </c>
      <c r="E23" s="23">
        <f ca="1">IF(D23="","",_xll.RiskUniform($AJ$4,$AK$4))</f>
        <v>126.57593051457677</v>
      </c>
      <c r="F23" s="23">
        <f t="shared" ca="1" si="10"/>
        <v>-393.80786046884816</v>
      </c>
      <c r="G23" s="23">
        <f t="shared" ca="1" si="11"/>
        <v>80.876753121755641</v>
      </c>
      <c r="H23" s="23">
        <f ca="1">IF(A23&gt;$AJ$16,"",_xll.RiskUniform($AJ$3,$AK$3))</f>
        <v>116.03637347936781</v>
      </c>
      <c r="I23" s="23">
        <f ca="1">IF(H23="","",_xll.RiskUniform($AJ$4,$AK$4)+$AJ$6)</f>
        <v>402.0269644719981</v>
      </c>
      <c r="J23" s="23">
        <f t="shared" ca="1" si="12"/>
        <v>-148.4508269746068</v>
      </c>
      <c r="K23" s="23">
        <f t="shared" ca="1" si="13"/>
        <v>-699.26398839088881</v>
      </c>
      <c r="L23" s="23">
        <f ca="1">IF(A23&gt;$AJ$17,"",_xll.RiskUniform($AJ$3,$AK$3))</f>
        <v>293.52972307708495</v>
      </c>
      <c r="M23" s="23">
        <f ca="1">IF(L23="","",_xll.RiskUniform($AJ$4,$AK$4)+$AJ$7)</f>
        <v>714.84807720926108</v>
      </c>
      <c r="N23" s="23">
        <f t="shared" ca="1" si="14"/>
        <v>417.21213037675858</v>
      </c>
      <c r="O23" s="23">
        <f t="shared" ca="1" si="15"/>
        <v>787.99027657377383</v>
      </c>
      <c r="P23" s="23">
        <f ca="1">IF($A23&gt;$AJ$18,"",_xll.RiskUniform($AJ$3,$AK$3))</f>
        <v>208.42897178309647</v>
      </c>
      <c r="Q23" s="23">
        <f ca="1">IF(P23="","",_xll.RiskUniform($AJ$4,$AK$4)+$AJ$8)</f>
        <v>891.62471797742683</v>
      </c>
      <c r="R23" s="23">
        <f t="shared" ca="1" si="0"/>
        <v>-1076.2008768421265</v>
      </c>
      <c r="S23" s="23">
        <f t="shared" ca="1" si="1"/>
        <v>486.23993923863225</v>
      </c>
      <c r="T23" s="23">
        <f ca="1">IF($A23&gt;$AJ$19,"",_xll.RiskUniform($AJ$3,$AK$3))</f>
        <v>191.21279251437755</v>
      </c>
      <c r="U23" s="23">
        <f ca="1">IF(T23="","",_xll.RiskUniform($AJ$4,$AK$4)+$AJ$9)</f>
        <v>1180.9477574501552</v>
      </c>
      <c r="V23" s="23">
        <f t="shared" ca="1" si="2"/>
        <v>888.93870872381194</v>
      </c>
      <c r="W23" s="23">
        <f t="shared" ca="1" si="3"/>
        <v>1048.4228242287497</v>
      </c>
      <c r="X23" s="23">
        <f ca="1">IF($A23&gt;$AJ$20,"",_xll.RiskUniform($AJ$3,$AK$3))</f>
        <v>302.46042797459808</v>
      </c>
      <c r="Y23" s="23">
        <f ca="1">IF(X23="","",_xll.RiskUniform($AJ$4,$AK$4)+$AJ$10)</f>
        <v>1374.5553631015907</v>
      </c>
      <c r="Z23" s="23">
        <f t="shared" ca="1" si="4"/>
        <v>-1043.9010870535685</v>
      </c>
      <c r="AA23" s="23">
        <f t="shared" ca="1" si="5"/>
        <v>1292.0828827049309</v>
      </c>
      <c r="AB23" s="23">
        <f ca="1">IF($A23&gt;$AJ$21,"",_xll.RiskUniform($AJ$3,$AK$3))</f>
        <v>159.32998128917222</v>
      </c>
      <c r="AC23" s="23">
        <f ca="1">IF(AB23="","",_xll.RiskUniform($AJ$4,$AK$4)+$AJ$11)</f>
        <v>1661.0862877438685</v>
      </c>
      <c r="AD23" s="23">
        <f t="shared" ca="1" si="6"/>
        <v>-1121.039021509411</v>
      </c>
      <c r="AE23" s="23">
        <f t="shared" ca="1" si="7"/>
        <v>1573.3998151444737</v>
      </c>
      <c r="AF23" s="23">
        <f ca="1">IF($A23&gt;$AJ$22,"",_xll.RiskUniform($AJ$3,$AK$3))</f>
        <v>96.437638470400159</v>
      </c>
      <c r="AG23" s="23">
        <f ca="1">IF(AF23="","",_xll.RiskUniform($AJ$4,$AK$4)+$AJ$12)</f>
        <v>1931.9201500174488</v>
      </c>
      <c r="AJ23">
        <f>SUM(AJ15:AJ22)</f>
        <v>9849.7710999999999</v>
      </c>
    </row>
    <row r="24" spans="1:36" x14ac:dyDescent="0.2">
      <c r="A24">
        <v>22</v>
      </c>
      <c r="B24" s="23">
        <f t="shared" ca="1" si="8"/>
        <v>78.463195509033682</v>
      </c>
      <c r="C24" s="23">
        <f t="shared" ca="1" si="9"/>
        <v>198.78119099619482</v>
      </c>
      <c r="D24" s="23">
        <f ca="1">IF(A24&gt;$AJ$15,"",_xll.RiskUniform($AJ$3,$AK$3))</f>
        <v>183.40722261757548</v>
      </c>
      <c r="E24" s="23">
        <f ca="1">IF(D24="","",_xll.RiskUniform($AJ$4,$AK$4))</f>
        <v>213.70642232594352</v>
      </c>
      <c r="F24" s="23">
        <f t="shared" ca="1" si="10"/>
        <v>-44.210858344670669</v>
      </c>
      <c r="G24" s="23">
        <f t="shared" ca="1" si="11"/>
        <v>-462.24817729965167</v>
      </c>
      <c r="H24" s="23">
        <f ca="1">IF(A24&gt;$AJ$16,"",_xll.RiskUniform($AJ$3,$AK$3))</f>
        <v>10.900221211524324</v>
      </c>
      <c r="I24" s="23">
        <f ca="1">IF(H24="","",_xll.RiskUniform($AJ$4,$AK$4)+$AJ$6)</f>
        <v>464.35759648402734</v>
      </c>
      <c r="J24" s="23">
        <f t="shared" ca="1" si="12"/>
        <v>-643.63769243533454</v>
      </c>
      <c r="K24" s="23">
        <f t="shared" ca="1" si="13"/>
        <v>-188.351107189364</v>
      </c>
      <c r="L24" s="23">
        <f ca="1">IF(A24&gt;$AJ$17,"",_xll.RiskUniform($AJ$3,$AK$3))</f>
        <v>229.62095027823571</v>
      </c>
      <c r="M24" s="23">
        <f ca="1">IF(L24="","",_xll.RiskUniform($AJ$4,$AK$4)+$AJ$7)</f>
        <v>670.63076182273471</v>
      </c>
      <c r="N24" s="23">
        <f t="shared" ca="1" si="14"/>
        <v>418.86057244535976</v>
      </c>
      <c r="O24" s="23">
        <f t="shared" ca="1" si="15"/>
        <v>804.8018766613593</v>
      </c>
      <c r="P24" s="23">
        <f ca="1">IF($A24&gt;$AJ$18,"",_xll.RiskUniform($AJ$3,$AK$3))</f>
        <v>107.90507169922471</v>
      </c>
      <c r="Q24" s="23">
        <f ca="1">IF(P24="","",_xll.RiskUniform($AJ$4,$AK$4)+$AJ$8)</f>
        <v>907.27627535767749</v>
      </c>
      <c r="R24" s="23">
        <f t="shared" ca="1" si="0"/>
        <v>-251.50265099340427</v>
      </c>
      <c r="S24" s="23">
        <f t="shared" ca="1" si="1"/>
        <v>978.29219390759738</v>
      </c>
      <c r="T24" s="23">
        <f ca="1">IF($A24&gt;$AJ$19,"",_xll.RiskUniform($AJ$3,$AK$3))</f>
        <v>146.33569256228341</v>
      </c>
      <c r="U24" s="23">
        <f ca="1">IF(T24="","",_xll.RiskUniform($AJ$4,$AK$4)+$AJ$9)</f>
        <v>1010.1035591053277</v>
      </c>
      <c r="V24" s="23">
        <f t="shared" ca="1" si="2"/>
        <v>1277.9490827037666</v>
      </c>
      <c r="W24" s="23">
        <f t="shared" ca="1" si="3"/>
        <v>-763.93319193823652</v>
      </c>
      <c r="X24" s="23">
        <f ca="1">IF($A24&gt;$AJ$20,"",_xll.RiskUniform($AJ$3,$AK$3))</f>
        <v>62.293067068307728</v>
      </c>
      <c r="Y24" s="23">
        <f ca="1">IF(X24="","",_xll.RiskUniform($AJ$4,$AK$4)+$AJ$10)</f>
        <v>1488.8746689121758</v>
      </c>
      <c r="Z24" s="23">
        <f t="shared" ca="1" si="4"/>
        <v>1357.1935914616895</v>
      </c>
      <c r="AA24" s="23">
        <f t="shared" ca="1" si="5"/>
        <v>802.842943260418</v>
      </c>
      <c r="AB24" s="23">
        <f ca="1">IF($A24&gt;$AJ$21,"",_xll.RiskUniform($AJ$3,$AK$3))</f>
        <v>327.25981638134982</v>
      </c>
      <c r="AC24" s="23">
        <f ca="1">IF(AB24="","",_xll.RiskUniform($AJ$4,$AK$4)+$AJ$11)</f>
        <v>1576.8738808946421</v>
      </c>
      <c r="AD24" s="23">
        <f t="shared" ca="1" si="6"/>
        <v>-1370.7892539538154</v>
      </c>
      <c r="AE24" s="23">
        <f t="shared" ca="1" si="7"/>
        <v>-1234.7707785110972</v>
      </c>
      <c r="AF24" s="23">
        <f ca="1">IF($A24&gt;$AJ$22,"",_xll.RiskUniform($AJ$3,$AK$3))</f>
        <v>230.06950605576182</v>
      </c>
      <c r="AG24" s="23">
        <f ca="1">IF(AF24="","",_xll.RiskUniform($AJ$4,$AK$4)+$AJ$12)</f>
        <v>1844.9178990459598</v>
      </c>
    </row>
    <row r="25" spans="1:36" x14ac:dyDescent="0.2">
      <c r="A25">
        <v>23</v>
      </c>
      <c r="B25" s="23">
        <f t="shared" ca="1" si="8"/>
        <v>149.81470747301856</v>
      </c>
      <c r="C25" s="23">
        <f t="shared" ca="1" si="9"/>
        <v>81.456802548202219</v>
      </c>
      <c r="D25" s="23">
        <f ca="1">IF(A25&gt;$AJ$15,"",_xll.RiskUniform($AJ$3,$AK$3))</f>
        <v>195.27675113491384</v>
      </c>
      <c r="E25" s="23">
        <f ca="1">IF(D25="","",_xll.RiskUniform($AJ$4,$AK$4))</f>
        <v>170.52758503128732</v>
      </c>
      <c r="F25" s="23">
        <f t="shared" ca="1" si="10"/>
        <v>-298.89627526197722</v>
      </c>
      <c r="G25" s="23">
        <f t="shared" ca="1" si="11"/>
        <v>-11.3993153642993</v>
      </c>
      <c r="H25" s="23">
        <f ca="1">IF(A25&gt;$AJ$16,"",_xll.RiskUniform($AJ$3,$AK$3))</f>
        <v>342.47171879754092</v>
      </c>
      <c r="I25" s="23">
        <f ca="1">IF(H25="","",_xll.RiskUniform($AJ$4,$AK$4)+$AJ$6)</f>
        <v>299.11356999684654</v>
      </c>
      <c r="J25" s="23">
        <f t="shared" ca="1" si="12"/>
        <v>218.5453771708996</v>
      </c>
      <c r="K25" s="23">
        <f t="shared" ca="1" si="13"/>
        <v>-545.79876184769353</v>
      </c>
      <c r="L25" s="23">
        <f ca="1">IF(A25&gt;$AJ$17,"",_xll.RiskUniform($AJ$3,$AK$3))</f>
        <v>74.208290442709668</v>
      </c>
      <c r="M25" s="23">
        <f ca="1">IF(L25="","",_xll.RiskUniform($AJ$4,$AK$4)+$AJ$7)</f>
        <v>587.92718113491401</v>
      </c>
      <c r="N25" s="23">
        <f t="shared" ca="1" si="14"/>
        <v>-351.31787512963848</v>
      </c>
      <c r="O25" s="23">
        <f t="shared" ca="1" si="15"/>
        <v>-892.08883563192262</v>
      </c>
      <c r="P25" s="23">
        <f ca="1">IF($A25&gt;$AJ$18,"",_xll.RiskUniform($AJ$3,$AK$3))</f>
        <v>35.753152467849716</v>
      </c>
      <c r="Q25" s="23">
        <f ca="1">IF(P25="","",_xll.RiskUniform($AJ$4,$AK$4)+$AJ$8)</f>
        <v>958.77356035965227</v>
      </c>
      <c r="R25" s="23">
        <f t="shared" ca="1" si="0"/>
        <v>-650.35307274719321</v>
      </c>
      <c r="S25" s="23">
        <f t="shared" ca="1" si="1"/>
        <v>-798.9219058753888</v>
      </c>
      <c r="T25" s="23">
        <f ca="1">IF($A25&gt;$AJ$19,"",_xll.RiskUniform($AJ$3,$AK$3))</f>
        <v>192.52470570659747</v>
      </c>
      <c r="U25" s="23">
        <f ca="1">IF(T25="","",_xll.RiskUniform($AJ$4,$AK$4)+$AJ$9)</f>
        <v>1030.1627691385859</v>
      </c>
      <c r="V25" s="23">
        <f t="shared" ca="1" si="2"/>
        <v>1446.04579272202</v>
      </c>
      <c r="W25" s="23">
        <f t="shared" ca="1" si="3"/>
        <v>266.21293779479822</v>
      </c>
      <c r="X25" s="23">
        <f ca="1">IF($A25&gt;$AJ$20,"",_xll.RiskUniform($AJ$3,$AK$3))</f>
        <v>182.39443258026114</v>
      </c>
      <c r="Y25" s="23">
        <f ca="1">IF(X25="","",_xll.RiskUniform($AJ$4,$AK$4)+$AJ$10)</f>
        <v>1470.3461371045908</v>
      </c>
      <c r="Z25" s="23">
        <f t="shared" ca="1" si="4"/>
        <v>-472.25849128245454</v>
      </c>
      <c r="AA25" s="23">
        <f t="shared" ca="1" si="5"/>
        <v>-1468.9352084376196</v>
      </c>
      <c r="AB25" s="23">
        <f ca="1">IF($A25&gt;$AJ$21,"",_xll.RiskUniform($AJ$3,$AK$3))</f>
        <v>54.666810996613719</v>
      </c>
      <c r="AC25" s="23">
        <f ca="1">IF(AB25="","",_xll.RiskUniform($AJ$4,$AK$4)+$AJ$11)</f>
        <v>1542.9837099516162</v>
      </c>
      <c r="AD25" s="23">
        <f t="shared" ca="1" si="6"/>
        <v>-1253.2408873246059</v>
      </c>
      <c r="AE25" s="23">
        <f t="shared" ca="1" si="7"/>
        <v>1332.009583468438</v>
      </c>
      <c r="AF25" s="23">
        <f ca="1">IF($A25&gt;$AJ$22,"",_xll.RiskUniform($AJ$3,$AK$3))</f>
        <v>14.8921060305967</v>
      </c>
      <c r="AG25" s="23">
        <f ca="1">IF(AF25="","",_xll.RiskUniform($AJ$4,$AK$4)+$AJ$12)</f>
        <v>1828.8964574611452</v>
      </c>
    </row>
    <row r="26" spans="1:36" x14ac:dyDescent="0.2">
      <c r="A26">
        <v>24</v>
      </c>
      <c r="B26" s="23">
        <f t="shared" ca="1" si="8"/>
        <v>-162.97050702882908</v>
      </c>
      <c r="C26" s="23">
        <f t="shared" ca="1" si="9"/>
        <v>-116.24678044697824</v>
      </c>
      <c r="D26" s="23">
        <f ca="1">IF(A26&gt;$AJ$15,"",_xll.RiskUniform($AJ$3,$AK$3))</f>
        <v>299.07089823559619</v>
      </c>
      <c r="E26" s="23">
        <f ca="1">IF(D26="","",_xll.RiskUniform($AJ$4,$AK$4))</f>
        <v>200.18166780582479</v>
      </c>
      <c r="F26" s="23">
        <f t="shared" ca="1" si="10"/>
        <v>309.26582847368445</v>
      </c>
      <c r="G26" s="23">
        <f t="shared" ca="1" si="11"/>
        <v>303.08422816156008</v>
      </c>
      <c r="H26" s="23">
        <f ca="1">IF(A26&gt;$AJ$16,"",_xll.RiskUniform($AJ$3,$AK$3))</f>
        <v>113.87263915556575</v>
      </c>
      <c r="I26" s="23">
        <f ca="1">IF(H26="","",_xll.RiskUniform($AJ$4,$AK$4)+$AJ$6)</f>
        <v>433.01893956477591</v>
      </c>
      <c r="J26" s="23">
        <f t="shared" ca="1" si="12"/>
        <v>-451.76471403788406</v>
      </c>
      <c r="K26" s="23">
        <f t="shared" ca="1" si="13"/>
        <v>379.31889893801929</v>
      </c>
      <c r="L26" s="23">
        <f ca="1">IF(A26&gt;$AJ$17,"",_xll.RiskUniform($AJ$3,$AK$3))</f>
        <v>272.62011321622992</v>
      </c>
      <c r="M26" s="23">
        <f ca="1">IF(L26="","",_xll.RiskUniform($AJ$4,$AK$4)+$AJ$7)</f>
        <v>589.89336658525201</v>
      </c>
      <c r="N26" s="23">
        <f t="shared" ca="1" si="14"/>
        <v>-469.62831273830642</v>
      </c>
      <c r="O26" s="23">
        <f t="shared" ca="1" si="15"/>
        <v>-636.22197507724434</v>
      </c>
      <c r="P26" s="23">
        <f ca="1">IF($A26&gt;$AJ$18,"",_xll.RiskUniform($AJ$3,$AK$3))</f>
        <v>330.80215000125332</v>
      </c>
      <c r="Q26" s="23">
        <f ca="1">IF(P26="","",_xll.RiskUniform($AJ$4,$AK$4)+$AJ$8)</f>
        <v>790.77756271698695</v>
      </c>
      <c r="R26" s="23">
        <f t="shared" ca="1" si="0"/>
        <v>1073.8994226232287</v>
      </c>
      <c r="S26" s="23">
        <f t="shared" ca="1" si="1"/>
        <v>-129.56828769508351</v>
      </c>
      <c r="T26" s="23">
        <f ca="1">IF($A26&gt;$AJ$19,"",_xll.RiskUniform($AJ$3,$AK$3))</f>
        <v>56.428595983564989</v>
      </c>
      <c r="U26" s="23">
        <f ca="1">IF(T26="","",_xll.RiskUniform($AJ$4,$AK$4)+$AJ$9)</f>
        <v>1081.6875293201545</v>
      </c>
      <c r="V26" s="23">
        <f t="shared" ca="1" si="2"/>
        <v>513.4148251419482</v>
      </c>
      <c r="W26" s="23">
        <f t="shared" ca="1" si="3"/>
        <v>-1355.6438004617091</v>
      </c>
      <c r="X26" s="23">
        <f ca="1">IF($A26&gt;$AJ$20,"",_xll.RiskUniform($AJ$3,$AK$3))</f>
        <v>36.490347047994909</v>
      </c>
      <c r="Y26" s="23">
        <f ca="1">IF(X26="","",_xll.RiskUniform($AJ$4,$AK$4)+$AJ$10)</f>
        <v>1449.6085321236915</v>
      </c>
      <c r="Z26" s="23">
        <f t="shared" ca="1" si="4"/>
        <v>1651.6725700858381</v>
      </c>
      <c r="AA26" s="23">
        <f t="shared" ca="1" si="5"/>
        <v>-214.95757867460674</v>
      </c>
      <c r="AB26" s="23">
        <f ca="1">IF($A26&gt;$AJ$21,"",_xll.RiskUniform($AJ$3,$AK$3))</f>
        <v>314.02984737914926</v>
      </c>
      <c r="AC26" s="23">
        <f ca="1">IF(AB26="","",_xll.RiskUniform($AJ$4,$AK$4)+$AJ$11)</f>
        <v>1665.6017049113534</v>
      </c>
      <c r="AD26" s="23">
        <f t="shared" ca="1" si="6"/>
        <v>-1179.5095548686259</v>
      </c>
      <c r="AE26" s="23">
        <f t="shared" ca="1" si="7"/>
        <v>1441.0123886112765</v>
      </c>
      <c r="AF26" s="23">
        <f ca="1">IF($A26&gt;$AJ$22,"",_xll.RiskUniform($AJ$3,$AK$3))</f>
        <v>341.54873999193916</v>
      </c>
      <c r="AG26" s="23">
        <f ca="1">IF(AF26="","",_xll.RiskUniform($AJ$4,$AK$4)+$AJ$12)</f>
        <v>1862.1921206356665</v>
      </c>
    </row>
    <row r="27" spans="1:36" x14ac:dyDescent="0.2">
      <c r="A27">
        <v>25</v>
      </c>
      <c r="B27" s="23">
        <f t="shared" ca="1" si="8"/>
        <v>-96.204685139593224</v>
      </c>
      <c r="C27" s="23">
        <f t="shared" ca="1" si="9"/>
        <v>-125.4564490790719</v>
      </c>
      <c r="D27" s="23">
        <f ca="1">IF(A27&gt;$AJ$15,"",_xll.RiskUniform($AJ$3,$AK$3))</f>
        <v>343.35020538345208</v>
      </c>
      <c r="E27" s="23">
        <f ca="1">IF(D27="","",_xll.RiskUniform($AJ$4,$AK$4))</f>
        <v>158.09700205360642</v>
      </c>
      <c r="F27" s="23">
        <f t="shared" ca="1" si="10"/>
        <v>-314.36104332444694</v>
      </c>
      <c r="G27" s="23">
        <f t="shared" ca="1" si="11"/>
        <v>87.295768294616792</v>
      </c>
      <c r="H27" s="23">
        <f ca="1">IF(A27&gt;$AJ$16,"",_xll.RiskUniform($AJ$3,$AK$3))</f>
        <v>103.40168969910681</v>
      </c>
      <c r="I27" s="23">
        <f ca="1">IF(H27="","",_xll.RiskUniform($AJ$4,$AK$4)+$AJ$6)</f>
        <v>326.25667306919905</v>
      </c>
      <c r="J27" s="23">
        <f t="shared" ca="1" si="12"/>
        <v>351.55019690710469</v>
      </c>
      <c r="K27" s="23">
        <f t="shared" ca="1" si="13"/>
        <v>-369.03420809649776</v>
      </c>
      <c r="L27" s="23">
        <f ca="1">IF(A27&gt;$AJ$17,"",_xll.RiskUniform($AJ$3,$AK$3))</f>
        <v>106.00449316380804</v>
      </c>
      <c r="M27" s="23">
        <f ca="1">IF(L27="","",_xll.RiskUniform($AJ$4,$AK$4)+$AJ$7)</f>
        <v>509.68008367095655</v>
      </c>
      <c r="N27" s="23">
        <f t="shared" ca="1" si="14"/>
        <v>-881.40672075235727</v>
      </c>
      <c r="O27" s="23">
        <f t="shared" ca="1" si="15"/>
        <v>-37.704285370125532</v>
      </c>
      <c r="P27" s="23">
        <f ca="1">IF($A27&gt;$AJ$18,"",_xll.RiskUniform($AJ$3,$AK$3))</f>
        <v>103.7153089013858</v>
      </c>
      <c r="Q27" s="23">
        <f ca="1">IF(P27="","",_xll.RiskUniform($AJ$4,$AK$4)+$AJ$8)</f>
        <v>882.21279775499499</v>
      </c>
      <c r="R27" s="23">
        <f t="shared" ca="1" si="0"/>
        <v>-991.91556281279441</v>
      </c>
      <c r="S27" s="23">
        <f t="shared" ca="1" si="1"/>
        <v>-166.79868188914725</v>
      </c>
      <c r="T27" s="23">
        <f ca="1">IF($A27&gt;$AJ$19,"",_xll.RiskUniform($AJ$3,$AK$3))</f>
        <v>254.63560443521473</v>
      </c>
      <c r="U27" s="23">
        <f ca="1">IF(T27="","",_xll.RiskUniform($AJ$4,$AK$4)+$AJ$9)</f>
        <v>1005.8420770827693</v>
      </c>
      <c r="V27" s="23">
        <f t="shared" ca="1" si="2"/>
        <v>1015.0465669569207</v>
      </c>
      <c r="W27" s="23">
        <f t="shared" ca="1" si="3"/>
        <v>-863.16008834465947</v>
      </c>
      <c r="X27" s="23">
        <f ca="1">IF($A27&gt;$AJ$20,"",_xll.RiskUniform($AJ$3,$AK$3))</f>
        <v>87.259888364876204</v>
      </c>
      <c r="Y27" s="23">
        <f ca="1">IF(X27="","",_xll.RiskUniform($AJ$4,$AK$4)+$AJ$10)</f>
        <v>1332.4281861331931</v>
      </c>
      <c r="Z27" s="23">
        <f t="shared" ca="1" si="4"/>
        <v>-1194.7569558979098</v>
      </c>
      <c r="AA27" s="23">
        <f t="shared" ca="1" si="5"/>
        <v>1052.740768584197</v>
      </c>
      <c r="AB27" s="23">
        <f ca="1">IF($A27&gt;$AJ$21,"",_xll.RiskUniform($AJ$3,$AK$3))</f>
        <v>21.268855091831863</v>
      </c>
      <c r="AC27" s="23">
        <f ca="1">IF(AB27="","",_xll.RiskUniform($AJ$4,$AK$4)+$AJ$11)</f>
        <v>1592.3904387761459</v>
      </c>
      <c r="AD27" s="23">
        <f t="shared" ca="1" si="6"/>
        <v>-1895.5310818882581</v>
      </c>
      <c r="AE27" s="23">
        <f t="shared" ca="1" si="7"/>
        <v>-204.41337388096511</v>
      </c>
      <c r="AF27" s="23">
        <f ca="1">IF($A27&gt;$AJ$22,"",_xll.RiskUniform($AJ$3,$AK$3))</f>
        <v>103.77998205688303</v>
      </c>
      <c r="AG27" s="23">
        <f ca="1">IF(AF27="","",_xll.RiskUniform($AJ$4,$AK$4)+$AJ$12)</f>
        <v>1906.5211537839987</v>
      </c>
    </row>
    <row r="28" spans="1:36" x14ac:dyDescent="0.2">
      <c r="A28">
        <v>26</v>
      </c>
      <c r="B28" s="23">
        <f t="shared" ca="1" si="8"/>
        <v>169.78111261610533</v>
      </c>
      <c r="C28" s="23">
        <f t="shared" ca="1" si="9"/>
        <v>93.661785972937381</v>
      </c>
      <c r="D28" s="23">
        <f ca="1">IF(A28&gt;$AJ$15,"",_xll.RiskUniform($AJ$3,$AK$3))</f>
        <v>289.53064244347377</v>
      </c>
      <c r="E28" s="23">
        <f ca="1">IF(D28="","",_xll.RiskUniform($AJ$4,$AK$4))</f>
        <v>193.90244029615246</v>
      </c>
      <c r="F28" s="23">
        <f t="shared" ca="1" si="10"/>
        <v>229.65704262907337</v>
      </c>
      <c r="G28" s="23">
        <f t="shared" ca="1" si="11"/>
        <v>-220.69312095633489</v>
      </c>
      <c r="H28" s="23">
        <f ca="1">IF(A28&gt;$AJ$16,"",_xll.RiskUniform($AJ$3,$AK$3))</f>
        <v>124.89820968978682</v>
      </c>
      <c r="I28" s="23">
        <f ca="1">IF(H28="","",_xll.RiskUniform($AJ$4,$AK$4)+$AJ$6)</f>
        <v>318.50872965521603</v>
      </c>
      <c r="J28" s="23">
        <f t="shared" ca="1" si="12"/>
        <v>564.46305913975664</v>
      </c>
      <c r="K28" s="23">
        <f t="shared" ca="1" si="13"/>
        <v>-315.97392121050973</v>
      </c>
      <c r="L28" s="23">
        <f ca="1">IF(A28&gt;$AJ$17,"",_xll.RiskUniform($AJ$3,$AK$3))</f>
        <v>49.75516326214062</v>
      </c>
      <c r="M28" s="23">
        <f ca="1">IF(L28="","",_xll.RiskUniform($AJ$4,$AK$4)+$AJ$7)</f>
        <v>646.88334653054551</v>
      </c>
      <c r="N28" s="23">
        <f t="shared" ca="1" si="14"/>
        <v>759.25604924063839</v>
      </c>
      <c r="O28" s="23">
        <f t="shared" ca="1" si="15"/>
        <v>-272.77482472851887</v>
      </c>
      <c r="P28" s="23">
        <f ca="1">IF($A28&gt;$AJ$18,"",_xll.RiskUniform($AJ$3,$AK$3))</f>
        <v>294.96480386523086</v>
      </c>
      <c r="Q28" s="23">
        <f ca="1">IF(P28="","",_xll.RiskUniform($AJ$4,$AK$4)+$AJ$8)</f>
        <v>806.76877314022067</v>
      </c>
      <c r="R28" s="23">
        <f t="shared" ca="1" si="0"/>
        <v>-504.12621836756199</v>
      </c>
      <c r="S28" s="23">
        <f t="shared" ca="1" si="1"/>
        <v>1079.4405745149743</v>
      </c>
      <c r="T28" s="23">
        <f ca="1">IF($A28&gt;$AJ$19,"",_xll.RiskUniform($AJ$3,$AK$3))</f>
        <v>291.03424219642136</v>
      </c>
      <c r="U28" s="23">
        <f ca="1">IF(T28="","",_xll.RiskUniform($AJ$4,$AK$4)+$AJ$9)</f>
        <v>1191.358551383586</v>
      </c>
      <c r="V28" s="23">
        <f t="shared" ca="1" si="2"/>
        <v>828.03391975700868</v>
      </c>
      <c r="W28" s="23">
        <f t="shared" ca="1" si="3"/>
        <v>-1037.3506756707989</v>
      </c>
      <c r="X28" s="23">
        <f ca="1">IF($A28&gt;$AJ$20,"",_xll.RiskUniform($AJ$3,$AK$3))</f>
        <v>300.69575297096861</v>
      </c>
      <c r="Y28" s="23">
        <f ca="1">IF(X28="","",_xll.RiskUniform($AJ$4,$AK$4)+$AJ$10)</f>
        <v>1327.3042592347917</v>
      </c>
      <c r="Z28" s="23">
        <f t="shared" ca="1" si="4"/>
        <v>-250.32972743484731</v>
      </c>
      <c r="AA28" s="23">
        <f t="shared" ca="1" si="5"/>
        <v>1490.491084492176</v>
      </c>
      <c r="AB28" s="23">
        <f ca="1">IF($A28&gt;$AJ$21,"",_xll.RiskUniform($AJ$3,$AK$3))</f>
        <v>278.1973480500771</v>
      </c>
      <c r="AC28" s="23">
        <f ca="1">IF(AB28="","",_xll.RiskUniform($AJ$4,$AK$4)+$AJ$11)</f>
        <v>1511.3664828188655</v>
      </c>
      <c r="AD28" s="23">
        <f t="shared" ca="1" si="6"/>
        <v>1686.1519776548837</v>
      </c>
      <c r="AE28" s="23">
        <f t="shared" ca="1" si="7"/>
        <v>-673.77779587589259</v>
      </c>
      <c r="AF28" s="23">
        <f ca="1">IF($A28&gt;$AJ$22,"",_xll.RiskUniform($AJ$3,$AK$3))</f>
        <v>106.43399308462288</v>
      </c>
      <c r="AG28" s="23">
        <f ca="1">IF(AF28="","",_xll.RiskUniform($AJ$4,$AK$4)+$AJ$12)</f>
        <v>1815.7877105996868</v>
      </c>
      <c r="AJ28">
        <f ca="1">COUNT(C:C)</f>
        <v>2306</v>
      </c>
    </row>
    <row r="29" spans="1:36" x14ac:dyDescent="0.2">
      <c r="A29">
        <v>27</v>
      </c>
      <c r="B29" s="23">
        <f t="shared" ca="1" si="8"/>
        <v>-128.93550980548909</v>
      </c>
      <c r="C29" s="23">
        <f t="shared" ca="1" si="9"/>
        <v>77.157781232108647</v>
      </c>
      <c r="D29" s="23">
        <f ca="1">IF(A29&gt;$AJ$15,"",_xll.RiskUniform($AJ$3,$AK$3))</f>
        <v>172.24833791696369</v>
      </c>
      <c r="E29" s="23">
        <f ca="1">IF(D29="","",_xll.RiskUniform($AJ$4,$AK$4))</f>
        <v>150.25873982388947</v>
      </c>
      <c r="F29" s="23">
        <f t="shared" ca="1" si="10"/>
        <v>22.59481616031777</v>
      </c>
      <c r="G29" s="23">
        <f t="shared" ca="1" si="11"/>
        <v>-351.62581272792977</v>
      </c>
      <c r="H29" s="23">
        <f ca="1">IF(A29&gt;$AJ$16,"",_xll.RiskUniform($AJ$3,$AK$3))</f>
        <v>143.0066356409977</v>
      </c>
      <c r="I29" s="23">
        <f ca="1">IF(H29="","",_xll.RiskUniform($AJ$4,$AK$4)+$AJ$6)</f>
        <v>352.35101517364143</v>
      </c>
      <c r="J29" s="23">
        <f t="shared" ca="1" si="12"/>
        <v>436.57043990310694</v>
      </c>
      <c r="K29" s="23">
        <f t="shared" ca="1" si="13"/>
        <v>-367.1682113061799</v>
      </c>
      <c r="L29" s="23">
        <f ca="1">IF(A29&gt;$AJ$17,"",_xll.RiskUniform($AJ$3,$AK$3))</f>
        <v>212.9290378721181</v>
      </c>
      <c r="M29" s="23">
        <f ca="1">IF(L29="","",_xll.RiskUniform($AJ$4,$AK$4)+$AJ$7)</f>
        <v>570.4439011778212</v>
      </c>
      <c r="N29" s="23">
        <f t="shared" ca="1" si="14"/>
        <v>714.64969373917825</v>
      </c>
      <c r="O29" s="23">
        <f t="shared" ca="1" si="15"/>
        <v>-593.19014756521619</v>
      </c>
      <c r="P29" s="23">
        <f ca="1">IF($A29&gt;$AJ$18,"",_xll.RiskUniform($AJ$3,$AK$3))</f>
        <v>332.31602784294591</v>
      </c>
      <c r="Q29" s="23">
        <f ca="1">IF(P29="","",_xll.RiskUniform($AJ$4,$AK$4)+$AJ$8)</f>
        <v>928.76193716686316</v>
      </c>
      <c r="R29" s="23">
        <f t="shared" ca="1" si="0"/>
        <v>-253.12168048526698</v>
      </c>
      <c r="S29" s="23">
        <f t="shared" ca="1" si="1"/>
        <v>-1079.0072601912636</v>
      </c>
      <c r="T29" s="23">
        <f ca="1">IF($A29&gt;$AJ$19,"",_xll.RiskUniform($AJ$3,$AK$3))</f>
        <v>243.24300958363781</v>
      </c>
      <c r="U29" s="23">
        <f ca="1">IF(T29="","",_xll.RiskUniform($AJ$4,$AK$4)+$AJ$9)</f>
        <v>1108.299261335648</v>
      </c>
      <c r="V29" s="23">
        <f t="shared" ca="1" si="2"/>
        <v>-1136.0603709477339</v>
      </c>
      <c r="W29" s="23">
        <f t="shared" ca="1" si="3"/>
        <v>660.46126001309267</v>
      </c>
      <c r="X29" s="23">
        <f ca="1">IF($A29&gt;$AJ$20,"",_xll.RiskUniform($AJ$3,$AK$3))</f>
        <v>172.26099430389056</v>
      </c>
      <c r="Y29" s="23">
        <f ca="1">IF(X29="","",_xll.RiskUniform($AJ$4,$AK$4)+$AJ$10)</f>
        <v>1314.0936962089061</v>
      </c>
      <c r="Z29" s="23">
        <f t="shared" ca="1" si="4"/>
        <v>-1116.6290398212234</v>
      </c>
      <c r="AA29" s="23">
        <f t="shared" ca="1" si="5"/>
        <v>1063.6274689792529</v>
      </c>
      <c r="AB29" s="23">
        <f ca="1">IF($A29&gt;$AJ$21,"",_xll.RiskUniform($AJ$3,$AK$3))</f>
        <v>259.99109708427653</v>
      </c>
      <c r="AC29" s="23">
        <f ca="1">IF(AB29="","",_xll.RiskUniform($AJ$4,$AK$4)+$AJ$11)</f>
        <v>1542.1296331175531</v>
      </c>
      <c r="AD29" s="23">
        <f t="shared" ca="1" si="6"/>
        <v>288.80920336602975</v>
      </c>
      <c r="AE29" s="23">
        <f t="shared" ca="1" si="7"/>
        <v>1782.5056273538742</v>
      </c>
      <c r="AF29" s="23">
        <f ca="1">IF($A29&gt;$AJ$22,"",_xll.RiskUniform($AJ$3,$AK$3))</f>
        <v>284.15350675458296</v>
      </c>
      <c r="AG29" s="23">
        <f ca="1">IF(AF29="","",_xll.RiskUniform($AJ$4,$AK$4)+$AJ$12)</f>
        <v>1805.751108956367</v>
      </c>
      <c r="AJ29">
        <f ca="1">COUNT(G:G)</f>
        <v>2000</v>
      </c>
    </row>
    <row r="30" spans="1:36" x14ac:dyDescent="0.2">
      <c r="A30">
        <v>28</v>
      </c>
      <c r="B30" s="23">
        <f t="shared" ca="1" si="8"/>
        <v>145.03438453010529</v>
      </c>
      <c r="C30" s="23">
        <f t="shared" ca="1" si="9"/>
        <v>9.3286445654591077</v>
      </c>
      <c r="D30" s="23">
        <f ca="1">IF(A30&gt;$AJ$15,"",_xll.RiskUniform($AJ$3,$AK$3))</f>
        <v>75.462455433328216</v>
      </c>
      <c r="E30" s="23">
        <f ca="1">IF(D30="","",_xll.RiskUniform($AJ$4,$AK$4))</f>
        <v>145.33408514679243</v>
      </c>
      <c r="F30" s="23">
        <f t="shared" ca="1" si="10"/>
        <v>317.2575406658284</v>
      </c>
      <c r="G30" s="23">
        <f t="shared" ca="1" si="11"/>
        <v>-12.517890064252665</v>
      </c>
      <c r="H30" s="23">
        <f ca="1">IF(A30&gt;$AJ$16,"",_xll.RiskUniform($AJ$3,$AK$3))</f>
        <v>257.57116149438599</v>
      </c>
      <c r="I30" s="23">
        <f ca="1">IF(H30="","",_xll.RiskUniform($AJ$4,$AK$4)+$AJ$6)</f>
        <v>317.5044010419233</v>
      </c>
      <c r="J30" s="23">
        <f t="shared" ca="1" si="12"/>
        <v>-210.49586485321055</v>
      </c>
      <c r="K30" s="23">
        <f t="shared" ca="1" si="13"/>
        <v>-694.85555473393606</v>
      </c>
      <c r="L30" s="23">
        <f ca="1">IF(A30&gt;$AJ$17,"",_xll.RiskUniform($AJ$3,$AK$3))</f>
        <v>10.701427279488072</v>
      </c>
      <c r="M30" s="23">
        <f ca="1">IF(L30="","",_xll.RiskUniform($AJ$4,$AK$4)+$AJ$7)</f>
        <v>726.03908370342378</v>
      </c>
      <c r="N30" s="23">
        <f t="shared" ca="1" si="14"/>
        <v>-650.94529540233998</v>
      </c>
      <c r="O30" s="23">
        <f t="shared" ca="1" si="15"/>
        <v>-725.06282695809557</v>
      </c>
      <c r="P30" s="23">
        <f ca="1">IF($A30&gt;$AJ$18,"",_xll.RiskUniform($AJ$3,$AK$3))</f>
        <v>148.49406504689566</v>
      </c>
      <c r="Q30" s="23">
        <f ca="1">IF(P30="","",_xll.RiskUniform($AJ$4,$AK$4)+$AJ$8)</f>
        <v>974.39513578573701</v>
      </c>
      <c r="R30" s="23">
        <f t="shared" ca="1" si="0"/>
        <v>-1163.9588121605286</v>
      </c>
      <c r="S30" s="23">
        <f t="shared" ca="1" si="1"/>
        <v>87.85170640301456</v>
      </c>
      <c r="T30" s="23">
        <f ca="1">IF($A30&gt;$AJ$19,"",_xll.RiskUniform($AJ$3,$AK$3))</f>
        <v>292.09278297386226</v>
      </c>
      <c r="U30" s="23">
        <f ca="1">IF(T30="","",_xll.RiskUniform($AJ$4,$AK$4)+$AJ$9)</f>
        <v>1167.2694799077333</v>
      </c>
      <c r="V30" s="23">
        <f t="shared" ca="1" si="2"/>
        <v>1338.1345142715488</v>
      </c>
      <c r="W30" s="23">
        <f t="shared" ca="1" si="3"/>
        <v>-35.191907294564722</v>
      </c>
      <c r="X30" s="23">
        <f ca="1">IF($A30&gt;$AJ$20,"",_xll.RiskUniform($AJ$3,$AK$3))</f>
        <v>175.90289543184673</v>
      </c>
      <c r="Y30" s="23">
        <f ca="1">IF(X30="","",_xll.RiskUniform($AJ$4,$AK$4)+$AJ$10)</f>
        <v>1338.5971943134286</v>
      </c>
      <c r="Z30" s="23">
        <f t="shared" ca="1" si="4"/>
        <v>-71.253161651605268</v>
      </c>
      <c r="AA30" s="23">
        <f t="shared" ca="1" si="5"/>
        <v>1728.2113234616581</v>
      </c>
      <c r="AB30" s="23">
        <f ca="1">IF($A30&gt;$AJ$21,"",_xll.RiskUniform($AJ$3,$AK$3))</f>
        <v>252.93941470273217</v>
      </c>
      <c r="AC30" s="23">
        <f ca="1">IF(AB30="","",_xll.RiskUniform($AJ$4,$AK$4)+$AJ$11)</f>
        <v>1729.6795632678459</v>
      </c>
      <c r="AD30" s="23">
        <f t="shared" ca="1" si="6"/>
        <v>-472.20908338196034</v>
      </c>
      <c r="AE30" s="23">
        <f t="shared" ca="1" si="7"/>
        <v>1739.6335244160948</v>
      </c>
      <c r="AF30" s="23">
        <f ca="1">IF($A30&gt;$AJ$22,"",_xll.RiskUniform($AJ$3,$AK$3))</f>
        <v>96.083631023203296</v>
      </c>
      <c r="AG30" s="23">
        <f ca="1">IF(AF30="","",_xll.RiskUniform($AJ$4,$AK$4)+$AJ$12)</f>
        <v>1802.5832068730681</v>
      </c>
    </row>
    <row r="31" spans="1:36" x14ac:dyDescent="0.2">
      <c r="A31">
        <v>29</v>
      </c>
      <c r="B31" s="23">
        <f t="shared" ca="1" si="8"/>
        <v>-207.64858483812901</v>
      </c>
      <c r="C31" s="23">
        <f t="shared" ca="1" si="9"/>
        <v>-127.52738049888504</v>
      </c>
      <c r="D31" s="23">
        <f ca="1">IF(A31&gt;$AJ$15,"",_xll.RiskUniform($AJ$3,$AK$3))</f>
        <v>280.15250517235859</v>
      </c>
      <c r="E31" s="23">
        <f ca="1">IF(D31="","",_xll.RiskUniform($AJ$4,$AK$4))</f>
        <v>243.6825138621667</v>
      </c>
      <c r="F31" s="23">
        <f t="shared" ca="1" si="10"/>
        <v>-411.49729911819441</v>
      </c>
      <c r="G31" s="23">
        <f t="shared" ca="1" si="11"/>
        <v>-54.071711781679454</v>
      </c>
      <c r="H31" s="23">
        <f ca="1">IF(A31&gt;$AJ$16,"",_xll.RiskUniform($AJ$3,$AK$3))</f>
        <v>286.01558527599968</v>
      </c>
      <c r="I31" s="23">
        <f ca="1">IF(H31="","",_xll.RiskUniform($AJ$4,$AK$4)+$AJ$6)</f>
        <v>415.03466987297554</v>
      </c>
      <c r="J31" s="23">
        <f t="shared" ca="1" si="12"/>
        <v>-543.01539088294408</v>
      </c>
      <c r="K31" s="23">
        <f t="shared" ca="1" si="13"/>
        <v>196.8866317029366</v>
      </c>
      <c r="L31" s="23">
        <f ca="1">IF(A31&gt;$AJ$17,"",_xll.RiskUniform($AJ$3,$AK$3))</f>
        <v>40.492866621043568</v>
      </c>
      <c r="M31" s="23">
        <f ca="1">IF(L31="","",_xll.RiskUniform($AJ$4,$AK$4)+$AJ$7)</f>
        <v>577.60718527307495</v>
      </c>
      <c r="N31" s="23">
        <f t="shared" ca="1" si="14"/>
        <v>-890.60792829164211</v>
      </c>
      <c r="O31" s="23">
        <f t="shared" ca="1" si="15"/>
        <v>329.75315879958083</v>
      </c>
      <c r="P31" s="23">
        <f ca="1">IF($A31&gt;$AJ$18,"",_xll.RiskUniform($AJ$3,$AK$3))</f>
        <v>40.486099195767125</v>
      </c>
      <c r="Q31" s="23">
        <f ca="1">IF(P31="","",_xll.RiskUniform($AJ$4,$AK$4)+$AJ$8)</f>
        <v>949.69449175734007</v>
      </c>
      <c r="R31" s="23">
        <f t="shared" ca="1" si="0"/>
        <v>-1023.2582585392375</v>
      </c>
      <c r="S31" s="23">
        <f t="shared" ca="1" si="1"/>
        <v>-321.61392276050162</v>
      </c>
      <c r="T31" s="23">
        <f ca="1">IF($A31&gt;$AJ$19,"",_xll.RiskUniform($AJ$3,$AK$3))</f>
        <v>129.10982610791208</v>
      </c>
      <c r="U31" s="23">
        <f ca="1">IF(T31="","",_xll.RiskUniform($AJ$4,$AK$4)+$AJ$9)</f>
        <v>1072.6103574840918</v>
      </c>
      <c r="V31" s="23">
        <f t="shared" ca="1" si="2"/>
        <v>-1384.1282818732709</v>
      </c>
      <c r="W31" s="23">
        <f t="shared" ca="1" si="3"/>
        <v>-59.688641846779454</v>
      </c>
      <c r="X31" s="23">
        <f ca="1">IF($A31&gt;$AJ$20,"",_xll.RiskUniform($AJ$3,$AK$3))</f>
        <v>103.71565450095575</v>
      </c>
      <c r="Y31" s="23">
        <f ca="1">IF(X31="","",_xll.RiskUniform($AJ$4,$AK$4)+$AJ$10)</f>
        <v>1385.4146796706632</v>
      </c>
      <c r="Z31" s="23">
        <f t="shared" ca="1" si="4"/>
        <v>-77.876541089569116</v>
      </c>
      <c r="AA31" s="23">
        <f t="shared" ca="1" si="5"/>
        <v>-1528.0183520702094</v>
      </c>
      <c r="AB31" s="23">
        <f ca="1">IF($A31&gt;$AJ$21,"",_xll.RiskUniform($AJ$3,$AK$3))</f>
        <v>67.493320400829617</v>
      </c>
      <c r="AC31" s="23">
        <f ca="1">IF(AB31="","",_xll.RiskUniform($AJ$4,$AK$4)+$AJ$11)</f>
        <v>1530.0015816708928</v>
      </c>
      <c r="AD31" s="23">
        <f t="shared" ca="1" si="6"/>
        <v>1651.4664071261118</v>
      </c>
      <c r="AE31" s="23">
        <f t="shared" ca="1" si="7"/>
        <v>712.72439213275379</v>
      </c>
      <c r="AF31" s="23">
        <f ca="1">IF($A31&gt;$AJ$22,"",_xll.RiskUniform($AJ$3,$AK$3))</f>
        <v>94.655202445289007</v>
      </c>
      <c r="AG31" s="23">
        <f ca="1">IF(AF31="","",_xll.RiskUniform($AJ$4,$AK$4)+$AJ$12)</f>
        <v>1798.6987944086225</v>
      </c>
    </row>
    <row r="32" spans="1:36" x14ac:dyDescent="0.2">
      <c r="A32">
        <v>30</v>
      </c>
      <c r="B32" s="23">
        <f t="shared" ca="1" si="8"/>
        <v>117.45574639423521</v>
      </c>
      <c r="C32" s="23">
        <f t="shared" ca="1" si="9"/>
        <v>83.876286151096409</v>
      </c>
      <c r="D32" s="23">
        <f ca="1">IF(A32&gt;$AJ$15,"",_xll.RiskUniform($AJ$3,$AK$3))</f>
        <v>333.62895419738288</v>
      </c>
      <c r="E32" s="23">
        <f ca="1">IF(D32="","",_xll.RiskUniform($AJ$4,$AK$4))</f>
        <v>144.3297742654907</v>
      </c>
      <c r="F32" s="23">
        <f t="shared" ca="1" si="10"/>
        <v>-274.10394401304933</v>
      </c>
      <c r="G32" s="23">
        <f t="shared" ca="1" si="11"/>
        <v>50.883551268766347</v>
      </c>
      <c r="H32" s="23">
        <f ca="1">IF(A32&gt;$AJ$16,"",_xll.RiskUniform($AJ$3,$AK$3))</f>
        <v>141.18812279202427</v>
      </c>
      <c r="I32" s="23">
        <f ca="1">IF(H32="","",_xll.RiskUniform($AJ$4,$AK$4)+$AJ$6)</f>
        <v>278.78685032337887</v>
      </c>
      <c r="J32" s="23">
        <f t="shared" ca="1" si="12"/>
        <v>-119.7980958502947</v>
      </c>
      <c r="K32" s="23">
        <f t="shared" ca="1" si="13"/>
        <v>-545.82393019942253</v>
      </c>
      <c r="L32" s="23">
        <f ca="1">IF(A32&gt;$AJ$17,"",_xll.RiskUniform($AJ$3,$AK$3))</f>
        <v>236.97418993603796</v>
      </c>
      <c r="M32" s="23">
        <f ca="1">IF(L32="","",_xll.RiskUniform($AJ$4,$AK$4)+$AJ$7)</f>
        <v>558.81602209287132</v>
      </c>
      <c r="N32" s="23">
        <f t="shared" ca="1" si="14"/>
        <v>294.15049080316481</v>
      </c>
      <c r="O32" s="23">
        <f t="shared" ca="1" si="15"/>
        <v>-931.88035304376638</v>
      </c>
      <c r="P32" s="23">
        <f ca="1">IF($A32&gt;$AJ$18,"",_xll.RiskUniform($AJ$3,$AK$3))</f>
        <v>237.49599978422211</v>
      </c>
      <c r="Q32" s="23">
        <f ca="1">IF(P32="","",_xll.RiskUniform($AJ$4,$AK$4)+$AJ$8)</f>
        <v>977.20289788186631</v>
      </c>
      <c r="R32" s="23">
        <f t="shared" ca="1" si="0"/>
        <v>142.89436570260278</v>
      </c>
      <c r="S32" s="23">
        <f t="shared" ca="1" si="1"/>
        <v>1186.2243747989871</v>
      </c>
      <c r="T32" s="23">
        <f ca="1">IF($A32&gt;$AJ$19,"",_xll.RiskUniform($AJ$3,$AK$3))</f>
        <v>127.11461862201175</v>
      </c>
      <c r="U32" s="23">
        <f ca="1">IF(T32="","",_xll.RiskUniform($AJ$4,$AK$4)+$AJ$9)</f>
        <v>1194.8000113478392</v>
      </c>
      <c r="V32" s="23">
        <f t="shared" ca="1" si="2"/>
        <v>998.43250872735825</v>
      </c>
      <c r="W32" s="23">
        <f t="shared" ca="1" si="3"/>
        <v>-856.85326961143153</v>
      </c>
      <c r="X32" s="23">
        <f ca="1">IF($A32&gt;$AJ$20,"",_xll.RiskUniform($AJ$3,$AK$3))</f>
        <v>351.14914270697051</v>
      </c>
      <c r="Y32" s="23">
        <f ca="1">IF(X32="","",_xll.RiskUniform($AJ$4,$AK$4)+$AJ$10)</f>
        <v>1315.6994338097918</v>
      </c>
      <c r="Z32" s="23">
        <f t="shared" ca="1" si="4"/>
        <v>1363.4007577134198</v>
      </c>
      <c r="AA32" s="23">
        <f t="shared" ca="1" si="5"/>
        <v>762.64031871901705</v>
      </c>
      <c r="AB32" s="23">
        <f ca="1">IF($A32&gt;$AJ$21,"",_xll.RiskUniform($AJ$3,$AK$3))</f>
        <v>302.10290045525181</v>
      </c>
      <c r="AC32" s="23">
        <f ca="1">IF(AB32="","",_xll.RiskUniform($AJ$4,$AK$4)+$AJ$11)</f>
        <v>1562.2041741940684</v>
      </c>
      <c r="AD32" s="23">
        <f t="shared" ca="1" si="6"/>
        <v>-1635.5517576254549</v>
      </c>
      <c r="AE32" s="23">
        <f t="shared" ca="1" si="7"/>
        <v>1110.3686097104944</v>
      </c>
      <c r="AF32" s="23">
        <f ca="1">IF($A32&gt;$AJ$22,"",_xll.RiskUniform($AJ$3,$AK$3))</f>
        <v>285.28851052145978</v>
      </c>
      <c r="AG32" s="23">
        <f ca="1">IF(AF32="","",_xll.RiskUniform($AJ$4,$AK$4)+$AJ$12)</f>
        <v>1976.8530550605249</v>
      </c>
    </row>
    <row r="33" spans="1:33" x14ac:dyDescent="0.2">
      <c r="A33">
        <v>31</v>
      </c>
      <c r="B33" s="23">
        <f t="shared" ca="1" si="8"/>
        <v>56.476232144994931</v>
      </c>
      <c r="C33" s="23">
        <f t="shared" ca="1" si="9"/>
        <v>-65.873584720338172</v>
      </c>
      <c r="D33" s="23">
        <f ca="1">IF(A33&gt;$AJ$15,"",_xll.RiskUniform($AJ$3,$AK$3))</f>
        <v>294.4476545325993</v>
      </c>
      <c r="E33" s="23">
        <f ca="1">IF(D33="","",_xll.RiskUniform($AJ$4,$AK$4))</f>
        <v>86.769199380903189</v>
      </c>
      <c r="F33" s="23">
        <f t="shared" ca="1" si="10"/>
        <v>-149.00175591462306</v>
      </c>
      <c r="G33" s="23">
        <f t="shared" ca="1" si="11"/>
        <v>357.11859210950166</v>
      </c>
      <c r="H33" s="23">
        <f ca="1">IF(A33&gt;$AJ$16,"",_xll.RiskUniform($AJ$3,$AK$3))</f>
        <v>39.665181973821753</v>
      </c>
      <c r="I33" s="23">
        <f ca="1">IF(H33="","",_xll.RiskUniform($AJ$4,$AK$4)+$AJ$6)</f>
        <v>386.95634391480593</v>
      </c>
      <c r="J33" s="23">
        <f t="shared" ca="1" si="12"/>
        <v>-539.06755417215277</v>
      </c>
      <c r="K33" s="23">
        <f t="shared" ca="1" si="13"/>
        <v>-59.559796868133581</v>
      </c>
      <c r="L33" s="23">
        <f ca="1">IF(A33&gt;$AJ$17,"",_xll.RiskUniform($AJ$3,$AK$3))</f>
        <v>103.78259795427169</v>
      </c>
      <c r="M33" s="23">
        <f ca="1">IF(L33="","",_xll.RiskUniform($AJ$4,$AK$4)+$AJ$7)</f>
        <v>542.34785642069255</v>
      </c>
      <c r="N33" s="23">
        <f t="shared" ca="1" si="14"/>
        <v>-407.20688666869353</v>
      </c>
      <c r="O33" s="23">
        <f t="shared" ca="1" si="15"/>
        <v>-763.66982576268208</v>
      </c>
      <c r="P33" s="23">
        <f ca="1">IF($A33&gt;$AJ$18,"",_xll.RiskUniform($AJ$3,$AK$3))</f>
        <v>337.23133825589235</v>
      </c>
      <c r="Q33" s="23">
        <f ca="1">IF(P33="","",_xll.RiskUniform($AJ$4,$AK$4)+$AJ$8)</f>
        <v>865.45309019658328</v>
      </c>
      <c r="R33" s="23">
        <f t="shared" ca="1" si="0"/>
        <v>-323.33169413571466</v>
      </c>
      <c r="S33" s="23">
        <f t="shared" ca="1" si="1"/>
        <v>1169.722252766041</v>
      </c>
      <c r="T33" s="23">
        <f ca="1">IF($A33&gt;$AJ$19,"",_xll.RiskUniform($AJ$3,$AK$3))</f>
        <v>158.92011257217936</v>
      </c>
      <c r="U33" s="23">
        <f ca="1">IF(T33="","",_xll.RiskUniform($AJ$4,$AK$4)+$AJ$9)</f>
        <v>1213.5870521098736</v>
      </c>
      <c r="V33" s="23">
        <f t="shared" ca="1" si="2"/>
        <v>-1356.2679965029654</v>
      </c>
      <c r="W33" s="23">
        <f t="shared" ca="1" si="3"/>
        <v>125.66788705224863</v>
      </c>
      <c r="X33" s="23">
        <f ca="1">IF($A33&gt;$AJ$20,"",_xll.RiskUniform($AJ$3,$AK$3))</f>
        <v>3.0491993399450612</v>
      </c>
      <c r="Y33" s="23">
        <f ca="1">IF(X33="","",_xll.RiskUniform($AJ$4,$AK$4)+$AJ$10)</f>
        <v>1362.077566137239</v>
      </c>
      <c r="Z33" s="23">
        <f t="shared" ca="1" si="4"/>
        <v>1044.7847597063792</v>
      </c>
      <c r="AA33" s="23">
        <f t="shared" ca="1" si="5"/>
        <v>1223.4922286288029</v>
      </c>
      <c r="AB33" s="23">
        <f ca="1">IF($A33&gt;$AJ$21,"",_xll.RiskUniform($AJ$3,$AK$3))</f>
        <v>32.27994785039597</v>
      </c>
      <c r="AC33" s="23">
        <f ca="1">IF(AB33="","",_xll.RiskUniform($AJ$4,$AK$4)+$AJ$11)</f>
        <v>1608.8842182176415</v>
      </c>
      <c r="AD33" s="23">
        <f t="shared" ca="1" si="6"/>
        <v>-141.90239970553236</v>
      </c>
      <c r="AE33" s="23">
        <f t="shared" ca="1" si="7"/>
        <v>1862.2381294959807</v>
      </c>
      <c r="AF33" s="23">
        <f ca="1">IF($A33&gt;$AJ$22,"",_xll.RiskUniform($AJ$3,$AK$3))</f>
        <v>284.39018810017092</v>
      </c>
      <c r="AG33" s="23">
        <f ca="1">IF(AF33="","",_xll.RiskUniform($AJ$4,$AK$4)+$AJ$12)</f>
        <v>1867.6367799952102</v>
      </c>
    </row>
    <row r="34" spans="1:33" x14ac:dyDescent="0.2">
      <c r="A34">
        <v>32</v>
      </c>
      <c r="B34" s="23">
        <f t="shared" ca="1" si="8"/>
        <v>-6.5653085342453927</v>
      </c>
      <c r="C34" s="23">
        <f t="shared" ca="1" si="9"/>
        <v>54.671103465138728</v>
      </c>
      <c r="D34" s="23">
        <f ca="1">IF(A34&gt;$AJ$15,"",_xll.RiskUniform($AJ$3,$AK$3))</f>
        <v>284.43365019579477</v>
      </c>
      <c r="E34" s="23">
        <f ca="1">IF(D34="","",_xll.RiskUniform($AJ$4,$AK$4))</f>
        <v>55.063897702993557</v>
      </c>
      <c r="F34" s="23">
        <f t="shared" ca="1" si="10"/>
        <v>263.7638975827125</v>
      </c>
      <c r="G34" s="23">
        <f t="shared" ca="1" si="11"/>
        <v>402.38950488415549</v>
      </c>
      <c r="H34" s="23">
        <f ca="1">IF(A34&gt;$AJ$16,"",_xll.RiskUniform($AJ$3,$AK$3))</f>
        <v>246.03479557726189</v>
      </c>
      <c r="I34" s="23">
        <f ca="1">IF(H34="","",_xll.RiskUniform($AJ$4,$AK$4)+$AJ$6)</f>
        <v>481.13273356625763</v>
      </c>
      <c r="J34" s="23">
        <f t="shared" ca="1" si="12"/>
        <v>-411.50942642151784</v>
      </c>
      <c r="K34" s="23">
        <f t="shared" ca="1" si="13"/>
        <v>-593.19127604740834</v>
      </c>
      <c r="L34" s="23">
        <f ca="1">IF(A34&gt;$AJ$17,"",_xll.RiskUniform($AJ$3,$AK$3))</f>
        <v>286.84922816942492</v>
      </c>
      <c r="M34" s="23">
        <f ca="1">IF(L34="","",_xll.RiskUniform($AJ$4,$AK$4)+$AJ$7)</f>
        <v>721.95283641836272</v>
      </c>
      <c r="N34" s="23">
        <f t="shared" ca="1" si="14"/>
        <v>405.53270815752529</v>
      </c>
      <c r="O34" s="23">
        <f t="shared" ca="1" si="15"/>
        <v>724.60579135522255</v>
      </c>
      <c r="P34" s="23">
        <f ca="1">IF($A34&gt;$AJ$18,"",_xll.RiskUniform($AJ$3,$AK$3))</f>
        <v>327.78620302406273</v>
      </c>
      <c r="Q34" s="23">
        <f ca="1">IF(P34="","",_xll.RiskUniform($AJ$4,$AK$4)+$AJ$8)</f>
        <v>830.36758742806489</v>
      </c>
      <c r="R34" s="23">
        <f t="shared" ca="1" si="0"/>
        <v>1013.4933982236047</v>
      </c>
      <c r="S34" s="23">
        <f t="shared" ca="1" si="1"/>
        <v>-404.36824658614591</v>
      </c>
      <c r="T34" s="23">
        <f ca="1">IF($A34&gt;$AJ$19,"",_xll.RiskUniform($AJ$3,$AK$3))</f>
        <v>137.85044604183548</v>
      </c>
      <c r="U34" s="23">
        <f ca="1">IF(T34="","",_xll.RiskUniform($AJ$4,$AK$4)+$AJ$9)</f>
        <v>1091.1840115626624</v>
      </c>
      <c r="V34" s="23">
        <f t="shared" ca="1" si="2"/>
        <v>1268.1476146086538</v>
      </c>
      <c r="W34" s="23">
        <f t="shared" ca="1" si="3"/>
        <v>-547.18841767156141</v>
      </c>
      <c r="X34" s="23">
        <f ca="1">IF($A34&gt;$AJ$20,"",_xll.RiskUniform($AJ$3,$AK$3))</f>
        <v>43.574945337805929</v>
      </c>
      <c r="Y34" s="23">
        <f ca="1">IF(X34="","",_xll.RiskUniform($AJ$4,$AK$4)+$AJ$10)</f>
        <v>1381.1638341889518</v>
      </c>
      <c r="Z34" s="23">
        <f t="shared" ca="1" si="4"/>
        <v>-565.23044853380566</v>
      </c>
      <c r="AA34" s="23">
        <f t="shared" ca="1" si="5"/>
        <v>-1403.6463189039087</v>
      </c>
      <c r="AB34" s="23">
        <f ca="1">IF($A34&gt;$AJ$21,"",_xll.RiskUniform($AJ$3,$AK$3))</f>
        <v>331.05520414749151</v>
      </c>
      <c r="AC34" s="23">
        <f ca="1">IF(AB34="","",_xll.RiskUniform($AJ$4,$AK$4)+$AJ$11)</f>
        <v>1513.1782606561001</v>
      </c>
      <c r="AD34" s="23">
        <f t="shared" ca="1" si="6"/>
        <v>-873.88573331509087</v>
      </c>
      <c r="AE34" s="23">
        <f t="shared" ca="1" si="7"/>
        <v>1582.9377833329677</v>
      </c>
      <c r="AF34" s="23">
        <f ca="1">IF($A34&gt;$AJ$22,"",_xll.RiskUniform($AJ$3,$AK$3))</f>
        <v>64.907077213831727</v>
      </c>
      <c r="AG34" s="23">
        <f ca="1">IF(AF34="","",_xll.RiskUniform($AJ$4,$AK$4)+$AJ$12)</f>
        <v>1808.1394583368683</v>
      </c>
    </row>
    <row r="35" spans="1:33" x14ac:dyDescent="0.2">
      <c r="A35">
        <v>33</v>
      </c>
      <c r="B35" s="23">
        <f t="shared" ca="1" si="8"/>
        <v>50.816752507020617</v>
      </c>
      <c r="C35" s="23">
        <f t="shared" ca="1" si="9"/>
        <v>12.417751119728809</v>
      </c>
      <c r="D35" s="23">
        <f ca="1">IF(A35&gt;$AJ$15,"",_xll.RiskUniform($AJ$3,$AK$3))</f>
        <v>245.28389355133083</v>
      </c>
      <c r="E35" s="23">
        <f ca="1">IF(D35="","",_xll.RiskUniform($AJ$4,$AK$4))</f>
        <v>52.311976432087825</v>
      </c>
      <c r="F35" s="23">
        <f t="shared" ca="1" si="10"/>
        <v>-411.92155407644333</v>
      </c>
      <c r="G35" s="23">
        <f t="shared" ca="1" si="11"/>
        <v>-250.90524648503708</v>
      </c>
      <c r="H35" s="23">
        <f ca="1">IF(A35&gt;$AJ$16,"",_xll.RiskUniform($AJ$3,$AK$3))</f>
        <v>185.90105716224957</v>
      </c>
      <c r="I35" s="23">
        <f ca="1">IF(H35="","",_xll.RiskUniform($AJ$4,$AK$4)+$AJ$6)</f>
        <v>482.32023534833104</v>
      </c>
      <c r="J35" s="23">
        <f t="shared" ca="1" si="12"/>
        <v>-444.62652129197875</v>
      </c>
      <c r="K35" s="23">
        <f t="shared" ca="1" si="13"/>
        <v>236.33567085179791</v>
      </c>
      <c r="L35" s="23">
        <f ca="1">IF(A35&gt;$AJ$17,"",_xll.RiskUniform($AJ$3,$AK$3))</f>
        <v>147.16629657276451</v>
      </c>
      <c r="M35" s="23">
        <f ca="1">IF(L35="","",_xll.RiskUniform($AJ$4,$AK$4)+$AJ$7)</f>
        <v>503.53479795658194</v>
      </c>
      <c r="N35" s="23">
        <f t="shared" ca="1" si="14"/>
        <v>-771.4974099725996</v>
      </c>
      <c r="O35" s="23">
        <f t="shared" ca="1" si="15"/>
        <v>-469.78594824058973</v>
      </c>
      <c r="P35" s="23">
        <f ca="1">IF($A35&gt;$AJ$18,"",_xll.RiskUniform($AJ$3,$AK$3))</f>
        <v>229.88322166584419</v>
      </c>
      <c r="Q35" s="23">
        <f ca="1">IF(P35="","",_xll.RiskUniform($AJ$4,$AK$4)+$AJ$8)</f>
        <v>903.27575565756183</v>
      </c>
      <c r="R35" s="23">
        <f t="shared" ca="1" si="0"/>
        <v>505.94131064694443</v>
      </c>
      <c r="S35" s="23">
        <f t="shared" ca="1" si="1"/>
        <v>1140.0387116476275</v>
      </c>
      <c r="T35" s="23">
        <f ca="1">IF($A35&gt;$AJ$19,"",_xll.RiskUniform($AJ$3,$AK$3))</f>
        <v>296.46282547473112</v>
      </c>
      <c r="U35" s="23">
        <f ca="1">IF(T35="","",_xll.RiskUniform($AJ$4,$AK$4)+$AJ$9)</f>
        <v>1247.2629529791743</v>
      </c>
      <c r="V35" s="23">
        <f t="shared" ca="1" si="2"/>
        <v>646.19600746740787</v>
      </c>
      <c r="W35" s="23">
        <f t="shared" ca="1" si="3"/>
        <v>1111.5911774774299</v>
      </c>
      <c r="X35" s="23">
        <f ca="1">IF($A35&gt;$AJ$20,"",_xll.RiskUniform($AJ$3,$AK$3))</f>
        <v>340.33622804246187</v>
      </c>
      <c r="Y35" s="23">
        <f ca="1">IF(X35="","",_xll.RiskUniform($AJ$4,$AK$4)+$AJ$10)</f>
        <v>1285.7698961760138</v>
      </c>
      <c r="Z35" s="23">
        <f t="shared" ca="1" si="4"/>
        <v>-1496.9929409365297</v>
      </c>
      <c r="AA35" s="23">
        <f t="shared" ca="1" si="5"/>
        <v>325.56385152742024</v>
      </c>
      <c r="AB35" s="23">
        <f ca="1">IF($A35&gt;$AJ$21,"",_xll.RiskUniform($AJ$3,$AK$3))</f>
        <v>298.2371581020775</v>
      </c>
      <c r="AC35" s="23">
        <f ca="1">IF(AB35="","",_xll.RiskUniform($AJ$4,$AK$4)+$AJ$11)</f>
        <v>1531.9855373453004</v>
      </c>
      <c r="AD35" s="23">
        <f t="shared" ca="1" si="6"/>
        <v>-1353.6552004099822</v>
      </c>
      <c r="AE35" s="23">
        <f t="shared" ca="1" si="7"/>
        <v>-1406.1263349768456</v>
      </c>
      <c r="AF35" s="23">
        <f ca="1">IF($A35&gt;$AJ$22,"",_xll.RiskUniform($AJ$3,$AK$3))</f>
        <v>236.42385767775193</v>
      </c>
      <c r="AG35" s="23">
        <f ca="1">IF(AF35="","",_xll.RiskUniform($AJ$4,$AK$4)+$AJ$12)</f>
        <v>1951.8129191888256</v>
      </c>
    </row>
    <row r="36" spans="1:33" x14ac:dyDescent="0.2">
      <c r="A36">
        <v>34</v>
      </c>
      <c r="B36" s="23">
        <f t="shared" ca="1" si="8"/>
        <v>24.931599058530647</v>
      </c>
      <c r="C36" s="23">
        <f t="shared" ca="1" si="9"/>
        <v>139.09610874942456</v>
      </c>
      <c r="D36" s="23">
        <f ca="1">IF(A36&gt;$AJ$15,"",_xll.RiskUniform($AJ$3,$AK$3))</f>
        <v>315.55270490649542</v>
      </c>
      <c r="E36" s="23">
        <f ca="1">IF(D36="","",_xll.RiskUniform($AJ$4,$AK$4))</f>
        <v>141.31281647765383</v>
      </c>
      <c r="F36" s="23">
        <f t="shared" ca="1" si="10"/>
        <v>77.77582297251486</v>
      </c>
      <c r="G36" s="23">
        <f t="shared" ca="1" si="11"/>
        <v>250.00220052984551</v>
      </c>
      <c r="H36" s="23">
        <f ca="1">IF(A36&gt;$AJ$16,"",_xll.RiskUniform($AJ$3,$AK$3))</f>
        <v>38.968298749510581</v>
      </c>
      <c r="I36" s="23">
        <f ca="1">IF(H36="","",_xll.RiskUniform($AJ$4,$AK$4)+$AJ$6)</f>
        <v>261.82089089455229</v>
      </c>
      <c r="J36" s="23">
        <f t="shared" ca="1" si="12"/>
        <v>-403.26690803726723</v>
      </c>
      <c r="K36" s="23">
        <f t="shared" ca="1" si="13"/>
        <v>-475.9833756380246</v>
      </c>
      <c r="L36" s="23">
        <f ca="1">IF(A36&gt;$AJ$17,"",_xll.RiskUniform($AJ$3,$AK$3))</f>
        <v>179.93869444065942</v>
      </c>
      <c r="M36" s="23">
        <f ca="1">IF(L36="","",_xll.RiskUniform($AJ$4,$AK$4)+$AJ$7)</f>
        <v>623.84643382943739</v>
      </c>
      <c r="N36" s="23">
        <f t="shared" ca="1" si="14"/>
        <v>-864.53274881002289</v>
      </c>
      <c r="O36" s="23">
        <f t="shared" ca="1" si="15"/>
        <v>-359.29650255640485</v>
      </c>
      <c r="P36" s="23">
        <f ca="1">IF($A36&gt;$AJ$18,"",_xll.RiskUniform($AJ$3,$AK$3))</f>
        <v>28.668212519558111</v>
      </c>
      <c r="Q36" s="23">
        <f ca="1">IF(P36="","",_xll.RiskUniform($AJ$4,$AK$4)+$AJ$8)</f>
        <v>936.22158195284021</v>
      </c>
      <c r="R36" s="23">
        <f t="shared" ca="1" si="0"/>
        <v>890.21166137718376</v>
      </c>
      <c r="S36" s="23">
        <f t="shared" ca="1" si="1"/>
        <v>-779.39675625137284</v>
      </c>
      <c r="T36" s="23">
        <f ca="1">IF($A36&gt;$AJ$19,"",_xll.RiskUniform($AJ$3,$AK$3))</f>
        <v>225.47554748469122</v>
      </c>
      <c r="U36" s="23">
        <f ca="1">IF(T36="","",_xll.RiskUniform($AJ$4,$AK$4)+$AJ$9)</f>
        <v>1183.1889560450975</v>
      </c>
      <c r="V36" s="23">
        <f t="shared" ca="1" si="2"/>
        <v>572.18954049005868</v>
      </c>
      <c r="W36" s="23">
        <f t="shared" ca="1" si="3"/>
        <v>1158.4699206923801</v>
      </c>
      <c r="X36" s="23">
        <f ca="1">IF($A36&gt;$AJ$20,"",_xll.RiskUniform($AJ$3,$AK$3))</f>
        <v>170.75802916531973</v>
      </c>
      <c r="Y36" s="23">
        <f ca="1">IF(X36="","",_xll.RiskUniform($AJ$4,$AK$4)+$AJ$10)</f>
        <v>1292.0733057358757</v>
      </c>
      <c r="Z36" s="23">
        <f t="shared" ca="1" si="4"/>
        <v>1518.4344333031174</v>
      </c>
      <c r="AA36" s="23">
        <f t="shared" ca="1" si="5"/>
        <v>75.713663547243698</v>
      </c>
      <c r="AB36" s="23">
        <f ca="1">IF($A36&gt;$AJ$21,"",_xll.RiskUniform($AJ$3,$AK$3))</f>
        <v>226.24449277348342</v>
      </c>
      <c r="AC36" s="23">
        <f ca="1">IF(AB36="","",_xll.RiskUniform($AJ$4,$AK$4)+$AJ$11)</f>
        <v>1520.320915822809</v>
      </c>
      <c r="AD36" s="23">
        <f t="shared" ca="1" si="6"/>
        <v>1753.4475824758313</v>
      </c>
      <c r="AE36" s="23">
        <f t="shared" ca="1" si="7"/>
        <v>832.75160726753802</v>
      </c>
      <c r="AF36" s="23">
        <f ca="1">IF($A36&gt;$AJ$22,"",_xll.RiskUniform($AJ$3,$AK$3))</f>
        <v>346.01857694878538</v>
      </c>
      <c r="AG36" s="23">
        <f ca="1">IF(AF36="","",_xll.RiskUniform($AJ$4,$AK$4)+$AJ$12)</f>
        <v>1941.1475121424969</v>
      </c>
    </row>
    <row r="37" spans="1:33" x14ac:dyDescent="0.2">
      <c r="A37">
        <v>35</v>
      </c>
      <c r="B37" s="23">
        <f t="shared" ca="1" si="8"/>
        <v>-2.8528077047306351</v>
      </c>
      <c r="C37" s="23">
        <f t="shared" ca="1" si="9"/>
        <v>-11.444327305869827</v>
      </c>
      <c r="D37" s="23">
        <f ca="1">IF(A37&gt;$AJ$15,"",_xll.RiskUniform($AJ$3,$AK$3))</f>
        <v>306.0609856377007</v>
      </c>
      <c r="E37" s="23">
        <f ca="1">IF(D37="","",_xll.RiskUniform($AJ$4,$AK$4))</f>
        <v>11.794538536290778</v>
      </c>
      <c r="F37" s="23">
        <f t="shared" ca="1" si="10"/>
        <v>-280.94416307785366</v>
      </c>
      <c r="G37" s="23">
        <f t="shared" ca="1" si="11"/>
        <v>52.567096905210249</v>
      </c>
      <c r="H37" s="23">
        <f ca="1">IF(A37&gt;$AJ$16,"",_xll.RiskUniform($AJ$3,$AK$3))</f>
        <v>122.33714357810801</v>
      </c>
      <c r="I37" s="23">
        <f ca="1">IF(H37="","",_xll.RiskUniform($AJ$4,$AK$4)+$AJ$6)</f>
        <v>285.8197376749153</v>
      </c>
      <c r="J37" s="23">
        <f t="shared" ca="1" si="12"/>
        <v>132.53605799540645</v>
      </c>
      <c r="K37" s="23">
        <f t="shared" ca="1" si="13"/>
        <v>-516.67463913084009</v>
      </c>
      <c r="L37" s="23">
        <f ca="1">IF(A37&gt;$AJ$17,"",_xll.RiskUniform($AJ$3,$AK$3))</f>
        <v>4.9634922399250403</v>
      </c>
      <c r="M37" s="23">
        <f ca="1">IF(L37="","",_xll.RiskUniform($AJ$4,$AK$4)+$AJ$7)</f>
        <v>533.40274595276094</v>
      </c>
      <c r="N37" s="23">
        <f t="shared" ca="1" si="14"/>
        <v>-27.086331154735227</v>
      </c>
      <c r="O37" s="23">
        <f t="shared" ca="1" si="15"/>
        <v>876.53174742405747</v>
      </c>
      <c r="P37" s="23">
        <f ca="1">IF($A37&gt;$AJ$18,"",_xll.RiskUniform($AJ$3,$AK$3))</f>
        <v>315.76095356670055</v>
      </c>
      <c r="Q37" s="23">
        <f ca="1">IF(P37="","",_xll.RiskUniform($AJ$4,$AK$4)+$AJ$8)</f>
        <v>876.95015455708528</v>
      </c>
      <c r="R37" s="23">
        <f t="shared" ca="1" si="0"/>
        <v>-649.47690140177338</v>
      </c>
      <c r="S37" s="23">
        <f t="shared" ca="1" si="1"/>
        <v>776.72630634827044</v>
      </c>
      <c r="T37" s="23">
        <f ca="1">IF($A37&gt;$AJ$19,"",_xll.RiskUniform($AJ$3,$AK$3))</f>
        <v>109.08135785177564</v>
      </c>
      <c r="U37" s="23">
        <f ca="1">IF(T37="","",_xll.RiskUniform($AJ$4,$AK$4)+$AJ$9)</f>
        <v>1012.4840741601204</v>
      </c>
      <c r="V37" s="23">
        <f t="shared" ca="1" si="2"/>
        <v>-815.24569515819155</v>
      </c>
      <c r="W37" s="23">
        <f t="shared" ca="1" si="3"/>
        <v>-1059.4405801899602</v>
      </c>
      <c r="X37" s="23">
        <f ca="1">IF($A37&gt;$AJ$20,"",_xll.RiskUniform($AJ$3,$AK$3))</f>
        <v>60.605188338679966</v>
      </c>
      <c r="Y37" s="23">
        <f ca="1">IF(X37="","",_xll.RiskUniform($AJ$4,$AK$4)+$AJ$10)</f>
        <v>1336.8021119175428</v>
      </c>
      <c r="Z37" s="23">
        <f t="shared" ca="1" si="4"/>
        <v>1203.857813046375</v>
      </c>
      <c r="AA37" s="23">
        <f t="shared" ca="1" si="5"/>
        <v>1139.1302155922328</v>
      </c>
      <c r="AB37" s="23">
        <f ca="1">IF($A37&gt;$AJ$21,"",_xll.RiskUniform($AJ$3,$AK$3))</f>
        <v>283.50111792164336</v>
      </c>
      <c r="AC37" s="23">
        <f ca="1">IF(AB37="","",_xll.RiskUniform($AJ$4,$AK$4)+$AJ$11)</f>
        <v>1657.3748164214417</v>
      </c>
      <c r="AD37" s="23">
        <f t="shared" ca="1" si="6"/>
        <v>-1599.4820421480672</v>
      </c>
      <c r="AE37" s="23">
        <f t="shared" ca="1" si="7"/>
        <v>1093.5916697619098</v>
      </c>
      <c r="AF37" s="23">
        <f ca="1">IF($A37&gt;$AJ$22,"",_xll.RiskUniform($AJ$3,$AK$3))</f>
        <v>272.71884747658828</v>
      </c>
      <c r="AG37" s="23">
        <f ca="1">IF(AF37="","",_xll.RiskUniform($AJ$4,$AK$4)+$AJ$12)</f>
        <v>1937.5978796764805</v>
      </c>
    </row>
    <row r="38" spans="1:33" x14ac:dyDescent="0.2">
      <c r="A38">
        <v>36</v>
      </c>
      <c r="B38" s="23">
        <f t="shared" ca="1" si="8"/>
        <v>-58.28972822365882</v>
      </c>
      <c r="C38" s="23">
        <f t="shared" ca="1" si="9"/>
        <v>213.33006977598589</v>
      </c>
      <c r="D38" s="23">
        <f ca="1">IF(A38&gt;$AJ$15,"",_xll.RiskUniform($AJ$3,$AK$3))</f>
        <v>259.44812060884351</v>
      </c>
      <c r="E38" s="23">
        <f ca="1">IF(D38="","",_xll.RiskUniform($AJ$4,$AK$4))</f>
        <v>221.15020028707869</v>
      </c>
      <c r="F38" s="23">
        <f t="shared" ca="1" si="10"/>
        <v>297.78713331675078</v>
      </c>
      <c r="G38" s="23">
        <f t="shared" ca="1" si="11"/>
        <v>-286.79197088298298</v>
      </c>
      <c r="H38" s="23">
        <f ca="1">IF(A38&gt;$AJ$16,"",_xll.RiskUniform($AJ$3,$AK$3))</f>
        <v>225.42807935950762</v>
      </c>
      <c r="I38" s="23">
        <f ca="1">IF(H38="","",_xll.RiskUniform($AJ$4,$AK$4)+$AJ$6)</f>
        <v>413.43295869095152</v>
      </c>
      <c r="J38" s="23">
        <f t="shared" ca="1" si="12"/>
        <v>410.30447120888732</v>
      </c>
      <c r="K38" s="23">
        <f t="shared" ca="1" si="13"/>
        <v>-437.01907844499709</v>
      </c>
      <c r="L38" s="23">
        <f ca="1">IF(A38&gt;$AJ$17,"",_xll.RiskUniform($AJ$3,$AK$3))</f>
        <v>175.11227265339741</v>
      </c>
      <c r="M38" s="23">
        <f ca="1">IF(L38="","",_xll.RiskUniform($AJ$4,$AK$4)+$AJ$7)</f>
        <v>599.44593919628744</v>
      </c>
      <c r="N38" s="23">
        <f t="shared" ca="1" si="14"/>
        <v>981.72269711094862</v>
      </c>
      <c r="O38" s="23">
        <f t="shared" ca="1" si="15"/>
        <v>131.59434850929247</v>
      </c>
      <c r="P38" s="23">
        <f ca="1">IF($A38&gt;$AJ$18,"",_xll.RiskUniform($AJ$3,$AK$3))</f>
        <v>295.44295946939371</v>
      </c>
      <c r="Q38" s="23">
        <f ca="1">IF(P38="","",_xll.RiskUniform($AJ$4,$AK$4)+$AJ$8)</f>
        <v>990.50316838583637</v>
      </c>
      <c r="R38" s="23">
        <f t="shared" ca="1" si="0"/>
        <v>531.24056300930556</v>
      </c>
      <c r="S38" s="23">
        <f t="shared" ca="1" si="1"/>
        <v>1082.9564599384614</v>
      </c>
      <c r="T38" s="23">
        <f ca="1">IF($A38&gt;$AJ$19,"",_xll.RiskUniform($AJ$3,$AK$3))</f>
        <v>246.15896701239328</v>
      </c>
      <c r="U38" s="23">
        <f ca="1">IF(T38="","",_xll.RiskUniform($AJ$4,$AK$4)+$AJ$9)</f>
        <v>1206.238463119498</v>
      </c>
      <c r="V38" s="23">
        <f t="shared" ca="1" si="2"/>
        <v>-1337.7557284236527</v>
      </c>
      <c r="W38" s="23">
        <f t="shared" ca="1" si="3"/>
        <v>215.03633292684231</v>
      </c>
      <c r="X38" s="23">
        <f ca="1">IF($A38&gt;$AJ$20,"",_xll.RiskUniform($AJ$3,$AK$3))</f>
        <v>348.55740384967993</v>
      </c>
      <c r="Y38" s="23">
        <f ca="1">IF(X38="","",_xll.RiskUniform($AJ$4,$AK$4)+$AJ$10)</f>
        <v>1354.9284163412183</v>
      </c>
      <c r="Z38" s="23">
        <f t="shared" ca="1" si="4"/>
        <v>462.75932795231597</v>
      </c>
      <c r="AA38" s="23">
        <f t="shared" ca="1" si="5"/>
        <v>1478.3137025626872</v>
      </c>
      <c r="AB38" s="23">
        <f ca="1">IF($A38&gt;$AJ$21,"",_xll.RiskUniform($AJ$3,$AK$3))</f>
        <v>51.532909423129553</v>
      </c>
      <c r="AC38" s="23">
        <f ca="1">IF(AB38="","",_xll.RiskUniform($AJ$4,$AK$4)+$AJ$11)</f>
        <v>1549.0505475262842</v>
      </c>
      <c r="AD38" s="23">
        <f t="shared" ca="1" si="6"/>
        <v>1657.2430049376162</v>
      </c>
      <c r="AE38" s="23">
        <f t="shared" ca="1" si="7"/>
        <v>-910.77620294064036</v>
      </c>
      <c r="AF38" s="23">
        <f ca="1">IF($A38&gt;$AJ$22,"",_xll.RiskUniform($AJ$3,$AK$3))</f>
        <v>257.10808218420021</v>
      </c>
      <c r="AG38" s="23">
        <f ca="1">IF(AF38="","",_xll.RiskUniform($AJ$4,$AK$4)+$AJ$12)</f>
        <v>1891.0229161111799</v>
      </c>
    </row>
    <row r="39" spans="1:33" x14ac:dyDescent="0.2">
      <c r="A39">
        <v>37</v>
      </c>
      <c r="B39" s="23">
        <f t="shared" ca="1" si="8"/>
        <v>13.712606596984863</v>
      </c>
      <c r="C39" s="23">
        <f t="shared" ca="1" si="9"/>
        <v>-173.36903884421102</v>
      </c>
      <c r="D39" s="23">
        <f ca="1">IF(A39&gt;$AJ$15,"",_xll.RiskUniform($AJ$3,$AK$3))</f>
        <v>155.58776692863299</v>
      </c>
      <c r="E39" s="23">
        <f ca="1">IF(D39="","",_xll.RiskUniform($AJ$4,$AK$4))</f>
        <v>173.91049194757983</v>
      </c>
      <c r="F39" s="23">
        <f t="shared" ca="1" si="10"/>
        <v>461.05204564090764</v>
      </c>
      <c r="G39" s="23">
        <f t="shared" ca="1" si="11"/>
        <v>-14.181180244786288</v>
      </c>
      <c r="H39" s="23">
        <f ca="1">IF(A39&gt;$AJ$16,"",_xll.RiskUniform($AJ$3,$AK$3))</f>
        <v>144.48251345275639</v>
      </c>
      <c r="I39" s="23">
        <f ca="1">IF(H39="","",_xll.RiskUniform($AJ$4,$AK$4)+$AJ$6)</f>
        <v>461.27008862791081</v>
      </c>
      <c r="J39" s="23">
        <f t="shared" ca="1" si="12"/>
        <v>102.39981329826009</v>
      </c>
      <c r="K39" s="23">
        <f t="shared" ca="1" si="13"/>
        <v>-666.84123887815792</v>
      </c>
      <c r="L39" s="23">
        <f ca="1">IF(A39&gt;$AJ$17,"",_xll.RiskUniform($AJ$3,$AK$3))</f>
        <v>212.20987341654057</v>
      </c>
      <c r="M39" s="23">
        <f ca="1">IF(L39="","",_xll.RiskUniform($AJ$4,$AK$4)+$AJ$7)</f>
        <v>674.65766106379829</v>
      </c>
      <c r="N39" s="23">
        <f t="shared" ca="1" si="14"/>
        <v>-551.08168359055037</v>
      </c>
      <c r="O39" s="23">
        <f t="shared" ca="1" si="15"/>
        <v>-783.02707741711174</v>
      </c>
      <c r="P39" s="23">
        <f ca="1">IF($A39&gt;$AJ$18,"",_xll.RiskUniform($AJ$3,$AK$3))</f>
        <v>79.497351826241839</v>
      </c>
      <c r="Q39" s="23">
        <f ca="1">IF(P39="","",_xll.RiskUniform($AJ$4,$AK$4)+$AJ$8)</f>
        <v>957.50844693787371</v>
      </c>
      <c r="R39" s="23">
        <f t="shared" ca="1" si="0"/>
        <v>-399.85064241282242</v>
      </c>
      <c r="S39" s="23">
        <f t="shared" ca="1" si="1"/>
        <v>-1158.6601870963759</v>
      </c>
      <c r="T39" s="23">
        <f ca="1">IF($A39&gt;$AJ$19,"",_xll.RiskUniform($AJ$3,$AK$3))</f>
        <v>205.4420182031528</v>
      </c>
      <c r="U39" s="23">
        <f ca="1">IF(T39="","",_xll.RiskUniform($AJ$4,$AK$4)+$AJ$9)</f>
        <v>1225.7136555493521</v>
      </c>
      <c r="V39" s="23">
        <f t="shared" ca="1" si="2"/>
        <v>1283.4844868146467</v>
      </c>
      <c r="W39" s="23">
        <f t="shared" ca="1" si="3"/>
        <v>546.75793347788476</v>
      </c>
      <c r="X39" s="23">
        <f ca="1">IF($A39&gt;$AJ$20,"",_xll.RiskUniform($AJ$3,$AK$3))</f>
        <v>345.97790498762049</v>
      </c>
      <c r="Y39" s="23">
        <f ca="1">IF(X39="","",_xll.RiskUniform($AJ$4,$AK$4)+$AJ$10)</f>
        <v>1395.0901998490508</v>
      </c>
      <c r="Z39" s="23">
        <f t="shared" ca="1" si="4"/>
        <v>-772.69644898226454</v>
      </c>
      <c r="AA39" s="23">
        <f t="shared" ca="1" si="5"/>
        <v>1403.4248932884998</v>
      </c>
      <c r="AB39" s="23">
        <f ca="1">IF($A39&gt;$AJ$21,"",_xll.RiskUniform($AJ$3,$AK$3))</f>
        <v>297.38379349172999</v>
      </c>
      <c r="AC39" s="23">
        <f ca="1">IF(AB39="","",_xll.RiskUniform($AJ$4,$AK$4)+$AJ$11)</f>
        <v>1602.0802830606331</v>
      </c>
      <c r="AD39" s="23">
        <f t="shared" ca="1" si="6"/>
        <v>-1803.041540810937</v>
      </c>
      <c r="AE39" s="23">
        <f t="shared" ca="1" si="7"/>
        <v>-494.35076124909614</v>
      </c>
      <c r="AF39" s="23">
        <f ca="1">IF($A39&gt;$AJ$22,"",_xll.RiskUniform($AJ$3,$AK$3))</f>
        <v>85.090601652890911</v>
      </c>
      <c r="AG39" s="23">
        <f ca="1">IF(AF39="","",_xll.RiskUniform($AJ$4,$AK$4)+$AJ$12)</f>
        <v>1869.5832351188428</v>
      </c>
    </row>
    <row r="40" spans="1:33" x14ac:dyDescent="0.2">
      <c r="A40">
        <v>38</v>
      </c>
      <c r="B40" s="23">
        <f t="shared" ca="1" si="8"/>
        <v>-42.5476129939033</v>
      </c>
      <c r="C40" s="23">
        <f t="shared" ca="1" si="9"/>
        <v>24.995044041010797</v>
      </c>
      <c r="D40" s="23">
        <f ca="1">IF(A40&gt;$AJ$15,"",_xll.RiskUniform($AJ$3,$AK$3))</f>
        <v>134.55733581465381</v>
      </c>
      <c r="E40" s="23">
        <f ca="1">IF(D40="","",_xll.RiskUniform($AJ$4,$AK$4))</f>
        <v>49.346241985495091</v>
      </c>
      <c r="F40" s="23">
        <f t="shared" ca="1" si="10"/>
        <v>-424.87258626479559</v>
      </c>
      <c r="G40" s="23">
        <f t="shared" ca="1" si="11"/>
        <v>-16.243870460824276</v>
      </c>
      <c r="H40" s="23">
        <f ca="1">IF(A40&gt;$AJ$16,"",_xll.RiskUniform($AJ$3,$AK$3))</f>
        <v>72.294844754286231</v>
      </c>
      <c r="I40" s="23">
        <f ca="1">IF(H40="","",_xll.RiskUniform($AJ$4,$AK$4)+$AJ$6)</f>
        <v>425.18299341211213</v>
      </c>
      <c r="J40" s="23">
        <f t="shared" ca="1" si="12"/>
        <v>456.64225103350071</v>
      </c>
      <c r="K40" s="23">
        <f t="shared" ca="1" si="13"/>
        <v>444.67522933364347</v>
      </c>
      <c r="L40" s="23">
        <f ca="1">IF(A40&gt;$AJ$17,"",_xll.RiskUniform($AJ$3,$AK$3))</f>
        <v>38.471233531946531</v>
      </c>
      <c r="M40" s="23">
        <f ca="1">IF(L40="","",_xll.RiskUniform($AJ$4,$AK$4)+$AJ$7)</f>
        <v>637.38387570746647</v>
      </c>
      <c r="N40" s="23">
        <f t="shared" ca="1" si="14"/>
        <v>-441.34605660710321</v>
      </c>
      <c r="O40" s="23">
        <f t="shared" ca="1" si="15"/>
        <v>-627.63696924666306</v>
      </c>
      <c r="P40" s="23">
        <f ca="1">IF($A40&gt;$AJ$18,"",_xll.RiskUniform($AJ$3,$AK$3))</f>
        <v>255.42693968552413</v>
      </c>
      <c r="Q40" s="23">
        <f ca="1">IF(P40="","",_xll.RiskUniform($AJ$4,$AK$4)+$AJ$8)</f>
        <v>767.27733372476018</v>
      </c>
      <c r="R40" s="23">
        <f t="shared" ca="1" si="0"/>
        <v>1054.4866311580815</v>
      </c>
      <c r="S40" s="23">
        <f t="shared" ca="1" si="1"/>
        <v>-429.58457961839611</v>
      </c>
      <c r="T40" s="23">
        <f ca="1">IF($A40&gt;$AJ$19,"",_xll.RiskUniform($AJ$3,$AK$3))</f>
        <v>351.47151863347864</v>
      </c>
      <c r="U40" s="23">
        <f ca="1">IF(T40="","",_xll.RiskUniform($AJ$4,$AK$4)+$AJ$9)</f>
        <v>1138.6329374899683</v>
      </c>
      <c r="V40" s="23">
        <f t="shared" ca="1" si="2"/>
        <v>254.06087864238674</v>
      </c>
      <c r="W40" s="23">
        <f t="shared" ca="1" si="3"/>
        <v>1314.9572607192895</v>
      </c>
      <c r="X40" s="23">
        <f ca="1">IF($A40&gt;$AJ$20,"",_xll.RiskUniform($AJ$3,$AK$3))</f>
        <v>290.40646366281743</v>
      </c>
      <c r="Y40" s="23">
        <f ca="1">IF(X40="","",_xll.RiskUniform($AJ$4,$AK$4)+$AJ$10)</f>
        <v>1339.275747400407</v>
      </c>
      <c r="Z40" s="23">
        <f t="shared" ca="1" si="4"/>
        <v>-4.7975414745680531</v>
      </c>
      <c r="AA40" s="23">
        <f t="shared" ca="1" si="5"/>
        <v>1712.6385169225885</v>
      </c>
      <c r="AB40" s="23">
        <f ca="1">IF($A40&gt;$AJ$21,"",_xll.RiskUniform($AJ$3,$AK$3))</f>
        <v>252.901009864142</v>
      </c>
      <c r="AC40" s="23">
        <f ca="1">IF(AB40="","",_xll.RiskUniform($AJ$4,$AK$4)+$AJ$11)</f>
        <v>1712.6452364839029</v>
      </c>
      <c r="AD40" s="23">
        <f t="shared" ca="1" si="6"/>
        <v>-177.60047478932333</v>
      </c>
      <c r="AE40" s="23">
        <f t="shared" ca="1" si="7"/>
        <v>1792.8877331859917</v>
      </c>
      <c r="AF40" s="23">
        <f ca="1">IF($A40&gt;$AJ$22,"",_xll.RiskUniform($AJ$3,$AK$3))</f>
        <v>334.67835383216249</v>
      </c>
      <c r="AG40" s="23">
        <f ca="1">IF(AF40="","",_xll.RiskUniform($AJ$4,$AK$4)+$AJ$12)</f>
        <v>1801.6626633346757</v>
      </c>
    </row>
    <row r="41" spans="1:33" x14ac:dyDescent="0.2">
      <c r="A41">
        <v>39</v>
      </c>
      <c r="B41" s="23">
        <f t="shared" ca="1" si="8"/>
        <v>41.741509056145119</v>
      </c>
      <c r="C41" s="23">
        <f t="shared" ca="1" si="9"/>
        <v>-94.745297853574399</v>
      </c>
      <c r="D41" s="23">
        <f ca="1">IF(A41&gt;$AJ$15,"",_xll.RiskUniform($AJ$3,$AK$3))</f>
        <v>149.64063159401707</v>
      </c>
      <c r="E41" s="23">
        <f ca="1">IF(D41="","",_xll.RiskUniform($AJ$4,$AK$4))</f>
        <v>103.53272450605544</v>
      </c>
      <c r="F41" s="23">
        <f t="shared" ca="1" si="10"/>
        <v>369.14950891151528</v>
      </c>
      <c r="G41" s="23">
        <f t="shared" ca="1" si="11"/>
        <v>239.29325232270975</v>
      </c>
      <c r="H41" s="23">
        <f ca="1">IF(A41&gt;$AJ$16,"",_xll.RiskUniform($AJ$3,$AK$3))</f>
        <v>63.406981979367941</v>
      </c>
      <c r="I41" s="23">
        <f ca="1">IF(H41="","",_xll.RiskUniform($AJ$4,$AK$4)+$AJ$6)</f>
        <v>439.92342576497668</v>
      </c>
      <c r="J41" s="23">
        <f t="shared" ca="1" si="12"/>
        <v>-546.63717640256039</v>
      </c>
      <c r="K41" s="23">
        <f t="shared" ca="1" si="13"/>
        <v>89.317958486955703</v>
      </c>
      <c r="L41" s="23">
        <f ca="1">IF(A41&gt;$AJ$17,"",_xll.RiskUniform($AJ$3,$AK$3))</f>
        <v>348.55482047779799</v>
      </c>
      <c r="M41" s="23">
        <f ca="1">IF(L41="","",_xll.RiskUniform($AJ$4,$AK$4)+$AJ$7)</f>
        <v>553.88617994461777</v>
      </c>
      <c r="N41" s="23">
        <f t="shared" ca="1" si="14"/>
        <v>139.12961192446119</v>
      </c>
      <c r="O41" s="23">
        <f t="shared" ca="1" si="15"/>
        <v>-916.6099344885954</v>
      </c>
      <c r="P41" s="23">
        <f ca="1">IF($A41&gt;$AJ$18,"",_xll.RiskUniform($AJ$3,$AK$3))</f>
        <v>287.60636511760481</v>
      </c>
      <c r="Q41" s="23">
        <f ca="1">IF(P41="","",_xll.RiskUniform($AJ$4,$AK$4)+$AJ$8)</f>
        <v>927.10885063051705</v>
      </c>
      <c r="R41" s="23">
        <f t="shared" ca="1" si="0"/>
        <v>-583.30864840041158</v>
      </c>
      <c r="S41" s="23">
        <f t="shared" ca="1" si="1"/>
        <v>-989.36289767826167</v>
      </c>
      <c r="T41" s="23">
        <f ca="1">IF($A41&gt;$AJ$19,"",_xll.RiskUniform($AJ$3,$AK$3))</f>
        <v>211.52478156059658</v>
      </c>
      <c r="U41" s="23">
        <f ca="1">IF(T41="","",_xll.RiskUniform($AJ$4,$AK$4)+$AJ$9)</f>
        <v>1148.515529978172</v>
      </c>
      <c r="V41" s="23">
        <f t="shared" ca="1" si="2"/>
        <v>1029.4213532491581</v>
      </c>
      <c r="W41" s="23">
        <f t="shared" ca="1" si="3"/>
        <v>-857.483830203362</v>
      </c>
      <c r="X41" s="23">
        <f ca="1">IF($A41&gt;$AJ$20,"",_xll.RiskUniform($AJ$3,$AK$3))</f>
        <v>11.871842945587762</v>
      </c>
      <c r="Y41" s="23">
        <f ca="1">IF(X41="","",_xll.RiskUniform($AJ$4,$AK$4)+$AJ$10)</f>
        <v>1339.7711900117706</v>
      </c>
      <c r="Z41" s="23">
        <f t="shared" ca="1" si="4"/>
        <v>1525.5678780501585</v>
      </c>
      <c r="AA41" s="23">
        <f t="shared" ca="1" si="5"/>
        <v>221.53623282751386</v>
      </c>
      <c r="AB41" s="23">
        <f ca="1">IF($A41&gt;$AJ$21,"",_xll.RiskUniform($AJ$3,$AK$3))</f>
        <v>169.79021085536857</v>
      </c>
      <c r="AC41" s="23">
        <f ca="1">IF(AB41="","",_xll.RiskUniform($AJ$4,$AK$4)+$AJ$11)</f>
        <v>1541.5692177109238</v>
      </c>
      <c r="AD41" s="23">
        <f t="shared" ca="1" si="6"/>
        <v>-902.24154566451978</v>
      </c>
      <c r="AE41" s="23">
        <f t="shared" ca="1" si="7"/>
        <v>1696.199712391609</v>
      </c>
      <c r="AF41" s="23">
        <f ca="1">IF($A41&gt;$AJ$22,"",_xll.RiskUniform($AJ$3,$AK$3))</f>
        <v>259.67024979372485</v>
      </c>
      <c r="AG41" s="23">
        <f ca="1">IF(AF41="","",_xll.RiskUniform($AJ$4,$AK$4)+$AJ$12)</f>
        <v>1921.2322272542897</v>
      </c>
    </row>
    <row r="42" spans="1:33" x14ac:dyDescent="0.2">
      <c r="A42">
        <v>40</v>
      </c>
      <c r="B42" s="23">
        <f t="shared" ca="1" si="8"/>
        <v>-93.420739467285415</v>
      </c>
      <c r="C42" s="23">
        <f t="shared" ca="1" si="9"/>
        <v>-77.842167458168049</v>
      </c>
      <c r="D42" s="23">
        <f ca="1">IF(A42&gt;$AJ$15,"",_xll.RiskUniform($AJ$3,$AK$3))</f>
        <v>60.384945318910937</v>
      </c>
      <c r="E42" s="23">
        <f ca="1">IF(D42="","",_xll.RiskUniform($AJ$4,$AK$4))</f>
        <v>121.60114143049766</v>
      </c>
      <c r="F42" s="23">
        <f t="shared" ca="1" si="10"/>
        <v>-260.60444135944471</v>
      </c>
      <c r="G42" s="23">
        <f t="shared" ca="1" si="11"/>
        <v>-6.3340050282124354</v>
      </c>
      <c r="H42" s="23">
        <f ca="1">IF(A42&gt;$AJ$16,"",_xll.RiskUniform($AJ$3,$AK$3))</f>
        <v>298.47560236080398</v>
      </c>
      <c r="I42" s="23">
        <f ca="1">IF(H42="","",_xll.RiskUniform($AJ$4,$AK$4)+$AJ$6)</f>
        <v>260.68140416217972</v>
      </c>
      <c r="J42" s="23">
        <f t="shared" ca="1" si="12"/>
        <v>479.85937379120463</v>
      </c>
      <c r="K42" s="23">
        <f t="shared" ca="1" si="13"/>
        <v>267.16919194252586</v>
      </c>
      <c r="L42" s="23">
        <f ca="1">IF(A42&gt;$AJ$17,"",_xll.RiskUniform($AJ$3,$AK$3))</f>
        <v>270.68499089435164</v>
      </c>
      <c r="M42" s="23">
        <f ca="1">IF(L42="","",_xll.RiskUniform($AJ$4,$AK$4)+$AJ$7)</f>
        <v>549.22162715838977</v>
      </c>
      <c r="N42" s="23">
        <f t="shared" ca="1" si="14"/>
        <v>-271.6954591141224</v>
      </c>
      <c r="O42" s="23">
        <f t="shared" ca="1" si="15"/>
        <v>-771.59462306792693</v>
      </c>
      <c r="P42" s="23">
        <f ca="1">IF($A42&gt;$AJ$18,"",_xll.RiskUniform($AJ$3,$AK$3))</f>
        <v>255.70123725734382</v>
      </c>
      <c r="Q42" s="23">
        <f ca="1">IF(P42="","",_xll.RiskUniform($AJ$4,$AK$4)+$AJ$8)</f>
        <v>818.03220282001735</v>
      </c>
      <c r="R42" s="23">
        <f t="shared" ca="1" si="0"/>
        <v>466.49127929680526</v>
      </c>
      <c r="S42" s="23">
        <f t="shared" ca="1" si="1"/>
        <v>966.83580419794669</v>
      </c>
      <c r="T42" s="23">
        <f ca="1">IF($A42&gt;$AJ$19,"",_xll.RiskUniform($AJ$3,$AK$3))</f>
        <v>334.1300736248366</v>
      </c>
      <c r="U42" s="23">
        <f ca="1">IF(T42="","",_xll.RiskUniform($AJ$4,$AK$4)+$AJ$9)</f>
        <v>1073.4922384158444</v>
      </c>
      <c r="V42" s="23">
        <f t="shared" ca="1" si="2"/>
        <v>1178.2499845547015</v>
      </c>
      <c r="W42" s="23">
        <f t="shared" ca="1" si="3"/>
        <v>-474.54353335029975</v>
      </c>
      <c r="X42" s="23">
        <f ca="1">IF($A42&gt;$AJ$20,"",_xll.RiskUniform($AJ$3,$AK$3))</f>
        <v>81.298531729045223</v>
      </c>
      <c r="Y42" s="23">
        <f ca="1">IF(X42="","",_xll.RiskUniform($AJ$4,$AK$4)+$AJ$10)</f>
        <v>1270.2222605307079</v>
      </c>
      <c r="Z42" s="23">
        <f t="shared" ca="1" si="4"/>
        <v>1195.602964235942</v>
      </c>
      <c r="AA42" s="23">
        <f t="shared" ca="1" si="5"/>
        <v>-1150.4889000591365</v>
      </c>
      <c r="AB42" s="23">
        <f ca="1">IF($A42&gt;$AJ$21,"",_xll.RiskUniform($AJ$3,$AK$3))</f>
        <v>300.82672366497815</v>
      </c>
      <c r="AC42" s="23">
        <f ca="1">IF(AB42="","",_xll.RiskUniform($AJ$4,$AK$4)+$AJ$11)</f>
        <v>1659.2441523926045</v>
      </c>
      <c r="AD42" s="23">
        <f t="shared" ca="1" si="6"/>
        <v>-1544.0117912538224</v>
      </c>
      <c r="AE42" s="23">
        <f t="shared" ca="1" si="7"/>
        <v>-905.6749001864705</v>
      </c>
      <c r="AF42" s="23">
        <f ca="1">IF($A42&gt;$AJ$22,"",_xll.RiskUniform($AJ$3,$AK$3))</f>
        <v>123.05260134002177</v>
      </c>
      <c r="AG42" s="23">
        <f ca="1">IF(AF42="","",_xll.RiskUniform($AJ$4,$AK$4)+$AJ$12)</f>
        <v>1790.0333618004472</v>
      </c>
    </row>
    <row r="43" spans="1:33" x14ac:dyDescent="0.2">
      <c r="A43">
        <v>41</v>
      </c>
      <c r="B43" s="23">
        <f t="shared" ca="1" si="8"/>
        <v>-2.9640645414180771</v>
      </c>
      <c r="C43" s="23">
        <f t="shared" ca="1" si="9"/>
        <v>-90.083162761080743</v>
      </c>
      <c r="D43" s="23">
        <f ca="1">IF(A43&gt;$AJ$15,"",_xll.RiskUniform($AJ$3,$AK$3))</f>
        <v>186.89187110878086</v>
      </c>
      <c r="E43" s="23">
        <f ca="1">IF(D43="","",_xll.RiskUniform($AJ$4,$AK$4))</f>
        <v>90.131913835472588</v>
      </c>
      <c r="F43" s="23">
        <f t="shared" ca="1" si="10"/>
        <v>381.00411137491949</v>
      </c>
      <c r="G43" s="23">
        <f t="shared" ca="1" si="11"/>
        <v>-301.06571393474343</v>
      </c>
      <c r="H43" s="23">
        <f ca="1">IF(A43&gt;$AJ$16,"",_xll.RiskUniform($AJ$3,$AK$3))</f>
        <v>87.295863634075204</v>
      </c>
      <c r="I43" s="23">
        <f ca="1">IF(H43="","",_xll.RiskUniform($AJ$4,$AK$4)+$AJ$6)</f>
        <v>485.59725801494062</v>
      </c>
      <c r="J43" s="23">
        <f t="shared" ca="1" si="12"/>
        <v>309.39623138576985</v>
      </c>
      <c r="K43" s="23">
        <f t="shared" ca="1" si="13"/>
        <v>-615.48810099673153</v>
      </c>
      <c r="L43" s="23">
        <f ca="1">IF(A43&gt;$AJ$17,"",_xll.RiskUniform($AJ$3,$AK$3))</f>
        <v>212.52329689369773</v>
      </c>
      <c r="M43" s="23">
        <f ca="1">IF(L43="","",_xll.RiskUniform($AJ$4,$AK$4)+$AJ$7)</f>
        <v>688.87707935761625</v>
      </c>
      <c r="N43" s="23">
        <f t="shared" ca="1" si="14"/>
        <v>-586.31870638758426</v>
      </c>
      <c r="O43" s="23">
        <f t="shared" ca="1" si="15"/>
        <v>-502.99706369373513</v>
      </c>
      <c r="P43" s="23">
        <f ca="1">IF($A43&gt;$AJ$18,"",_xll.RiskUniform($AJ$3,$AK$3))</f>
        <v>104.38161449426552</v>
      </c>
      <c r="Q43" s="23">
        <f ca="1">IF(P43="","",_xll.RiskUniform($AJ$4,$AK$4)+$AJ$8)</f>
        <v>772.51257047670731</v>
      </c>
      <c r="R43" s="23">
        <f t="shared" ca="1" si="0"/>
        <v>981.36878166357303</v>
      </c>
      <c r="S43" s="23">
        <f t="shared" ca="1" si="1"/>
        <v>-271.23019015387547</v>
      </c>
      <c r="T43" s="23">
        <f ca="1">IF($A43&gt;$AJ$19,"",_xll.RiskUniform($AJ$3,$AK$3))</f>
        <v>112.82768728283935</v>
      </c>
      <c r="U43" s="23">
        <f ca="1">IF(T43="","",_xll.RiskUniform($AJ$4,$AK$4)+$AJ$9)</f>
        <v>1018.1603516513267</v>
      </c>
      <c r="V43" s="23">
        <f t="shared" ca="1" si="2"/>
        <v>-211.71023485637662</v>
      </c>
      <c r="W43" s="23">
        <f t="shared" ca="1" si="3"/>
        <v>1277.8849848785183</v>
      </c>
      <c r="X43" s="23">
        <f ca="1">IF($A43&gt;$AJ$20,"",_xll.RiskUniform($AJ$3,$AK$3))</f>
        <v>303.32787216996559</v>
      </c>
      <c r="Y43" s="23">
        <f ca="1">IF(X43="","",_xll.RiskUniform($AJ$4,$AK$4)+$AJ$10)</f>
        <v>1295.3035389903453</v>
      </c>
      <c r="Z43" s="23">
        <f t="shared" ca="1" si="4"/>
        <v>-1007.4871599321197</v>
      </c>
      <c r="AA43" s="23">
        <f t="shared" ca="1" si="5"/>
        <v>1247.010115243366</v>
      </c>
      <c r="AB43" s="23">
        <f ca="1">IF($A43&gt;$AJ$21,"",_xll.RiskUniform($AJ$3,$AK$3))</f>
        <v>146.76361131283451</v>
      </c>
      <c r="AC43" s="23">
        <f ca="1">IF(AB43="","",_xll.RiskUniform($AJ$4,$AK$4)+$AJ$11)</f>
        <v>1603.1421037909777</v>
      </c>
      <c r="AD43" s="23">
        <f t="shared" ca="1" si="6"/>
        <v>-1876.6940180099509</v>
      </c>
      <c r="AE43" s="23">
        <f t="shared" ca="1" si="7"/>
        <v>338.74669322259706</v>
      </c>
      <c r="AF43" s="23">
        <f ca="1">IF($A43&gt;$AJ$22,"",_xll.RiskUniform($AJ$3,$AK$3))</f>
        <v>204.02494351256462</v>
      </c>
      <c r="AG43" s="23">
        <f ca="1">IF(AF43="","",_xll.RiskUniform($AJ$4,$AK$4)+$AJ$12)</f>
        <v>1907.0211743458901</v>
      </c>
    </row>
    <row r="44" spans="1:33" x14ac:dyDescent="0.2">
      <c r="A44">
        <v>42</v>
      </c>
      <c r="B44" s="23">
        <f t="shared" ca="1" si="8"/>
        <v>107.30855144460882</v>
      </c>
      <c r="C44" s="23">
        <f t="shared" ca="1" si="9"/>
        <v>-142.43324040919561</v>
      </c>
      <c r="D44" s="23">
        <f ca="1">IF(A44&gt;$AJ$15,"",_xll.RiskUniform($AJ$3,$AK$3))</f>
        <v>269.25184252228917</v>
      </c>
      <c r="E44" s="23">
        <f ca="1">IF(D44="","",_xll.RiskUniform($AJ$4,$AK$4))</f>
        <v>178.3321428868166</v>
      </c>
      <c r="F44" s="23">
        <f t="shared" ca="1" si="10"/>
        <v>-160.44507399765286</v>
      </c>
      <c r="G44" s="23">
        <f t="shared" ca="1" si="11"/>
        <v>201.95456500202528</v>
      </c>
      <c r="H44" s="23">
        <f ca="1">IF(A44&gt;$AJ$16,"",_xll.RiskUniform($AJ$3,$AK$3))</f>
        <v>303.83504558387796</v>
      </c>
      <c r="I44" s="23">
        <f ca="1">IF(H44="","",_xll.RiskUniform($AJ$4,$AK$4)+$AJ$6)</f>
        <v>257.93074282696421</v>
      </c>
      <c r="J44" s="23">
        <f t="shared" ca="1" si="12"/>
        <v>502.27342226356319</v>
      </c>
      <c r="K44" s="23">
        <f t="shared" ca="1" si="13"/>
        <v>378.31012135470212</v>
      </c>
      <c r="L44" s="23">
        <f ca="1">IF(A44&gt;$AJ$17,"",_xll.RiskUniform($AJ$3,$AK$3))</f>
        <v>164.00836113127261</v>
      </c>
      <c r="M44" s="23">
        <f ca="1">IF(L44="","",_xll.RiskUniform($AJ$4,$AK$4)+$AJ$7)</f>
        <v>628.80612165576213</v>
      </c>
      <c r="N44" s="23">
        <f t="shared" ca="1" si="14"/>
        <v>64.61804446272771</v>
      </c>
      <c r="O44" s="23">
        <f t="shared" ca="1" si="15"/>
        <v>992.94740426212059</v>
      </c>
      <c r="P44" s="23">
        <f ca="1">IF($A44&gt;$AJ$18,"",_xll.RiskUniform($AJ$3,$AK$3))</f>
        <v>120.88633179159882</v>
      </c>
      <c r="Q44" s="23">
        <f ca="1">IF(P44="","",_xll.RiskUniform($AJ$4,$AK$4)+$AJ$8)</f>
        <v>995.04775729663857</v>
      </c>
      <c r="R44" s="23">
        <f t="shared" ca="1" si="0"/>
        <v>799.53348569924447</v>
      </c>
      <c r="S44" s="23">
        <f t="shared" ca="1" si="1"/>
        <v>-669.04978586977006</v>
      </c>
      <c r="T44" s="23">
        <f ca="1">IF($A44&gt;$AJ$19,"",_xll.RiskUniform($AJ$3,$AK$3))</f>
        <v>124.96692532934891</v>
      </c>
      <c r="U44" s="23">
        <f ca="1">IF(T44="","",_xll.RiskUniform($AJ$4,$AK$4)+$AJ$9)</f>
        <v>1042.5360476869705</v>
      </c>
      <c r="V44" s="23">
        <f t="shared" ca="1" si="2"/>
        <v>407.40875588680552</v>
      </c>
      <c r="W44" s="23">
        <f t="shared" ca="1" si="3"/>
        <v>-1408.0072441628297</v>
      </c>
      <c r="X44" s="23">
        <f ca="1">IF($A44&gt;$AJ$20,"",_xll.RiskUniform($AJ$3,$AK$3))</f>
        <v>281.45420145720567</v>
      </c>
      <c r="Y44" s="23">
        <f ca="1">IF(X44="","",_xll.RiskUniform($AJ$4,$AK$4)+$AJ$10)</f>
        <v>1465.7647471501834</v>
      </c>
      <c r="Z44" s="23">
        <f t="shared" ca="1" si="4"/>
        <v>-1674.4714273631528</v>
      </c>
      <c r="AA44" s="23">
        <f t="shared" ca="1" si="5"/>
        <v>304.95765135927252</v>
      </c>
      <c r="AB44" s="23">
        <f ca="1">IF($A44&gt;$AJ$21,"",_xll.RiskUniform($AJ$3,$AK$3))</f>
        <v>241.72248699718301</v>
      </c>
      <c r="AC44" s="23">
        <f ca="1">IF(AB44="","",_xll.RiskUniform($AJ$4,$AK$4)+$AJ$11)</f>
        <v>1702.0146092728342</v>
      </c>
      <c r="AD44" s="23">
        <f t="shared" ca="1" si="6"/>
        <v>-1667.8157106817366</v>
      </c>
      <c r="AE44" s="23">
        <f t="shared" ca="1" si="7"/>
        <v>918.22287583771856</v>
      </c>
      <c r="AF44" s="23">
        <f ca="1">IF($A44&gt;$AJ$22,"",_xll.RiskUniform($AJ$3,$AK$3))</f>
        <v>348.21351597919096</v>
      </c>
      <c r="AG44" s="23">
        <f ca="1">IF(AF44="","",_xll.RiskUniform($AJ$4,$AK$4)+$AJ$12)</f>
        <v>1903.8756510099383</v>
      </c>
    </row>
    <row r="45" spans="1:33" x14ac:dyDescent="0.2">
      <c r="A45">
        <v>43</v>
      </c>
      <c r="B45" s="23">
        <f t="shared" ca="1" si="8"/>
        <v>177.71312549892104</v>
      </c>
      <c r="C45" s="23">
        <f t="shared" ca="1" si="9"/>
        <v>-83.918007943535542</v>
      </c>
      <c r="D45" s="23">
        <f ca="1">IF(A45&gt;$AJ$15,"",_xll.RiskUniform($AJ$3,$AK$3))</f>
        <v>43.541127235901527</v>
      </c>
      <c r="E45" s="23">
        <f ca="1">IF(D45="","",_xll.RiskUniform($AJ$4,$AK$4))</f>
        <v>196.53037177954596</v>
      </c>
      <c r="F45" s="23">
        <f t="shared" ca="1" si="10"/>
        <v>381.82266109470316</v>
      </c>
      <c r="G45" s="23">
        <f t="shared" ca="1" si="11"/>
        <v>-236.67767212808283</v>
      </c>
      <c r="H45" s="23">
        <f ca="1">IF(A45&gt;$AJ$16,"",_xll.RiskUniform($AJ$3,$AK$3))</f>
        <v>294.75481280475771</v>
      </c>
      <c r="I45" s="23">
        <f ca="1">IF(H45="","",_xll.RiskUniform($AJ$4,$AK$4)+$AJ$6)</f>
        <v>449.22696380494438</v>
      </c>
      <c r="J45" s="23">
        <f t="shared" ca="1" si="12"/>
        <v>-123.85670917311666</v>
      </c>
      <c r="K45" s="23">
        <f t="shared" ca="1" si="13"/>
        <v>-552.80578571283843</v>
      </c>
      <c r="L45" s="23">
        <f ca="1">IF(A45&gt;$AJ$17,"",_xll.RiskUniform($AJ$3,$AK$3))</f>
        <v>136.4388694094545</v>
      </c>
      <c r="M45" s="23">
        <f ca="1">IF(L45="","",_xll.RiskUniform($AJ$4,$AK$4)+$AJ$7)</f>
        <v>566.5110070641017</v>
      </c>
      <c r="N45" s="23">
        <f t="shared" ca="1" si="14"/>
        <v>-785.53525491229993</v>
      </c>
      <c r="O45" s="23">
        <f t="shared" ca="1" si="15"/>
        <v>-374.11879708716145</v>
      </c>
      <c r="P45" s="23">
        <f ca="1">IF($A45&gt;$AJ$18,"",_xll.RiskUniform($AJ$3,$AK$3))</f>
        <v>135.53295975373109</v>
      </c>
      <c r="Q45" s="23">
        <f ca="1">IF(P45="","",_xll.RiskUniform($AJ$4,$AK$4)+$AJ$8)</f>
        <v>870.07500311414344</v>
      </c>
      <c r="R45" s="23">
        <f t="shared" ca="1" si="0"/>
        <v>-1060.8845126532083</v>
      </c>
      <c r="S45" s="23">
        <f t="shared" ca="1" si="1"/>
        <v>7.0536935425741927</v>
      </c>
      <c r="T45" s="23">
        <f ca="1">IF($A45&gt;$AJ$19,"",_xll.RiskUniform($AJ$3,$AK$3))</f>
        <v>166.49776185849353</v>
      </c>
      <c r="U45" s="23">
        <f ca="1">IF(T45="","",_xll.RiskUniform($AJ$4,$AK$4)+$AJ$9)</f>
        <v>1060.9079619740951</v>
      </c>
      <c r="V45" s="23">
        <f t="shared" ca="1" si="2"/>
        <v>-276.88981802248321</v>
      </c>
      <c r="W45" s="23">
        <f t="shared" ca="1" si="3"/>
        <v>-1404.3464245146777</v>
      </c>
      <c r="X45" s="23">
        <f ca="1">IF($A45&gt;$AJ$20,"",_xll.RiskUniform($AJ$3,$AK$3))</f>
        <v>61.066387355279069</v>
      </c>
      <c r="Y45" s="23">
        <f ca="1">IF(X45="","",_xll.RiskUniform($AJ$4,$AK$4)+$AJ$10)</f>
        <v>1431.3828458423284</v>
      </c>
      <c r="Z45" s="23">
        <f t="shared" ca="1" si="4"/>
        <v>1566.6516896551298</v>
      </c>
      <c r="AA45" s="23">
        <f t="shared" ca="1" si="5"/>
        <v>-206.37361039385772</v>
      </c>
      <c r="AB45" s="23">
        <f ca="1">IF($A45&gt;$AJ$21,"",_xll.RiskUniform($AJ$3,$AK$3))</f>
        <v>219.78051076500424</v>
      </c>
      <c r="AC45" s="23">
        <f ca="1">IF(AB45="","",_xll.RiskUniform($AJ$4,$AK$4)+$AJ$11)</f>
        <v>1580.1859332895824</v>
      </c>
      <c r="AD45" s="23">
        <f t="shared" ca="1" si="6"/>
        <v>1683.2555331080046</v>
      </c>
      <c r="AE45" s="23">
        <f t="shared" ca="1" si="7"/>
        <v>-564.48203229913724</v>
      </c>
      <c r="AF45" s="23">
        <f ca="1">IF($A45&gt;$AJ$22,"",_xll.RiskUniform($AJ$3,$AK$3))</f>
        <v>49.941916779901312</v>
      </c>
      <c r="AG45" s="23">
        <f ca="1">IF(AF45="","",_xll.RiskUniform($AJ$4,$AK$4)+$AJ$12)</f>
        <v>1775.3842272948345</v>
      </c>
    </row>
    <row r="46" spans="1:33" x14ac:dyDescent="0.2">
      <c r="A46">
        <v>44</v>
      </c>
      <c r="B46" s="23">
        <f t="shared" ca="1" si="8"/>
        <v>180.90502800295488</v>
      </c>
      <c r="C46" s="23">
        <f t="shared" ca="1" si="9"/>
        <v>106.98339836984482</v>
      </c>
      <c r="D46" s="23">
        <f ca="1">IF(A46&gt;$AJ$15,"",_xll.RiskUniform($AJ$3,$AK$3))</f>
        <v>69.649094644764162</v>
      </c>
      <c r="E46" s="23">
        <f ca="1">IF(D46="","",_xll.RiskUniform($AJ$4,$AK$4))</f>
        <v>210.17154108848993</v>
      </c>
      <c r="F46" s="23">
        <f t="shared" ca="1" si="10"/>
        <v>-348.96343310877677</v>
      </c>
      <c r="G46" s="23">
        <f t="shared" ca="1" si="11"/>
        <v>-61.522755134266532</v>
      </c>
      <c r="H46" s="23">
        <f ca="1">IF(A46&gt;$AJ$16,"",_xll.RiskUniform($AJ$3,$AK$3))</f>
        <v>292.34262493662879</v>
      </c>
      <c r="I46" s="23">
        <f ca="1">IF(H46="","",_xll.RiskUniform($AJ$4,$AK$4)+$AJ$6)</f>
        <v>354.34520886612063</v>
      </c>
      <c r="J46" s="23">
        <f t="shared" ca="1" si="12"/>
        <v>520.30798342593982</v>
      </c>
      <c r="K46" s="23">
        <f t="shared" ca="1" si="13"/>
        <v>3.2296365759931938</v>
      </c>
      <c r="L46" s="23">
        <f ca="1">IF(A46&gt;$AJ$17,"",_xll.RiskUniform($AJ$3,$AK$3))</f>
        <v>207.3513222204264</v>
      </c>
      <c r="M46" s="23">
        <f ca="1">IF(L46="","",_xll.RiskUniform($AJ$4,$AK$4)+$AJ$7)</f>
        <v>520.31800677007232</v>
      </c>
      <c r="N46" s="23">
        <f t="shared" ca="1" si="14"/>
        <v>640.75217243779639</v>
      </c>
      <c r="O46" s="23">
        <f t="shared" ca="1" si="15"/>
        <v>466.71188740301812</v>
      </c>
      <c r="P46" s="23">
        <f ca="1">IF($A46&gt;$AJ$18,"",_xll.RiskUniform($AJ$3,$AK$3))</f>
        <v>32.045447493342003</v>
      </c>
      <c r="Q46" s="23">
        <f ca="1">IF(P46="","",_xll.RiskUniform($AJ$4,$AK$4)+$AJ$8)</f>
        <v>792.70633422916649</v>
      </c>
      <c r="R46" s="23">
        <f t="shared" ca="1" si="0"/>
        <v>-413.08282830552986</v>
      </c>
      <c r="S46" s="23">
        <f t="shared" ca="1" si="1"/>
        <v>-950.42443350598876</v>
      </c>
      <c r="T46" s="23">
        <f ca="1">IF($A46&gt;$AJ$19,"",_xll.RiskUniform($AJ$3,$AK$3))</f>
        <v>293.32891425060353</v>
      </c>
      <c r="U46" s="23">
        <f ca="1">IF(T46="","",_xll.RiskUniform($AJ$4,$AK$4)+$AJ$9)</f>
        <v>1036.3127070754635</v>
      </c>
      <c r="V46" s="23">
        <f t="shared" ca="1" si="2"/>
        <v>-198.08881213944673</v>
      </c>
      <c r="W46" s="23">
        <f t="shared" ca="1" si="3"/>
        <v>-1302.2713282781226</v>
      </c>
      <c r="X46" s="23">
        <f ca="1">IF($A46&gt;$AJ$20,"",_xll.RiskUniform($AJ$3,$AK$3))</f>
        <v>10.844621171285187</v>
      </c>
      <c r="Y46" s="23">
        <f ca="1">IF(X46="","",_xll.RiskUniform($AJ$4,$AK$4)+$AJ$10)</f>
        <v>1317.2508454922634</v>
      </c>
      <c r="Z46" s="23">
        <f t="shared" ca="1" si="4"/>
        <v>-1384.2593121858324</v>
      </c>
      <c r="AA46" s="23">
        <f t="shared" ca="1" si="5"/>
        <v>681.37152552707641</v>
      </c>
      <c r="AB46" s="23">
        <f ca="1">IF($A46&gt;$AJ$21,"",_xll.RiskUniform($AJ$3,$AK$3))</f>
        <v>59.232849524354492</v>
      </c>
      <c r="AC46" s="23">
        <f ca="1">IF(AB46="","",_xll.RiskUniform($AJ$4,$AK$4)+$AJ$11)</f>
        <v>1542.867784086598</v>
      </c>
      <c r="AD46" s="23">
        <f t="shared" ca="1" si="6"/>
        <v>682.12915203493787</v>
      </c>
      <c r="AE46" s="23">
        <f t="shared" ca="1" si="7"/>
        <v>-1839.2953567842553</v>
      </c>
      <c r="AF46" s="23">
        <f ca="1">IF($A46&gt;$AJ$22,"",_xll.RiskUniform($AJ$3,$AK$3))</f>
        <v>93.032123291111603</v>
      </c>
      <c r="AG46" s="23">
        <f ca="1">IF(AF46="","",_xll.RiskUniform($AJ$4,$AK$4)+$AJ$12)</f>
        <v>1961.7103735118558</v>
      </c>
    </row>
    <row r="47" spans="1:33" x14ac:dyDescent="0.2">
      <c r="A47">
        <v>45</v>
      </c>
      <c r="B47" s="23">
        <f t="shared" ca="1" si="8"/>
        <v>-99.990625031051778</v>
      </c>
      <c r="C47" s="23">
        <f t="shared" ca="1" si="9"/>
        <v>204.76270329698642</v>
      </c>
      <c r="D47" s="23">
        <f ca="1">IF(A47&gt;$AJ$15,"",_xll.RiskUniform($AJ$3,$AK$3))</f>
        <v>228.21973096591682</v>
      </c>
      <c r="E47" s="23">
        <f ca="1">IF(D47="","",_xll.RiskUniform($AJ$4,$AK$4))</f>
        <v>227.87252962037809</v>
      </c>
      <c r="F47" s="23">
        <f t="shared" ca="1" si="10"/>
        <v>307.71714909426339</v>
      </c>
      <c r="G47" s="23">
        <f t="shared" ca="1" si="11"/>
        <v>-97.467712566609549</v>
      </c>
      <c r="H47" s="23">
        <f ca="1">IF(A47&gt;$AJ$16,"",_xll.RiskUniform($AJ$3,$AK$3))</f>
        <v>137.92332970622428</v>
      </c>
      <c r="I47" s="23">
        <f ca="1">IF(H47="","",_xll.RiskUniform($AJ$4,$AK$4)+$AJ$6)</f>
        <v>322.78444640296459</v>
      </c>
      <c r="J47" s="23">
        <f t="shared" ca="1" si="12"/>
        <v>-439.40595526672507</v>
      </c>
      <c r="K47" s="23">
        <f t="shared" ca="1" si="13"/>
        <v>-353.1309663870083</v>
      </c>
      <c r="L47" s="23">
        <f ca="1">IF(A47&gt;$AJ$17,"",_xll.RiskUniform($AJ$3,$AK$3))</f>
        <v>154.61500589630373</v>
      </c>
      <c r="M47" s="23">
        <f ca="1">IF(L47="","",_xll.RiskUniform($AJ$4,$AK$4)+$AJ$7)</f>
        <v>563.71896628132492</v>
      </c>
      <c r="N47" s="23">
        <f t="shared" ca="1" si="14"/>
        <v>959.47888945118825</v>
      </c>
      <c r="O47" s="23">
        <f t="shared" ca="1" si="15"/>
        <v>160.5076803456588</v>
      </c>
      <c r="P47" s="23">
        <f ca="1">IF($A47&gt;$AJ$18,"",_xll.RiskUniform($AJ$3,$AK$3))</f>
        <v>301.75864625497394</v>
      </c>
      <c r="Q47" s="23">
        <f ca="1">IF(P47="","",_xll.RiskUniform($AJ$4,$AK$4)+$AJ$8)</f>
        <v>972.81162346696374</v>
      </c>
      <c r="R47" s="23">
        <f t="shared" ca="1" si="0"/>
        <v>-309.17932582897424</v>
      </c>
      <c r="S47" s="23">
        <f t="shared" ca="1" si="1"/>
        <v>-1115.9737516730304</v>
      </c>
      <c r="T47" s="23">
        <f ca="1">IF($A47&gt;$AJ$19,"",_xll.RiskUniform($AJ$3,$AK$3))</f>
        <v>356.30049610389386</v>
      </c>
      <c r="U47" s="23">
        <f ca="1">IF(T47="","",_xll.RiskUniform($AJ$4,$AK$4)+$AJ$9)</f>
        <v>1158.0109109776288</v>
      </c>
      <c r="V47" s="23">
        <f t="shared" ca="1" si="2"/>
        <v>-356.49416209025935</v>
      </c>
      <c r="W47" s="23">
        <f t="shared" ca="1" si="3"/>
        <v>-1254.0164865091072</v>
      </c>
      <c r="X47" s="23">
        <f ca="1">IF($A47&gt;$AJ$20,"",_xll.RiskUniform($AJ$3,$AK$3))</f>
        <v>287.17875294623201</v>
      </c>
      <c r="Y47" s="23">
        <f ca="1">IF(X47="","",_xll.RiskUniform($AJ$4,$AK$4)+$AJ$10)</f>
        <v>1303.7045048787252</v>
      </c>
      <c r="Z47" s="23">
        <f t="shared" ca="1" si="4"/>
        <v>-1268.8995518747024</v>
      </c>
      <c r="AA47" s="23">
        <f t="shared" ca="1" si="5"/>
        <v>1161.988834135384</v>
      </c>
      <c r="AB47" s="23">
        <f ca="1">IF($A47&gt;$AJ$21,"",_xll.RiskUniform($AJ$3,$AK$3))</f>
        <v>354.25852347036465</v>
      </c>
      <c r="AC47" s="23">
        <f ca="1">IF(AB47="","",_xll.RiskUniform($AJ$4,$AK$4)+$AJ$11)</f>
        <v>1720.5592472807002</v>
      </c>
      <c r="AD47" s="23">
        <f t="shared" ca="1" si="6"/>
        <v>1358.3005715793197</v>
      </c>
      <c r="AE47" s="23">
        <f t="shared" ca="1" si="7"/>
        <v>1194.0419686658697</v>
      </c>
      <c r="AF47" s="23">
        <f ca="1">IF($A47&gt;$AJ$22,"",_xll.RiskUniform($AJ$3,$AK$3))</f>
        <v>245.76535775279817</v>
      </c>
      <c r="AG47" s="23">
        <f ca="1">IF(AF47="","",_xll.RiskUniform($AJ$4,$AK$4)+$AJ$12)</f>
        <v>1808.5122796619801</v>
      </c>
    </row>
    <row r="48" spans="1:33" x14ac:dyDescent="0.2">
      <c r="A48">
        <v>46</v>
      </c>
      <c r="B48" s="23">
        <f t="shared" ca="1" si="8"/>
        <v>-35.357672556207675</v>
      </c>
      <c r="C48" s="23">
        <f t="shared" ca="1" si="9"/>
        <v>-99.228884243202302</v>
      </c>
      <c r="D48" s="23">
        <f ca="1">IF(A48&gt;$AJ$15,"",_xll.RiskUniform($AJ$3,$AK$3))</f>
        <v>349.94528299518538</v>
      </c>
      <c r="E48" s="23">
        <f ca="1">IF(D48="","",_xll.RiskUniform($AJ$4,$AK$4))</f>
        <v>105.3400990921446</v>
      </c>
      <c r="F48" s="23">
        <f t="shared" ca="1" si="10"/>
        <v>-269.59509573499179</v>
      </c>
      <c r="G48" s="23">
        <f t="shared" ca="1" si="11"/>
        <v>-128.18509379767985</v>
      </c>
      <c r="H48" s="23">
        <f ca="1">IF(A48&gt;$AJ$16,"",_xll.RiskUniform($AJ$3,$AK$3))</f>
        <v>217.21372700103223</v>
      </c>
      <c r="I48" s="23">
        <f ca="1">IF(H48="","",_xll.RiskUniform($AJ$4,$AK$4)+$AJ$6)</f>
        <v>298.51789547073952</v>
      </c>
      <c r="J48" s="23">
        <f t="shared" ca="1" si="12"/>
        <v>202.26068490798471</v>
      </c>
      <c r="K48" s="23">
        <f t="shared" ca="1" si="13"/>
        <v>676.52198363309185</v>
      </c>
      <c r="L48" s="23">
        <f ca="1">IF(A48&gt;$AJ$17,"",_xll.RiskUniform($AJ$3,$AK$3))</f>
        <v>328.00591949615568</v>
      </c>
      <c r="M48" s="23">
        <f ca="1">IF(L48="","",_xll.RiskUniform($AJ$4,$AK$4)+$AJ$7)</f>
        <v>706.11003320891882</v>
      </c>
      <c r="N48" s="23">
        <f t="shared" ca="1" si="14"/>
        <v>748.21917772319023</v>
      </c>
      <c r="O48" s="23">
        <f t="shared" ca="1" si="15"/>
        <v>-182.8880099588747</v>
      </c>
      <c r="P48" s="23">
        <f ca="1">IF($A48&gt;$AJ$18,"",_xll.RiskUniform($AJ$3,$AK$3))</f>
        <v>332.76909079738226</v>
      </c>
      <c r="Q48" s="23">
        <f ca="1">IF(P48="","",_xll.RiskUniform($AJ$4,$AK$4)+$AJ$8)</f>
        <v>770.24668911945628</v>
      </c>
      <c r="R48" s="23">
        <f t="shared" ca="1" si="0"/>
        <v>-224.84628063233373</v>
      </c>
      <c r="S48" s="23">
        <f t="shared" ca="1" si="1"/>
        <v>979.68667580752424</v>
      </c>
      <c r="T48" s="23">
        <f ca="1">IF($A48&gt;$AJ$19,"",_xll.RiskUniform($AJ$3,$AK$3))</f>
        <v>77.194621410298296</v>
      </c>
      <c r="U48" s="23">
        <f ca="1">IF(T48="","",_xll.RiskUniform($AJ$4,$AK$4)+$AJ$9)</f>
        <v>1005.1576158339503</v>
      </c>
      <c r="V48" s="23">
        <f t="shared" ca="1" si="2"/>
        <v>1087.1285944370982</v>
      </c>
      <c r="W48" s="23">
        <f t="shared" ca="1" si="3"/>
        <v>666.4824153257274</v>
      </c>
      <c r="X48" s="23">
        <f ca="1">IF($A48&gt;$AJ$20,"",_xll.RiskUniform($AJ$3,$AK$3))</f>
        <v>88.514566359100115</v>
      </c>
      <c r="Y48" s="23">
        <f ca="1">IF(X48="","",_xll.RiskUniform($AJ$4,$AK$4)+$AJ$10)</f>
        <v>1275.1656326851019</v>
      </c>
      <c r="Z48" s="23">
        <f t="shared" ca="1" si="4"/>
        <v>-895.68900016849273</v>
      </c>
      <c r="AA48" s="23">
        <f t="shared" ca="1" si="5"/>
        <v>-1281.5172407670739</v>
      </c>
      <c r="AB48" s="23">
        <f ca="1">IF($A48&gt;$AJ$21,"",_xll.RiskUniform($AJ$3,$AK$3))</f>
        <v>242.86342413784354</v>
      </c>
      <c r="AC48" s="23">
        <f ca="1">IF(AB48="","",_xll.RiskUniform($AJ$4,$AK$4)+$AJ$11)</f>
        <v>1563.5041488291897</v>
      </c>
      <c r="AD48" s="23">
        <f t="shared" ca="1" si="6"/>
        <v>776.37805383930618</v>
      </c>
      <c r="AE48" s="23">
        <f t="shared" ca="1" si="7"/>
        <v>1597.1630262333276</v>
      </c>
      <c r="AF48" s="23">
        <f ca="1">IF($A48&gt;$AJ$22,"",_xll.RiskUniform($AJ$3,$AK$3))</f>
        <v>57.666999654493864</v>
      </c>
      <c r="AG48" s="23">
        <f ca="1">IF(AF48="","",_xll.RiskUniform($AJ$4,$AK$4)+$AJ$12)</f>
        <v>1775.8639066240717</v>
      </c>
    </row>
    <row r="49" spans="1:33" x14ac:dyDescent="0.2">
      <c r="A49">
        <v>47</v>
      </c>
      <c r="B49" s="23">
        <f t="shared" ca="1" si="8"/>
        <v>70.514347314419069</v>
      </c>
      <c r="C49" s="23">
        <f t="shared" ca="1" si="9"/>
        <v>28.144578486025921</v>
      </c>
      <c r="D49" s="23">
        <f ca="1">IF(A49&gt;$AJ$15,"",_xll.RiskUniform($AJ$3,$AK$3))</f>
        <v>82.061167433565487</v>
      </c>
      <c r="E49" s="23">
        <f ca="1">IF(D49="","",_xll.RiskUniform($AJ$4,$AK$4))</f>
        <v>75.923583130240857</v>
      </c>
      <c r="F49" s="23">
        <f t="shared" ca="1" si="10"/>
        <v>-62.776652419223325</v>
      </c>
      <c r="G49" s="23">
        <f t="shared" ca="1" si="11"/>
        <v>-378.45343431433878</v>
      </c>
      <c r="H49" s="23">
        <f ca="1">IF(A49&gt;$AJ$16,"",_xll.RiskUniform($AJ$3,$AK$3))</f>
        <v>79.946232586319482</v>
      </c>
      <c r="I49" s="23">
        <f ca="1">IF(H49="","",_xll.RiskUniform($AJ$4,$AK$4)+$AJ$6)</f>
        <v>383.62469945674968</v>
      </c>
      <c r="J49" s="23">
        <f t="shared" ca="1" si="12"/>
        <v>-127.51347917105423</v>
      </c>
      <c r="K49" s="23">
        <f t="shared" ca="1" si="13"/>
        <v>510.10461090856069</v>
      </c>
      <c r="L49" s="23">
        <f ca="1">IF(A49&gt;$AJ$17,"",_xll.RiskUniform($AJ$3,$AK$3))</f>
        <v>290.84227573650367</v>
      </c>
      <c r="M49" s="23">
        <f ca="1">IF(L49="","",_xll.RiskUniform($AJ$4,$AK$4)+$AJ$7)</f>
        <v>525.80072407755483</v>
      </c>
      <c r="N49" s="23">
        <f t="shared" ca="1" si="14"/>
        <v>-39.416832309189338</v>
      </c>
      <c r="O49" s="23">
        <f t="shared" ca="1" si="15"/>
        <v>-974.76899964438871</v>
      </c>
      <c r="P49" s="23">
        <f ca="1">IF($A49&gt;$AJ$18,"",_xll.RiskUniform($AJ$3,$AK$3))</f>
        <v>61.220641662953035</v>
      </c>
      <c r="Q49" s="23">
        <f ca="1">IF(P49="","",_xll.RiskUniform($AJ$4,$AK$4)+$AJ$8)</f>
        <v>975.56562533589363</v>
      </c>
      <c r="R49" s="23">
        <f t="shared" ca="1" si="0"/>
        <v>-934.01664773655955</v>
      </c>
      <c r="S49" s="23">
        <f t="shared" ca="1" si="1"/>
        <v>375.41191608312522</v>
      </c>
      <c r="T49" s="23">
        <f ca="1">IF($A49&gt;$AJ$19,"",_xll.RiskUniform($AJ$3,$AK$3))</f>
        <v>15.325791804812674</v>
      </c>
      <c r="U49" s="23">
        <f ca="1">IF(T49="","",_xll.RiskUniform($AJ$4,$AK$4)+$AJ$9)</f>
        <v>1006.6385672058486</v>
      </c>
      <c r="V49" s="23">
        <f t="shared" ca="1" si="2"/>
        <v>-1285.9561533626716</v>
      </c>
      <c r="W49" s="23">
        <f t="shared" ca="1" si="3"/>
        <v>-649.80471806534501</v>
      </c>
      <c r="X49" s="23">
        <f ca="1">IF($A49&gt;$AJ$20,"",_xll.RiskUniform($AJ$3,$AK$3))</f>
        <v>110.42362834939938</v>
      </c>
      <c r="Y49" s="23">
        <f ca="1">IF(X49="","",_xll.RiskUniform($AJ$4,$AK$4)+$AJ$10)</f>
        <v>1440.80859242</v>
      </c>
      <c r="Z49" s="23">
        <f t="shared" ca="1" si="4"/>
        <v>104.80412235734491</v>
      </c>
      <c r="AA49" s="23">
        <f t="shared" ca="1" si="5"/>
        <v>1609.1978473499221</v>
      </c>
      <c r="AB49" s="23">
        <f ca="1">IF($A49&gt;$AJ$21,"",_xll.RiskUniform($AJ$3,$AK$3))</f>
        <v>114.60309552958439</v>
      </c>
      <c r="AC49" s="23">
        <f ca="1">IF(AB49="","",_xll.RiskUniform($AJ$4,$AK$4)+$AJ$11)</f>
        <v>1612.6070866701275</v>
      </c>
      <c r="AD49" s="23">
        <f t="shared" ca="1" si="6"/>
        <v>228.95075807547818</v>
      </c>
      <c r="AE49" s="23">
        <f t="shared" ca="1" si="7"/>
        <v>1800.1603713598363</v>
      </c>
      <c r="AF49" s="23">
        <f ca="1">IF($A49&gt;$AJ$22,"",_xll.RiskUniform($AJ$3,$AK$3))</f>
        <v>353.30266917391862</v>
      </c>
      <c r="AG49" s="23">
        <f ca="1">IF(AF49="","",_xll.RiskUniform($AJ$4,$AK$4)+$AJ$12)</f>
        <v>1814.6613491882501</v>
      </c>
    </row>
    <row r="50" spans="1:33" x14ac:dyDescent="0.2">
      <c r="A50">
        <v>48</v>
      </c>
      <c r="B50" s="23">
        <f t="shared" ca="1" si="8"/>
        <v>61.59676816169933</v>
      </c>
      <c r="C50" s="23">
        <f t="shared" ca="1" si="9"/>
        <v>76.84669348105534</v>
      </c>
      <c r="D50" s="23">
        <f ca="1">IF(A50&gt;$AJ$15,"",_xll.RiskUniform($AJ$3,$AK$3))</f>
        <v>220.80659434350244</v>
      </c>
      <c r="E50" s="23">
        <f ca="1">IF(D50="","",_xll.RiskUniform($AJ$4,$AK$4))</f>
        <v>98.486426206545886</v>
      </c>
      <c r="F50" s="23">
        <f t="shared" ca="1" si="10"/>
        <v>-432.22370304557592</v>
      </c>
      <c r="G50" s="23">
        <f t="shared" ca="1" si="11"/>
        <v>-20.675591765523993</v>
      </c>
      <c r="H50" s="23">
        <f ca="1">IF(A50&gt;$AJ$16,"",_xll.RiskUniform($AJ$3,$AK$3))</f>
        <v>204.25132144276489</v>
      </c>
      <c r="I50" s="23">
        <f ca="1">IF(H50="","",_xll.RiskUniform($AJ$4,$AK$4)+$AJ$6)</f>
        <v>432.71793303407793</v>
      </c>
      <c r="J50" s="23">
        <f t="shared" ca="1" si="12"/>
        <v>466.25054887241021</v>
      </c>
      <c r="K50" s="23">
        <f t="shared" ca="1" si="13"/>
        <v>-257.36308519314821</v>
      </c>
      <c r="L50" s="23">
        <f ca="1">IF(A50&gt;$AJ$17,"",_xll.RiskUniform($AJ$3,$AK$3))</f>
        <v>213.1239348866423</v>
      </c>
      <c r="M50" s="23">
        <f ca="1">IF(L50="","",_xll.RiskUniform($AJ$4,$AK$4)+$AJ$7)</f>
        <v>532.5648617248039</v>
      </c>
      <c r="N50" s="23">
        <f t="shared" ca="1" si="14"/>
        <v>90.721286226415458</v>
      </c>
      <c r="O50" s="23">
        <f t="shared" ca="1" si="15"/>
        <v>820.46370129701734</v>
      </c>
      <c r="P50" s="23">
        <f ca="1">IF($A50&gt;$AJ$18,"",_xll.RiskUniform($AJ$3,$AK$3))</f>
        <v>347.03586239593579</v>
      </c>
      <c r="Q50" s="23">
        <f ca="1">IF(P50="","",_xll.RiskUniform($AJ$4,$AK$4)+$AJ$8)</f>
        <v>825.46413424241302</v>
      </c>
      <c r="R50" s="23">
        <f t="shared" ca="1" si="0"/>
        <v>-237.49256373751911</v>
      </c>
      <c r="S50" s="23">
        <f t="shared" ca="1" si="1"/>
        <v>1130.4016942265657</v>
      </c>
      <c r="T50" s="23">
        <f ca="1">IF($A50&gt;$AJ$19,"",_xll.RiskUniform($AJ$3,$AK$3))</f>
        <v>77.176103887445521</v>
      </c>
      <c r="U50" s="23">
        <f ca="1">IF(T50="","",_xll.RiskUniform($AJ$4,$AK$4)+$AJ$9)</f>
        <v>1155.0803903369281</v>
      </c>
      <c r="V50" s="23">
        <f t="shared" ca="1" si="2"/>
        <v>-1264.2008658587288</v>
      </c>
      <c r="W50" s="23">
        <f t="shared" ca="1" si="3"/>
        <v>-88.359632938625666</v>
      </c>
      <c r="X50" s="23">
        <f ca="1">IF($A50&gt;$AJ$20,"",_xll.RiskUniform($AJ$3,$AK$3))</f>
        <v>128.8750789824212</v>
      </c>
      <c r="Y50" s="23">
        <f ca="1">IF(X50="","",_xll.RiskUniform($AJ$4,$AK$4)+$AJ$10)</f>
        <v>1267.2849931925368</v>
      </c>
      <c r="Z50" s="23">
        <f t="shared" ca="1" si="4"/>
        <v>1175.1358809900009</v>
      </c>
      <c r="AA50" s="23">
        <f t="shared" ca="1" si="5"/>
        <v>-1102.5732939741422</v>
      </c>
      <c r="AB50" s="23">
        <f ca="1">IF($A50&gt;$AJ$21,"",_xll.RiskUniform($AJ$3,$AK$3))</f>
        <v>181.45882267878457</v>
      </c>
      <c r="AC50" s="23">
        <f ca="1">IF(AB50="","",_xll.RiskUniform($AJ$4,$AK$4)+$AJ$11)</f>
        <v>1611.4006973360586</v>
      </c>
      <c r="AD50" s="23">
        <f t="shared" ca="1" si="6"/>
        <v>-642.34332195504999</v>
      </c>
      <c r="AE50" s="23">
        <f t="shared" ca="1" si="7"/>
        <v>1788.7909964206515</v>
      </c>
      <c r="AF50" s="23">
        <f ca="1">IF($A50&gt;$AJ$22,"",_xll.RiskUniform($AJ$3,$AK$3))</f>
        <v>102.44651414470461</v>
      </c>
      <c r="AG50" s="23">
        <f ca="1">IF(AF50="","",_xll.RiskUniform($AJ$4,$AK$4)+$AJ$12)</f>
        <v>1900.6257317356924</v>
      </c>
    </row>
    <row r="51" spans="1:33" x14ac:dyDescent="0.2">
      <c r="A51">
        <v>49</v>
      </c>
      <c r="B51" s="23">
        <f t="shared" ca="1" si="8"/>
        <v>9.3319792822750518</v>
      </c>
      <c r="C51" s="23">
        <f t="shared" ca="1" si="9"/>
        <v>78.42236405108126</v>
      </c>
      <c r="D51" s="23">
        <f ca="1">IF(A51&gt;$AJ$15,"",_xll.RiskUniform($AJ$3,$AK$3))</f>
        <v>196.23110139027602</v>
      </c>
      <c r="E51" s="23">
        <f ca="1">IF(D51="","",_xll.RiskUniform($AJ$4,$AK$4))</f>
        <v>78.97564827644743</v>
      </c>
      <c r="F51" s="23">
        <f t="shared" ca="1" si="10"/>
        <v>-293.00832733993172</v>
      </c>
      <c r="G51" s="23">
        <f t="shared" ca="1" si="11"/>
        <v>-43.941930787957645</v>
      </c>
      <c r="H51" s="23">
        <f ca="1">IF(A51&gt;$AJ$16,"",_xll.RiskUniform($AJ$3,$AK$3))</f>
        <v>28.423192727364423</v>
      </c>
      <c r="I51" s="23">
        <f ca="1">IF(H51="","",_xll.RiskUniform($AJ$4,$AK$4)+$AJ$6)</f>
        <v>296.28495265861585</v>
      </c>
      <c r="J51" s="23">
        <f t="shared" ca="1" si="12"/>
        <v>-644.22288049041356</v>
      </c>
      <c r="K51" s="23">
        <f t="shared" ca="1" si="13"/>
        <v>-74.337834862433382</v>
      </c>
      <c r="L51" s="23">
        <f ca="1">IF(A51&gt;$AJ$17,"",_xll.RiskUniform($AJ$3,$AK$3))</f>
        <v>323.69892670453584</v>
      </c>
      <c r="M51" s="23">
        <f ca="1">IF(L51="","",_xll.RiskUniform($AJ$4,$AK$4)+$AJ$7)</f>
        <v>648.49767419737145</v>
      </c>
      <c r="N51" s="23">
        <f t="shared" ca="1" si="14"/>
        <v>-798.91622776562326</v>
      </c>
      <c r="O51" s="23">
        <f t="shared" ca="1" si="15"/>
        <v>431.22683581574336</v>
      </c>
      <c r="P51" s="23">
        <f ca="1">IF($A51&gt;$AJ$18,"",_xll.RiskUniform($AJ$3,$AK$3))</f>
        <v>348.22183342402917</v>
      </c>
      <c r="Q51" s="23">
        <f ca="1">IF(P51="","",_xll.RiskUniform($AJ$4,$AK$4)+$AJ$8)</f>
        <v>907.86767918838882</v>
      </c>
      <c r="R51" s="23">
        <f t="shared" ca="1" si="0"/>
        <v>-427.75882306941986</v>
      </c>
      <c r="S51" s="23">
        <f t="shared" ca="1" si="1"/>
        <v>1158.9690604227935</v>
      </c>
      <c r="T51" s="23">
        <f ca="1">IF($A51&gt;$AJ$19,"",_xll.RiskUniform($AJ$3,$AK$3))</f>
        <v>33.340298274513721</v>
      </c>
      <c r="U51" s="23">
        <f ca="1">IF(T51="","",_xll.RiskUniform($AJ$4,$AK$4)+$AJ$9)</f>
        <v>1235.3893692804013</v>
      </c>
      <c r="V51" s="23">
        <f t="shared" ca="1" si="2"/>
        <v>820.38298633138857</v>
      </c>
      <c r="W51" s="23">
        <f t="shared" ca="1" si="3"/>
        <v>1231.7847815045309</v>
      </c>
      <c r="X51" s="23">
        <f ca="1">IF($A51&gt;$AJ$20,"",_xll.RiskUniform($AJ$3,$AK$3))</f>
        <v>139.21332410737324</v>
      </c>
      <c r="Y51" s="23">
        <f ca="1">IF(X51="","",_xll.RiskUniform($AJ$4,$AK$4)+$AJ$10)</f>
        <v>1479.9736457816309</v>
      </c>
      <c r="Z51" s="23">
        <f t="shared" ca="1" si="4"/>
        <v>1524.0543239485146</v>
      </c>
      <c r="AA51" s="23">
        <f t="shared" ca="1" si="5"/>
        <v>574.18798097419312</v>
      </c>
      <c r="AB51" s="23">
        <f ca="1">IF($A51&gt;$AJ$21,"",_xll.RiskUniform($AJ$3,$AK$3))</f>
        <v>176.28949293004592</v>
      </c>
      <c r="AC51" s="23">
        <f ca="1">IF(AB51="","",_xll.RiskUniform($AJ$4,$AK$4)+$AJ$11)</f>
        <v>1628.6293070681813</v>
      </c>
      <c r="AD51" s="23">
        <f t="shared" ca="1" si="6"/>
        <v>1552.2374111829965</v>
      </c>
      <c r="AE51" s="23">
        <f t="shared" ca="1" si="7"/>
        <v>968.9630193623517</v>
      </c>
      <c r="AF51" s="23">
        <f ca="1">IF($A51&gt;$AJ$22,"",_xll.RiskUniform($AJ$3,$AK$3))</f>
        <v>19.407605908436626</v>
      </c>
      <c r="AG51" s="23">
        <f ca="1">IF(AF51="","",_xll.RiskUniform($AJ$4,$AK$4)+$AJ$12)</f>
        <v>1829.8443413492571</v>
      </c>
    </row>
    <row r="52" spans="1:33" x14ac:dyDescent="0.2">
      <c r="A52">
        <v>50</v>
      </c>
      <c r="B52" s="23">
        <f t="shared" ca="1" si="8"/>
        <v>69.951247607788616</v>
      </c>
      <c r="C52" s="23">
        <f t="shared" ca="1" si="9"/>
        <v>77.223813264457462</v>
      </c>
      <c r="D52" s="23">
        <f ca="1">IF(A52&gt;$AJ$15,"",_xll.RiskUniform($AJ$3,$AK$3))</f>
        <v>189.33033160653292</v>
      </c>
      <c r="E52" s="23">
        <f ca="1">IF(D52="","",_xll.RiskUniform($AJ$4,$AK$4))</f>
        <v>104.19546236276295</v>
      </c>
      <c r="F52" s="23">
        <f t="shared" ca="1" si="10"/>
        <v>369.79381765044877</v>
      </c>
      <c r="G52" s="23">
        <f t="shared" ca="1" si="11"/>
        <v>107.45423948145859</v>
      </c>
      <c r="H52" s="23">
        <f ca="1">IF(A52&gt;$AJ$16,"",_xll.RiskUniform($AJ$3,$AK$3))</f>
        <v>301.87568597226675</v>
      </c>
      <c r="I52" s="23">
        <f ca="1">IF(H52="","",_xll.RiskUniform($AJ$4,$AK$4)+$AJ$6)</f>
        <v>385.08944565520358</v>
      </c>
      <c r="J52" s="23">
        <f t="shared" ca="1" si="12"/>
        <v>288.62648530128905</v>
      </c>
      <c r="K52" s="23">
        <f t="shared" ca="1" si="13"/>
        <v>508.66439092752381</v>
      </c>
      <c r="L52" s="23">
        <f ca="1">IF(A52&gt;$AJ$17,"",_xll.RiskUniform($AJ$3,$AK$3))</f>
        <v>176.98386567439817</v>
      </c>
      <c r="M52" s="23">
        <f ca="1">IF(L52="","",_xll.RiskUniform($AJ$4,$AK$4)+$AJ$7)</f>
        <v>584.84588620853276</v>
      </c>
      <c r="N52" s="23">
        <f t="shared" ca="1" si="14"/>
        <v>-511.88175983265091</v>
      </c>
      <c r="O52" s="23">
        <f t="shared" ca="1" si="15"/>
        <v>581.80446790594942</v>
      </c>
      <c r="P52" s="23">
        <f ca="1">IF($A52&gt;$AJ$18,"",_xll.RiskUniform($AJ$3,$AK$3))</f>
        <v>278.75250183974424</v>
      </c>
      <c r="Q52" s="23">
        <f ca="1">IF(P52="","",_xll.RiskUniform($AJ$4,$AK$4)+$AJ$8)</f>
        <v>774.93185179388297</v>
      </c>
      <c r="R52" s="23">
        <f t="shared" ca="1" si="0"/>
        <v>-588.37048890371386</v>
      </c>
      <c r="S52" s="23">
        <f t="shared" ca="1" si="1"/>
        <v>973.76546572626569</v>
      </c>
      <c r="T52" s="23">
        <f ca="1">IF($A52&gt;$AJ$19,"",_xll.RiskUniform($AJ$3,$AK$3))</f>
        <v>341.40632102362662</v>
      </c>
      <c r="U52" s="23">
        <f ca="1">IF(T52="","",_xll.RiskUniform($AJ$4,$AK$4)+$AJ$9)</f>
        <v>1137.7165791416974</v>
      </c>
      <c r="V52" s="23">
        <f t="shared" ca="1" si="2"/>
        <v>-1307.5783763184475</v>
      </c>
      <c r="W52" s="23">
        <f t="shared" ca="1" si="3"/>
        <v>561.71704014113413</v>
      </c>
      <c r="X52" s="23">
        <f ca="1">IF($A52&gt;$AJ$20,"",_xll.RiskUniform($AJ$3,$AK$3))</f>
        <v>310.61192430546271</v>
      </c>
      <c r="Y52" s="23">
        <f ca="1">IF(X52="","",_xll.RiskUniform($AJ$4,$AK$4)+$AJ$10)</f>
        <v>1423.1258705400953</v>
      </c>
      <c r="Z52" s="23">
        <f t="shared" ca="1" si="4"/>
        <v>-1560.1503562335315</v>
      </c>
      <c r="AA52" s="23">
        <f t="shared" ca="1" si="5"/>
        <v>783.35807439178302</v>
      </c>
      <c r="AB52" s="23">
        <f ca="1">IF($A52&gt;$AJ$21,"",_xll.RiskUniform($AJ$3,$AK$3))</f>
        <v>34.092189623451986</v>
      </c>
      <c r="AC52" s="23">
        <f ca="1">IF(AB52="","",_xll.RiskUniform($AJ$4,$AK$4)+$AJ$11)</f>
        <v>1745.7717510517855</v>
      </c>
      <c r="AD52" s="23">
        <f t="shared" ca="1" si="6"/>
        <v>357.35220080948926</v>
      </c>
      <c r="AE52" s="23">
        <f t="shared" ca="1" si="7"/>
        <v>-1846.7687753916493</v>
      </c>
      <c r="AF52" s="23">
        <f ca="1">IF($A52&gt;$AJ$22,"",_xll.RiskUniform($AJ$3,$AK$3))</f>
        <v>105.43449298950273</v>
      </c>
      <c r="AG52" s="23">
        <f ca="1">IF(AF52="","",_xll.RiskUniform($AJ$4,$AK$4)+$AJ$12)</f>
        <v>1881.025120827725</v>
      </c>
    </row>
    <row r="53" spans="1:33" x14ac:dyDescent="0.2">
      <c r="A53">
        <v>51</v>
      </c>
      <c r="B53" s="23">
        <f t="shared" ca="1" si="8"/>
        <v>11.099332882454002</v>
      </c>
      <c r="C53" s="23">
        <f t="shared" ca="1" si="9"/>
        <v>-34.169469834501818</v>
      </c>
      <c r="D53" s="23">
        <f ca="1">IF(A53&gt;$AJ$15,"",_xll.RiskUniform($AJ$3,$AK$3))</f>
        <v>162.10610148623525</v>
      </c>
      <c r="E53" s="23">
        <f ca="1">IF(D53="","",_xll.RiskUniform($AJ$4,$AK$4))</f>
        <v>35.926979544716175</v>
      </c>
      <c r="F53" s="23">
        <f t="shared" ca="1" si="10"/>
        <v>58.66453789194135</v>
      </c>
      <c r="G53" s="23">
        <f t="shared" ca="1" si="11"/>
        <v>377.66902440369017</v>
      </c>
      <c r="H53" s="23">
        <f ca="1">IF(A53&gt;$AJ$16,"",_xll.RiskUniform($AJ$3,$AK$3))</f>
        <v>221.32818041224274</v>
      </c>
      <c r="I53" s="23">
        <f ca="1">IF(H53="","",_xll.RiskUniform($AJ$4,$AK$4)+$AJ$6)</f>
        <v>382.19814232948613</v>
      </c>
      <c r="J53" s="23">
        <f t="shared" ca="1" si="12"/>
        <v>440.87316133352516</v>
      </c>
      <c r="K53" s="23">
        <f t="shared" ca="1" si="13"/>
        <v>-282.2019693998285</v>
      </c>
      <c r="L53" s="23">
        <f ca="1">IF(A53&gt;$AJ$17,"",_xll.RiskUniform($AJ$3,$AK$3))</f>
        <v>24.56335861305346</v>
      </c>
      <c r="M53" s="23">
        <f ca="1">IF(L53="","",_xll.RiskUniform($AJ$4,$AK$4)+$AJ$7)</f>
        <v>523.45687111485915</v>
      </c>
      <c r="N53" s="23">
        <f t="shared" ca="1" si="14"/>
        <v>606.44920434702965</v>
      </c>
      <c r="O53" s="23">
        <f t="shared" ca="1" si="15"/>
        <v>449.89340411901532</v>
      </c>
      <c r="P53" s="23">
        <f ca="1">IF($A53&gt;$AJ$18,"",_xll.RiskUniform($AJ$3,$AK$3))</f>
        <v>113.73559920296694</v>
      </c>
      <c r="Q53" s="23">
        <f ca="1">IF(P53="","",_xll.RiskUniform($AJ$4,$AK$4)+$AJ$8)</f>
        <v>755.1057624749933</v>
      </c>
      <c r="R53" s="23">
        <f t="shared" ca="1" si="0"/>
        <v>-286.66861467539701</v>
      </c>
      <c r="S53" s="23">
        <f t="shared" ca="1" si="1"/>
        <v>-1204.3492749302773</v>
      </c>
      <c r="T53" s="23">
        <f ca="1">IF($A53&gt;$AJ$19,"",_xll.RiskUniform($AJ$3,$AK$3))</f>
        <v>35.89463615157927</v>
      </c>
      <c r="U53" s="23">
        <f ca="1">IF(T53="","",_xll.RiskUniform($AJ$4,$AK$4)+$AJ$9)</f>
        <v>1237.9967975180693</v>
      </c>
      <c r="V53" s="23">
        <f t="shared" ca="1" si="2"/>
        <v>-523.1027529931398</v>
      </c>
      <c r="W53" s="23">
        <f t="shared" ca="1" si="3"/>
        <v>1367.4712656371446</v>
      </c>
      <c r="X53" s="23">
        <f ca="1">IF($A53&gt;$AJ$20,"",_xll.RiskUniform($AJ$3,$AK$3))</f>
        <v>278.39630829124798</v>
      </c>
      <c r="Y53" s="23">
        <f ca="1">IF(X53="","",_xll.RiskUniform($AJ$4,$AK$4)+$AJ$10)</f>
        <v>1464.1086546196823</v>
      </c>
      <c r="Z53" s="23">
        <f t="shared" ca="1" si="4"/>
        <v>1226.1139358112473</v>
      </c>
      <c r="AA53" s="23">
        <f t="shared" ca="1" si="5"/>
        <v>-1214.9167002745405</v>
      </c>
      <c r="AB53" s="23">
        <f ca="1">IF($A53&gt;$AJ$21,"",_xll.RiskUniform($AJ$3,$AK$3))</f>
        <v>269.39615710655903</v>
      </c>
      <c r="AC53" s="23">
        <f ca="1">IF(AB53="","",_xll.RiskUniform($AJ$4,$AK$4)+$AJ$11)</f>
        <v>1726.0874752446716</v>
      </c>
      <c r="AD53" s="23">
        <f t="shared" ca="1" si="6"/>
        <v>-647.17209537005886</v>
      </c>
      <c r="AE53" s="23">
        <f t="shared" ca="1" si="7"/>
        <v>-1754.6781452910541</v>
      </c>
      <c r="AF53" s="23">
        <f ca="1">IF($A53&gt;$AJ$22,"",_xll.RiskUniform($AJ$3,$AK$3))</f>
        <v>236.836897865</v>
      </c>
      <c r="AG53" s="23">
        <f ca="1">IF(AF53="","",_xll.RiskUniform($AJ$4,$AK$4)+$AJ$12)</f>
        <v>1870.2211405573744</v>
      </c>
    </row>
    <row r="54" spans="1:33" x14ac:dyDescent="0.2">
      <c r="A54">
        <v>52</v>
      </c>
      <c r="B54" s="23">
        <f t="shared" ca="1" si="8"/>
        <v>9.569801158719196</v>
      </c>
      <c r="C54" s="23">
        <f t="shared" ca="1" si="9"/>
        <v>-91.318583331112961</v>
      </c>
      <c r="D54" s="23">
        <f ca="1">IF(A54&gt;$AJ$15,"",_xll.RiskUniform($AJ$3,$AK$3))</f>
        <v>117.91413915900182</v>
      </c>
      <c r="E54" s="23">
        <f ca="1">IF(D54="","",_xll.RiskUniform($AJ$4,$AK$4))</f>
        <v>91.818651459378586</v>
      </c>
      <c r="F54" s="23">
        <f t="shared" ca="1" si="10"/>
        <v>434.75459885307248</v>
      </c>
      <c r="G54" s="23">
        <f t="shared" ca="1" si="11"/>
        <v>-1.9709650780049939</v>
      </c>
      <c r="H54" s="23">
        <f ca="1">IF(A54&gt;$AJ$16,"",_xll.RiskUniform($AJ$3,$AK$3))</f>
        <v>25.128207748036445</v>
      </c>
      <c r="I54" s="23">
        <f ca="1">IF(H54="","",_xll.RiskUniform($AJ$4,$AK$4)+$AJ$6)</f>
        <v>434.75906652677725</v>
      </c>
      <c r="J54" s="23">
        <f t="shared" ca="1" si="12"/>
        <v>-147.07019900796161</v>
      </c>
      <c r="K54" s="23">
        <f t="shared" ca="1" si="13"/>
        <v>-708.40167878801049</v>
      </c>
      <c r="L54" s="23">
        <f ca="1">IF(A54&gt;$AJ$17,"",_xll.RiskUniform($AJ$3,$AK$3))</f>
        <v>343.79969497631157</v>
      </c>
      <c r="M54" s="23">
        <f ca="1">IF(L54="","",_xll.RiskUniform($AJ$4,$AK$4)+$AJ$7)</f>
        <v>723.50714021764361</v>
      </c>
      <c r="N54" s="23">
        <f t="shared" ca="1" si="14"/>
        <v>611.69440722583261</v>
      </c>
      <c r="O54" s="23">
        <f t="shared" ca="1" si="15"/>
        <v>442.56006881468051</v>
      </c>
      <c r="P54" s="23">
        <f ca="1">IF($A54&gt;$AJ$18,"",_xll.RiskUniform($AJ$3,$AK$3))</f>
        <v>69.741361770782618</v>
      </c>
      <c r="Q54" s="23">
        <f ca="1">IF(P54="","",_xll.RiskUniform($AJ$4,$AK$4)+$AJ$8)</f>
        <v>755.00295518667838</v>
      </c>
      <c r="R54" s="23">
        <f t="shared" ca="1" si="0"/>
        <v>-591.26514166868401</v>
      </c>
      <c r="S54" s="23">
        <f t="shared" ca="1" si="1"/>
        <v>1038.2075743968733</v>
      </c>
      <c r="T54" s="23">
        <f ca="1">IF($A54&gt;$AJ$19,"",_xll.RiskUniform($AJ$3,$AK$3))</f>
        <v>353.9468689006751</v>
      </c>
      <c r="U54" s="23">
        <f ca="1">IF(T54="","",_xll.RiskUniform($AJ$4,$AK$4)+$AJ$9)</f>
        <v>1194.7675235323097</v>
      </c>
      <c r="V54" s="23">
        <f t="shared" ca="1" si="2"/>
        <v>205.11687276423723</v>
      </c>
      <c r="W54" s="23">
        <f t="shared" ca="1" si="3"/>
        <v>-1253.6075141479321</v>
      </c>
      <c r="X54" s="23">
        <f ca="1">IF($A54&gt;$AJ$20,"",_xll.RiskUniform($AJ$3,$AK$3))</f>
        <v>199.65331765129409</v>
      </c>
      <c r="Y54" s="23">
        <f ca="1">IF(X54="","",_xll.RiskUniform($AJ$4,$AK$4)+$AJ$10)</f>
        <v>1270.2774228572032</v>
      </c>
      <c r="Z54" s="23">
        <f t="shared" ca="1" si="4"/>
        <v>-733.12459322652592</v>
      </c>
      <c r="AA54" s="23">
        <f t="shared" ca="1" si="5"/>
        <v>-1521.7150504562717</v>
      </c>
      <c r="AB54" s="23">
        <f ca="1">IF($A54&gt;$AJ$21,"",_xll.RiskUniform($AJ$3,$AK$3))</f>
        <v>236.7412835766165</v>
      </c>
      <c r="AC54" s="23">
        <f ca="1">IF(AB54="","",_xll.RiskUniform($AJ$4,$AK$4)+$AJ$11)</f>
        <v>1689.1087484169552</v>
      </c>
      <c r="AD54" s="23">
        <f t="shared" ca="1" si="6"/>
        <v>729.95987933125662</v>
      </c>
      <c r="AE54" s="23">
        <f t="shared" ca="1" si="7"/>
        <v>1776.6850596212487</v>
      </c>
      <c r="AF54" s="23">
        <f ca="1">IF($A54&gt;$AJ$22,"",_xll.RiskUniform($AJ$3,$AK$3))</f>
        <v>158.26060006637394</v>
      </c>
      <c r="AG54" s="23">
        <f ca="1">IF(AF54="","",_xll.RiskUniform($AJ$4,$AK$4)+$AJ$12)</f>
        <v>1920.7944258859829</v>
      </c>
    </row>
    <row r="55" spans="1:33" x14ac:dyDescent="0.2">
      <c r="A55">
        <v>53</v>
      </c>
      <c r="B55" s="23">
        <f t="shared" ca="1" si="8"/>
        <v>-46.329691224409785</v>
      </c>
      <c r="C55" s="23">
        <f t="shared" ca="1" si="9"/>
        <v>23.493649831535691</v>
      </c>
      <c r="D55" s="23">
        <f ca="1">IF(A55&gt;$AJ$15,"",_xll.RiskUniform($AJ$3,$AK$3))</f>
        <v>147.18554560093492</v>
      </c>
      <c r="E55" s="23">
        <f ca="1">IF(D55="","",_xll.RiskUniform($AJ$4,$AK$4))</f>
        <v>51.946047697163351</v>
      </c>
      <c r="F55" s="23">
        <f t="shared" ca="1" si="10"/>
        <v>152.89063507200717</v>
      </c>
      <c r="G55" s="23">
        <f t="shared" ca="1" si="11"/>
        <v>404.36792248275549</v>
      </c>
      <c r="H55" s="23">
        <f ca="1">IF(A55&gt;$AJ$16,"",_xll.RiskUniform($AJ$3,$AK$3))</f>
        <v>152.0057598906852</v>
      </c>
      <c r="I55" s="23">
        <f ca="1">IF(H55="","",_xll.RiskUniform($AJ$4,$AK$4)+$AJ$6)</f>
        <v>432.30656139566213</v>
      </c>
      <c r="J55" s="23">
        <f t="shared" ca="1" si="12"/>
        <v>27.024250666391215</v>
      </c>
      <c r="K55" s="23">
        <f t="shared" ca="1" si="13"/>
        <v>-531.90779055025439</v>
      </c>
      <c r="L55" s="23">
        <f ca="1">IF(A55&gt;$AJ$17,"",_xll.RiskUniform($AJ$3,$AK$3))</f>
        <v>262.37374919701614</v>
      </c>
      <c r="M55" s="23">
        <f ca="1">IF(L55="","",_xll.RiskUniform($AJ$4,$AK$4)+$AJ$7)</f>
        <v>532.59384879299273</v>
      </c>
      <c r="N55" s="23">
        <f t="shared" ca="1" si="14"/>
        <v>-613.63175228482737</v>
      </c>
      <c r="O55" s="23">
        <f t="shared" ca="1" si="15"/>
        <v>-434.15410518035725</v>
      </c>
      <c r="P55" s="23">
        <f ca="1">IF($A55&gt;$AJ$18,"",_xll.RiskUniform($AJ$3,$AK$3))</f>
        <v>324.19979559538683</v>
      </c>
      <c r="Q55" s="23">
        <f ca="1">IF(P55="","",_xll.RiskUniform($AJ$4,$AK$4)+$AJ$8)</f>
        <v>751.68724510736808</v>
      </c>
      <c r="R55" s="23">
        <f t="shared" ca="1" si="0"/>
        <v>1050.3651765196444</v>
      </c>
      <c r="S55" s="23">
        <f t="shared" ca="1" si="1"/>
        <v>669.13393836392947</v>
      </c>
      <c r="T55" s="23">
        <f ca="1">IF($A55&gt;$AJ$19,"",_xll.RiskUniform($AJ$3,$AK$3))</f>
        <v>195.34596130678102</v>
      </c>
      <c r="U55" s="23">
        <f ca="1">IF(T55="","",_xll.RiskUniform($AJ$4,$AK$4)+$AJ$9)</f>
        <v>1245.3944080152146</v>
      </c>
      <c r="V55" s="23">
        <f t="shared" ca="1" si="2"/>
        <v>-587.12658689527882</v>
      </c>
      <c r="W55" s="23">
        <f t="shared" ca="1" si="3"/>
        <v>-1350.3640910651998</v>
      </c>
      <c r="X55" s="23">
        <f ca="1">IF($A55&gt;$AJ$20,"",_xll.RiskUniform($AJ$3,$AK$3))</f>
        <v>136.24914576349354</v>
      </c>
      <c r="Y55" s="23">
        <f ca="1">IF(X55="","",_xll.RiskUniform($AJ$4,$AK$4)+$AJ$10)</f>
        <v>1472.4811738958304</v>
      </c>
      <c r="Z55" s="23">
        <f t="shared" ca="1" si="4"/>
        <v>261.71943121982463</v>
      </c>
      <c r="AA55" s="23">
        <f t="shared" ca="1" si="5"/>
        <v>-1687.1905015932496</v>
      </c>
      <c r="AB55" s="23">
        <f ca="1">IF($A55&gt;$AJ$21,"",_xll.RiskUniform($AJ$3,$AK$3))</f>
        <v>17.432654489937978</v>
      </c>
      <c r="AC55" s="23">
        <f ca="1">IF(AB55="","",_xll.RiskUniform($AJ$4,$AK$4)+$AJ$11)</f>
        <v>1707.368984532784</v>
      </c>
      <c r="AD55" s="23">
        <f t="shared" ca="1" si="6"/>
        <v>969.3169597149838</v>
      </c>
      <c r="AE55" s="23">
        <f t="shared" ca="1" si="7"/>
        <v>1725.8384517381157</v>
      </c>
      <c r="AF55" s="23">
        <f ca="1">IF($A55&gt;$AJ$22,"",_xll.RiskUniform($AJ$3,$AK$3))</f>
        <v>321.50150355553683</v>
      </c>
      <c r="AG55" s="23">
        <f ca="1">IF(AF55="","",_xll.RiskUniform($AJ$4,$AK$4)+$AJ$12)</f>
        <v>1979.4175228811421</v>
      </c>
    </row>
    <row r="56" spans="1:33" x14ac:dyDescent="0.2">
      <c r="A56">
        <v>54</v>
      </c>
      <c r="B56" s="23">
        <f t="shared" ca="1" si="8"/>
        <v>32.007570854191428</v>
      </c>
      <c r="C56" s="23">
        <f t="shared" ca="1" si="9"/>
        <v>118.26557478075281</v>
      </c>
      <c r="D56" s="23">
        <f ca="1">IF(A56&gt;$AJ$15,"",_xll.RiskUniform($AJ$3,$AK$3))</f>
        <v>321.74893735628706</v>
      </c>
      <c r="E56" s="23">
        <f ca="1">IF(D56="","",_xll.RiskUniform($AJ$4,$AK$4))</f>
        <v>122.52032798767689</v>
      </c>
      <c r="F56" s="23">
        <f t="shared" ca="1" si="10"/>
        <v>250.20279113686473</v>
      </c>
      <c r="G56" s="23">
        <f t="shared" ca="1" si="11"/>
        <v>47.732087201968241</v>
      </c>
      <c r="H56" s="23">
        <f ca="1">IF(A56&gt;$AJ$16,"",_xll.RiskUniform($AJ$3,$AK$3))</f>
        <v>150.98495585888136</v>
      </c>
      <c r="I56" s="23">
        <f ca="1">IF(H56="","",_xll.RiskUniform($AJ$4,$AK$4)+$AJ$6)</f>
        <v>254.71511309958399</v>
      </c>
      <c r="J56" s="23">
        <f t="shared" ca="1" si="12"/>
        <v>198.69642703690229</v>
      </c>
      <c r="K56" s="23">
        <f t="shared" ca="1" si="13"/>
        <v>480.03010967170593</v>
      </c>
      <c r="L56" s="23">
        <f ca="1">IF(A56&gt;$AJ$17,"",_xll.RiskUniform($AJ$3,$AK$3))</f>
        <v>265.07212653937609</v>
      </c>
      <c r="M56" s="23">
        <f ca="1">IF(L56="","",_xll.RiskUniform($AJ$4,$AK$4)+$AJ$7)</f>
        <v>519.5278397821055</v>
      </c>
      <c r="N56" s="23">
        <f t="shared" ca="1" si="14"/>
        <v>218.08605762557798</v>
      </c>
      <c r="O56" s="23">
        <f t="shared" ca="1" si="15"/>
        <v>804.21039817657959</v>
      </c>
      <c r="P56" s="23">
        <f ca="1">IF($A56&gt;$AJ$18,"",_xll.RiskUniform($AJ$3,$AK$3))</f>
        <v>258.91658226426847</v>
      </c>
      <c r="Q56" s="23">
        <f ca="1">IF(P56="","",_xll.RiskUniform($AJ$4,$AK$4)+$AJ$8)</f>
        <v>833.25619893643727</v>
      </c>
      <c r="R56" s="23">
        <f t="shared" ca="1" si="0"/>
        <v>491.15704985671823</v>
      </c>
      <c r="S56" s="23">
        <f t="shared" ca="1" si="1"/>
        <v>997.13121536567746</v>
      </c>
      <c r="T56" s="23">
        <f ca="1">IF($A56&gt;$AJ$19,"",_xll.RiskUniform($AJ$3,$AK$3))</f>
        <v>126.77681640640228</v>
      </c>
      <c r="U56" s="23">
        <f ca="1">IF(T56="","",_xll.RiskUniform($AJ$4,$AK$4)+$AJ$9)</f>
        <v>1111.5331341352753</v>
      </c>
      <c r="V56" s="23">
        <f t="shared" ca="1" si="2"/>
        <v>-1101.3711373452759</v>
      </c>
      <c r="W56" s="23">
        <f t="shared" ca="1" si="3"/>
        <v>701.11492858681004</v>
      </c>
      <c r="X56" s="23">
        <f ca="1">IF($A56&gt;$AJ$20,"",_xll.RiskUniform($AJ$3,$AK$3))</f>
        <v>77.972930494675452</v>
      </c>
      <c r="Y56" s="23">
        <f ca="1">IF(X56="","",_xll.RiskUniform($AJ$4,$AK$4)+$AJ$10)</f>
        <v>1305.5958506614957</v>
      </c>
      <c r="Z56" s="23">
        <f t="shared" ca="1" si="4"/>
        <v>1449.6897828048195</v>
      </c>
      <c r="AA56" s="23">
        <f t="shared" ca="1" si="5"/>
        <v>839.5525811916915</v>
      </c>
      <c r="AB56" s="23">
        <f ca="1">IF($A56&gt;$AJ$21,"",_xll.RiskUniform($AJ$3,$AK$3))</f>
        <v>170.1709326038538</v>
      </c>
      <c r="AC56" s="23">
        <f ca="1">IF(AB56="","",_xll.RiskUniform($AJ$4,$AK$4)+$AJ$11)</f>
        <v>1675.2459529735675</v>
      </c>
      <c r="AD56" s="23">
        <f t="shared" ca="1" si="6"/>
        <v>-1860.8331603015117</v>
      </c>
      <c r="AE56" s="23">
        <f t="shared" ca="1" si="7"/>
        <v>-342.21790976634156</v>
      </c>
      <c r="AF56" s="23">
        <f ca="1">IF($A56&gt;$AJ$22,"",_xll.RiskUniform($AJ$3,$AK$3))</f>
        <v>223.23495192147482</v>
      </c>
      <c r="AG56" s="23">
        <f ca="1">IF(AF56="","",_xll.RiskUniform($AJ$4,$AK$4)+$AJ$12)</f>
        <v>1892.0394150869467</v>
      </c>
    </row>
    <row r="57" spans="1:33" x14ac:dyDescent="0.2">
      <c r="A57">
        <v>55</v>
      </c>
      <c r="B57" s="23">
        <f t="shared" ca="1" si="8"/>
        <v>4.9491142635769565</v>
      </c>
      <c r="C57" s="23">
        <f t="shared" ca="1" si="9"/>
        <v>-14.868403397056751</v>
      </c>
      <c r="D57" s="23">
        <f ca="1">IF(A57&gt;$AJ$15,"",_xll.RiskUniform($AJ$3,$AK$3))</f>
        <v>99.28149414212875</v>
      </c>
      <c r="E57" s="23">
        <f ca="1">IF(D57="","",_xll.RiskUniform($AJ$4,$AK$4))</f>
        <v>15.670454734038499</v>
      </c>
      <c r="F57" s="23">
        <f t="shared" ca="1" si="10"/>
        <v>-255.22231855625003</v>
      </c>
      <c r="G57" s="23">
        <f t="shared" ca="1" si="11"/>
        <v>-48.67593526479515</v>
      </c>
      <c r="H57" s="23">
        <f ca="1">IF(A57&gt;$AJ$16,"",_xll.RiskUniform($AJ$3,$AK$3))</f>
        <v>97.577828782574045</v>
      </c>
      <c r="I57" s="23">
        <f ca="1">IF(H57="","",_xll.RiskUniform($AJ$4,$AK$4)+$AJ$6)</f>
        <v>259.82259055580693</v>
      </c>
      <c r="J57" s="23">
        <f t="shared" ca="1" si="12"/>
        <v>379.79918867413159</v>
      </c>
      <c r="K57" s="23">
        <f t="shared" ca="1" si="13"/>
        <v>-441.04208406863393</v>
      </c>
      <c r="L57" s="23">
        <f ca="1">IF(A57&gt;$AJ$17,"",_xll.RiskUniform($AJ$3,$AK$3))</f>
        <v>36.839241748937958</v>
      </c>
      <c r="M57" s="23">
        <f ca="1">IF(L57="","",_xll.RiskUniform($AJ$4,$AK$4)+$AJ$7)</f>
        <v>582.0356893156403</v>
      </c>
      <c r="N57" s="23">
        <f t="shared" ca="1" si="14"/>
        <v>-839.54887454902803</v>
      </c>
      <c r="O57" s="23">
        <f t="shared" ca="1" si="15"/>
        <v>480.68196215017372</v>
      </c>
      <c r="P57" s="23">
        <f ca="1">IF($A57&gt;$AJ$18,"",_xll.RiskUniform($AJ$3,$AK$3))</f>
        <v>228.81627418781011</v>
      </c>
      <c r="Q57" s="23">
        <f ca="1">IF(P57="","",_xll.RiskUniform($AJ$4,$AK$4)+$AJ$8)</f>
        <v>967.41793527569075</v>
      </c>
      <c r="R57" s="23">
        <f t="shared" ca="1" si="0"/>
        <v>-896.98086057254397</v>
      </c>
      <c r="S57" s="23">
        <f t="shared" ca="1" si="1"/>
        <v>492.89278927243316</v>
      </c>
      <c r="T57" s="23">
        <f ca="1">IF($A57&gt;$AJ$19,"",_xll.RiskUniform($AJ$3,$AK$3))</f>
        <v>316.79839721305166</v>
      </c>
      <c r="U57" s="23">
        <f ca="1">IF(T57="","",_xll.RiskUniform($AJ$4,$AK$4)+$AJ$9)</f>
        <v>1023.4832514263342</v>
      </c>
      <c r="V57" s="23">
        <f t="shared" ca="1" si="2"/>
        <v>1133.5806931914781</v>
      </c>
      <c r="W57" s="23">
        <f t="shared" ca="1" si="3"/>
        <v>-624.57172006135625</v>
      </c>
      <c r="X57" s="23">
        <f ca="1">IF($A57&gt;$AJ$20,"",_xll.RiskUniform($AJ$3,$AK$3))</f>
        <v>307.37249055272014</v>
      </c>
      <c r="Y57" s="23">
        <f ca="1">IF(X57="","",_xll.RiskUniform($AJ$4,$AK$4)+$AJ$10)</f>
        <v>1294.2546200330416</v>
      </c>
      <c r="Z57" s="23">
        <f t="shared" ca="1" si="4"/>
        <v>1528.8175794424783</v>
      </c>
      <c r="AA57" s="23">
        <f t="shared" ca="1" si="5"/>
        <v>371.70514278472814</v>
      </c>
      <c r="AB57" s="23">
        <f ca="1">IF($A57&gt;$AJ$21,"",_xll.RiskUniform($AJ$3,$AK$3))</f>
        <v>81.919913696165381</v>
      </c>
      <c r="AC57" s="23">
        <f ca="1">IF(AB57="","",_xll.RiskUniform($AJ$4,$AK$4)+$AJ$11)</f>
        <v>1573.3556191735465</v>
      </c>
      <c r="AD57" s="23">
        <f t="shared" ca="1" si="6"/>
        <v>889.12632159816405</v>
      </c>
      <c r="AE57" s="23">
        <f t="shared" ca="1" si="7"/>
        <v>1656.8435517886971</v>
      </c>
      <c r="AF57" s="23">
        <f ca="1">IF($A57&gt;$AJ$22,"",_xll.RiskUniform($AJ$3,$AK$3))</f>
        <v>19.927825094992421</v>
      </c>
      <c r="AG57" s="23">
        <f ca="1">IF(AF57="","",_xll.RiskUniform($AJ$4,$AK$4)+$AJ$12)</f>
        <v>1880.3393765122473</v>
      </c>
    </row>
    <row r="58" spans="1:33" x14ac:dyDescent="0.2">
      <c r="A58">
        <v>56</v>
      </c>
      <c r="B58" s="23">
        <f t="shared" ca="1" si="8"/>
        <v>1.4469048274804543</v>
      </c>
      <c r="C58" s="23">
        <f t="shared" ca="1" si="9"/>
        <v>-1.3458992625084998</v>
      </c>
      <c r="D58" s="23">
        <f ca="1">IF(A58&gt;$AJ$15,"",_xll.RiskUniform($AJ$3,$AK$3))</f>
        <v>338.54275903051087</v>
      </c>
      <c r="E58" s="23">
        <f ca="1">IF(D58="","",_xll.RiskUniform($AJ$4,$AK$4))</f>
        <v>1.9761018204048009</v>
      </c>
      <c r="F58" s="23">
        <f t="shared" ca="1" si="10"/>
        <v>329.23244889574477</v>
      </c>
      <c r="G58" s="23">
        <f t="shared" ca="1" si="11"/>
        <v>24.578375527441541</v>
      </c>
      <c r="H58" s="23">
        <f ca="1">IF(A58&gt;$AJ$16,"",_xll.RiskUniform($AJ$3,$AK$3))</f>
        <v>6.3577006473005371</v>
      </c>
      <c r="I58" s="23">
        <f ca="1">IF(H58="","",_xll.RiskUniform($AJ$4,$AK$4)+$AJ$6)</f>
        <v>330.14860585720658</v>
      </c>
      <c r="J58" s="23">
        <f t="shared" ca="1" si="12"/>
        <v>537.89070875539096</v>
      </c>
      <c r="K58" s="23">
        <f t="shared" ca="1" si="13"/>
        <v>88.830560894484236</v>
      </c>
      <c r="L58" s="23">
        <f ca="1">IF(A58&gt;$AJ$17,"",_xll.RiskUniform($AJ$3,$AK$3))</f>
        <v>88.12826315853377</v>
      </c>
      <c r="M58" s="23">
        <f ca="1">IF(L58="","",_xll.RiskUniform($AJ$4,$AK$4)+$AJ$7)</f>
        <v>545.17637798624901</v>
      </c>
      <c r="N58" s="23">
        <f t="shared" ca="1" si="14"/>
        <v>-532.32377377448336</v>
      </c>
      <c r="O58" s="23">
        <f t="shared" ca="1" si="15"/>
        <v>-759.30300223807899</v>
      </c>
      <c r="P58" s="23">
        <f ca="1">IF($A58&gt;$AJ$18,"",_xll.RiskUniform($AJ$3,$AK$3))</f>
        <v>35.516872482530403</v>
      </c>
      <c r="Q58" s="23">
        <f ca="1">IF(P58="","",_xll.RiskUniform($AJ$4,$AK$4)+$AJ$8)</f>
        <v>927.3131344552753</v>
      </c>
      <c r="R58" s="23">
        <f t="shared" ca="1" si="0"/>
        <v>569.00253047868296</v>
      </c>
      <c r="S58" s="23">
        <f t="shared" ca="1" si="1"/>
        <v>-991.05648297285529</v>
      </c>
      <c r="T58" s="23">
        <f ca="1">IF($A58&gt;$AJ$19,"",_xll.RiskUniform($AJ$3,$AK$3))</f>
        <v>344.52558129248126</v>
      </c>
      <c r="U58" s="23">
        <f ca="1">IF(T58="","",_xll.RiskUniform($AJ$4,$AK$4)+$AJ$9)</f>
        <v>1142.7846831900006</v>
      </c>
      <c r="V58" s="23">
        <f t="shared" ca="1" si="2"/>
        <v>1217.6044368898808</v>
      </c>
      <c r="W58" s="23">
        <f t="shared" ca="1" si="3"/>
        <v>484.34864720873668</v>
      </c>
      <c r="X58" s="23">
        <f ca="1">IF($A58&gt;$AJ$20,"",_xll.RiskUniform($AJ$3,$AK$3))</f>
        <v>25.511339407349446</v>
      </c>
      <c r="Y58" s="23">
        <f ca="1">IF(X58="","",_xll.RiskUniform($AJ$4,$AK$4)+$AJ$10)</f>
        <v>1310.4022957805198</v>
      </c>
      <c r="Z58" s="23">
        <f t="shared" ca="1" si="4"/>
        <v>-676.68154212251454</v>
      </c>
      <c r="AA58" s="23">
        <f t="shared" ca="1" si="5"/>
        <v>-1508.7516313921137</v>
      </c>
      <c r="AB58" s="23">
        <f ca="1">IF($A58&gt;$AJ$21,"",_xll.RiskUniform($AJ$3,$AK$3))</f>
        <v>41.989891447434047</v>
      </c>
      <c r="AC58" s="23">
        <f ca="1">IF(AB58="","",_xll.RiskUniform($AJ$4,$AK$4)+$AJ$11)</f>
        <v>1653.5505419181081</v>
      </c>
      <c r="AD58" s="23">
        <f t="shared" ca="1" si="6"/>
        <v>1161.3187392635994</v>
      </c>
      <c r="AE58" s="23">
        <f t="shared" ca="1" si="7"/>
        <v>-1328.9646104679441</v>
      </c>
      <c r="AF58" s="23">
        <f ca="1">IF($A58&gt;$AJ$22,"",_xll.RiskUniform($AJ$3,$AK$3))</f>
        <v>351.00576046226007</v>
      </c>
      <c r="AG58" s="23">
        <f ca="1">IF(AF58="","",_xll.RiskUniform($AJ$4,$AK$4)+$AJ$12)</f>
        <v>1764.8819082423081</v>
      </c>
    </row>
    <row r="59" spans="1:33" x14ac:dyDescent="0.2">
      <c r="A59">
        <v>57</v>
      </c>
      <c r="B59" s="23">
        <f t="shared" ca="1" si="8"/>
        <v>1.4978788037356598</v>
      </c>
      <c r="C59" s="23">
        <f t="shared" ca="1" si="9"/>
        <v>53.746191935912165</v>
      </c>
      <c r="D59" s="23">
        <f ca="1">IF(A59&gt;$AJ$15,"",_xll.RiskUniform($AJ$3,$AK$3))</f>
        <v>39.242045894882303</v>
      </c>
      <c r="E59" s="23">
        <f ca="1">IF(D59="","",_xll.RiskUniform($AJ$4,$AK$4))</f>
        <v>53.76706044152489</v>
      </c>
      <c r="F59" s="23">
        <f t="shared" ca="1" si="10"/>
        <v>-395.1009042466398</v>
      </c>
      <c r="G59" s="23">
        <f t="shared" ca="1" si="11"/>
        <v>296.44954769390699</v>
      </c>
      <c r="H59" s="23">
        <f ca="1">IF(A59&gt;$AJ$16,"",_xll.RiskUniform($AJ$3,$AK$3))</f>
        <v>134.44478237705354</v>
      </c>
      <c r="I59" s="23">
        <f ca="1">IF(H59="","",_xll.RiskUniform($AJ$4,$AK$4)+$AJ$6)</f>
        <v>493.95046195386283</v>
      </c>
      <c r="J59" s="23">
        <f t="shared" ca="1" si="12"/>
        <v>-566.81773955399581</v>
      </c>
      <c r="K59" s="23">
        <f t="shared" ca="1" si="13"/>
        <v>-99.505915133851701</v>
      </c>
      <c r="L59" s="23">
        <f ca="1">IF(A59&gt;$AJ$17,"",_xll.RiskUniform($AJ$3,$AK$3))</f>
        <v>179.24456234376285</v>
      </c>
      <c r="M59" s="23">
        <f ca="1">IF(L59="","",_xll.RiskUniform($AJ$4,$AK$4)+$AJ$7)</f>
        <v>575.48568793648269</v>
      </c>
      <c r="N59" s="23">
        <f t="shared" ca="1" si="14"/>
        <v>828.60502116175701</v>
      </c>
      <c r="O59" s="23">
        <f t="shared" ca="1" si="15"/>
        <v>-449.15265707853058</v>
      </c>
      <c r="P59" s="23">
        <f ca="1">IF($A59&gt;$AJ$18,"",_xll.RiskUniform($AJ$3,$AK$3))</f>
        <v>18.35283002560945</v>
      </c>
      <c r="Q59" s="23">
        <f ca="1">IF(P59="","",_xll.RiskUniform($AJ$4,$AK$4)+$AJ$8)</f>
        <v>942.5096235345186</v>
      </c>
      <c r="R59" s="23">
        <f t="shared" ca="1" si="0"/>
        <v>-259.18647119985548</v>
      </c>
      <c r="S59" s="23">
        <f t="shared" ca="1" si="1"/>
        <v>1032.082564303359</v>
      </c>
      <c r="T59" s="23">
        <f ca="1">IF($A59&gt;$AJ$19,"",_xll.RiskUniform($AJ$3,$AK$3))</f>
        <v>353.67521505259629</v>
      </c>
      <c r="U59" s="23">
        <f ca="1">IF(T59="","",_xll.RiskUniform($AJ$4,$AK$4)+$AJ$9)</f>
        <v>1064.129713142167</v>
      </c>
      <c r="V59" s="23">
        <f t="shared" ca="1" si="2"/>
        <v>1135.5021979179639</v>
      </c>
      <c r="W59" s="23">
        <f t="shared" ca="1" si="3"/>
        <v>835.18114970873683</v>
      </c>
      <c r="X59" s="23">
        <f ca="1">IF($A59&gt;$AJ$20,"",_xll.RiskUniform($AJ$3,$AK$3))</f>
        <v>120.01468819607156</v>
      </c>
      <c r="Y59" s="23">
        <f ca="1">IF(X59="","",_xll.RiskUniform($AJ$4,$AK$4)+$AJ$10)</f>
        <v>1409.5718478691799</v>
      </c>
      <c r="Z59" s="23">
        <f t="shared" ca="1" si="4"/>
        <v>1542.9007363608796</v>
      </c>
      <c r="AA59" s="23">
        <f t="shared" ca="1" si="5"/>
        <v>-232.64786190118386</v>
      </c>
      <c r="AB59" s="23">
        <f ca="1">IF($A59&gt;$AJ$21,"",_xll.RiskUniform($AJ$3,$AK$3))</f>
        <v>182.06271532527697</v>
      </c>
      <c r="AC59" s="23">
        <f ca="1">IF(AB59="","",_xll.RiskUniform($AJ$4,$AK$4)+$AJ$11)</f>
        <v>1560.342177187471</v>
      </c>
      <c r="AD59" s="23">
        <f t="shared" ca="1" si="6"/>
        <v>1690.2293622393706</v>
      </c>
      <c r="AE59" s="23">
        <f t="shared" ca="1" si="7"/>
        <v>-827.64521543320768</v>
      </c>
      <c r="AF59" s="23">
        <f ca="1">IF($A59&gt;$AJ$22,"",_xll.RiskUniform($AJ$3,$AK$3))</f>
        <v>232.02251133876985</v>
      </c>
      <c r="AG59" s="23">
        <f ca="1">IF(AF59="","",_xll.RiskUniform($AJ$4,$AK$4)+$AJ$12)</f>
        <v>1881.9861581865023</v>
      </c>
    </row>
    <row r="60" spans="1:33" x14ac:dyDescent="0.2">
      <c r="A60">
        <v>58</v>
      </c>
      <c r="B60" s="23">
        <f t="shared" ca="1" si="8"/>
        <v>-48.311186099497341</v>
      </c>
      <c r="C60" s="23">
        <f t="shared" ca="1" si="9"/>
        <v>36.411380988466767</v>
      </c>
      <c r="D60" s="23">
        <f ca="1">IF(A60&gt;$AJ$15,"",_xll.RiskUniform($AJ$3,$AK$3))</f>
        <v>266.38952068093499</v>
      </c>
      <c r="E60" s="23">
        <f ca="1">IF(D60="","",_xll.RiskUniform($AJ$4,$AK$4))</f>
        <v>60.495945052768157</v>
      </c>
      <c r="F60" s="23">
        <f t="shared" ca="1" si="10"/>
        <v>-366.67670764659931</v>
      </c>
      <c r="G60" s="23">
        <f t="shared" ca="1" si="11"/>
        <v>151.49723746101401</v>
      </c>
      <c r="H60" s="23">
        <f ca="1">IF(A60&gt;$AJ$16,"",_xll.RiskUniform($AJ$3,$AK$3))</f>
        <v>90.714384942288049</v>
      </c>
      <c r="I60" s="23">
        <f ca="1">IF(H60="","",_xll.RiskUniform($AJ$4,$AK$4)+$AJ$6)</f>
        <v>396.74074770417587</v>
      </c>
      <c r="J60" s="23">
        <f t="shared" ca="1" si="12"/>
        <v>310.84536372418972</v>
      </c>
      <c r="K60" s="23">
        <f t="shared" ca="1" si="13"/>
        <v>611.39758585033053</v>
      </c>
      <c r="L60" s="23">
        <f ca="1">IF(A60&gt;$AJ$17,"",_xll.RiskUniform($AJ$3,$AK$3))</f>
        <v>126.76414338838273</v>
      </c>
      <c r="M60" s="23">
        <f ca="1">IF(L60="","",_xll.RiskUniform($AJ$4,$AK$4)+$AJ$7)</f>
        <v>685.88034534635563</v>
      </c>
      <c r="N60" s="23">
        <f t="shared" ca="1" si="14"/>
        <v>-184.39967388903275</v>
      </c>
      <c r="O60" s="23">
        <f t="shared" ca="1" si="15"/>
        <v>-822.17827395643064</v>
      </c>
      <c r="P60" s="23">
        <f ca="1">IF($A60&gt;$AJ$18,"",_xll.RiskUniform($AJ$3,$AK$3))</f>
        <v>73.60679655646878</v>
      </c>
      <c r="Q60" s="23">
        <f ca="1">IF(P60="","",_xll.RiskUniform($AJ$4,$AK$4)+$AJ$8)</f>
        <v>842.60331941926097</v>
      </c>
      <c r="R60" s="23">
        <f t="shared" ca="1" si="0"/>
        <v>1083.1851631575312</v>
      </c>
      <c r="S60" s="23">
        <f t="shared" ca="1" si="1"/>
        <v>-587.20301010067487</v>
      </c>
      <c r="T60" s="23">
        <f ca="1">IF($A60&gt;$AJ$19,"",_xll.RiskUniform($AJ$3,$AK$3))</f>
        <v>301.09613107261248</v>
      </c>
      <c r="U60" s="23">
        <f ca="1">IF(T60="","",_xll.RiskUniform($AJ$4,$AK$4)+$AJ$9)</f>
        <v>1232.1109823209517</v>
      </c>
      <c r="V60" s="23">
        <f t="shared" ca="1" si="2"/>
        <v>-1312.3622395464645</v>
      </c>
      <c r="W60" s="23">
        <f t="shared" ca="1" si="3"/>
        <v>-238.54502512939911</v>
      </c>
      <c r="X60" s="23">
        <f ca="1">IF($A60&gt;$AJ$20,"",_xll.RiskUniform($AJ$3,$AK$3))</f>
        <v>91.285991557026833</v>
      </c>
      <c r="Y60" s="23">
        <f ca="1">IF(X60="","",_xll.RiskUniform($AJ$4,$AK$4)+$AJ$10)</f>
        <v>1333.8659515863644</v>
      </c>
      <c r="Z60" s="23">
        <f t="shared" ca="1" si="4"/>
        <v>-312.1213036722628</v>
      </c>
      <c r="AA60" s="23">
        <f t="shared" ca="1" si="5"/>
        <v>1533.3160000765843</v>
      </c>
      <c r="AB60" s="23">
        <f ca="1">IF($A60&gt;$AJ$21,"",_xll.RiskUniform($AJ$3,$AK$3))</f>
        <v>26.904353523123611</v>
      </c>
      <c r="AC60" s="23">
        <f ca="1">IF(AB60="","",_xll.RiskUniform($AJ$4,$AK$4)+$AJ$11)</f>
        <v>1564.761216383167</v>
      </c>
      <c r="AD60" s="23">
        <f t="shared" ca="1" si="6"/>
        <v>98.784327236558951</v>
      </c>
      <c r="AE60" s="23">
        <f t="shared" ca="1" si="7"/>
        <v>-1865.8435000907321</v>
      </c>
      <c r="AF60" s="23">
        <f ca="1">IF($A60&gt;$AJ$22,"",_xll.RiskUniform($AJ$3,$AK$3))</f>
        <v>80.163506804828415</v>
      </c>
      <c r="AG60" s="23">
        <f ca="1">IF(AF60="","",_xll.RiskUniform($AJ$4,$AK$4)+$AJ$12)</f>
        <v>1868.4566653092102</v>
      </c>
    </row>
    <row r="61" spans="1:33" x14ac:dyDescent="0.2">
      <c r="A61">
        <v>59</v>
      </c>
      <c r="B61" s="23">
        <f t="shared" ca="1" si="8"/>
        <v>-2.5858420984449584</v>
      </c>
      <c r="C61" s="23">
        <f t="shared" ca="1" si="9"/>
        <v>-5.6132147664757328</v>
      </c>
      <c r="D61" s="23">
        <f ca="1">IF(A61&gt;$AJ$15,"",_xll.RiskUniform($AJ$3,$AK$3))</f>
        <v>299.590406469659</v>
      </c>
      <c r="E61" s="23">
        <f ca="1">IF(D61="","",_xll.RiskUniform($AJ$4,$AK$4))</f>
        <v>6.1801908848086109</v>
      </c>
      <c r="F61" s="23">
        <f t="shared" ca="1" si="10"/>
        <v>-239.6848583334239</v>
      </c>
      <c r="G61" s="23">
        <f t="shared" ca="1" si="11"/>
        <v>332.04974704854823</v>
      </c>
      <c r="H61" s="23">
        <f ca="1">IF(A61&gt;$AJ$16,"",_xll.RiskUniform($AJ$3,$AK$3))</f>
        <v>121.5765471376871</v>
      </c>
      <c r="I61" s="23">
        <f ca="1">IF(H61="","",_xll.RiskUniform($AJ$4,$AK$4)+$AJ$6)</f>
        <v>409.51906650279221</v>
      </c>
      <c r="J61" s="23">
        <f t="shared" ca="1" si="12"/>
        <v>-606.45306686074105</v>
      </c>
      <c r="K61" s="23">
        <f t="shared" ca="1" si="13"/>
        <v>-193.43307269966752</v>
      </c>
      <c r="L61" s="23">
        <f ca="1">IF(A61&gt;$AJ$17,"",_xll.RiskUniform($AJ$3,$AK$3))</f>
        <v>210.79546526195719</v>
      </c>
      <c r="M61" s="23">
        <f ca="1">IF(L61="","",_xll.RiskUniform($AJ$4,$AK$4)+$AJ$7)</f>
        <v>636.55453491341439</v>
      </c>
      <c r="N61" s="23">
        <f t="shared" ca="1" si="14"/>
        <v>691.10541019755919</v>
      </c>
      <c r="O61" s="23">
        <f t="shared" ca="1" si="15"/>
        <v>295.9564721607091</v>
      </c>
      <c r="P61" s="23">
        <f ca="1">IF($A61&gt;$AJ$18,"",_xll.RiskUniform($AJ$3,$AK$3))</f>
        <v>283.14794750831834</v>
      </c>
      <c r="Q61" s="23">
        <f ca="1">IF(P61="","",_xll.RiskUniform($AJ$4,$AK$4)+$AJ$8)</f>
        <v>751.80909905251156</v>
      </c>
      <c r="R61" s="23">
        <f t="shared" ca="1" si="0"/>
        <v>972.25717998685593</v>
      </c>
      <c r="S61" s="23">
        <f t="shared" ca="1" si="1"/>
        <v>-362.5330385508845</v>
      </c>
      <c r="T61" s="23">
        <f ca="1">IF($A61&gt;$AJ$19,"",_xll.RiskUniform($AJ$3,$AK$3))</f>
        <v>269.82005946625975</v>
      </c>
      <c r="U61" s="23">
        <f ca="1">IF(T61="","",_xll.RiskUniform($AJ$4,$AK$4)+$AJ$9)</f>
        <v>1037.6484125545273</v>
      </c>
      <c r="V61" s="23">
        <f t="shared" ca="1" si="2"/>
        <v>1297.1085338573314</v>
      </c>
      <c r="W61" s="23">
        <f t="shared" ca="1" si="3"/>
        <v>-254.96891732765579</v>
      </c>
      <c r="X61" s="23">
        <f ca="1">IF($A61&gt;$AJ$20,"",_xll.RiskUniform($AJ$3,$AK$3))</f>
        <v>320.24835809985308</v>
      </c>
      <c r="Y61" s="23">
        <f ca="1">IF(X61="","",_xll.RiskUniform($AJ$4,$AK$4)+$AJ$10)</f>
        <v>1321.9302921897029</v>
      </c>
      <c r="Z61" s="23">
        <f t="shared" ca="1" si="4"/>
        <v>1504.5757662966773</v>
      </c>
      <c r="AA61" s="23">
        <f t="shared" ca="1" si="5"/>
        <v>14.808883876719099</v>
      </c>
      <c r="AB61" s="23">
        <f ca="1">IF($A61&gt;$AJ$21,"",_xll.RiskUniform($AJ$3,$AK$3))</f>
        <v>157.08947492607331</v>
      </c>
      <c r="AC61" s="23">
        <f ca="1">IF(AB61="","",_xll.RiskUniform($AJ$4,$AK$4)+$AJ$11)</f>
        <v>1504.6486432283477</v>
      </c>
      <c r="AD61" s="23">
        <f t="shared" ca="1" si="6"/>
        <v>1163.8946725321682</v>
      </c>
      <c r="AE61" s="23">
        <f t="shared" ca="1" si="7"/>
        <v>1375.1473334024847</v>
      </c>
      <c r="AF61" s="23">
        <f ca="1">IF($A61&gt;$AJ$22,"",_xll.RiskUniform($AJ$3,$AK$3))</f>
        <v>132.81530013851923</v>
      </c>
      <c r="AG61" s="23">
        <f ca="1">IF(AF61="","",_xll.RiskUniform($AJ$4,$AK$4)+$AJ$12)</f>
        <v>1801.5773636768217</v>
      </c>
    </row>
    <row r="62" spans="1:33" x14ac:dyDescent="0.2">
      <c r="A62">
        <v>60</v>
      </c>
      <c r="B62" s="23">
        <f t="shared" ca="1" si="8"/>
        <v>-73.477846998844612</v>
      </c>
      <c r="C62" s="23">
        <f t="shared" ca="1" si="9"/>
        <v>-10.860002379830329</v>
      </c>
      <c r="D62" s="23">
        <f ca="1">IF(A62&gt;$AJ$15,"",_xll.RiskUniform($AJ$3,$AK$3))</f>
        <v>286.03166883199418</v>
      </c>
      <c r="E62" s="23">
        <f ca="1">IF(D62="","",_xll.RiskUniform($AJ$4,$AK$4))</f>
        <v>74.27606378420667</v>
      </c>
      <c r="F62" s="23">
        <f t="shared" ca="1" si="10"/>
        <v>361.09665908954423</v>
      </c>
      <c r="G62" s="23">
        <f t="shared" ca="1" si="11"/>
        <v>167.50360851503089</v>
      </c>
      <c r="H62" s="23">
        <f ca="1">IF(A62&gt;$AJ$16,"",_xll.RiskUniform($AJ$3,$AK$3))</f>
        <v>264.32811494580125</v>
      </c>
      <c r="I62" s="23">
        <f ca="1">IF(H62="","",_xll.RiskUniform($AJ$4,$AK$4)+$AJ$6)</f>
        <v>398.05559419657357</v>
      </c>
      <c r="J62" s="23">
        <f t="shared" ca="1" si="12"/>
        <v>-529.70490238198965</v>
      </c>
      <c r="K62" s="23">
        <f t="shared" ca="1" si="13"/>
        <v>20.45983075562928</v>
      </c>
      <c r="L62" s="23">
        <f ca="1">IF(A62&gt;$AJ$17,"",_xll.RiskUniform($AJ$3,$AK$3))</f>
        <v>223.01447263556364</v>
      </c>
      <c r="M62" s="23">
        <f ca="1">IF(L62="","",_xll.RiskUniform($AJ$4,$AK$4)+$AJ$7)</f>
        <v>530.09988519340595</v>
      </c>
      <c r="N62" s="23">
        <f t="shared" ca="1" si="14"/>
        <v>-634.609121252661</v>
      </c>
      <c r="O62" s="23">
        <f t="shared" ca="1" si="15"/>
        <v>-460.41615873642894</v>
      </c>
      <c r="P62" s="23">
        <f ca="1">IF($A62&gt;$AJ$18,"",_xll.RiskUniform($AJ$3,$AK$3))</f>
        <v>54.034718435669546</v>
      </c>
      <c r="Q62" s="23">
        <f ca="1">IF(P62="","",_xll.RiskUniform($AJ$4,$AK$4)+$AJ$8)</f>
        <v>784.03557062335074</v>
      </c>
      <c r="R62" s="23">
        <f t="shared" ca="1" si="0"/>
        <v>-284.92071588426711</v>
      </c>
      <c r="S62" s="23">
        <f t="shared" ca="1" si="1"/>
        <v>1000.3797578484531</v>
      </c>
      <c r="T62" s="23">
        <f ca="1">IF($A62&gt;$AJ$19,"",_xll.RiskUniform($AJ$3,$AK$3))</f>
        <v>322.29071277896281</v>
      </c>
      <c r="U62" s="23">
        <f ca="1">IF(T62="","",_xll.RiskUniform($AJ$4,$AK$4)+$AJ$9)</f>
        <v>1040.1631959711576</v>
      </c>
      <c r="V62" s="23">
        <f t="shared" ca="1" si="2"/>
        <v>-656.82270828398384</v>
      </c>
      <c r="W62" s="23">
        <f t="shared" ca="1" si="3"/>
        <v>-1076.1078293905953</v>
      </c>
      <c r="X62" s="23">
        <f ca="1">IF($A62&gt;$AJ$20,"",_xll.RiskUniform($AJ$3,$AK$3))</f>
        <v>236.6422365481211</v>
      </c>
      <c r="Y62" s="23">
        <f ca="1">IF(X62="","",_xll.RiskUniform($AJ$4,$AK$4)+$AJ$10)</f>
        <v>1260.7236535392067</v>
      </c>
      <c r="Z62" s="23">
        <f t="shared" ca="1" si="4"/>
        <v>1259.2477960234392</v>
      </c>
      <c r="AA62" s="23">
        <f t="shared" ca="1" si="5"/>
        <v>1152.567535437674</v>
      </c>
      <c r="AB62" s="23">
        <f ca="1">IF($A62&gt;$AJ$21,"",_xll.RiskUniform($AJ$3,$AK$3))</f>
        <v>358.88275713540014</v>
      </c>
      <c r="AC62" s="23">
        <f ca="1">IF(AB62="","",_xll.RiskUniform($AJ$4,$AK$4)+$AJ$11)</f>
        <v>1707.0784796062433</v>
      </c>
      <c r="AD62" s="23">
        <f t="shared" ca="1" si="6"/>
        <v>1616.074268865468</v>
      </c>
      <c r="AE62" s="23">
        <f t="shared" ca="1" si="7"/>
        <v>-1055.0999989661955</v>
      </c>
      <c r="AF62" s="23">
        <f ca="1">IF($A62&gt;$AJ$22,"",_xll.RiskUniform($AJ$3,$AK$3))</f>
        <v>344.99679584820387</v>
      </c>
      <c r="AG62" s="23">
        <f ca="1">IF(AF62="","",_xll.RiskUniform($AJ$4,$AK$4)+$AJ$12)</f>
        <v>1930.0083031706165</v>
      </c>
    </row>
    <row r="63" spans="1:33" x14ac:dyDescent="0.2">
      <c r="A63">
        <v>61</v>
      </c>
      <c r="B63" s="23">
        <f t="shared" ca="1" si="8"/>
        <v>-91.710827344595174</v>
      </c>
      <c r="C63" s="23">
        <f t="shared" ca="1" si="9"/>
        <v>162.83934882829729</v>
      </c>
      <c r="D63" s="23">
        <f ca="1">IF(A63&gt;$AJ$15,"",_xll.RiskUniform($AJ$3,$AK$3))</f>
        <v>77.481939694654486</v>
      </c>
      <c r="E63" s="23">
        <f ca="1">IF(D63="","",_xll.RiskUniform($AJ$4,$AK$4))</f>
        <v>186.88908309222887</v>
      </c>
      <c r="F63" s="23">
        <f t="shared" ca="1" si="10"/>
        <v>-50.997209723998836</v>
      </c>
      <c r="G63" s="23">
        <f t="shared" ca="1" si="11"/>
        <v>-246.57887309928341</v>
      </c>
      <c r="H63" s="23">
        <f ca="1">IF(A63&gt;$AJ$16,"",_xll.RiskUniform($AJ$3,$AK$3))</f>
        <v>287.25178413977113</v>
      </c>
      <c r="I63" s="23">
        <f ca="1">IF(H63="","",_xll.RiskUniform($AJ$4,$AK$4)+$AJ$6)</f>
        <v>251.79725188839143</v>
      </c>
      <c r="J63" s="23">
        <f t="shared" ca="1" si="12"/>
        <v>241.58733525025679</v>
      </c>
      <c r="K63" s="23">
        <f t="shared" ca="1" si="13"/>
        <v>-444.06077441873816</v>
      </c>
      <c r="L63" s="23">
        <f ca="1">IF(A63&gt;$AJ$17,"",_xll.RiskUniform($AJ$3,$AK$3))</f>
        <v>294.23716988187152</v>
      </c>
      <c r="M63" s="23">
        <f ca="1">IF(L63="","",_xll.RiskUniform($AJ$4,$AK$4)+$AJ$7)</f>
        <v>505.52389847631281</v>
      </c>
      <c r="N63" s="23">
        <f t="shared" ca="1" si="14"/>
        <v>784.97123459320494</v>
      </c>
      <c r="O63" s="23">
        <f t="shared" ca="1" si="15"/>
        <v>310.94476901735391</v>
      </c>
      <c r="P63" s="23">
        <f ca="1">IF($A63&gt;$AJ$18,"",_xll.RiskUniform($AJ$3,$AK$3))</f>
        <v>314.53642460206794</v>
      </c>
      <c r="Q63" s="23">
        <f ca="1">IF(P63="","",_xll.RiskUniform($AJ$4,$AK$4)+$AJ$8)</f>
        <v>844.314211960237</v>
      </c>
      <c r="R63" s="23">
        <f t="shared" ca="1" si="0"/>
        <v>830.137162276553</v>
      </c>
      <c r="S63" s="23">
        <f t="shared" ca="1" si="1"/>
        <v>925.8091320530998</v>
      </c>
      <c r="T63" s="23">
        <f ca="1">IF($A63&gt;$AJ$19,"",_xll.RiskUniform($AJ$3,$AK$3))</f>
        <v>189.33538812576845</v>
      </c>
      <c r="U63" s="23">
        <f ca="1">IF(T63="","",_xll.RiskUniform($AJ$4,$AK$4)+$AJ$9)</f>
        <v>1243.4831149579322</v>
      </c>
      <c r="V63" s="23">
        <f t="shared" ca="1" si="2"/>
        <v>1327.0043006768155</v>
      </c>
      <c r="W63" s="23">
        <f t="shared" ca="1" si="3"/>
        <v>-284.98386440360719</v>
      </c>
      <c r="X63" s="23">
        <f ca="1">IF($A63&gt;$AJ$20,"",_xll.RiskUniform($AJ$3,$AK$3))</f>
        <v>56.33712359036511</v>
      </c>
      <c r="Y63" s="23">
        <f ca="1">IF(X63="","",_xll.RiskUniform($AJ$4,$AK$4)+$AJ$10)</f>
        <v>1357.2605560411671</v>
      </c>
      <c r="Z63" s="23">
        <f t="shared" ca="1" si="4"/>
        <v>-136.35183665816848</v>
      </c>
      <c r="AA63" s="23">
        <f t="shared" ca="1" si="5"/>
        <v>1717.6085213230624</v>
      </c>
      <c r="AB63" s="23">
        <f ca="1">IF($A63&gt;$AJ$21,"",_xll.RiskUniform($AJ$3,$AK$3))</f>
        <v>322.09246556141136</v>
      </c>
      <c r="AC63" s="23">
        <f ca="1">IF(AB63="","",_xll.RiskUniform($AJ$4,$AK$4)+$AJ$11)</f>
        <v>1723.012146179374</v>
      </c>
      <c r="AD63" s="23">
        <f t="shared" ca="1" si="6"/>
        <v>1686.5982099832211</v>
      </c>
      <c r="AE63" s="23">
        <f t="shared" ca="1" si="7"/>
        <v>616.94083752049539</v>
      </c>
      <c r="AF63" s="23">
        <f ca="1">IF($A63&gt;$AJ$22,"",_xll.RiskUniform($AJ$3,$AK$3))</f>
        <v>270.52764005300196</v>
      </c>
      <c r="AG63" s="23">
        <f ca="1">IF(AF63="","",_xll.RiskUniform($AJ$4,$AK$4)+$AJ$12)</f>
        <v>1795.8924018211935</v>
      </c>
    </row>
    <row r="64" spans="1:33" x14ac:dyDescent="0.2">
      <c r="A64">
        <v>62</v>
      </c>
      <c r="B64" s="23">
        <f t="shared" ca="1" si="8"/>
        <v>-214.01188551769832</v>
      </c>
      <c r="C64" s="23">
        <f t="shared" ca="1" si="9"/>
        <v>63.629699453741225</v>
      </c>
      <c r="D64" s="23">
        <f ca="1">IF(A64&gt;$AJ$15,"",_xll.RiskUniform($AJ$3,$AK$3))</f>
        <v>122.2331185706169</v>
      </c>
      <c r="E64" s="23">
        <f ca="1">IF(D64="","",_xll.RiskUniform($AJ$4,$AK$4))</f>
        <v>223.27074549840572</v>
      </c>
      <c r="F64" s="23">
        <f t="shared" ca="1" si="10"/>
        <v>71.645744782334603</v>
      </c>
      <c r="G64" s="23">
        <f t="shared" ca="1" si="11"/>
        <v>438.91209343778644</v>
      </c>
      <c r="H64" s="23">
        <f ca="1">IF(A64&gt;$AJ$16,"",_xll.RiskUniform($AJ$3,$AK$3))</f>
        <v>152.20543594437768</v>
      </c>
      <c r="I64" s="23">
        <f ca="1">IF(H64="","",_xll.RiskUniform($AJ$4,$AK$4)+$AJ$6)</f>
        <v>444.72119188470833</v>
      </c>
      <c r="J64" s="23">
        <f t="shared" ca="1" si="12"/>
        <v>139.86886020871299</v>
      </c>
      <c r="K64" s="23">
        <f t="shared" ca="1" si="13"/>
        <v>499.99753144299922</v>
      </c>
      <c r="L64" s="23">
        <f ca="1">IF(A64&gt;$AJ$17,"",_xll.RiskUniform($AJ$3,$AK$3))</f>
        <v>309.17410962297481</v>
      </c>
      <c r="M64" s="23">
        <f ca="1">IF(L64="","",_xll.RiskUniform($AJ$4,$AK$4)+$AJ$7)</f>
        <v>519.19247828255129</v>
      </c>
      <c r="N64" s="23">
        <f t="shared" ca="1" si="14"/>
        <v>-943.27865273738723</v>
      </c>
      <c r="O64" s="23">
        <f t="shared" ca="1" si="15"/>
        <v>-274.11201915797517</v>
      </c>
      <c r="P64" s="23">
        <f ca="1">IF($A64&gt;$AJ$18,"",_xll.RiskUniform($AJ$3,$AK$3))</f>
        <v>336.4332200710333</v>
      </c>
      <c r="Q64" s="23">
        <f ca="1">IF(P64="","",_xll.RiskUniform($AJ$4,$AK$4)+$AJ$8)</f>
        <v>982.29935139799545</v>
      </c>
      <c r="R64" s="23">
        <f t="shared" ca="1" si="0"/>
        <v>-769.5956724082647</v>
      </c>
      <c r="S64" s="23">
        <f t="shared" ca="1" si="1"/>
        <v>-854.1171519599244</v>
      </c>
      <c r="T64" s="23">
        <f ca="1">IF($A64&gt;$AJ$19,"",_xll.RiskUniform($AJ$3,$AK$3))</f>
        <v>198.75774285006054</v>
      </c>
      <c r="U64" s="23">
        <f ca="1">IF(T64="","",_xll.RiskUniform($AJ$4,$AK$4)+$AJ$9)</f>
        <v>1149.6928321345931</v>
      </c>
      <c r="V64" s="23">
        <f t="shared" ca="1" si="2"/>
        <v>-1389.795831407032</v>
      </c>
      <c r="W64" s="23">
        <f t="shared" ca="1" si="3"/>
        <v>-208.18653096859984</v>
      </c>
      <c r="X64" s="23">
        <f ca="1">IF($A64&gt;$AJ$20,"",_xll.RiskUniform($AJ$3,$AK$3))</f>
        <v>172.93628685282482</v>
      </c>
      <c r="Y64" s="23">
        <f ca="1">IF(X64="","",_xll.RiskUniform($AJ$4,$AK$4)+$AJ$10)</f>
        <v>1405.302132878586</v>
      </c>
      <c r="Z64" s="23">
        <f t="shared" ca="1" si="4"/>
        <v>-1456.8408214613821</v>
      </c>
      <c r="AA64" s="23">
        <f t="shared" ca="1" si="5"/>
        <v>-553.34839793679839</v>
      </c>
      <c r="AB64" s="23">
        <f ca="1">IF($A64&gt;$AJ$21,"",_xll.RiskUniform($AJ$3,$AK$3))</f>
        <v>160.5842217148531</v>
      </c>
      <c r="AC64" s="23">
        <f ca="1">IF(AB64="","",_xll.RiskUniform($AJ$4,$AK$4)+$AJ$11)</f>
        <v>1558.39007587173</v>
      </c>
      <c r="AD64" s="23">
        <f t="shared" ca="1" si="6"/>
        <v>-1337.5153572958254</v>
      </c>
      <c r="AE64" s="23">
        <f t="shared" ca="1" si="7"/>
        <v>1163.7086432267354</v>
      </c>
      <c r="AF64" s="23">
        <f ca="1">IF($A64&gt;$AJ$22,"",_xll.RiskUniform($AJ$3,$AK$3))</f>
        <v>14.991942245397475</v>
      </c>
      <c r="AG64" s="23">
        <f ca="1">IF(AF64="","",_xll.RiskUniform($AJ$4,$AK$4)+$AJ$12)</f>
        <v>1772.8973848823821</v>
      </c>
    </row>
    <row r="65" spans="1:33" x14ac:dyDescent="0.2">
      <c r="A65">
        <v>63</v>
      </c>
      <c r="B65" s="23">
        <f t="shared" ca="1" si="8"/>
        <v>46.861862676986419</v>
      </c>
      <c r="C65" s="23">
        <f t="shared" ca="1" si="9"/>
        <v>-39.840052551154159</v>
      </c>
      <c r="D65" s="23">
        <f ca="1">IF(A65&gt;$AJ$15,"",_xll.RiskUniform($AJ$3,$AK$3))</f>
        <v>294.60512284682187</v>
      </c>
      <c r="E65" s="23">
        <f ca="1">IF(D65="","",_xll.RiskUniform($AJ$4,$AK$4))</f>
        <v>61.508243031608842</v>
      </c>
      <c r="F65" s="23">
        <f t="shared" ca="1" si="10"/>
        <v>-4.0328218907683127</v>
      </c>
      <c r="G65" s="23">
        <f t="shared" ca="1" si="11"/>
        <v>411.82970030653939</v>
      </c>
      <c r="H65" s="23">
        <f ca="1">IF(A65&gt;$AJ$16,"",_xll.RiskUniform($AJ$3,$AK$3))</f>
        <v>334.58940974466964</v>
      </c>
      <c r="I65" s="23">
        <f ca="1">IF(H65="","",_xll.RiskUniform($AJ$4,$AK$4)+$AJ$6)</f>
        <v>411.84944543725771</v>
      </c>
      <c r="J65" s="23">
        <f t="shared" ca="1" si="12"/>
        <v>668.76716728513293</v>
      </c>
      <c r="K65" s="23">
        <f t="shared" ca="1" si="13"/>
        <v>-121.14431933098629</v>
      </c>
      <c r="L65" s="23">
        <f ca="1">IF(A65&gt;$AJ$17,"",_xll.RiskUniform($AJ$3,$AK$3))</f>
        <v>320.26324817289935</v>
      </c>
      <c r="M65" s="23">
        <f ca="1">IF(L65="","",_xll.RiskUniform($AJ$4,$AK$4)+$AJ$7)</f>
        <v>679.65099142482609</v>
      </c>
      <c r="N65" s="23">
        <f t="shared" ca="1" si="14"/>
        <v>-820.31312223401483</v>
      </c>
      <c r="O65" s="23">
        <f t="shared" ca="1" si="15"/>
        <v>270.18384907587267</v>
      </c>
      <c r="P65" s="23">
        <f ca="1">IF($A65&gt;$AJ$18,"",_xll.RiskUniform($AJ$3,$AK$3))</f>
        <v>285.56675510500736</v>
      </c>
      <c r="Q65" s="23">
        <f ca="1">IF(P65="","",_xll.RiskUniform($AJ$4,$AK$4)+$AJ$8)</f>
        <v>863.66250978653215</v>
      </c>
      <c r="R65" s="23">
        <f t="shared" ca="1" si="0"/>
        <v>-312.62414790645664</v>
      </c>
      <c r="S65" s="23">
        <f t="shared" ca="1" si="1"/>
        <v>-1000.4706379976973</v>
      </c>
      <c r="T65" s="23">
        <f ca="1">IF($A65&gt;$AJ$19,"",_xll.RiskUniform($AJ$3,$AK$3))</f>
        <v>130.07323113265866</v>
      </c>
      <c r="U65" s="23">
        <f ca="1">IF(T65="","",_xll.RiskUniform($AJ$4,$AK$4)+$AJ$9)</f>
        <v>1048.1771583800887</v>
      </c>
      <c r="V65" s="23">
        <f t="shared" ca="1" si="2"/>
        <v>-80.48814546361821</v>
      </c>
      <c r="W65" s="23">
        <f t="shared" ca="1" si="3"/>
        <v>-1375.1569346172221</v>
      </c>
      <c r="X65" s="23">
        <f ca="1">IF($A65&gt;$AJ$20,"",_xll.RiskUniform($AJ$3,$AK$3))</f>
        <v>73.768963906664055</v>
      </c>
      <c r="Y65" s="23">
        <f ca="1">IF(X65="","",_xll.RiskUniform($AJ$4,$AK$4)+$AJ$10)</f>
        <v>1377.5104124419559</v>
      </c>
      <c r="Z65" s="23">
        <f t="shared" ca="1" si="4"/>
        <v>-1503.7278619678018</v>
      </c>
      <c r="AA65" s="23">
        <f t="shared" ca="1" si="5"/>
        <v>-594.52890934690674</v>
      </c>
      <c r="AB65" s="23">
        <f ca="1">IF($A65&gt;$AJ$21,"",_xll.RiskUniform($AJ$3,$AK$3))</f>
        <v>110.33225152623359</v>
      </c>
      <c r="AC65" s="23">
        <f ca="1">IF(AB65="","",_xll.RiskUniform($AJ$4,$AK$4)+$AJ$11)</f>
        <v>1616.991684241907</v>
      </c>
      <c r="AD65" s="23">
        <f t="shared" ca="1" si="6"/>
        <v>1487.075071558794</v>
      </c>
      <c r="AE65" s="23">
        <f t="shared" ca="1" si="7"/>
        <v>1266.6406693392159</v>
      </c>
      <c r="AF65" s="23">
        <f ca="1">IF($A65&gt;$AJ$22,"",_xll.RiskUniform($AJ$3,$AK$3))</f>
        <v>13.271889306081505</v>
      </c>
      <c r="AG65" s="23">
        <f ca="1">IF(AF65="","",_xll.RiskUniform($AJ$4,$AK$4)+$AJ$12)</f>
        <v>1953.3998192064239</v>
      </c>
    </row>
    <row r="66" spans="1:33" x14ac:dyDescent="0.2">
      <c r="A66">
        <v>64</v>
      </c>
      <c r="B66" s="23">
        <f t="shared" ca="1" si="8"/>
        <v>-221.13752700217498</v>
      </c>
      <c r="C66" s="23">
        <f t="shared" ca="1" si="9"/>
        <v>-86.173995768499751</v>
      </c>
      <c r="D66" s="23">
        <f ca="1">IF(A66&gt;$AJ$15,"",_xll.RiskUniform($AJ$3,$AK$3))</f>
        <v>286.25651418046237</v>
      </c>
      <c r="E66" s="23">
        <f ca="1">IF(D66="","",_xll.RiskUniform($AJ$4,$AK$4))</f>
        <v>237.33470752367234</v>
      </c>
      <c r="F66" s="23">
        <f t="shared" ca="1" si="10"/>
        <v>190.54658288831399</v>
      </c>
      <c r="G66" s="23">
        <f t="shared" ca="1" si="11"/>
        <v>308.08922976525321</v>
      </c>
      <c r="H66" s="23">
        <f ca="1">IF(A66&gt;$AJ$16,"",_xll.RiskUniform($AJ$3,$AK$3))</f>
        <v>283.76023916083489</v>
      </c>
      <c r="I66" s="23">
        <f ca="1">IF(H66="","",_xll.RiskUniform($AJ$4,$AK$4)+$AJ$6)</f>
        <v>362.25263801352793</v>
      </c>
      <c r="J66" s="23">
        <f t="shared" ca="1" si="12"/>
        <v>482.35714720568478</v>
      </c>
      <c r="K66" s="23">
        <f t="shared" ca="1" si="13"/>
        <v>-437.68317406323649</v>
      </c>
      <c r="L66" s="23">
        <f ca="1">IF(A66&gt;$AJ$17,"",_xll.RiskUniform($AJ$3,$AK$3))</f>
        <v>282.00645909073768</v>
      </c>
      <c r="M66" s="23">
        <f ca="1">IF(L66="","",_xll.RiskUniform($AJ$4,$AK$4)+$AJ$7)</f>
        <v>651.33323139425033</v>
      </c>
      <c r="N66" s="23">
        <f t="shared" ca="1" si="14"/>
        <v>144.46490225914349</v>
      </c>
      <c r="O66" s="23">
        <f t="shared" ca="1" si="15"/>
        <v>-953.81569414853595</v>
      </c>
      <c r="P66" s="23">
        <f ca="1">IF($A66&gt;$AJ$18,"",_xll.RiskUniform($AJ$3,$AK$3))</f>
        <v>61.411374235399748</v>
      </c>
      <c r="Q66" s="23">
        <f ca="1">IF(P66="","",_xll.RiskUniform($AJ$4,$AK$4)+$AJ$8)</f>
        <v>964.69398587780017</v>
      </c>
      <c r="R66" s="23">
        <f t="shared" ca="1" si="0"/>
        <v>1021.409186276683</v>
      </c>
      <c r="S66" s="23">
        <f t="shared" ca="1" si="1"/>
        <v>205.12480089009048</v>
      </c>
      <c r="T66" s="23">
        <f ca="1">IF($A66&gt;$AJ$19,"",_xll.RiskUniform($AJ$3,$AK$3))</f>
        <v>188.69374820178601</v>
      </c>
      <c r="U66" s="23">
        <f ca="1">IF(T66="","",_xll.RiskUniform($AJ$4,$AK$4)+$AJ$9)</f>
        <v>1041.802721128427</v>
      </c>
      <c r="V66" s="23">
        <f t="shared" ca="1" si="2"/>
        <v>1338.2906518648726</v>
      </c>
      <c r="W66" s="23">
        <f t="shared" ca="1" si="3"/>
        <v>-118.09924902338953</v>
      </c>
      <c r="X66" s="23">
        <f ca="1">IF($A66&gt;$AJ$20,"",_xll.RiskUniform($AJ$3,$AK$3))</f>
        <v>144.42524373318446</v>
      </c>
      <c r="Y66" s="23">
        <f ca="1">IF(X66="","",_xll.RiskUniform($AJ$4,$AK$4)+$AJ$10)</f>
        <v>1343.491459402997</v>
      </c>
      <c r="Z66" s="23">
        <f t="shared" ca="1" si="4"/>
        <v>-283.75108527015266</v>
      </c>
      <c r="AA66" s="23">
        <f t="shared" ca="1" si="5"/>
        <v>-1667.7014721022633</v>
      </c>
      <c r="AB66" s="23">
        <f ca="1">IF($A66&gt;$AJ$21,"",_xll.RiskUniform($AJ$3,$AK$3))</f>
        <v>312.41993794054616</v>
      </c>
      <c r="AC66" s="23">
        <f ca="1">IF(AB66="","",_xll.RiskUniform($AJ$4,$AK$4)+$AJ$11)</f>
        <v>1691.6686668624106</v>
      </c>
      <c r="AD66" s="23">
        <f t="shared" ca="1" si="6"/>
        <v>-1343.1197830687624</v>
      </c>
      <c r="AE66" s="23">
        <f t="shared" ca="1" si="7"/>
        <v>1336.1463875938132</v>
      </c>
      <c r="AF66" s="23">
        <f ca="1">IF($A66&gt;$AJ$22,"",_xll.RiskUniform($AJ$3,$AK$3))</f>
        <v>222.27028296150809</v>
      </c>
      <c r="AG66" s="23">
        <f ca="1">IF(AF66="","",_xll.RiskUniform($AJ$4,$AK$4)+$AJ$12)</f>
        <v>1894.5336948047864</v>
      </c>
    </row>
    <row r="67" spans="1:33" x14ac:dyDescent="0.2">
      <c r="A67">
        <v>65</v>
      </c>
      <c r="B67" s="23">
        <f t="shared" ca="1" si="8"/>
        <v>-3.8435106954391856</v>
      </c>
      <c r="C67" s="23">
        <f t="shared" ca="1" si="9"/>
        <v>-98.766338714840103</v>
      </c>
      <c r="D67" s="23">
        <f ca="1">IF(A67&gt;$AJ$15,"",_xll.RiskUniform($AJ$3,$AK$3))</f>
        <v>149.18675548339729</v>
      </c>
      <c r="E67" s="23">
        <f ca="1">IF(D67="","",_xll.RiskUniform($AJ$4,$AK$4))</f>
        <v>98.841095894372188</v>
      </c>
      <c r="F67" s="23">
        <f t="shared" ca="1" si="10"/>
        <v>268.34776274942067</v>
      </c>
      <c r="G67" s="23">
        <f t="shared" ca="1" si="11"/>
        <v>-246.51649196184883</v>
      </c>
      <c r="H67" s="23">
        <f ca="1">IF(A67&gt;$AJ$16,"",_xll.RiskUniform($AJ$3,$AK$3))</f>
        <v>351.11535564762369</v>
      </c>
      <c r="I67" s="23">
        <f ca="1">IF(H67="","",_xll.RiskUniform($AJ$4,$AK$4)+$AJ$6)</f>
        <v>364.39113954896823</v>
      </c>
      <c r="J67" s="23">
        <f t="shared" ca="1" si="12"/>
        <v>-332.59391292012219</v>
      </c>
      <c r="K67" s="23">
        <f t="shared" ca="1" si="13"/>
        <v>-466.87668937736498</v>
      </c>
      <c r="L67" s="23">
        <f ca="1">IF(A67&gt;$AJ$17,"",_xll.RiskUniform($AJ$3,$AK$3))</f>
        <v>73.208440481125919</v>
      </c>
      <c r="M67" s="23">
        <f ca="1">IF(L67="","",_xll.RiskUniform($AJ$4,$AK$4)+$AJ$7)</f>
        <v>573.22993117551562</v>
      </c>
      <c r="N67" s="23">
        <f t="shared" ca="1" si="14"/>
        <v>40.230065754674754</v>
      </c>
      <c r="O67" s="23">
        <f t="shared" ca="1" si="15"/>
        <v>850.69072997103217</v>
      </c>
      <c r="P67" s="23">
        <f ca="1">IF($A67&gt;$AJ$18,"",_xll.RiskUniform($AJ$3,$AK$3))</f>
        <v>183.73591438308063</v>
      </c>
      <c r="Q67" s="23">
        <f ca="1">IF(P67="","",_xll.RiskUniform($AJ$4,$AK$4)+$AJ$8)</f>
        <v>851.64145991683199</v>
      </c>
      <c r="R67" s="23">
        <f t="shared" ref="R67:R130" ca="1" si="16">IF(T67="","",U67*COS(T67))</f>
        <v>779.97848838102959</v>
      </c>
      <c r="S67" s="23">
        <f t="shared" ref="S67:S130" ca="1" si="17">IF(T67="","",U67*SIN(T67))</f>
        <v>786.87777750821795</v>
      </c>
      <c r="T67" s="23">
        <f ca="1">IF($A67&gt;$AJ$19,"",_xll.RiskUniform($AJ$3,$AK$3))</f>
        <v>120.17032224003546</v>
      </c>
      <c r="U67" s="23">
        <f ca="1">IF(T67="","",_xll.RiskUniform($AJ$4,$AK$4)+$AJ$9)</f>
        <v>1107.945431451129</v>
      </c>
      <c r="V67" s="23">
        <f t="shared" ref="V67:V130" ca="1" si="18">IF(X67="","",Y67*COS(X67))</f>
        <v>-691.20856302009543</v>
      </c>
      <c r="W67" s="23">
        <f t="shared" ref="W67:W130" ca="1" si="19">IF(X67="","",Y67*SIN(X67))</f>
        <v>1222.1011490226465</v>
      </c>
      <c r="X67" s="23">
        <f ca="1">IF($A67&gt;$AJ$20,"",_xll.RiskUniform($AJ$3,$AK$3))</f>
        <v>127.7492363628715</v>
      </c>
      <c r="Y67" s="23">
        <f ca="1">IF(X67="","",_xll.RiskUniform($AJ$4,$AK$4)+$AJ$10)</f>
        <v>1404.0300908580193</v>
      </c>
      <c r="Z67" s="23">
        <f t="shared" ref="Z67:Z130" ca="1" si="20">IF(AB67="","",AC67*COS(AB67))</f>
        <v>1598.0104133984878</v>
      </c>
      <c r="AA67" s="23">
        <f t="shared" ref="AA67:AA130" ca="1" si="21">IF(AB67="","",AC67*SIN(AB67))</f>
        <v>9.9979703300492382</v>
      </c>
      <c r="AB67" s="23">
        <f ca="1">IF($A67&gt;$AJ$21,"",_xll.RiskUniform($AJ$3,$AK$3))</f>
        <v>339.29826301744055</v>
      </c>
      <c r="AC67" s="23">
        <f ca="1">IF(AB67="","",_xll.RiskUniform($AJ$4,$AK$4)+$AJ$11)</f>
        <v>1598.0416892999776</v>
      </c>
      <c r="AD67" s="23">
        <f t="shared" ref="AD67:AD130" ca="1" si="22">IF(AF67="","",AG67*COS(AF67))</f>
        <v>-1712.2353462752594</v>
      </c>
      <c r="AE67" s="23">
        <f t="shared" ref="AE67:AE130" ca="1" si="23">IF(AF67="","",AG67*SIN(AF67))</f>
        <v>-687.8207428317445</v>
      </c>
      <c r="AF67" s="23">
        <f ca="1">IF($A67&gt;$AJ$22,"",_xll.RiskUniform($AJ$3,$AK$3))</f>
        <v>355.38194883804482</v>
      </c>
      <c r="AG67" s="23">
        <f ca="1">IF(AF67="","",_xll.RiskUniform($AJ$4,$AK$4)+$AJ$12)</f>
        <v>1845.2228199607682</v>
      </c>
    </row>
    <row r="68" spans="1:33" x14ac:dyDescent="0.2">
      <c r="A68">
        <v>66</v>
      </c>
      <c r="B68" s="23">
        <f t="shared" ref="B68:B131" ca="1" si="24">IF(D68="","",E68*COS(D68))</f>
        <v>-99.521809689563042</v>
      </c>
      <c r="C68" s="23">
        <f t="shared" ref="C68:C131" ca="1" si="25">IF(D68="","",E68*SIN(D68))</f>
        <v>-190.29094397443453</v>
      </c>
      <c r="D68" s="23">
        <f ca="1">IF(A68&gt;$AJ$15,"",_xll.RiskUniform($AJ$3,$AK$3))</f>
        <v>349.80570448369792</v>
      </c>
      <c r="E68" s="23">
        <f ca="1">IF(D68="","",_xll.RiskUniform($AJ$4,$AK$4))</f>
        <v>214.74457842415251</v>
      </c>
      <c r="F68" s="23">
        <f t="shared" ref="F68:F131" ca="1" si="26">IF(H68="","",I68*COS(H68))</f>
        <v>-398.05412635197263</v>
      </c>
      <c r="G68" s="23">
        <f t="shared" ref="G68:G131" ca="1" si="27">IF(H68="","",I68*SIN(H68))</f>
        <v>220.7064357643587</v>
      </c>
      <c r="H68" s="23">
        <f ca="1">IF(A68&gt;$AJ$16,"",_xll.RiskUniform($AJ$3,$AK$3))</f>
        <v>140.86540588214686</v>
      </c>
      <c r="I68" s="23">
        <f ca="1">IF(H68="","",_xll.RiskUniform($AJ$4,$AK$4)+$AJ$6)</f>
        <v>455.14658989565021</v>
      </c>
      <c r="J68" s="23">
        <f t="shared" ref="J68:J131" ca="1" si="28">IF(L68="","",M68*COS(L68))</f>
        <v>431.89938486073612</v>
      </c>
      <c r="K68" s="23">
        <f t="shared" ref="K68:K131" ca="1" si="29">IF(L68="","",M68*SIN(L68))</f>
        <v>410.45274409920853</v>
      </c>
      <c r="L68" s="23">
        <f ca="1">IF(A68&gt;$AJ$17,"",_xll.RiskUniform($AJ$3,$AK$3))</f>
        <v>270.9369114493087</v>
      </c>
      <c r="M68" s="23">
        <f ca="1">IF(L68="","",_xll.RiskUniform($AJ$4,$AK$4)+$AJ$7)</f>
        <v>595.82592573809052</v>
      </c>
      <c r="N68" s="23">
        <f t="shared" ref="N68:N131" ca="1" si="30">IF(P68="","",Q68*COS(P68))</f>
        <v>566.45298842189368</v>
      </c>
      <c r="O68" s="23">
        <f t="shared" ref="O68:O131" ca="1" si="31">IF(P68="","",Q68*SIN(P68))</f>
        <v>808.8086022973398</v>
      </c>
      <c r="P68" s="23">
        <f ca="1">IF($A68&gt;$AJ$18,"",_xll.RiskUniform($AJ$3,$AK$3))</f>
        <v>233.43768864567173</v>
      </c>
      <c r="Q68" s="23">
        <f ca="1">IF(P68="","",_xll.RiskUniform($AJ$4,$AK$4)+$AJ$8)</f>
        <v>987.44131129007883</v>
      </c>
      <c r="R68" s="23">
        <f t="shared" ca="1" si="16"/>
        <v>-519.10605673948669</v>
      </c>
      <c r="S68" s="23">
        <f t="shared" ca="1" si="17"/>
        <v>-1049.9417454757527</v>
      </c>
      <c r="T68" s="23">
        <f ca="1">IF($A68&gt;$AJ$19,"",_xll.RiskUniform($AJ$3,$AK$3))</f>
        <v>305.84611477212593</v>
      </c>
      <c r="U68" s="23">
        <f ca="1">IF(T68="","",_xll.RiskUniform($AJ$4,$AK$4)+$AJ$9)</f>
        <v>1171.2594789525886</v>
      </c>
      <c r="V68" s="23">
        <f t="shared" ca="1" si="18"/>
        <v>1385.1232316397959</v>
      </c>
      <c r="W68" s="23">
        <f t="shared" ca="1" si="19"/>
        <v>426.05584772769555</v>
      </c>
      <c r="X68" s="23">
        <f ca="1">IF($A68&gt;$AJ$20,"",_xll.RiskUniform($AJ$3,$AK$3))</f>
        <v>132.2453007409519</v>
      </c>
      <c r="Y68" s="23">
        <f ca="1">IF(X68="","",_xll.RiskUniform($AJ$4,$AK$4)+$AJ$10)</f>
        <v>1449.1687107480748</v>
      </c>
      <c r="Z68" s="23">
        <f t="shared" ca="1" si="20"/>
        <v>-1041.5107816479201</v>
      </c>
      <c r="AA68" s="23">
        <f t="shared" ca="1" si="21"/>
        <v>1351.2109907756592</v>
      </c>
      <c r="AB68" s="23">
        <f ca="1">IF($A68&gt;$AJ$21,"",_xll.RiskUniform($AJ$3,$AK$3))</f>
        <v>316.38674120793377</v>
      </c>
      <c r="AC68" s="23">
        <f ca="1">IF(AB68="","",_xll.RiskUniform($AJ$4,$AK$4)+$AJ$11)</f>
        <v>1706.0234025012085</v>
      </c>
      <c r="AD68" s="23">
        <f t="shared" ca="1" si="22"/>
        <v>-1693.2664605081668</v>
      </c>
      <c r="AE68" s="23">
        <f t="shared" ca="1" si="23"/>
        <v>709.08289038069586</v>
      </c>
      <c r="AF68" s="23">
        <f ca="1">IF($A68&gt;$AJ$22,"",_xll.RiskUniform($AJ$3,$AK$3))</f>
        <v>115.84234938115148</v>
      </c>
      <c r="AG68" s="23">
        <f ca="1">IF(AF68="","",_xll.RiskUniform($AJ$4,$AK$4)+$AJ$12)</f>
        <v>1835.7423162613256</v>
      </c>
    </row>
    <row r="69" spans="1:33" x14ac:dyDescent="0.2">
      <c r="A69">
        <v>67</v>
      </c>
      <c r="B69" s="23">
        <f t="shared" ca="1" si="24"/>
        <v>-74.92757356617804</v>
      </c>
      <c r="C69" s="23">
        <f t="shared" ca="1" si="25"/>
        <v>52.272703859817177</v>
      </c>
      <c r="D69" s="23">
        <f ca="1">IF(A69&gt;$AJ$15,"",_xll.RiskUniform($AJ$3,$AK$3))</f>
        <v>77.930673947070687</v>
      </c>
      <c r="E69" s="23">
        <f ca="1">IF(D69="","",_xll.RiskUniform($AJ$4,$AK$4))</f>
        <v>91.359601845296851</v>
      </c>
      <c r="F69" s="23">
        <f t="shared" ca="1" si="26"/>
        <v>180.04674324263729</v>
      </c>
      <c r="G69" s="23">
        <f t="shared" ca="1" si="27"/>
        <v>335.4721206310291</v>
      </c>
      <c r="H69" s="23">
        <f ca="1">IF(A69&gt;$AJ$16,"",_xll.RiskUniform($AJ$3,$AK$3))</f>
        <v>57.626891970146126</v>
      </c>
      <c r="I69" s="23">
        <f ca="1">IF(H69="","",_xll.RiskUniform($AJ$4,$AK$4)+$AJ$6)</f>
        <v>380.7339930620326</v>
      </c>
      <c r="J69" s="23">
        <f t="shared" ca="1" si="28"/>
        <v>-691.41367441994112</v>
      </c>
      <c r="K69" s="23">
        <f t="shared" ca="1" si="29"/>
        <v>-152.20058389706369</v>
      </c>
      <c r="L69" s="23">
        <f ca="1">IF(A69&gt;$AJ$17,"",_xll.RiskUniform($AJ$3,$AK$3))</f>
        <v>223.26975227971721</v>
      </c>
      <c r="M69" s="23">
        <f ca="1">IF(L69="","",_xll.RiskUniform($AJ$4,$AK$4)+$AJ$7)</f>
        <v>707.96743351194584</v>
      </c>
      <c r="N69" s="23">
        <f t="shared" ca="1" si="30"/>
        <v>297.6007270562082</v>
      </c>
      <c r="O69" s="23">
        <f t="shared" ca="1" si="31"/>
        <v>-944.15865170705251</v>
      </c>
      <c r="P69" s="23">
        <f ca="1">IF($A69&gt;$AJ$18,"",_xll.RiskUniform($AJ$3,$AK$3))</f>
        <v>237.49558995640197</v>
      </c>
      <c r="Q69" s="23">
        <f ca="1">IF(P69="","",_xll.RiskUniform($AJ$4,$AK$4)+$AJ$8)</f>
        <v>989.95037872494549</v>
      </c>
      <c r="R69" s="23">
        <f t="shared" ca="1" si="16"/>
        <v>192.01013564658626</v>
      </c>
      <c r="S69" s="23">
        <f t="shared" ca="1" si="17"/>
        <v>989.81396117448423</v>
      </c>
      <c r="T69" s="23">
        <f ca="1">IF($A69&gt;$AJ$19,"",_xll.RiskUniform($AJ$3,$AK$3))</f>
        <v>233.85704637352174</v>
      </c>
      <c r="U69" s="23">
        <f ca="1">IF(T69="","",_xll.RiskUniform($AJ$4,$AK$4)+$AJ$9)</f>
        <v>1008.2656246877327</v>
      </c>
      <c r="V69" s="23">
        <f t="shared" ca="1" si="18"/>
        <v>-1417.0282251552153</v>
      </c>
      <c r="W69" s="23">
        <f t="shared" ca="1" si="19"/>
        <v>230.38868164199985</v>
      </c>
      <c r="X69" s="23">
        <f ca="1">IF($A69&gt;$AJ$20,"",_xll.RiskUniform($AJ$3,$AK$3))</f>
        <v>84.661826141242685</v>
      </c>
      <c r="Y69" s="23">
        <f ca="1">IF(X69="","",_xll.RiskUniform($AJ$4,$AK$4)+$AJ$10)</f>
        <v>1435.6350286598883</v>
      </c>
      <c r="Z69" s="23">
        <f t="shared" ca="1" si="20"/>
        <v>-931.50339521823469</v>
      </c>
      <c r="AA69" s="23">
        <f t="shared" ca="1" si="21"/>
        <v>-1354.9217910952602</v>
      </c>
      <c r="AB69" s="23">
        <f ca="1">IF($A69&gt;$AJ$21,"",_xll.RiskUniform($AJ$3,$AK$3))</f>
        <v>311.98618436037339</v>
      </c>
      <c r="AC69" s="23">
        <f ca="1">IF(AB69="","",_xll.RiskUniform($AJ$4,$AK$4)+$AJ$11)</f>
        <v>1644.2358818879629</v>
      </c>
      <c r="AD69" s="23">
        <f t="shared" ca="1" si="22"/>
        <v>-317.05841703358664</v>
      </c>
      <c r="AE69" s="23">
        <f t="shared" ca="1" si="23"/>
        <v>-1962.7865407594165</v>
      </c>
      <c r="AF69" s="23">
        <f ca="1">IF($A69&gt;$AJ$22,"",_xll.RiskUniform($AJ$3,$AK$3))</f>
        <v>4.5522375451196995</v>
      </c>
      <c r="AG69" s="23">
        <f ca="1">IF(AF69="","",_xll.RiskUniform($AJ$4,$AK$4)+$AJ$12)</f>
        <v>1988.2296256715824</v>
      </c>
    </row>
    <row r="70" spans="1:33" x14ac:dyDescent="0.2">
      <c r="A70">
        <v>68</v>
      </c>
      <c r="B70" s="23">
        <f t="shared" ca="1" si="24"/>
        <v>-185.72668040194895</v>
      </c>
      <c r="C70" s="23">
        <f t="shared" ca="1" si="25"/>
        <v>128.45324477065148</v>
      </c>
      <c r="D70" s="23">
        <f ca="1">IF(A70&gt;$AJ$15,"",_xll.RiskUniform($AJ$3,$AK$3))</f>
        <v>27.669250758952373</v>
      </c>
      <c r="E70" s="23">
        <f ca="1">IF(D70="","",_xll.RiskUniform($AJ$4,$AK$4))</f>
        <v>225.81991919500058</v>
      </c>
      <c r="F70" s="23">
        <f t="shared" ca="1" si="26"/>
        <v>-279.12897631866656</v>
      </c>
      <c r="G70" s="23">
        <f t="shared" ca="1" si="27"/>
        <v>87.607935006251324</v>
      </c>
      <c r="H70" s="23">
        <f ca="1">IF(A70&gt;$AJ$16,"",_xll.RiskUniform($AJ$3,$AK$3))</f>
        <v>90.802061884407578</v>
      </c>
      <c r="I70" s="23">
        <f ca="1">IF(H70="","",_xll.RiskUniform($AJ$4,$AK$4)+$AJ$6)</f>
        <v>292.55450038713519</v>
      </c>
      <c r="J70" s="23">
        <f t="shared" ca="1" si="28"/>
        <v>604.73481455426202</v>
      </c>
      <c r="K70" s="23">
        <f t="shared" ca="1" si="29"/>
        <v>-211.14384843899353</v>
      </c>
      <c r="L70" s="23">
        <f ca="1">IF(A70&gt;$AJ$17,"",_xll.RiskUniform($AJ$3,$AK$3))</f>
        <v>332.67290288606512</v>
      </c>
      <c r="M70" s="23">
        <f ca="1">IF(L70="","",_xll.RiskUniform($AJ$4,$AK$4)+$AJ$7)</f>
        <v>640.5356513634556</v>
      </c>
      <c r="N70" s="23">
        <f t="shared" ca="1" si="30"/>
        <v>-125.06155002611855</v>
      </c>
      <c r="O70" s="23">
        <f t="shared" ca="1" si="31"/>
        <v>874.78602064197889</v>
      </c>
      <c r="P70" s="23">
        <f ca="1">IF($A70&gt;$AJ$18,"",_xll.RiskUniform($AJ$3,$AK$3))</f>
        <v>259.32339417220373</v>
      </c>
      <c r="Q70" s="23">
        <f ca="1">IF(P70="","",_xll.RiskUniform($AJ$4,$AK$4)+$AJ$8)</f>
        <v>883.68035691960699</v>
      </c>
      <c r="R70" s="23">
        <f t="shared" ca="1" si="16"/>
        <v>1103.9485059037886</v>
      </c>
      <c r="S70" s="23">
        <f t="shared" ca="1" si="17"/>
        <v>-570.34515740535448</v>
      </c>
      <c r="T70" s="23">
        <f ca="1">IF($A70&gt;$AJ$19,"",_xll.RiskUniform($AJ$3,$AK$3))</f>
        <v>100.05409323651843</v>
      </c>
      <c r="U70" s="23">
        <f ca="1">IF(T70="","",_xll.RiskUniform($AJ$4,$AK$4)+$AJ$9)</f>
        <v>1242.5763164743425</v>
      </c>
      <c r="V70" s="23">
        <f t="shared" ca="1" si="18"/>
        <v>988.05688332919885</v>
      </c>
      <c r="W70" s="23">
        <f t="shared" ca="1" si="19"/>
        <v>-820.04699982749548</v>
      </c>
      <c r="X70" s="23">
        <f ca="1">IF($A70&gt;$AJ$20,"",_xll.RiskUniform($AJ$3,$AK$3))</f>
        <v>212.93555670736927</v>
      </c>
      <c r="Y70" s="23">
        <f ca="1">IF(X70="","",_xll.RiskUniform($AJ$4,$AK$4)+$AJ$10)</f>
        <v>1284.0301735630228</v>
      </c>
      <c r="Z70" s="23">
        <f t="shared" ca="1" si="20"/>
        <v>36.934558311610935</v>
      </c>
      <c r="AA70" s="23">
        <f t="shared" ca="1" si="21"/>
        <v>1615.4919053730396</v>
      </c>
      <c r="AB70" s="23">
        <f ca="1">IF($A70&gt;$AJ$21,"",_xll.RiskUniform($AJ$3,$AK$3))</f>
        <v>127.21164372072681</v>
      </c>
      <c r="AC70" s="23">
        <f ca="1">IF(AB70="","",_xll.RiskUniform($AJ$4,$AK$4)+$AJ$11)</f>
        <v>1615.9140626665417</v>
      </c>
      <c r="AD70" s="23">
        <f t="shared" ca="1" si="22"/>
        <v>-95.875368000334575</v>
      </c>
      <c r="AE70" s="23">
        <f t="shared" ca="1" si="23"/>
        <v>-1966.7557232139313</v>
      </c>
      <c r="AF70" s="23">
        <f ca="1">IF($A70&gt;$AJ$22,"",_xll.RiskUniform($AJ$3,$AK$3))</f>
        <v>312.53975961189548</v>
      </c>
      <c r="AG70" s="23">
        <f ca="1">IF(AF70="","",_xll.RiskUniform($AJ$4,$AK$4)+$AJ$12)</f>
        <v>1969.0912017943592</v>
      </c>
    </row>
    <row r="71" spans="1:33" x14ac:dyDescent="0.2">
      <c r="A71">
        <v>69</v>
      </c>
      <c r="B71" s="23">
        <f t="shared" ca="1" si="24"/>
        <v>-24.100130474858492</v>
      </c>
      <c r="C71" s="23">
        <f t="shared" ca="1" si="25"/>
        <v>206.04360349164079</v>
      </c>
      <c r="D71" s="23">
        <f ca="1">IF(A71&gt;$AJ$15,"",_xll.RiskUniform($AJ$3,$AK$3))</f>
        <v>158.76686610122317</v>
      </c>
      <c r="E71" s="23">
        <f ca="1">IF(D71="","",_xll.RiskUniform($AJ$4,$AK$4))</f>
        <v>207.44826542713173</v>
      </c>
      <c r="F71" s="23">
        <f t="shared" ca="1" si="26"/>
        <v>-240.12660737145265</v>
      </c>
      <c r="G71" s="23">
        <f t="shared" ca="1" si="27"/>
        <v>-76.248918263797208</v>
      </c>
      <c r="H71" s="23">
        <f ca="1">IF(A71&gt;$AJ$16,"",_xll.RiskUniform($AJ$3,$AK$3))</f>
        <v>235.92691553134853</v>
      </c>
      <c r="I71" s="23">
        <f ca="1">IF(H71="","",_xll.RiskUniform($AJ$4,$AK$4)+$AJ$6)</f>
        <v>251.94182880999139</v>
      </c>
      <c r="J71" s="23">
        <f t="shared" ca="1" si="28"/>
        <v>-404.96380935428539</v>
      </c>
      <c r="K71" s="23">
        <f t="shared" ca="1" si="29"/>
        <v>315.5754174882988</v>
      </c>
      <c r="L71" s="23">
        <f ca="1">IF(A71&gt;$AJ$17,"",_xll.RiskUniform($AJ$3,$AK$3))</f>
        <v>77.877845195714727</v>
      </c>
      <c r="M71" s="23">
        <f ca="1">IF(L71="","",_xll.RiskUniform($AJ$4,$AK$4)+$AJ$7)</f>
        <v>513.40386734971923</v>
      </c>
      <c r="N71" s="23">
        <f t="shared" ca="1" si="30"/>
        <v>-152.03758061894601</v>
      </c>
      <c r="O71" s="23">
        <f t="shared" ca="1" si="31"/>
        <v>-948.00926623579483</v>
      </c>
      <c r="P71" s="23">
        <f ca="1">IF($A71&gt;$AJ$18,"",_xll.RiskUniform($AJ$3,$AK$3))</f>
        <v>211.89848262547841</v>
      </c>
      <c r="Q71" s="23">
        <f ca="1">IF(P71="","",_xll.RiskUniform($AJ$4,$AK$4)+$AJ$8)</f>
        <v>960.12342685166925</v>
      </c>
      <c r="R71" s="23">
        <f t="shared" ca="1" si="16"/>
        <v>-983.15445818233559</v>
      </c>
      <c r="S71" s="23">
        <f t="shared" ca="1" si="17"/>
        <v>430.87842496858309</v>
      </c>
      <c r="T71" s="23">
        <f ca="1">IF($A71&gt;$AJ$19,"",_xll.RiskUniform($AJ$3,$AK$3))</f>
        <v>140.95862026331793</v>
      </c>
      <c r="U71" s="23">
        <f ca="1">IF(T71="","",_xll.RiskUniform($AJ$4,$AK$4)+$AJ$9)</f>
        <v>1073.4285750562115</v>
      </c>
      <c r="V71" s="23">
        <f t="shared" ca="1" si="18"/>
        <v>906.73285435296759</v>
      </c>
      <c r="W71" s="23">
        <f t="shared" ca="1" si="19"/>
        <v>-1177.042231457375</v>
      </c>
      <c r="X71" s="23">
        <f ca="1">IF($A71&gt;$AJ$20,"",_xll.RiskUniform($AJ$3,$AK$3))</f>
        <v>319.52805187685152</v>
      </c>
      <c r="Y71" s="23">
        <f ca="1">IF(X71="","",_xll.RiskUniform($AJ$4,$AK$4)+$AJ$10)</f>
        <v>1485.7970533680691</v>
      </c>
      <c r="Z71" s="23">
        <f t="shared" ca="1" si="20"/>
        <v>-794.80597069853036</v>
      </c>
      <c r="AA71" s="23">
        <f t="shared" ca="1" si="21"/>
        <v>-1517.9691364433231</v>
      </c>
      <c r="AB71" s="23">
        <f ca="1">IF($A71&gt;$AJ$21,"",_xll.RiskUniform($AJ$3,$AK$3))</f>
        <v>192.7256007077433</v>
      </c>
      <c r="AC71" s="23">
        <f ca="1">IF(AB71="","",_xll.RiskUniform($AJ$4,$AK$4)+$AJ$11)</f>
        <v>1713.4604840067136</v>
      </c>
      <c r="AD71" s="23">
        <f t="shared" ca="1" si="22"/>
        <v>-1286.0179685245073</v>
      </c>
      <c r="AE71" s="23">
        <f t="shared" ca="1" si="23"/>
        <v>-1195.9833899827654</v>
      </c>
      <c r="AF71" s="23">
        <f ca="1">IF($A71&gt;$AJ$22,"",_xll.RiskUniform($AJ$3,$AK$3))</f>
        <v>211.235846860837</v>
      </c>
      <c r="AG71" s="23">
        <f ca="1">IF(AF71="","",_xll.RiskUniform($AJ$4,$AK$4)+$AJ$12)</f>
        <v>1756.1943185429591</v>
      </c>
    </row>
    <row r="72" spans="1:33" x14ac:dyDescent="0.2">
      <c r="A72">
        <v>70</v>
      </c>
      <c r="B72" s="23">
        <f t="shared" ca="1" si="24"/>
        <v>-8.5464689750757401</v>
      </c>
      <c r="C72" s="23">
        <f t="shared" ca="1" si="25"/>
        <v>-46.377552893350646</v>
      </c>
      <c r="D72" s="23">
        <f ca="1">IF(A72&gt;$AJ$15,"",_xll.RiskUniform($AJ$3,$AK$3))</f>
        <v>155.32660056737359</v>
      </c>
      <c r="E72" s="23">
        <f ca="1">IF(D72="","",_xll.RiskUniform($AJ$4,$AK$4))</f>
        <v>47.158451462250852</v>
      </c>
      <c r="F72" s="23">
        <f t="shared" ca="1" si="26"/>
        <v>-229.20971094969161</v>
      </c>
      <c r="G72" s="23">
        <f t="shared" ca="1" si="27"/>
        <v>-404.45145789551657</v>
      </c>
      <c r="H72" s="23">
        <f ca="1">IF(A72&gt;$AJ$16,"",_xll.RiskUniform($AJ$3,$AK$3))</f>
        <v>123.57732234769836</v>
      </c>
      <c r="I72" s="23">
        <f ca="1">IF(H72="","",_xll.RiskUniform($AJ$4,$AK$4)+$AJ$6)</f>
        <v>464.88501093006863</v>
      </c>
      <c r="J72" s="23">
        <f t="shared" ca="1" si="28"/>
        <v>81.141264455648695</v>
      </c>
      <c r="K72" s="23">
        <f t="shared" ca="1" si="29"/>
        <v>599.79175789996157</v>
      </c>
      <c r="L72" s="23">
        <f ca="1">IF(A72&gt;$AJ$17,"",_xll.RiskUniform($AJ$3,$AK$3))</f>
        <v>359.5778927797258</v>
      </c>
      <c r="M72" s="23">
        <f ca="1">IF(L72="","",_xll.RiskUniform($AJ$4,$AK$4)+$AJ$7)</f>
        <v>605.25536564510332</v>
      </c>
      <c r="N72" s="23">
        <f t="shared" ca="1" si="30"/>
        <v>-91.476377565067153</v>
      </c>
      <c r="O72" s="23">
        <f t="shared" ca="1" si="31"/>
        <v>-849.68550485956996</v>
      </c>
      <c r="P72" s="23">
        <f ca="1">IF($A72&gt;$AJ$18,"",_xll.RiskUniform($AJ$3,$AK$3))</f>
        <v>10.888328258044693</v>
      </c>
      <c r="Q72" s="23">
        <f ca="1">IF(P72="","",_xll.RiskUniform($AJ$4,$AK$4)+$AJ$8)</f>
        <v>854.59545097132889</v>
      </c>
      <c r="R72" s="23">
        <f t="shared" ca="1" si="16"/>
        <v>516.4725015176067</v>
      </c>
      <c r="S72" s="23">
        <f t="shared" ca="1" si="17"/>
        <v>-1128.2843320260133</v>
      </c>
      <c r="T72" s="23">
        <f ca="1">IF($A72&gt;$AJ$19,"",_xll.RiskUniform($AJ$3,$AK$3))</f>
        <v>149.65493140750908</v>
      </c>
      <c r="U72" s="23">
        <f ca="1">IF(T72="","",_xll.RiskUniform($AJ$4,$AK$4)+$AJ$9)</f>
        <v>1240.8744411580251</v>
      </c>
      <c r="V72" s="23">
        <f t="shared" ca="1" si="18"/>
        <v>877.66306518943156</v>
      </c>
      <c r="W72" s="23">
        <f t="shared" ca="1" si="19"/>
        <v>1076.398162791005</v>
      </c>
      <c r="X72" s="23">
        <f ca="1">IF($A72&gt;$AJ$20,"",_xll.RiskUniform($AJ$3,$AK$3))</f>
        <v>220.79823903207281</v>
      </c>
      <c r="Y72" s="23">
        <f ca="1">IF(X72="","",_xll.RiskUniform($AJ$4,$AK$4)+$AJ$10)</f>
        <v>1388.8576100009529</v>
      </c>
      <c r="Z72" s="23">
        <f t="shared" ca="1" si="20"/>
        <v>-1016.1230319261488</v>
      </c>
      <c r="AA72" s="23">
        <f t="shared" ca="1" si="21"/>
        <v>1369.2665537604705</v>
      </c>
      <c r="AB72" s="23">
        <f ca="1">IF($A72&gt;$AJ$21,"",_xll.RiskUniform($AJ$3,$AK$3))</f>
        <v>90.173811976595061</v>
      </c>
      <c r="AC72" s="23">
        <f ca="1">IF(AB72="","",_xll.RiskUniform($AJ$4,$AK$4)+$AJ$11)</f>
        <v>1705.1090613969138</v>
      </c>
      <c r="AD72" s="23">
        <f t="shared" ca="1" si="22"/>
        <v>-1740.228977538141</v>
      </c>
      <c r="AE72" s="23">
        <f t="shared" ca="1" si="23"/>
        <v>795.11201112836568</v>
      </c>
      <c r="AF72" s="23">
        <f ca="1">IF($A72&gt;$AJ$22,"",_xll.RiskUniform($AJ$3,$AK$3))</f>
        <v>216.34131530506824</v>
      </c>
      <c r="AG72" s="23">
        <f ca="1">IF(AF72="","",_xll.RiskUniform($AJ$4,$AK$4)+$AJ$12)</f>
        <v>1913.2694542337831</v>
      </c>
    </row>
    <row r="73" spans="1:33" x14ac:dyDescent="0.2">
      <c r="A73">
        <v>71</v>
      </c>
      <c r="B73" s="23">
        <f t="shared" ca="1" si="24"/>
        <v>-36.3028222861535</v>
      </c>
      <c r="C73" s="23">
        <f t="shared" ca="1" si="25"/>
        <v>38.666056937909453</v>
      </c>
      <c r="D73" s="23">
        <f ca="1">IF(A73&gt;$AJ$15,"",_xll.RiskUniform($AJ$3,$AK$3))</f>
        <v>159.4043147292262</v>
      </c>
      <c r="E73" s="23">
        <f ca="1">IF(D73="","",_xll.RiskUniform($AJ$4,$AK$4))</f>
        <v>53.037334633875588</v>
      </c>
      <c r="F73" s="23">
        <f t="shared" ca="1" si="26"/>
        <v>81.62892085242305</v>
      </c>
      <c r="G73" s="23">
        <f t="shared" ca="1" si="27"/>
        <v>-272.33119201393453</v>
      </c>
      <c r="H73" s="23">
        <f ca="1">IF(A73&gt;$AJ$16,"",_xll.RiskUniform($AJ$3,$AK$3))</f>
        <v>130.66731461375213</v>
      </c>
      <c r="I73" s="23">
        <f ca="1">IF(H73="","",_xll.RiskUniform($AJ$4,$AK$4)+$AJ$6)</f>
        <v>284.30187980958129</v>
      </c>
      <c r="J73" s="23">
        <f t="shared" ca="1" si="28"/>
        <v>-542.02574177288045</v>
      </c>
      <c r="K73" s="23">
        <f t="shared" ca="1" si="29"/>
        <v>411.65966987164285</v>
      </c>
      <c r="L73" s="23">
        <f ca="1">IF(A73&gt;$AJ$17,"",_xll.RiskUniform($AJ$3,$AK$3))</f>
        <v>247.53627658866441</v>
      </c>
      <c r="M73" s="23">
        <f ca="1">IF(L73="","",_xll.RiskUniform($AJ$4,$AK$4)+$AJ$7)</f>
        <v>680.62881847837684</v>
      </c>
      <c r="N73" s="23">
        <f t="shared" ca="1" si="30"/>
        <v>728.64677422569025</v>
      </c>
      <c r="O73" s="23">
        <f t="shared" ca="1" si="31"/>
        <v>374.77384209870979</v>
      </c>
      <c r="P73" s="23">
        <f ca="1">IF($A73&gt;$AJ$18,"",_xll.RiskUniform($AJ$3,$AK$3))</f>
        <v>163.83787347476459</v>
      </c>
      <c r="Q73" s="23">
        <f ca="1">IF(P73="","",_xll.RiskUniform($AJ$4,$AK$4)+$AJ$8)</f>
        <v>819.37876120322574</v>
      </c>
      <c r="R73" s="23">
        <f t="shared" ca="1" si="16"/>
        <v>813.18249154005935</v>
      </c>
      <c r="S73" s="23">
        <f t="shared" ca="1" si="17"/>
        <v>649.6382957309221</v>
      </c>
      <c r="T73" s="23">
        <f ca="1">IF($A73&gt;$AJ$19,"",_xll.RiskUniform($AJ$3,$AK$3))</f>
        <v>308.55013999616858</v>
      </c>
      <c r="U73" s="23">
        <f ca="1">IF(T73="","",_xll.RiskUniform($AJ$4,$AK$4)+$AJ$9)</f>
        <v>1040.8149114167588</v>
      </c>
      <c r="V73" s="23">
        <f t="shared" ca="1" si="18"/>
        <v>939.7181253682819</v>
      </c>
      <c r="W73" s="23">
        <f t="shared" ca="1" si="19"/>
        <v>-1131.6836336984654</v>
      </c>
      <c r="X73" s="23">
        <f ca="1">IF($A73&gt;$AJ$20,"",_xll.RiskUniform($AJ$3,$AK$3))</f>
        <v>11.688562199577245</v>
      </c>
      <c r="Y73" s="23">
        <f ca="1">IF(X73="","",_xll.RiskUniform($AJ$4,$AK$4)+$AJ$10)</f>
        <v>1470.9785864949363</v>
      </c>
      <c r="Z73" s="23">
        <f t="shared" ca="1" si="20"/>
        <v>283.96082670116601</v>
      </c>
      <c r="AA73" s="23">
        <f t="shared" ca="1" si="21"/>
        <v>-1540.5741680312869</v>
      </c>
      <c r="AB73" s="23">
        <f ca="1">IF($A73&gt;$AJ$21,"",_xll.RiskUniform($AJ$3,$AK$3))</f>
        <v>193.39022376359333</v>
      </c>
      <c r="AC73" s="23">
        <f ca="1">IF(AB73="","",_xll.RiskUniform($AJ$4,$AK$4)+$AJ$11)</f>
        <v>1566.5256200605534</v>
      </c>
      <c r="AD73" s="23">
        <f t="shared" ca="1" si="22"/>
        <v>-1690.3036224978152</v>
      </c>
      <c r="AE73" s="23">
        <f t="shared" ca="1" si="23"/>
        <v>-815.96658547877178</v>
      </c>
      <c r="AF73" s="23">
        <f ca="1">IF($A73&gt;$AJ$22,"",_xll.RiskUniform($AJ$3,$AK$3))</f>
        <v>349.16652398137609</v>
      </c>
      <c r="AG73" s="23">
        <f ca="1">IF(AF73="","",_xll.RiskUniform($AJ$4,$AK$4)+$AJ$12)</f>
        <v>1876.9464043619153</v>
      </c>
    </row>
    <row r="74" spans="1:33" x14ac:dyDescent="0.2">
      <c r="A74">
        <v>72</v>
      </c>
      <c r="B74" s="23">
        <f t="shared" ca="1" si="24"/>
        <v>-34.510031115394497</v>
      </c>
      <c r="C74" s="23">
        <f t="shared" ca="1" si="25"/>
        <v>-202.33128883007154</v>
      </c>
      <c r="D74" s="23">
        <f ca="1">IF(A74&gt;$AJ$15,"",_xll.RiskUniform($AJ$3,$AK$3))</f>
        <v>155.33990002312393</v>
      </c>
      <c r="E74" s="23">
        <f ca="1">IF(D74="","",_xll.RiskUniform($AJ$4,$AK$4))</f>
        <v>205.25324038178624</v>
      </c>
      <c r="F74" s="23">
        <f t="shared" ca="1" si="26"/>
        <v>-403.34947998791853</v>
      </c>
      <c r="G74" s="23">
        <f t="shared" ca="1" si="27"/>
        <v>9.871402391102011</v>
      </c>
      <c r="H74" s="23">
        <f ca="1">IF(A74&gt;$AJ$16,"",_xll.RiskUniform($AJ$3,$AK$3))</f>
        <v>160.19675664588766</v>
      </c>
      <c r="I74" s="23">
        <f ca="1">IF(H74="","",_xll.RiskUniform($AJ$4,$AK$4)+$AJ$6)</f>
        <v>403.47025614249605</v>
      </c>
      <c r="J74" s="23">
        <f t="shared" ca="1" si="28"/>
        <v>-472.0871252065466</v>
      </c>
      <c r="K74" s="23">
        <f t="shared" ca="1" si="29"/>
        <v>581.15984237426392</v>
      </c>
      <c r="L74" s="23">
        <f ca="1">IF(A74&gt;$AJ$17,"",_xll.RiskUniform($AJ$3,$AK$3))</f>
        <v>272.42997199597869</v>
      </c>
      <c r="M74" s="23">
        <f ca="1">IF(L74="","",_xll.RiskUniform($AJ$4,$AK$4)+$AJ$7)</f>
        <v>748.74095398492852</v>
      </c>
      <c r="N74" s="23">
        <f t="shared" ca="1" si="30"/>
        <v>-481.03464460789883</v>
      </c>
      <c r="O74" s="23">
        <f t="shared" ca="1" si="31"/>
        <v>-677.97381071468624</v>
      </c>
      <c r="P74" s="23">
        <f ca="1">IF($A74&gt;$AJ$18,"",_xll.RiskUniform($AJ$3,$AK$3))</f>
        <v>280.55545711291489</v>
      </c>
      <c r="Q74" s="23">
        <f ca="1">IF(P74="","",_xll.RiskUniform($AJ$4,$AK$4)+$AJ$8)</f>
        <v>831.28985157286797</v>
      </c>
      <c r="R74" s="23">
        <f t="shared" ca="1" si="16"/>
        <v>-503.11297213447381</v>
      </c>
      <c r="S74" s="23">
        <f t="shared" ca="1" si="17"/>
        <v>896.68550779740724</v>
      </c>
      <c r="T74" s="23">
        <f ca="1">IF($A74&gt;$AJ$19,"",_xll.RiskUniform($AJ$3,$AK$3))</f>
        <v>284.82544582743503</v>
      </c>
      <c r="U74" s="23">
        <f ca="1">IF(T74="","",_xll.RiskUniform($AJ$4,$AK$4)+$AJ$9)</f>
        <v>1028.1865407716043</v>
      </c>
      <c r="V74" s="23">
        <f t="shared" ca="1" si="18"/>
        <v>934.13783392800019</v>
      </c>
      <c r="W74" s="23">
        <f t="shared" ca="1" si="19"/>
        <v>-1142.6081420763605</v>
      </c>
      <c r="X74" s="23">
        <f ca="1">IF($A74&gt;$AJ$20,"",_xll.RiskUniform($AJ$3,$AK$3))</f>
        <v>300.70744858416509</v>
      </c>
      <c r="Y74" s="23">
        <f ca="1">IF(X74="","",_xll.RiskUniform($AJ$4,$AK$4)+$AJ$10)</f>
        <v>1475.8613956313407</v>
      </c>
      <c r="Z74" s="23">
        <f t="shared" ca="1" si="20"/>
        <v>676.68939726547376</v>
      </c>
      <c r="AA74" s="23">
        <f t="shared" ca="1" si="21"/>
        <v>1550.6080651500261</v>
      </c>
      <c r="AB74" s="23">
        <f ca="1">IF($A74&gt;$AJ$21,"",_xll.RiskUniform($AJ$3,$AK$3))</f>
        <v>151.95575472169384</v>
      </c>
      <c r="AC74" s="23">
        <f ca="1">IF(AB74="","",_xll.RiskUniform($AJ$4,$AK$4)+$AJ$11)</f>
        <v>1691.8315259149824</v>
      </c>
      <c r="AD74" s="23">
        <f t="shared" ca="1" si="22"/>
        <v>-1654.0201727075278</v>
      </c>
      <c r="AE74" s="23">
        <f t="shared" ca="1" si="23"/>
        <v>-628.78126812300127</v>
      </c>
      <c r="AF74" s="23">
        <f ca="1">IF($A74&gt;$AJ$22,"",_xll.RiskUniform($AJ$3,$AK$3))</f>
        <v>279.96502715104162</v>
      </c>
      <c r="AG74" s="23">
        <f ca="1">IF(AF74="","",_xll.RiskUniform($AJ$4,$AK$4)+$AJ$12)</f>
        <v>1769.50518927349</v>
      </c>
    </row>
    <row r="75" spans="1:33" x14ac:dyDescent="0.2">
      <c r="A75">
        <v>73</v>
      </c>
      <c r="B75" s="23">
        <f t="shared" ca="1" si="24"/>
        <v>-123.67927011591003</v>
      </c>
      <c r="C75" s="23">
        <f t="shared" ca="1" si="25"/>
        <v>-65.313954798643451</v>
      </c>
      <c r="D75" s="23">
        <f ca="1">IF(A75&gt;$AJ$15,"",_xll.RiskUniform($AJ$3,$AK$3))</f>
        <v>173.27346327836113</v>
      </c>
      <c r="E75" s="23">
        <f ca="1">IF(D75="","",_xll.RiskUniform($AJ$4,$AK$4))</f>
        <v>139.8659163193216</v>
      </c>
      <c r="F75" s="23">
        <f t="shared" ca="1" si="26"/>
        <v>439.53253825018811</v>
      </c>
      <c r="G75" s="23">
        <f t="shared" ca="1" si="27"/>
        <v>171.19519671040533</v>
      </c>
      <c r="H75" s="23">
        <f ca="1">IF(A75&gt;$AJ$16,"",_xll.RiskUniform($AJ$3,$AK$3))</f>
        <v>126.03512276695734</v>
      </c>
      <c r="I75" s="23">
        <f ca="1">IF(H75="","",_xll.RiskUniform($AJ$4,$AK$4)+$AJ$6)</f>
        <v>471.69550300736114</v>
      </c>
      <c r="J75" s="23">
        <f t="shared" ca="1" si="28"/>
        <v>-26.636867981908988</v>
      </c>
      <c r="K75" s="23">
        <f t="shared" ca="1" si="29"/>
        <v>-730.66237906868082</v>
      </c>
      <c r="L75" s="23">
        <f ca="1">IF(A75&gt;$AJ$17,"",_xll.RiskUniform($AJ$3,$AK$3))</f>
        <v>224.58743508758852</v>
      </c>
      <c r="M75" s="23">
        <f ca="1">IF(L75="","",_xll.RiskUniform($AJ$4,$AK$4)+$AJ$7)</f>
        <v>731.14775177264289</v>
      </c>
      <c r="N75" s="23">
        <f t="shared" ca="1" si="30"/>
        <v>-583.90792368030918</v>
      </c>
      <c r="O75" s="23">
        <f t="shared" ca="1" si="31"/>
        <v>-688.6632640458522</v>
      </c>
      <c r="P75" s="23">
        <f ca="1">IF($A75&gt;$AJ$18,"",_xll.RiskUniform($AJ$3,$AK$3))</f>
        <v>242.7701651699422</v>
      </c>
      <c r="Q75" s="23">
        <f ca="1">IF(P75="","",_xll.RiskUniform($AJ$4,$AK$4)+$AJ$8)</f>
        <v>902.88734323997312</v>
      </c>
      <c r="R75" s="23">
        <f t="shared" ca="1" si="16"/>
        <v>962.6854883067889</v>
      </c>
      <c r="S75" s="23">
        <f t="shared" ca="1" si="17"/>
        <v>501.31461257319398</v>
      </c>
      <c r="T75" s="23">
        <f ca="1">IF($A75&gt;$AJ$19,"",_xll.RiskUniform($AJ$3,$AK$3))</f>
        <v>276.94025984134072</v>
      </c>
      <c r="U75" s="23">
        <f ca="1">IF(T75="","",_xll.RiskUniform($AJ$4,$AK$4)+$AJ$9)</f>
        <v>1085.3937949776073</v>
      </c>
      <c r="V75" s="23">
        <f t="shared" ca="1" si="18"/>
        <v>-1111.5545953012518</v>
      </c>
      <c r="W75" s="23">
        <f t="shared" ca="1" si="19"/>
        <v>587.51738962505772</v>
      </c>
      <c r="X75" s="23">
        <f ca="1">IF($A75&gt;$AJ$20,"",_xll.RiskUniform($AJ$3,$AK$3))</f>
        <v>40.354474950391555</v>
      </c>
      <c r="Y75" s="23">
        <f ca="1">IF(X75="","",_xll.RiskUniform($AJ$4,$AK$4)+$AJ$10)</f>
        <v>1257.2709737551295</v>
      </c>
      <c r="Z75" s="23">
        <f t="shared" ca="1" si="20"/>
        <v>-1150.5734143237264</v>
      </c>
      <c r="AA75" s="23">
        <f t="shared" ca="1" si="21"/>
        <v>1117.3890550818896</v>
      </c>
      <c r="AB75" s="23">
        <f ca="1">IF($A75&gt;$AJ$21,"",_xll.RiskUniform($AJ$3,$AK$3))</f>
        <v>197.14956976254214</v>
      </c>
      <c r="AC75" s="23">
        <f ca="1">IF(AB75="","",_xll.RiskUniform($AJ$4,$AK$4)+$AJ$11)</f>
        <v>1603.8632990892197</v>
      </c>
      <c r="AD75" s="23">
        <f t="shared" ca="1" si="22"/>
        <v>-1620.2943100404866</v>
      </c>
      <c r="AE75" s="23">
        <f t="shared" ca="1" si="23"/>
        <v>764.3611948755281</v>
      </c>
      <c r="AF75" s="23">
        <f ca="1">IF($A75&gt;$AJ$22,"",_xll.RiskUniform($AJ$3,$AK$3))</f>
        <v>335.70962702793162</v>
      </c>
      <c r="AG75" s="23">
        <f ca="1">IF(AF75="","",_xll.RiskUniform($AJ$4,$AK$4)+$AJ$12)</f>
        <v>1791.5361250561266</v>
      </c>
    </row>
    <row r="76" spans="1:33" x14ac:dyDescent="0.2">
      <c r="A76">
        <v>74</v>
      </c>
      <c r="B76" s="23">
        <f t="shared" ca="1" si="24"/>
        <v>21.679762151780551</v>
      </c>
      <c r="C76" s="23">
        <f t="shared" ca="1" si="25"/>
        <v>-23.729284492907766</v>
      </c>
      <c r="D76" s="23">
        <f ca="1">IF(A76&gt;$AJ$15,"",_xll.RiskUniform($AJ$3,$AK$3))</f>
        <v>237.93053945041621</v>
      </c>
      <c r="E76" s="23">
        <f ca="1">IF(D76="","",_xll.RiskUniform($AJ$4,$AK$4))</f>
        <v>32.141733455168989</v>
      </c>
      <c r="F76" s="23">
        <f t="shared" ca="1" si="26"/>
        <v>491.21895595971813</v>
      </c>
      <c r="G76" s="23">
        <f t="shared" ca="1" si="27"/>
        <v>-35.529053131689686</v>
      </c>
      <c r="H76" s="23">
        <f ca="1">IF(A76&gt;$AJ$16,"",_xll.RiskUniform($AJ$3,$AK$3))</f>
        <v>282.67113621157688</v>
      </c>
      <c r="I76" s="23">
        <f ca="1">IF(H76="","",_xll.RiskUniform($AJ$4,$AK$4)+$AJ$6)</f>
        <v>492.50215868622331</v>
      </c>
      <c r="J76" s="23">
        <f t="shared" ca="1" si="28"/>
        <v>-514.3888803014637</v>
      </c>
      <c r="K76" s="23">
        <f t="shared" ca="1" si="29"/>
        <v>465.77024060086569</v>
      </c>
      <c r="L76" s="23">
        <f ca="1">IF(A76&gt;$AJ$17,"",_xll.RiskUniform($AJ$3,$AK$3))</f>
        <v>71.520795050493916</v>
      </c>
      <c r="M76" s="23">
        <f ca="1">IF(L76="","",_xll.RiskUniform($AJ$4,$AK$4)+$AJ$7)</f>
        <v>693.92927392291347</v>
      </c>
      <c r="N76" s="23">
        <f t="shared" ca="1" si="30"/>
        <v>577.6570428473691</v>
      </c>
      <c r="O76" s="23">
        <f t="shared" ca="1" si="31"/>
        <v>-704.60025476037163</v>
      </c>
      <c r="P76" s="23">
        <f ca="1">IF($A76&gt;$AJ$18,"",_xll.RiskUniform($AJ$3,$AK$3))</f>
        <v>168.76192687591009</v>
      </c>
      <c r="Q76" s="23">
        <f ca="1">IF(P76="","",_xll.RiskUniform($AJ$4,$AK$4)+$AJ$8)</f>
        <v>911.12522638743121</v>
      </c>
      <c r="R76" s="23">
        <f t="shared" ca="1" si="16"/>
        <v>-1149.7755855206653</v>
      </c>
      <c r="S76" s="23">
        <f t="shared" ca="1" si="17"/>
        <v>261.55177770871541</v>
      </c>
      <c r="T76" s="23">
        <f ca="1">IF($A76&gt;$AJ$19,"",_xll.RiskUniform($AJ$3,$AK$3))</f>
        <v>128.58162442822643</v>
      </c>
      <c r="U76" s="23">
        <f ca="1">IF(T76="","",_xll.RiskUniform($AJ$4,$AK$4)+$AJ$9)</f>
        <v>1179.1493669090351</v>
      </c>
      <c r="V76" s="23">
        <f t="shared" ca="1" si="18"/>
        <v>444.51347910336722</v>
      </c>
      <c r="W76" s="23">
        <f t="shared" ca="1" si="19"/>
        <v>-1376.7493130783473</v>
      </c>
      <c r="X76" s="23">
        <f ca="1">IF($A76&gt;$AJ$20,"",_xll.RiskUniform($AJ$3,$AK$3))</f>
        <v>42.723806603145746</v>
      </c>
      <c r="Y76" s="23">
        <f ca="1">IF(X76="","",_xll.RiskUniform($AJ$4,$AK$4)+$AJ$10)</f>
        <v>1446.7311098356463</v>
      </c>
      <c r="Z76" s="23">
        <f t="shared" ca="1" si="20"/>
        <v>-1024.665634670391</v>
      </c>
      <c r="AA76" s="23">
        <f t="shared" ca="1" si="21"/>
        <v>1168.2508737029377</v>
      </c>
      <c r="AB76" s="23">
        <f ca="1">IF($A76&gt;$AJ$21,"",_xll.RiskUniform($AJ$3,$AK$3))</f>
        <v>153.08725835563388</v>
      </c>
      <c r="AC76" s="23">
        <f ca="1">IF(AB76="","",_xll.RiskUniform($AJ$4,$AK$4)+$AJ$11)</f>
        <v>1553.9465134882064</v>
      </c>
      <c r="AD76" s="23">
        <f t="shared" ca="1" si="22"/>
        <v>-1552.4813971509855</v>
      </c>
      <c r="AE76" s="23">
        <f t="shared" ca="1" si="23"/>
        <v>1215.287965047519</v>
      </c>
      <c r="AF76" s="23">
        <f ca="1">IF($A76&gt;$AJ$22,"",_xll.RiskUniform($AJ$3,$AK$3))</f>
        <v>348.05261754898191</v>
      </c>
      <c r="AG76" s="23">
        <f ca="1">IF(AF76="","",_xll.RiskUniform($AJ$4,$AK$4)+$AJ$12)</f>
        <v>1971.578891774107</v>
      </c>
    </row>
    <row r="77" spans="1:33" x14ac:dyDescent="0.2">
      <c r="A77">
        <v>75</v>
      </c>
      <c r="B77" s="23">
        <f t="shared" ca="1" si="24"/>
        <v>8.7592321566369709</v>
      </c>
      <c r="C77" s="23">
        <f t="shared" ca="1" si="25"/>
        <v>-186.70791736345211</v>
      </c>
      <c r="D77" s="23">
        <f ca="1">IF(A77&gt;$AJ$15,"",_xll.RiskUniform($AJ$3,$AK$3))</f>
        <v>243.52031037098001</v>
      </c>
      <c r="E77" s="23">
        <f ca="1">IF(D77="","",_xll.RiskUniform($AJ$4,$AK$4))</f>
        <v>186.91327013931229</v>
      </c>
      <c r="F77" s="23">
        <f t="shared" ca="1" si="26"/>
        <v>191.63339509257608</v>
      </c>
      <c r="G77" s="23">
        <f t="shared" ca="1" si="27"/>
        <v>-215.1961071869811</v>
      </c>
      <c r="H77" s="23">
        <f ca="1">IF(A77&gt;$AJ$16,"",_xll.RiskUniform($AJ$3,$AK$3))</f>
        <v>5.4399338712111422</v>
      </c>
      <c r="I77" s="23">
        <f ca="1">IF(H77="","",_xll.RiskUniform($AJ$4,$AK$4)+$AJ$6)</f>
        <v>288.15399123235829</v>
      </c>
      <c r="J77" s="23">
        <f t="shared" ca="1" si="28"/>
        <v>-314.16671875752741</v>
      </c>
      <c r="K77" s="23">
        <f t="shared" ca="1" si="29"/>
        <v>569.22587481730511</v>
      </c>
      <c r="L77" s="23">
        <f ca="1">IF(A77&gt;$AJ$17,"",_xll.RiskUniform($AJ$3,$AK$3))</f>
        <v>221.98659760834758</v>
      </c>
      <c r="M77" s="23">
        <f ca="1">IF(L77="","",_xll.RiskUniform($AJ$4,$AK$4)+$AJ$7)</f>
        <v>650.16830416162065</v>
      </c>
      <c r="N77" s="23">
        <f t="shared" ca="1" si="30"/>
        <v>-18.790035293272492</v>
      </c>
      <c r="O77" s="23">
        <f t="shared" ca="1" si="31"/>
        <v>-874.3653034372561</v>
      </c>
      <c r="P77" s="23">
        <f ca="1">IF($A77&gt;$AJ$18,"",_xll.RiskUniform($AJ$3,$AK$3))</f>
        <v>86.372311366799877</v>
      </c>
      <c r="Q77" s="23">
        <f ca="1">IF(P77="","",_xll.RiskUniform($AJ$4,$AK$4)+$AJ$8)</f>
        <v>874.56717825519115</v>
      </c>
      <c r="R77" s="23">
        <f t="shared" ca="1" si="16"/>
        <v>-897.37470050180764</v>
      </c>
      <c r="S77" s="23">
        <f t="shared" ca="1" si="17"/>
        <v>-821.33674889212318</v>
      </c>
      <c r="T77" s="23">
        <f ca="1">IF($A77&gt;$AJ$19,"",_xll.RiskUniform($AJ$3,$AK$3))</f>
        <v>267.77656129392039</v>
      </c>
      <c r="U77" s="23">
        <f ca="1">IF(T77="","",_xll.RiskUniform($AJ$4,$AK$4)+$AJ$9)</f>
        <v>1216.5012980598876</v>
      </c>
      <c r="V77" s="23">
        <f t="shared" ca="1" si="18"/>
        <v>1433.0634598480135</v>
      </c>
      <c r="W77" s="23">
        <f t="shared" ca="1" si="19"/>
        <v>-393.67524097598698</v>
      </c>
      <c r="X77" s="23">
        <f ca="1">IF($A77&gt;$AJ$20,"",_xll.RiskUniform($AJ$3,$AK$3))</f>
        <v>56.280572236857537</v>
      </c>
      <c r="Y77" s="23">
        <f ca="1">IF(X77="","",_xll.RiskUniform($AJ$4,$AK$4)+$AJ$10)</f>
        <v>1486.1531130099147</v>
      </c>
      <c r="Z77" s="23">
        <f t="shared" ca="1" si="20"/>
        <v>-1228.2238877410045</v>
      </c>
      <c r="AA77" s="23">
        <f t="shared" ca="1" si="21"/>
        <v>1051.1815789483821</v>
      </c>
      <c r="AB77" s="23">
        <f ca="1">IF($A77&gt;$AJ$21,"",_xll.RiskUniform($AJ$3,$AK$3))</f>
        <v>58.982377019396615</v>
      </c>
      <c r="AC77" s="23">
        <f ca="1">IF(AB77="","",_xll.RiskUniform($AJ$4,$AK$4)+$AJ$11)</f>
        <v>1616.6374455449316</v>
      </c>
      <c r="AD77" s="23">
        <f t="shared" ca="1" si="22"/>
        <v>1829.2420990916694</v>
      </c>
      <c r="AE77" s="23">
        <f t="shared" ca="1" si="23"/>
        <v>-420.98282692176718</v>
      </c>
      <c r="AF77" s="23">
        <f ca="1">IF($A77&gt;$AJ$22,"",_xll.RiskUniform($AJ$3,$AK$3))</f>
        <v>156.85343078421087</v>
      </c>
      <c r="AG77" s="23">
        <f ca="1">IF(AF77="","",_xll.RiskUniform($AJ$4,$AK$4)+$AJ$12)</f>
        <v>1877.0597213867063</v>
      </c>
    </row>
    <row r="78" spans="1:33" x14ac:dyDescent="0.2">
      <c r="A78">
        <v>76</v>
      </c>
      <c r="B78" s="23">
        <f t="shared" ca="1" si="24"/>
        <v>-1.1502296480386669</v>
      </c>
      <c r="C78" s="23">
        <f t="shared" ca="1" si="25"/>
        <v>-7.3713721115849529</v>
      </c>
      <c r="D78" s="23">
        <f ca="1">IF(A78&gt;$AJ$15,"",_xll.RiskUniform($AJ$3,$AK$3))</f>
        <v>117.65493267099191</v>
      </c>
      <c r="E78" s="23">
        <f ca="1">IF(D78="","",_xll.RiskUniform($AJ$4,$AK$4))</f>
        <v>7.460573372783057</v>
      </c>
      <c r="F78" s="23">
        <f t="shared" ca="1" si="26"/>
        <v>68.951013054155794</v>
      </c>
      <c r="G78" s="23">
        <f t="shared" ca="1" si="27"/>
        <v>-244.11089140594842</v>
      </c>
      <c r="H78" s="23">
        <f ca="1">IF(A78&gt;$AJ$16,"",_xll.RiskUniform($AJ$3,$AK$3))</f>
        <v>143.21775205457683</v>
      </c>
      <c r="I78" s="23">
        <f ca="1">IF(H78="","",_xll.RiskUniform($AJ$4,$AK$4)+$AJ$6)</f>
        <v>253.66191969667244</v>
      </c>
      <c r="J78" s="23">
        <f t="shared" ca="1" si="28"/>
        <v>68.986930199353452</v>
      </c>
      <c r="K78" s="23">
        <f t="shared" ca="1" si="29"/>
        <v>656.18696954946836</v>
      </c>
      <c r="L78" s="23">
        <f ca="1">IF(A78&gt;$AJ$17,"",_xll.RiskUniform($AJ$3,$AK$3))</f>
        <v>114.56338361206696</v>
      </c>
      <c r="M78" s="23">
        <f ca="1">IF(L78="","",_xll.RiskUniform($AJ$4,$AK$4)+$AJ$7)</f>
        <v>659.80340673934484</v>
      </c>
      <c r="N78" s="23">
        <f t="shared" ca="1" si="30"/>
        <v>856.96962016182908</v>
      </c>
      <c r="O78" s="23">
        <f t="shared" ca="1" si="31"/>
        <v>-385.9062699414842</v>
      </c>
      <c r="P78" s="23">
        <f ca="1">IF($A78&gt;$AJ$18,"",_xll.RiskUniform($AJ$3,$AK$3))</f>
        <v>37.275995997989597</v>
      </c>
      <c r="Q78" s="23">
        <f ca="1">IF(P78="","",_xll.RiskUniform($AJ$4,$AK$4)+$AJ$8)</f>
        <v>939.85136008863617</v>
      </c>
      <c r="R78" s="23">
        <f t="shared" ca="1" si="16"/>
        <v>708.72739031375431</v>
      </c>
      <c r="S78" s="23">
        <f t="shared" ca="1" si="17"/>
        <v>-952.50057734396125</v>
      </c>
      <c r="T78" s="23">
        <f ca="1">IF($A78&gt;$AJ$19,"",_xll.RiskUniform($AJ$3,$AK$3))</f>
        <v>61.900752031759147</v>
      </c>
      <c r="U78" s="23">
        <f ca="1">IF(T78="","",_xll.RiskUniform($AJ$4,$AK$4)+$AJ$9)</f>
        <v>1187.2454942519362</v>
      </c>
      <c r="V78" s="23">
        <f t="shared" ca="1" si="18"/>
        <v>1284.9295948717452</v>
      </c>
      <c r="W78" s="23">
        <f t="shared" ca="1" si="19"/>
        <v>295.27768553231624</v>
      </c>
      <c r="X78" s="23">
        <f ca="1">IF($A78&gt;$AJ$20,"",_xll.RiskUniform($AJ$3,$AK$3))</f>
        <v>163.58869705395293</v>
      </c>
      <c r="Y78" s="23">
        <f ca="1">IF(X78="","",_xll.RiskUniform($AJ$4,$AK$4)+$AJ$10)</f>
        <v>1318.4206367281226</v>
      </c>
      <c r="Z78" s="23">
        <f t="shared" ca="1" si="20"/>
        <v>-52.433785901963631</v>
      </c>
      <c r="AA78" s="23">
        <f t="shared" ca="1" si="21"/>
        <v>-1633.9356744357035</v>
      </c>
      <c r="AB78" s="23">
        <f ca="1">IF($A78&gt;$AJ$21,"",_xll.RiskUniform($AJ$3,$AK$3))</f>
        <v>92.644903806119601</v>
      </c>
      <c r="AC78" s="23">
        <f ca="1">IF(AB78="","",_xll.RiskUniform($AJ$4,$AK$4)+$AJ$11)</f>
        <v>1634.7767707236576</v>
      </c>
      <c r="AD78" s="23">
        <f t="shared" ca="1" si="22"/>
        <v>372.52276072089012</v>
      </c>
      <c r="AE78" s="23">
        <f t="shared" ca="1" si="23"/>
        <v>1964.0756132694262</v>
      </c>
      <c r="AF78" s="23">
        <f ca="1">IF($A78&gt;$AJ$22,"",_xll.RiskUniform($AJ$3,$AK$3))</f>
        <v>227.57802566097254</v>
      </c>
      <c r="AG78" s="23">
        <f ca="1">IF(AF78="","",_xll.RiskUniform($AJ$4,$AK$4)+$AJ$12)</f>
        <v>1999.0913490620649</v>
      </c>
    </row>
    <row r="79" spans="1:33" x14ac:dyDescent="0.2">
      <c r="A79">
        <v>77</v>
      </c>
      <c r="B79" s="23">
        <f t="shared" ca="1" si="24"/>
        <v>-153.27428773843656</v>
      </c>
      <c r="C79" s="23">
        <f t="shared" ca="1" si="25"/>
        <v>56.913516971173038</v>
      </c>
      <c r="D79" s="23">
        <f ca="1">IF(A79&gt;$AJ$15,"",_xll.RiskUniform($AJ$3,$AK$3))</f>
        <v>27.918795081954798</v>
      </c>
      <c r="E79" s="23">
        <f ca="1">IF(D79="","",_xll.RiskUniform($AJ$4,$AK$4))</f>
        <v>163.49971160755314</v>
      </c>
      <c r="F79" s="23">
        <f t="shared" ca="1" si="26"/>
        <v>-48.741425603599694</v>
      </c>
      <c r="G79" s="23">
        <f t="shared" ca="1" si="27"/>
        <v>-485.76328970262949</v>
      </c>
      <c r="H79" s="23">
        <f ca="1">IF(A79&gt;$AJ$16,"",_xll.RiskUniform($AJ$3,$AK$3))</f>
        <v>262.22298142810376</v>
      </c>
      <c r="I79" s="23">
        <f ca="1">IF(H79="","",_xll.RiskUniform($AJ$4,$AK$4)+$AJ$6)</f>
        <v>488.20251964998295</v>
      </c>
      <c r="J79" s="23">
        <f t="shared" ca="1" si="28"/>
        <v>589.39616516617491</v>
      </c>
      <c r="K79" s="23">
        <f t="shared" ca="1" si="29"/>
        <v>299.40052771413423</v>
      </c>
      <c r="L79" s="23">
        <f ca="1">IF(A79&gt;$AJ$17,"",_xll.RiskUniform($AJ$3,$AK$3))</f>
        <v>38.16912179059814</v>
      </c>
      <c r="M79" s="23">
        <f ca="1">IF(L79="","",_xll.RiskUniform($AJ$4,$AK$4)+$AJ$7)</f>
        <v>661.08132291579295</v>
      </c>
      <c r="N79" s="23">
        <f t="shared" ca="1" si="30"/>
        <v>459.88803785574373</v>
      </c>
      <c r="O79" s="23">
        <f t="shared" ca="1" si="31"/>
        <v>771.59273946658277</v>
      </c>
      <c r="P79" s="23">
        <f ca="1">IF($A79&gt;$AJ$18,"",_xll.RiskUniform($AJ$3,$AK$3))</f>
        <v>57.581973013287069</v>
      </c>
      <c r="Q79" s="23">
        <f ca="1">IF(P79="","",_xll.RiskUniform($AJ$4,$AK$4)+$AJ$8)</f>
        <v>898.24961060962994</v>
      </c>
      <c r="R79" s="23">
        <f t="shared" ca="1" si="16"/>
        <v>1033.6183757367457</v>
      </c>
      <c r="S79" s="23">
        <f t="shared" ca="1" si="17"/>
        <v>-197.92235291015723</v>
      </c>
      <c r="T79" s="23">
        <f ca="1">IF($A79&gt;$AJ$19,"",_xll.RiskUniform($AJ$3,$AK$3))</f>
        <v>43.793102393229262</v>
      </c>
      <c r="U79" s="23">
        <f ca="1">IF(T79="","",_xll.RiskUniform($AJ$4,$AK$4)+$AJ$9)</f>
        <v>1052.397360526033</v>
      </c>
      <c r="V79" s="23">
        <f t="shared" ca="1" si="18"/>
        <v>-957.08813564995069</v>
      </c>
      <c r="W79" s="23">
        <f t="shared" ca="1" si="19"/>
        <v>-1144.9582590194166</v>
      </c>
      <c r="X79" s="23">
        <f ca="1">IF($A79&gt;$AJ$20,"",_xll.RiskUniform($AJ$3,$AK$3))</f>
        <v>186.2285027577754</v>
      </c>
      <c r="Y79" s="23">
        <f ca="1">IF(X79="","",_xll.RiskUniform($AJ$4,$AK$4)+$AJ$10)</f>
        <v>1492.2959204858371</v>
      </c>
      <c r="Z79" s="23">
        <f t="shared" ca="1" si="20"/>
        <v>-1130.5921260117466</v>
      </c>
      <c r="AA79" s="23">
        <f t="shared" ca="1" si="21"/>
        <v>1012.3882516425846</v>
      </c>
      <c r="AB79" s="23">
        <f ca="1">IF($A79&gt;$AJ$21,"",_xll.RiskUniform($AJ$3,$AK$3))</f>
        <v>197.1900418109521</v>
      </c>
      <c r="AC79" s="23">
        <f ca="1">IF(AB79="","",_xll.RiskUniform($AJ$4,$AK$4)+$AJ$11)</f>
        <v>1517.6193618505565</v>
      </c>
      <c r="AD79" s="23">
        <f t="shared" ca="1" si="22"/>
        <v>1931.6547221917256</v>
      </c>
      <c r="AE79" s="23">
        <f t="shared" ca="1" si="23"/>
        <v>-476.02984955675549</v>
      </c>
      <c r="AF79" s="23">
        <f ca="1">IF($A79&gt;$AJ$22,"",_xll.RiskUniform($AJ$3,$AK$3))</f>
        <v>125.42208434986341</v>
      </c>
      <c r="AG79" s="23">
        <f ca="1">IF(AF79="","",_xll.RiskUniform($AJ$4,$AK$4)+$AJ$12)</f>
        <v>1989.4457477987733</v>
      </c>
    </row>
    <row r="80" spans="1:33" x14ac:dyDescent="0.2">
      <c r="A80">
        <v>78</v>
      </c>
      <c r="B80" s="23">
        <f t="shared" ca="1" si="24"/>
        <v>62.309147525477577</v>
      </c>
      <c r="C80" s="23">
        <f t="shared" ca="1" si="25"/>
        <v>155.59201771960517</v>
      </c>
      <c r="D80" s="23">
        <f ca="1">IF(A80&gt;$AJ$15,"",_xll.RiskUniform($AJ$3,$AK$3))</f>
        <v>283.93322802954276</v>
      </c>
      <c r="E80" s="23">
        <f ca="1">IF(D80="","",_xll.RiskUniform($AJ$4,$AK$4))</f>
        <v>167.60461164123635</v>
      </c>
      <c r="F80" s="23">
        <f t="shared" ca="1" si="26"/>
        <v>-213.39690766487789</v>
      </c>
      <c r="G80" s="23">
        <f t="shared" ca="1" si="27"/>
        <v>-364.46806111897513</v>
      </c>
      <c r="H80" s="23">
        <f ca="1">IF(A80&gt;$AJ$16,"",_xll.RiskUniform($AJ$3,$AK$3))</f>
        <v>4.1826977231805307</v>
      </c>
      <c r="I80" s="23">
        <f ca="1">IF(H80="","",_xll.RiskUniform($AJ$4,$AK$4)+$AJ$6)</f>
        <v>422.34489197426956</v>
      </c>
      <c r="J80" s="23">
        <f t="shared" ca="1" si="28"/>
        <v>521.90213675012512</v>
      </c>
      <c r="K80" s="23">
        <f t="shared" ca="1" si="29"/>
        <v>-359.43333643417083</v>
      </c>
      <c r="L80" s="23">
        <f ca="1">IF(A80&gt;$AJ$17,"",_xll.RiskUniform($AJ$3,$AK$3))</f>
        <v>219.30838487190468</v>
      </c>
      <c r="M80" s="23">
        <f ca="1">IF(L80="","",_xll.RiskUniform($AJ$4,$AK$4)+$AJ$7)</f>
        <v>633.69879571019078</v>
      </c>
      <c r="N80" s="23">
        <f t="shared" ca="1" si="30"/>
        <v>-354.89214602372851</v>
      </c>
      <c r="O80" s="23">
        <f t="shared" ca="1" si="31"/>
        <v>932.74844653849891</v>
      </c>
      <c r="P80" s="23">
        <f ca="1">IF($A80&gt;$AJ$18,"",_xll.RiskUniform($AJ$3,$AK$3))</f>
        <v>353.79273992169732</v>
      </c>
      <c r="Q80" s="23">
        <f ca="1">IF(P80="","",_xll.RiskUniform($AJ$4,$AK$4)+$AJ$8)</f>
        <v>997.98201378046406</v>
      </c>
      <c r="R80" s="23">
        <f t="shared" ca="1" si="16"/>
        <v>853.68112161292629</v>
      </c>
      <c r="S80" s="23">
        <f t="shared" ca="1" si="17"/>
        <v>-801.5173398542413</v>
      </c>
      <c r="T80" s="23">
        <f ca="1">IF($A80&gt;$AJ$19,"",_xll.RiskUniform($AJ$3,$AK$3))</f>
        <v>256.85670412572972</v>
      </c>
      <c r="U80" s="23">
        <f ca="1">IF(T80="","",_xll.RiskUniform($AJ$4,$AK$4)+$AJ$9)</f>
        <v>1170.9831354401836</v>
      </c>
      <c r="V80" s="23">
        <f t="shared" ca="1" si="18"/>
        <v>865.09064070902093</v>
      </c>
      <c r="W80" s="23">
        <f t="shared" ca="1" si="19"/>
        <v>1154.1298442256025</v>
      </c>
      <c r="X80" s="23">
        <f ca="1">IF($A80&gt;$AJ$20,"",_xll.RiskUniform($AJ$3,$AK$3))</f>
        <v>13.493946895650515</v>
      </c>
      <c r="Y80" s="23">
        <f ca="1">IF(X80="","",_xll.RiskUniform($AJ$4,$AK$4)+$AJ$10)</f>
        <v>1442.3583167765762</v>
      </c>
      <c r="Z80" s="23">
        <f t="shared" ca="1" si="20"/>
        <v>318.80540704353388</v>
      </c>
      <c r="AA80" s="23">
        <f t="shared" ca="1" si="21"/>
        <v>-1480.1444474197908</v>
      </c>
      <c r="AB80" s="23">
        <f ca="1">IF($A80&gt;$AJ$21,"",_xll.RiskUniform($AJ$3,$AK$3))</f>
        <v>11.207721310512518</v>
      </c>
      <c r="AC80" s="23">
        <f ca="1">IF(AB80="","",_xll.RiskUniform($AJ$4,$AK$4)+$AJ$11)</f>
        <v>1514.0886608081546</v>
      </c>
      <c r="AD80" s="23">
        <f t="shared" ca="1" si="22"/>
        <v>-1350.685246134497</v>
      </c>
      <c r="AE80" s="23">
        <f t="shared" ca="1" si="23"/>
        <v>-1197.1307586657776</v>
      </c>
      <c r="AF80" s="23">
        <f ca="1">IF($A80&gt;$AJ$22,"",_xll.RiskUniform($AJ$3,$AK$3))</f>
        <v>318.02605992568851</v>
      </c>
      <c r="AG80" s="23">
        <f ca="1">IF(AF80="","",_xll.RiskUniform($AJ$4,$AK$4)+$AJ$12)</f>
        <v>1804.8469983544608</v>
      </c>
    </row>
    <row r="81" spans="1:33" x14ac:dyDescent="0.2">
      <c r="A81">
        <v>79</v>
      </c>
      <c r="B81" s="23">
        <f t="shared" ca="1" si="24"/>
        <v>-2.1236571048666035</v>
      </c>
      <c r="C81" s="23">
        <f t="shared" ca="1" si="25"/>
        <v>-8.5659338746103657</v>
      </c>
      <c r="D81" s="23">
        <f ca="1">IF(A81&gt;$AJ$15,"",_xll.RiskUniform($AJ$3,$AK$3))</f>
        <v>117.56670546378552</v>
      </c>
      <c r="E81" s="23">
        <f ca="1">IF(D81="","",_xll.RiskUniform($AJ$4,$AK$4))</f>
        <v>8.8252559534127819</v>
      </c>
      <c r="F81" s="23">
        <f t="shared" ca="1" si="26"/>
        <v>-398.68716291457309</v>
      </c>
      <c r="G81" s="23">
        <f t="shared" ca="1" si="27"/>
        <v>-276.0700190257906</v>
      </c>
      <c r="H81" s="23">
        <f ca="1">IF(A81&gt;$AJ$16,"",_xll.RiskUniform($AJ$3,$AK$3))</f>
        <v>10.03041728040451</v>
      </c>
      <c r="I81" s="23">
        <f ca="1">IF(H81="","",_xll.RiskUniform($AJ$4,$AK$4)+$AJ$6)</f>
        <v>484.93928411479692</v>
      </c>
      <c r="J81" s="23">
        <f t="shared" ca="1" si="28"/>
        <v>197.49578527896804</v>
      </c>
      <c r="K81" s="23">
        <f t="shared" ca="1" si="29"/>
        <v>578.49724913077273</v>
      </c>
      <c r="L81" s="23">
        <f ca="1">IF(A81&gt;$AJ$17,"",_xll.RiskUniform($AJ$3,$AK$3))</f>
        <v>114.33914387138374</v>
      </c>
      <c r="M81" s="23">
        <f ca="1">IF(L81="","",_xll.RiskUniform($AJ$4,$AK$4)+$AJ$7)</f>
        <v>611.28033867843942</v>
      </c>
      <c r="N81" s="23">
        <f t="shared" ca="1" si="30"/>
        <v>933.3905406926807</v>
      </c>
      <c r="O81" s="23">
        <f t="shared" ca="1" si="31"/>
        <v>151.74519986661716</v>
      </c>
      <c r="P81" s="23">
        <f ca="1">IF($A81&gt;$AJ$18,"",_xll.RiskUniform($AJ$3,$AK$3))</f>
        <v>207.50627931020398</v>
      </c>
      <c r="Q81" s="23">
        <f ca="1">IF(P81="","",_xll.RiskUniform($AJ$4,$AK$4)+$AJ$8)</f>
        <v>945.64502173761502</v>
      </c>
      <c r="R81" s="23">
        <f t="shared" ca="1" si="16"/>
        <v>83.129977630290213</v>
      </c>
      <c r="S81" s="23">
        <f t="shared" ca="1" si="17"/>
        <v>-1003.2351707016293</v>
      </c>
      <c r="T81" s="23">
        <f ca="1">IF($A81&gt;$AJ$19,"",_xll.RiskUniform($AJ$3,$AK$3))</f>
        <v>143.02513877510899</v>
      </c>
      <c r="U81" s="23">
        <f ca="1">IF(T81="","",_xll.RiskUniform($AJ$4,$AK$4)+$AJ$9)</f>
        <v>1006.6734331020858</v>
      </c>
      <c r="V81" s="23">
        <f t="shared" ca="1" si="18"/>
        <v>951.50799688812629</v>
      </c>
      <c r="W81" s="23">
        <f t="shared" ca="1" si="19"/>
        <v>881.35201014030827</v>
      </c>
      <c r="X81" s="23">
        <f ca="1">IF($A81&gt;$AJ$20,"",_xll.RiskUniform($AJ$3,$AK$3))</f>
        <v>208.09225519308404</v>
      </c>
      <c r="Y81" s="23">
        <f ca="1">IF(X81="","",_xll.RiskUniform($AJ$4,$AK$4)+$AJ$10)</f>
        <v>1296.976805467398</v>
      </c>
      <c r="Z81" s="23">
        <f t="shared" ca="1" si="20"/>
        <v>-1379.8983869769693</v>
      </c>
      <c r="AA81" s="23">
        <f t="shared" ca="1" si="21"/>
        <v>670.04398320870723</v>
      </c>
      <c r="AB81" s="23">
        <f ca="1">IF($A81&gt;$AJ$21,"",_xll.RiskUniform($AJ$3,$AK$3))</f>
        <v>84.370960592196397</v>
      </c>
      <c r="AC81" s="23">
        <f ca="1">IF(AB81="","",_xll.RiskUniform($AJ$4,$AK$4)+$AJ$11)</f>
        <v>1533.9747383238853</v>
      </c>
      <c r="AD81" s="23">
        <f t="shared" ca="1" si="22"/>
        <v>-1884.0129794797433</v>
      </c>
      <c r="AE81" s="23">
        <f t="shared" ca="1" si="23"/>
        <v>428.14661674170384</v>
      </c>
      <c r="AF81" s="23">
        <f ca="1">IF($A81&gt;$AJ$22,"",_xll.RiskUniform($AJ$3,$AK$3))</f>
        <v>72.033173686941424</v>
      </c>
      <c r="AG81" s="23">
        <f ca="1">IF(AF81="","",_xll.RiskUniform($AJ$4,$AK$4)+$AJ$12)</f>
        <v>1932.049283086616</v>
      </c>
    </row>
    <row r="82" spans="1:33" x14ac:dyDescent="0.2">
      <c r="A82">
        <v>80</v>
      </c>
      <c r="B82" s="23">
        <f t="shared" ca="1" si="24"/>
        <v>-60.679964812107876</v>
      </c>
      <c r="C82" s="23">
        <f t="shared" ca="1" si="25"/>
        <v>3.6996582314486797</v>
      </c>
      <c r="D82" s="23">
        <f ca="1">IF(A82&gt;$AJ$15,"",_xll.RiskUniform($AJ$3,$AK$3))</f>
        <v>103.61166293640817</v>
      </c>
      <c r="E82" s="23">
        <f ca="1">IF(D82="","",_xll.RiskUniform($AJ$4,$AK$4))</f>
        <v>60.792644297054359</v>
      </c>
      <c r="F82" s="23">
        <f t="shared" ca="1" si="26"/>
        <v>-117.66499457499586</v>
      </c>
      <c r="G82" s="23">
        <f t="shared" ca="1" si="27"/>
        <v>-413.25752690242439</v>
      </c>
      <c r="H82" s="23">
        <f ca="1">IF(A82&gt;$AJ$16,"",_xll.RiskUniform($AJ$3,$AK$3))</f>
        <v>312.31108368573501</v>
      </c>
      <c r="I82" s="23">
        <f ca="1">IF(H82="","",_xll.RiskUniform($AJ$4,$AK$4)+$AJ$6)</f>
        <v>429.6822482833586</v>
      </c>
      <c r="J82" s="23">
        <f t="shared" ca="1" si="28"/>
        <v>-18.216133260202191</v>
      </c>
      <c r="K82" s="23">
        <f t="shared" ca="1" si="29"/>
        <v>700.78980112399324</v>
      </c>
      <c r="L82" s="23">
        <f ca="1">IF(A82&gt;$AJ$17,"",_xll.RiskUniform($AJ$3,$AK$3))</f>
        <v>26.729525422594559</v>
      </c>
      <c r="M82" s="23">
        <f ca="1">IF(L82="","",_xll.RiskUniform($AJ$4,$AK$4)+$AJ$7)</f>
        <v>701.02651367145836</v>
      </c>
      <c r="N82" s="23">
        <f t="shared" ca="1" si="30"/>
        <v>-171.98926746872394</v>
      </c>
      <c r="O82" s="23">
        <f t="shared" ca="1" si="31"/>
        <v>-777.53048276433071</v>
      </c>
      <c r="P82" s="23">
        <f ca="1">IF($A82&gt;$AJ$18,"",_xll.RiskUniform($AJ$3,$AK$3))</f>
        <v>262.10529253992837</v>
      </c>
      <c r="Q82" s="23">
        <f ca="1">IF(P82="","",_xll.RiskUniform($AJ$4,$AK$4)+$AJ$8)</f>
        <v>796.32528513928366</v>
      </c>
      <c r="R82" s="23">
        <f t="shared" ca="1" si="16"/>
        <v>466.0201447544585</v>
      </c>
      <c r="S82" s="23">
        <f t="shared" ca="1" si="17"/>
        <v>-988.57240080136421</v>
      </c>
      <c r="T82" s="23">
        <f ca="1">IF($A82&gt;$AJ$19,"",_xll.RiskUniform($AJ$3,$AK$3))</f>
        <v>225.06438758451429</v>
      </c>
      <c r="U82" s="23">
        <f ca="1">IF(T82="","",_xll.RiskUniform($AJ$4,$AK$4)+$AJ$9)</f>
        <v>1092.9090387324736</v>
      </c>
      <c r="V82" s="23">
        <f t="shared" ca="1" si="18"/>
        <v>1171.5697583637036</v>
      </c>
      <c r="W82" s="23">
        <f t="shared" ca="1" si="19"/>
        <v>924.34975234261833</v>
      </c>
      <c r="X82" s="23">
        <f ca="1">IF($A82&gt;$AJ$20,"",_xll.RiskUniform($AJ$3,$AK$3))</f>
        <v>69.783026038387888</v>
      </c>
      <c r="Y82" s="23">
        <f ca="1">IF(X82="","",_xll.RiskUniform($AJ$4,$AK$4)+$AJ$10)</f>
        <v>1492.3130245924435</v>
      </c>
      <c r="Z82" s="23">
        <f t="shared" ca="1" si="20"/>
        <v>1696.9458788727254</v>
      </c>
      <c r="AA82" s="23">
        <f t="shared" ca="1" si="21"/>
        <v>-267.42088456950097</v>
      </c>
      <c r="AB82" s="23">
        <f ca="1">IF($A82&gt;$AJ$21,"",_xll.RiskUniform($AJ$3,$AK$3))</f>
        <v>24.976437159499156</v>
      </c>
      <c r="AC82" s="23">
        <f ca="1">IF(AB82="","",_xll.RiskUniform($AJ$4,$AK$4)+$AJ$11)</f>
        <v>1717.8880188554376</v>
      </c>
      <c r="AD82" s="23">
        <f t="shared" ca="1" si="22"/>
        <v>683.77767184116226</v>
      </c>
      <c r="AE82" s="23">
        <f t="shared" ca="1" si="23"/>
        <v>1809.1048180626553</v>
      </c>
      <c r="AF82" s="23">
        <f ca="1">IF($A82&gt;$AJ$22,"",_xll.RiskUniform($AJ$3,$AK$3))</f>
        <v>38.908540889904721</v>
      </c>
      <c r="AG82" s="23">
        <f ca="1">IF(AF82="","",_xll.RiskUniform($AJ$4,$AK$4)+$AJ$12)</f>
        <v>1934.0145157795569</v>
      </c>
    </row>
    <row r="83" spans="1:33" x14ac:dyDescent="0.2">
      <c r="A83">
        <v>81</v>
      </c>
      <c r="B83" s="23">
        <f t="shared" ca="1" si="24"/>
        <v>6.282712572746477</v>
      </c>
      <c r="C83" s="23">
        <f t="shared" ca="1" si="25"/>
        <v>139.20777412258133</v>
      </c>
      <c r="D83" s="23">
        <f ca="1">IF(A83&gt;$AJ$15,"",_xll.RiskUniform($AJ$3,$AK$3))</f>
        <v>296.83540446089052</v>
      </c>
      <c r="E83" s="23">
        <f ca="1">IF(D83="","",_xll.RiskUniform($AJ$4,$AK$4))</f>
        <v>139.34947740639493</v>
      </c>
      <c r="F83" s="23">
        <f t="shared" ca="1" si="26"/>
        <v>324.36701153309446</v>
      </c>
      <c r="G83" s="23">
        <f t="shared" ca="1" si="27"/>
        <v>12.822723755478714</v>
      </c>
      <c r="H83" s="23">
        <f ca="1">IF(A83&gt;$AJ$16,"",_xll.RiskUniform($AJ$3,$AK$3))</f>
        <v>339.33151754294471</v>
      </c>
      <c r="I83" s="23">
        <f ca="1">IF(H83="","",_xll.RiskUniform($AJ$4,$AK$4)+$AJ$6)</f>
        <v>324.62036352548796</v>
      </c>
      <c r="J83" s="23">
        <f t="shared" ca="1" si="28"/>
        <v>468.48739867347831</v>
      </c>
      <c r="K83" s="23">
        <f t="shared" ca="1" si="29"/>
        <v>458.64755843481151</v>
      </c>
      <c r="L83" s="23">
        <f ca="1">IF(A83&gt;$AJ$17,"",_xll.RiskUniform($AJ$3,$AK$3))</f>
        <v>195.55352991515161</v>
      </c>
      <c r="M83" s="23">
        <f ca="1">IF(L83="","",_xll.RiskUniform($AJ$4,$AK$4)+$AJ$7)</f>
        <v>655.62033645552549</v>
      </c>
      <c r="N83" s="23">
        <f t="shared" ca="1" si="30"/>
        <v>642.59213009075711</v>
      </c>
      <c r="O83" s="23">
        <f t="shared" ca="1" si="31"/>
        <v>464.9754157011443</v>
      </c>
      <c r="P83" s="23">
        <f ca="1">IF($A83&gt;$AJ$18,"",_xll.RiskUniform($AJ$3,$AK$3))</f>
        <v>226.82105664280166</v>
      </c>
      <c r="Q83" s="23">
        <f ca="1">IF(P83="","",_xll.RiskUniform($AJ$4,$AK$4)+$AJ$8)</f>
        <v>793.17512748511501</v>
      </c>
      <c r="R83" s="23">
        <f t="shared" ca="1" si="16"/>
        <v>-20.98208218274166</v>
      </c>
      <c r="S83" s="23">
        <f t="shared" ca="1" si="17"/>
        <v>1204.4601780418247</v>
      </c>
      <c r="T83" s="23">
        <f ca="1">IF($A83&gt;$AJ$19,"",_xll.RiskUniform($AJ$3,$AK$3))</f>
        <v>33.00414142122316</v>
      </c>
      <c r="U83" s="23">
        <f ca="1">IF(T83="","",_xll.RiskUniform($AJ$4,$AK$4)+$AJ$9)</f>
        <v>1204.6429214755995</v>
      </c>
      <c r="V83" s="23">
        <f t="shared" ca="1" si="18"/>
        <v>-406.07558459134384</v>
      </c>
      <c r="W83" s="23">
        <f t="shared" ca="1" si="19"/>
        <v>1218.1971650970438</v>
      </c>
      <c r="X83" s="23">
        <f ca="1">IF($A83&gt;$AJ$20,"",_xll.RiskUniform($AJ$3,$AK$3))</f>
        <v>1.8925541678457769</v>
      </c>
      <c r="Y83" s="23">
        <f ca="1">IF(X83="","",_xll.RiskUniform($AJ$4,$AK$4)+$AJ$10)</f>
        <v>1284.0956792434417</v>
      </c>
      <c r="Z83" s="23">
        <f t="shared" ca="1" si="20"/>
        <v>820.36200226798314</v>
      </c>
      <c r="AA83" s="23">
        <f t="shared" ca="1" si="21"/>
        <v>-1366.3684699677149</v>
      </c>
      <c r="AB83" s="23">
        <f ca="1">IF($A83&gt;$AJ$21,"",_xll.RiskUniform($AJ$3,$AK$3))</f>
        <v>74.368137898284701</v>
      </c>
      <c r="AC83" s="23">
        <f ca="1">IF(AB83="","",_xll.RiskUniform($AJ$4,$AK$4)+$AJ$11)</f>
        <v>1593.7241324918966</v>
      </c>
      <c r="AD83" s="23">
        <f t="shared" ca="1" si="22"/>
        <v>-21.628781530973111</v>
      </c>
      <c r="AE83" s="23">
        <f t="shared" ca="1" si="23"/>
        <v>-1784.630160741038</v>
      </c>
      <c r="AF83" s="23">
        <f ca="1">IF($A83&gt;$AJ$22,"",_xll.RiskUniform($AJ$3,$AK$3))</f>
        <v>212.04538523512315</v>
      </c>
      <c r="AG83" s="23">
        <f ca="1">IF(AF83="","",_xll.RiskUniform($AJ$4,$AK$4)+$AJ$12)</f>
        <v>1784.7612206726976</v>
      </c>
    </row>
    <row r="84" spans="1:33" x14ac:dyDescent="0.2">
      <c r="A84">
        <v>82</v>
      </c>
      <c r="B84" s="23">
        <f t="shared" ca="1" si="24"/>
        <v>-40.577704525150565</v>
      </c>
      <c r="C84" s="23">
        <f t="shared" ca="1" si="25"/>
        <v>79.307386104999281</v>
      </c>
      <c r="D84" s="23">
        <f ca="1">IF(A84&gt;$AJ$15,"",_xll.RiskUniform($AJ$3,$AK$3))</f>
        <v>209.38883638056254</v>
      </c>
      <c r="E84" s="23">
        <f ca="1">IF(D84="","",_xll.RiskUniform($AJ$4,$AK$4))</f>
        <v>89.085417411256813</v>
      </c>
      <c r="F84" s="23">
        <f t="shared" ca="1" si="26"/>
        <v>120.23900895089548</v>
      </c>
      <c r="G84" s="23">
        <f t="shared" ca="1" si="27"/>
        <v>261.75556529794892</v>
      </c>
      <c r="H84" s="23">
        <f ca="1">IF(A84&gt;$AJ$16,"",_xll.RiskUniform($AJ$3,$AK$3))</f>
        <v>45.122486333322733</v>
      </c>
      <c r="I84" s="23">
        <f ca="1">IF(H84="","",_xll.RiskUniform($AJ$4,$AK$4)+$AJ$6)</f>
        <v>288.0510288784651</v>
      </c>
      <c r="J84" s="23">
        <f t="shared" ca="1" si="28"/>
        <v>444.6523568674711</v>
      </c>
      <c r="K84" s="23">
        <f t="shared" ca="1" si="29"/>
        <v>-425.5099198974554</v>
      </c>
      <c r="L84" s="23">
        <f ca="1">IF(A84&gt;$AJ$17,"",_xll.RiskUniform($AJ$3,$AK$3))</f>
        <v>49.502079444173674</v>
      </c>
      <c r="M84" s="23">
        <f ca="1">IF(L84="","",_xll.RiskUniform($AJ$4,$AK$4)+$AJ$7)</f>
        <v>615.44651302849684</v>
      </c>
      <c r="N84" s="23">
        <f t="shared" ca="1" si="30"/>
        <v>-651.98043181013486</v>
      </c>
      <c r="O84" s="23">
        <f t="shared" ca="1" si="31"/>
        <v>537.96883548573248</v>
      </c>
      <c r="P84" s="23">
        <f ca="1">IF($A84&gt;$AJ$18,"",_xll.RiskUniform($AJ$3,$AK$3))</f>
        <v>260.06231265359696</v>
      </c>
      <c r="Q84" s="23">
        <f ca="1">IF(P84="","",_xll.RiskUniform($AJ$4,$AK$4)+$AJ$8)</f>
        <v>845.27448288541461</v>
      </c>
      <c r="R84" s="23">
        <f t="shared" ca="1" si="16"/>
        <v>327.94513068388079</v>
      </c>
      <c r="S84" s="23">
        <f t="shared" ca="1" si="17"/>
        <v>-1050.1435529914274</v>
      </c>
      <c r="T84" s="23">
        <f ca="1">IF($A84&gt;$AJ$19,"",_xll.RiskUniform($AJ$3,$AK$3))</f>
        <v>23.864634798517574</v>
      </c>
      <c r="U84" s="23">
        <f ca="1">IF(T84="","",_xll.RiskUniform($AJ$4,$AK$4)+$AJ$9)</f>
        <v>1100.1588479073041</v>
      </c>
      <c r="V84" s="23">
        <f t="shared" ca="1" si="18"/>
        <v>-346.8300329918788</v>
      </c>
      <c r="W84" s="23">
        <f t="shared" ca="1" si="19"/>
        <v>-1337.6193932115493</v>
      </c>
      <c r="X84" s="23">
        <f ca="1">IF($A84&gt;$AJ$20,"",_xll.RiskUniform($AJ$3,$AK$3))</f>
        <v>180.38787559114562</v>
      </c>
      <c r="Y84" s="23">
        <f ca="1">IF(X84="","",_xll.RiskUniform($AJ$4,$AK$4)+$AJ$10)</f>
        <v>1381.8526379034708</v>
      </c>
      <c r="Z84" s="23">
        <f t="shared" ca="1" si="20"/>
        <v>-1466.4440462935527</v>
      </c>
      <c r="AA84" s="23">
        <f t="shared" ca="1" si="21"/>
        <v>-485.20305617443375</v>
      </c>
      <c r="AB84" s="23">
        <f ca="1">IF($A84&gt;$AJ$21,"",_xll.RiskUniform($AJ$3,$AK$3))</f>
        <v>53.726607468692642</v>
      </c>
      <c r="AC84" s="23">
        <f ca="1">IF(AB84="","",_xll.RiskUniform($AJ$4,$AK$4)+$AJ$11)</f>
        <v>1544.6294528561916</v>
      </c>
      <c r="AD84" s="23">
        <f t="shared" ca="1" si="22"/>
        <v>-1946.2021740095761</v>
      </c>
      <c r="AE84" s="23">
        <f t="shared" ca="1" si="23"/>
        <v>-53.17029568069615</v>
      </c>
      <c r="AF84" s="23">
        <f ca="1">IF($A84&gt;$AJ$22,"",_xll.RiskUniform($AJ$3,$AK$3))</f>
        <v>235.64676225206708</v>
      </c>
      <c r="AG84" s="23">
        <f ca="1">IF(AF84="","",_xll.RiskUniform($AJ$4,$AK$4)+$AJ$12)</f>
        <v>1946.9283454874176</v>
      </c>
    </row>
    <row r="85" spans="1:33" x14ac:dyDescent="0.2">
      <c r="A85">
        <v>83</v>
      </c>
      <c r="B85" s="23">
        <f t="shared" ca="1" si="24"/>
        <v>65.53538257709792</v>
      </c>
      <c r="C85" s="23">
        <f t="shared" ca="1" si="25"/>
        <v>62.631583886676189</v>
      </c>
      <c r="D85" s="23">
        <f ca="1">IF(A85&gt;$AJ$15,"",_xll.RiskUniform($AJ$3,$AK$3))</f>
        <v>101.29371057995064</v>
      </c>
      <c r="E85" s="23">
        <f ca="1">IF(D85="","",_xll.RiskUniform($AJ$4,$AK$4))</f>
        <v>90.6509882443669</v>
      </c>
      <c r="F85" s="23">
        <f t="shared" ca="1" si="26"/>
        <v>-316.51579764917983</v>
      </c>
      <c r="G85" s="23">
        <f t="shared" ca="1" si="27"/>
        <v>-15.568281003211116</v>
      </c>
      <c r="H85" s="23">
        <f ca="1">IF(A85&gt;$AJ$16,"",_xll.RiskUniform($AJ$3,$AK$3))</f>
        <v>336.19956075239406</v>
      </c>
      <c r="I85" s="23">
        <f ca="1">IF(H85="","",_xll.RiskUniform($AJ$4,$AK$4)+$AJ$6)</f>
        <v>316.89844041094852</v>
      </c>
      <c r="J85" s="23">
        <f t="shared" ca="1" si="28"/>
        <v>126.81963087780056</v>
      </c>
      <c r="K85" s="23">
        <f t="shared" ca="1" si="29"/>
        <v>-670.66104185282029</v>
      </c>
      <c r="L85" s="23">
        <f ca="1">IF(A85&gt;$AJ$17,"",_xll.RiskUniform($AJ$3,$AK$3))</f>
        <v>237.37713509245046</v>
      </c>
      <c r="M85" s="23">
        <f ca="1">IF(L85="","",_xll.RiskUniform($AJ$4,$AK$4)+$AJ$7)</f>
        <v>682.54630014021166</v>
      </c>
      <c r="N85" s="23">
        <f t="shared" ca="1" si="30"/>
        <v>-5.2952489881932054</v>
      </c>
      <c r="O85" s="23">
        <f t="shared" ca="1" si="31"/>
        <v>-904.84134241199604</v>
      </c>
      <c r="P85" s="23">
        <f ca="1">IF($A85&gt;$AJ$18,"",_xll.RiskUniform($AJ$3,$AK$3))</f>
        <v>10.989722224565281</v>
      </c>
      <c r="Q85" s="23">
        <f ca="1">IF(P85="","",_xll.RiskUniform($AJ$4,$AK$4)+$AJ$8)</f>
        <v>904.8568365215516</v>
      </c>
      <c r="R85" s="23">
        <f t="shared" ca="1" si="16"/>
        <v>-752.67280627488253</v>
      </c>
      <c r="S85" s="23">
        <f t="shared" ca="1" si="17"/>
        <v>740.24095936430842</v>
      </c>
      <c r="T85" s="23">
        <f ca="1">IF($A85&gt;$AJ$19,"",_xll.RiskUniform($AJ$3,$AK$3))</f>
        <v>121.74504237124384</v>
      </c>
      <c r="U85" s="23">
        <f ca="1">IF(T85="","",_xll.RiskUniform($AJ$4,$AK$4)+$AJ$9)</f>
        <v>1055.6860476610925</v>
      </c>
      <c r="V85" s="23">
        <f t="shared" ca="1" si="18"/>
        <v>-1215.7954637382609</v>
      </c>
      <c r="W85" s="23">
        <f t="shared" ca="1" si="19"/>
        <v>531.52893547421138</v>
      </c>
      <c r="X85" s="23">
        <f ca="1">IF($A85&gt;$AJ$20,"",_xll.RiskUniform($AJ$3,$AK$3))</f>
        <v>159.809078351766</v>
      </c>
      <c r="Y85" s="23">
        <f ca="1">IF(X85="","",_xll.RiskUniform($AJ$4,$AK$4)+$AJ$10)</f>
        <v>1326.9067860603025</v>
      </c>
      <c r="Z85" s="23">
        <f t="shared" ca="1" si="20"/>
        <v>-1606.9135650340854</v>
      </c>
      <c r="AA85" s="23">
        <f t="shared" ca="1" si="21"/>
        <v>264.71881224537958</v>
      </c>
      <c r="AB85" s="23">
        <f ca="1">IF($A85&gt;$AJ$21,"",_xll.RiskUniform($AJ$3,$AK$3))</f>
        <v>260.58891925010471</v>
      </c>
      <c r="AC85" s="23">
        <f ca="1">IF(AB85="","",_xll.RiskUniform($AJ$4,$AK$4)+$AJ$11)</f>
        <v>1628.5721522386284</v>
      </c>
      <c r="AD85" s="23">
        <f t="shared" ca="1" si="22"/>
        <v>1792.2262824993377</v>
      </c>
      <c r="AE85" s="23">
        <f t="shared" ca="1" si="23"/>
        <v>353.00622697506117</v>
      </c>
      <c r="AF85" s="23">
        <f ca="1">IF($A85&gt;$AJ$22,"",_xll.RiskUniform($AJ$3,$AK$3))</f>
        <v>56.743143561907672</v>
      </c>
      <c r="AG85" s="23">
        <f ca="1">IF(AF85="","",_xll.RiskUniform($AJ$4,$AK$4)+$AJ$12)</f>
        <v>1826.6604621452134</v>
      </c>
    </row>
    <row r="86" spans="1:33" x14ac:dyDescent="0.2">
      <c r="A86">
        <v>84</v>
      </c>
      <c r="B86" s="23">
        <f t="shared" ca="1" si="24"/>
        <v>26.230153558636122</v>
      </c>
      <c r="C86" s="23">
        <f t="shared" ca="1" si="25"/>
        <v>-108.81530770520983</v>
      </c>
      <c r="D86" s="23">
        <f ca="1">IF(A86&gt;$AJ$15,"",_xll.RiskUniform($AJ$3,$AK$3))</f>
        <v>11.232113787701943</v>
      </c>
      <c r="E86" s="23">
        <f ca="1">IF(D86="","",_xll.RiskUniform($AJ$4,$AK$4))</f>
        <v>111.93208720777581</v>
      </c>
      <c r="F86" s="23">
        <f t="shared" ca="1" si="26"/>
        <v>-208.76302742256581</v>
      </c>
      <c r="G86" s="23">
        <f t="shared" ca="1" si="27"/>
        <v>-454.33179490171125</v>
      </c>
      <c r="H86" s="23">
        <f ca="1">IF(A86&gt;$AJ$16,"",_xll.RiskUniform($AJ$3,$AK$3))</f>
        <v>54.547149873234616</v>
      </c>
      <c r="I86" s="23">
        <f ca="1">IF(H86="","",_xll.RiskUniform($AJ$4,$AK$4)+$AJ$6)</f>
        <v>499.99938147686305</v>
      </c>
      <c r="J86" s="23">
        <f t="shared" ca="1" si="28"/>
        <v>-304.25117176052009</v>
      </c>
      <c r="K86" s="23">
        <f t="shared" ca="1" si="29"/>
        <v>-446.17293630664216</v>
      </c>
      <c r="L86" s="23">
        <f ca="1">IF(A86&gt;$AJ$17,"",_xll.RiskUniform($AJ$3,$AK$3))</f>
        <v>343.40591187892568</v>
      </c>
      <c r="M86" s="23">
        <f ca="1">IF(L86="","",_xll.RiskUniform($AJ$4,$AK$4)+$AJ$7)</f>
        <v>540.03616972397367</v>
      </c>
      <c r="N86" s="23">
        <f t="shared" ca="1" si="30"/>
        <v>-287.58370620530877</v>
      </c>
      <c r="O86" s="23">
        <f t="shared" ca="1" si="31"/>
        <v>879.67413523248752</v>
      </c>
      <c r="P86" s="23">
        <f ca="1">IF($A86&gt;$AJ$18,"",_xll.RiskUniform($AJ$3,$AK$3))</f>
        <v>303.47965921869741</v>
      </c>
      <c r="Q86" s="23">
        <f ca="1">IF(P86="","",_xll.RiskUniform($AJ$4,$AK$4)+$AJ$8)</f>
        <v>925.4895851773839</v>
      </c>
      <c r="R86" s="23">
        <f t="shared" ca="1" si="16"/>
        <v>907.84195683561416</v>
      </c>
      <c r="S86" s="23">
        <f t="shared" ca="1" si="17"/>
        <v>807.85167259613706</v>
      </c>
      <c r="T86" s="23">
        <f ca="1">IF($A86&gt;$AJ$19,"",_xll.RiskUniform($AJ$3,$AK$3))</f>
        <v>157.80681689033042</v>
      </c>
      <c r="U86" s="23">
        <f ca="1">IF(T86="","",_xll.RiskUniform($AJ$4,$AK$4)+$AJ$9)</f>
        <v>1215.2371552530367</v>
      </c>
      <c r="V86" s="23">
        <f t="shared" ca="1" si="18"/>
        <v>139.06411795146039</v>
      </c>
      <c r="W86" s="23">
        <f t="shared" ca="1" si="19"/>
        <v>-1429.7926831941202</v>
      </c>
      <c r="X86" s="23">
        <f ca="1">IF($A86&gt;$AJ$20,"",_xll.RiskUniform($AJ$3,$AK$3))</f>
        <v>331.53498172478157</v>
      </c>
      <c r="Y86" s="23">
        <f ca="1">IF(X86="","",_xll.RiskUniform($AJ$4,$AK$4)+$AJ$10)</f>
        <v>1436.5395733557289</v>
      </c>
      <c r="Z86" s="23">
        <f t="shared" ca="1" si="20"/>
        <v>862.53048317125456</v>
      </c>
      <c r="AA86" s="23">
        <f t="shared" ca="1" si="21"/>
        <v>-1483.5869160096081</v>
      </c>
      <c r="AB86" s="23">
        <f ca="1">IF($A86&gt;$AJ$21,"",_xll.RiskUniform($AJ$3,$AK$3))</f>
        <v>344.53101273936227</v>
      </c>
      <c r="AC86" s="23">
        <f ca="1">IF(AB86="","",_xll.RiskUniform($AJ$4,$AK$4)+$AJ$11)</f>
        <v>1716.0970169994871</v>
      </c>
      <c r="AD86" s="23">
        <f t="shared" ca="1" si="22"/>
        <v>-1763.5525711565442</v>
      </c>
      <c r="AE86" s="23">
        <f t="shared" ca="1" si="23"/>
        <v>19.938587284900947</v>
      </c>
      <c r="AF86" s="23">
        <f ca="1">IF($A86&gt;$AJ$22,"",_xll.RiskUniform($AJ$3,$AK$3))</f>
        <v>329.85592318691266</v>
      </c>
      <c r="AG86" s="23">
        <f ca="1">IF(AF86="","",_xll.RiskUniform($AJ$4,$AK$4)+$AJ$12)</f>
        <v>1763.6652796082865</v>
      </c>
    </row>
    <row r="87" spans="1:33" x14ac:dyDescent="0.2">
      <c r="A87">
        <v>85</v>
      </c>
      <c r="B87" s="23">
        <f t="shared" ca="1" si="24"/>
        <v>27.307131904149969</v>
      </c>
      <c r="C87" s="23">
        <f t="shared" ca="1" si="25"/>
        <v>37.063612575516899</v>
      </c>
      <c r="D87" s="23">
        <f ca="1">IF(A87&gt;$AJ$15,"",_xll.RiskUniform($AJ$3,$AK$3))</f>
        <v>114.0331558058173</v>
      </c>
      <c r="E87" s="23">
        <f ca="1">IF(D87="","",_xll.RiskUniform($AJ$4,$AK$4))</f>
        <v>46.036842093899743</v>
      </c>
      <c r="F87" s="23">
        <f t="shared" ca="1" si="26"/>
        <v>19.60199378134887</v>
      </c>
      <c r="G87" s="23">
        <f t="shared" ca="1" si="27"/>
        <v>-432.68707041803316</v>
      </c>
      <c r="H87" s="23">
        <f ca="1">IF(A87&gt;$AJ$16,"",_xll.RiskUniform($AJ$3,$AK$3))</f>
        <v>142.98773771783547</v>
      </c>
      <c r="I87" s="23">
        <f ca="1">IF(H87="","",_xll.RiskUniform($AJ$4,$AK$4)+$AJ$6)</f>
        <v>433.13085674787015</v>
      </c>
      <c r="J87" s="23">
        <f t="shared" ca="1" si="28"/>
        <v>-223.25198956641594</v>
      </c>
      <c r="K87" s="23">
        <f t="shared" ca="1" si="29"/>
        <v>-489.93010431197541</v>
      </c>
      <c r="L87" s="23">
        <f ca="1">IF(A87&gt;$AJ$17,"",_xll.RiskUniform($AJ$3,$AK$3))</f>
        <v>117.38215606341328</v>
      </c>
      <c r="M87" s="23">
        <f ca="1">IF(L87="","",_xll.RiskUniform($AJ$4,$AK$4)+$AJ$7)</f>
        <v>538.39851221609649</v>
      </c>
      <c r="N87" s="23">
        <f t="shared" ca="1" si="30"/>
        <v>943.64163004807881</v>
      </c>
      <c r="O87" s="23">
        <f t="shared" ca="1" si="31"/>
        <v>-226.39289846288307</v>
      </c>
      <c r="P87" s="23">
        <f ca="1">IF($A87&gt;$AJ$18,"",_xll.RiskUniform($AJ$3,$AK$3))</f>
        <v>119.14505711291041</v>
      </c>
      <c r="Q87" s="23">
        <f ca="1">IF(P87="","",_xll.RiskUniform($AJ$4,$AK$4)+$AJ$8)</f>
        <v>970.41912101638866</v>
      </c>
      <c r="R87" s="23">
        <f t="shared" ca="1" si="16"/>
        <v>-275.8979939428973</v>
      </c>
      <c r="S87" s="23">
        <f t="shared" ca="1" si="17"/>
        <v>1097.8020644220039</v>
      </c>
      <c r="T87" s="23">
        <f ca="1">IF($A87&gt;$AJ$19,"",_xll.RiskUniform($AJ$3,$AK$3))</f>
        <v>127.48072171130777</v>
      </c>
      <c r="U87" s="23">
        <f ca="1">IF(T87="","",_xll.RiskUniform($AJ$4,$AK$4)+$AJ$9)</f>
        <v>1131.9404028971351</v>
      </c>
      <c r="V87" s="23">
        <f t="shared" ca="1" si="18"/>
        <v>-1478.7898605104692</v>
      </c>
      <c r="W87" s="23">
        <f t="shared" ca="1" si="19"/>
        <v>-88.088538482035219</v>
      </c>
      <c r="X87" s="23">
        <f ca="1">IF($A87&gt;$AJ$20,"",_xll.RiskUniform($AJ$3,$AK$3))</f>
        <v>348.77628223138521</v>
      </c>
      <c r="Y87" s="23">
        <f ca="1">IF(X87="","",_xll.RiskUniform($AJ$4,$AK$4)+$AJ$10)</f>
        <v>1481.4111658012012</v>
      </c>
      <c r="Z87" s="23">
        <f t="shared" ca="1" si="20"/>
        <v>-757.75626799222516</v>
      </c>
      <c r="AA87" s="23">
        <f t="shared" ca="1" si="21"/>
        <v>1505.2915141556432</v>
      </c>
      <c r="AB87" s="23">
        <f ca="1">IF($A87&gt;$AJ$21,"",_xll.RiskUniform($AJ$3,$AK$3))</f>
        <v>184.24953017852579</v>
      </c>
      <c r="AC87" s="23">
        <f ca="1">IF(AB87="","",_xll.RiskUniform($AJ$4,$AK$4)+$AJ$11)</f>
        <v>1685.2587647807959</v>
      </c>
      <c r="AD87" s="23">
        <f t="shared" ca="1" si="22"/>
        <v>-1682.4195322951543</v>
      </c>
      <c r="AE87" s="23">
        <f t="shared" ca="1" si="23"/>
        <v>959.26988915647803</v>
      </c>
      <c r="AF87" s="23">
        <f ca="1">IF($A87&gt;$AJ$22,"",_xll.RiskUniform($AJ$3,$AK$3))</f>
        <v>109.43754391684908</v>
      </c>
      <c r="AG87" s="23">
        <f ca="1">IF(AF87="","",_xll.RiskUniform($AJ$4,$AK$4)+$AJ$12)</f>
        <v>1936.6812341969257</v>
      </c>
    </row>
    <row r="88" spans="1:33" x14ac:dyDescent="0.2">
      <c r="A88">
        <v>86</v>
      </c>
      <c r="B88" s="23">
        <f t="shared" ca="1" si="24"/>
        <v>16.099532726245471</v>
      </c>
      <c r="C88" s="23">
        <f t="shared" ca="1" si="25"/>
        <v>50.660257846424457</v>
      </c>
      <c r="D88" s="23">
        <f ca="1">IF(A88&gt;$AJ$15,"",_xll.RiskUniform($AJ$3,$AK$3))</f>
        <v>108.07724585146363</v>
      </c>
      <c r="E88" s="23">
        <f ca="1">IF(D88="","",_xll.RiskUniform($AJ$4,$AK$4))</f>
        <v>53.156906221766327</v>
      </c>
      <c r="F88" s="23">
        <f t="shared" ca="1" si="26"/>
        <v>410.02094680013624</v>
      </c>
      <c r="G88" s="23">
        <f t="shared" ca="1" si="27"/>
        <v>-170.08009183928567</v>
      </c>
      <c r="H88" s="23">
        <f ca="1">IF(A88&gt;$AJ$16,"",_xll.RiskUniform($AJ$3,$AK$3))</f>
        <v>31.02271992078466</v>
      </c>
      <c r="I88" s="23">
        <f ca="1">IF(H88="","",_xll.RiskUniform($AJ$4,$AK$4)+$AJ$6)</f>
        <v>443.89685114330331</v>
      </c>
      <c r="J88" s="23">
        <f t="shared" ca="1" si="28"/>
        <v>598.299437136645</v>
      </c>
      <c r="K88" s="23">
        <f t="shared" ca="1" si="29"/>
        <v>92.467694199473712</v>
      </c>
      <c r="L88" s="23">
        <f ca="1">IF(A88&gt;$AJ$17,"",_xll.RiskUniform($AJ$3,$AK$3))</f>
        <v>333.16215895097037</v>
      </c>
      <c r="M88" s="23">
        <f ca="1">IF(L88="","",_xll.RiskUniform($AJ$4,$AK$4)+$AJ$7)</f>
        <v>605.40275102496321</v>
      </c>
      <c r="N88" s="23">
        <f t="shared" ca="1" si="30"/>
        <v>-428.19648214181927</v>
      </c>
      <c r="O88" s="23">
        <f t="shared" ca="1" si="31"/>
        <v>-655.79342443696987</v>
      </c>
      <c r="P88" s="23">
        <f ca="1">IF($A88&gt;$AJ$18,"",_xll.RiskUniform($AJ$3,$AK$3))</f>
        <v>293.16047097021925</v>
      </c>
      <c r="Q88" s="23">
        <f ca="1">IF(P88="","",_xll.RiskUniform($AJ$4,$AK$4)+$AJ$8)</f>
        <v>783.20957786112206</v>
      </c>
      <c r="R88" s="23">
        <f t="shared" ca="1" si="16"/>
        <v>-1116.0387297839436</v>
      </c>
      <c r="S88" s="23">
        <f t="shared" ca="1" si="17"/>
        <v>-478.57974974669645</v>
      </c>
      <c r="T88" s="23">
        <f ca="1">IF($A88&gt;$AJ$19,"",_xll.RiskUniform($AJ$3,$AK$3))</f>
        <v>41.245806280429839</v>
      </c>
      <c r="U88" s="23">
        <f ca="1">IF(T88="","",_xll.RiskUniform($AJ$4,$AK$4)+$AJ$9)</f>
        <v>1214.3232778981751</v>
      </c>
      <c r="V88" s="23">
        <f t="shared" ca="1" si="18"/>
        <v>-1367.6459472554452</v>
      </c>
      <c r="W88" s="23">
        <f t="shared" ca="1" si="19"/>
        <v>269.3085293595189</v>
      </c>
      <c r="X88" s="23">
        <f ca="1">IF($A88&gt;$AJ$20,"",_xll.RiskUniform($AJ$3,$AK$3))</f>
        <v>273.12413443715479</v>
      </c>
      <c r="Y88" s="23">
        <f ca="1">IF(X88="","",_xll.RiskUniform($AJ$4,$AK$4)+$AJ$10)</f>
        <v>1393.9090791834419</v>
      </c>
      <c r="Z88" s="23">
        <f t="shared" ca="1" si="20"/>
        <v>1537.2836287694265</v>
      </c>
      <c r="AA88" s="23">
        <f t="shared" ca="1" si="21"/>
        <v>632.07005139654893</v>
      </c>
      <c r="AB88" s="23">
        <f ca="1">IF($A88&gt;$AJ$21,"",_xll.RiskUniform($AJ$3,$AK$3))</f>
        <v>163.75290816522684</v>
      </c>
      <c r="AC88" s="23">
        <f ca="1">IF(AB88="","",_xll.RiskUniform($AJ$4,$AK$4)+$AJ$11)</f>
        <v>1662.1532736648965</v>
      </c>
      <c r="AD88" s="23">
        <f t="shared" ca="1" si="22"/>
        <v>121.79358785554304</v>
      </c>
      <c r="AE88" s="23">
        <f t="shared" ca="1" si="23"/>
        <v>-1830.3800720943723</v>
      </c>
      <c r="AF88" s="23">
        <f ca="1">IF($A88&gt;$AJ$22,"",_xll.RiskUniform($AJ$3,$AK$3))</f>
        <v>293.80535522039503</v>
      </c>
      <c r="AG88" s="23">
        <f ca="1">IF(AF88="","",_xll.RiskUniform($AJ$4,$AK$4)+$AJ$12)</f>
        <v>1834.4276726987425</v>
      </c>
    </row>
    <row r="89" spans="1:33" x14ac:dyDescent="0.2">
      <c r="A89">
        <v>87</v>
      </c>
      <c r="B89" s="23">
        <f t="shared" ca="1" si="24"/>
        <v>-62.656809243168553</v>
      </c>
      <c r="C89" s="23">
        <f t="shared" ca="1" si="25"/>
        <v>-4.1921550712998208</v>
      </c>
      <c r="D89" s="23">
        <f ca="1">IF(A89&gt;$AJ$15,"",_xll.RiskUniform($AJ$3,$AK$3))</f>
        <v>22.057955622634239</v>
      </c>
      <c r="E89" s="23">
        <f ca="1">IF(D89="","",_xll.RiskUniform($AJ$4,$AK$4))</f>
        <v>62.79689410055753</v>
      </c>
      <c r="F89" s="23">
        <f t="shared" ca="1" si="26"/>
        <v>-75.708724511330743</v>
      </c>
      <c r="G89" s="23">
        <f t="shared" ca="1" si="27"/>
        <v>-276.04275292409778</v>
      </c>
      <c r="H89" s="23">
        <f ca="1">IF(A89&gt;$AJ$16,"",_xll.RiskUniform($AJ$3,$AK$3))</f>
        <v>167.80752468357932</v>
      </c>
      <c r="I89" s="23">
        <f ca="1">IF(H89="","",_xll.RiskUniform($AJ$4,$AK$4)+$AJ$6)</f>
        <v>286.23663708380707</v>
      </c>
      <c r="J89" s="23">
        <f t="shared" ca="1" si="28"/>
        <v>-77.733163936907516</v>
      </c>
      <c r="K89" s="23">
        <f t="shared" ca="1" si="29"/>
        <v>605.1934201667832</v>
      </c>
      <c r="L89" s="23">
        <f ca="1">IF(A89&gt;$AJ$17,"",_xll.RiskUniform($AJ$3,$AK$3))</f>
        <v>209.04365553669371</v>
      </c>
      <c r="M89" s="23">
        <f ca="1">IF(L89="","",_xll.RiskUniform($AJ$4,$AK$4)+$AJ$7)</f>
        <v>610.16515845204628</v>
      </c>
      <c r="N89" s="23">
        <f t="shared" ca="1" si="30"/>
        <v>-750.42007993596064</v>
      </c>
      <c r="O89" s="23">
        <f t="shared" ca="1" si="31"/>
        <v>-467.16548582815432</v>
      </c>
      <c r="P89" s="23">
        <f ca="1">IF($A89&gt;$AJ$18,"",_xll.RiskUniform($AJ$3,$AK$3))</f>
        <v>154.49486740643778</v>
      </c>
      <c r="Q89" s="23">
        <f ca="1">IF(P89="","",_xll.RiskUniform($AJ$4,$AK$4)+$AJ$8)</f>
        <v>883.95355506958003</v>
      </c>
      <c r="R89" s="23">
        <f t="shared" ca="1" si="16"/>
        <v>794.35557720390977</v>
      </c>
      <c r="S89" s="23">
        <f t="shared" ca="1" si="17"/>
        <v>-733.32842321190549</v>
      </c>
      <c r="T89" s="23">
        <f ca="1">IF($A89&gt;$AJ$19,"",_xll.RiskUniform($AJ$3,$AK$3))</f>
        <v>143.76779017090354</v>
      </c>
      <c r="U89" s="23">
        <f ca="1">IF(T89="","",_xll.RiskUniform($AJ$4,$AK$4)+$AJ$9)</f>
        <v>1081.0972941069717</v>
      </c>
      <c r="V89" s="23">
        <f t="shared" ca="1" si="18"/>
        <v>-51.434110260744895</v>
      </c>
      <c r="W89" s="23">
        <f t="shared" ca="1" si="19"/>
        <v>-1330.82484201648</v>
      </c>
      <c r="X89" s="23">
        <f ca="1">IF($A89&gt;$AJ$20,"",_xll.RiskUniform($AJ$3,$AK$3))</f>
        <v>136.62065136241537</v>
      </c>
      <c r="Y89" s="23">
        <f ca="1">IF(X89="","",_xll.RiskUniform($AJ$4,$AK$4)+$AJ$10)</f>
        <v>1331.8183914582737</v>
      </c>
      <c r="Z89" s="23">
        <f t="shared" ca="1" si="20"/>
        <v>-900.83286536704964</v>
      </c>
      <c r="AA89" s="23">
        <f t="shared" ca="1" si="21"/>
        <v>-1222.1848004545152</v>
      </c>
      <c r="AB89" s="23">
        <f ca="1">IF($A89&gt;$AJ$21,"",_xll.RiskUniform($AJ$3,$AK$3))</f>
        <v>286.82055491200362</v>
      </c>
      <c r="AC89" s="23">
        <f ca="1">IF(AB89="","",_xll.RiskUniform($AJ$4,$AK$4)+$AJ$11)</f>
        <v>1518.3002133265516</v>
      </c>
      <c r="AD89" s="23">
        <f t="shared" ca="1" si="22"/>
        <v>-399.64927830165374</v>
      </c>
      <c r="AE89" s="23">
        <f t="shared" ca="1" si="23"/>
        <v>-1903.4331634336343</v>
      </c>
      <c r="AF89" s="23">
        <f ca="1">IF($A89&gt;$AJ$22,"",_xll.RiskUniform($AJ$3,$AK$3))</f>
        <v>224.41691860843753</v>
      </c>
      <c r="AG89" s="23">
        <f ca="1">IF(AF89="","",_xll.RiskUniform($AJ$4,$AK$4)+$AJ$12)</f>
        <v>1944.9363365688876</v>
      </c>
    </row>
    <row r="90" spans="1:33" x14ac:dyDescent="0.2">
      <c r="A90">
        <v>88</v>
      </c>
      <c r="B90" s="23">
        <f t="shared" ca="1" si="24"/>
        <v>-176.59662642391024</v>
      </c>
      <c r="C90" s="23">
        <f t="shared" ca="1" si="25"/>
        <v>-16.503080003950398</v>
      </c>
      <c r="D90" s="23">
        <f ca="1">IF(A90&gt;$AJ$15,"",_xll.RiskUniform($AJ$3,$AK$3))</f>
        <v>342.52677933109527</v>
      </c>
      <c r="E90" s="23">
        <f ca="1">IF(D90="","",_xll.RiskUniform($AJ$4,$AK$4))</f>
        <v>177.36606246382902</v>
      </c>
      <c r="F90" s="23">
        <f t="shared" ca="1" si="26"/>
        <v>201.3664119453781</v>
      </c>
      <c r="G90" s="23">
        <f t="shared" ca="1" si="27"/>
        <v>-386.93287547411825</v>
      </c>
      <c r="H90" s="23">
        <f ca="1">IF(A90&gt;$AJ$16,"",_xll.RiskUniform($AJ$3,$AK$3))</f>
        <v>112.00638661169954</v>
      </c>
      <c r="I90" s="23">
        <f ca="1">IF(H90="","",_xll.RiskUniform($AJ$4,$AK$4)+$AJ$6)</f>
        <v>436.19431676997488</v>
      </c>
      <c r="J90" s="23">
        <f t="shared" ca="1" si="28"/>
        <v>-264.81104462436605</v>
      </c>
      <c r="K90" s="23">
        <f t="shared" ca="1" si="29"/>
        <v>491.62036888335484</v>
      </c>
      <c r="L90" s="23">
        <f ca="1">IF(A90&gt;$AJ$17,"",_xll.RiskUniform($AJ$3,$AK$3))</f>
        <v>190.56044257944549</v>
      </c>
      <c r="M90" s="23">
        <f ca="1">IF(L90="","",_xll.RiskUniform($AJ$4,$AK$4)+$AJ$7)</f>
        <v>558.4044022534689</v>
      </c>
      <c r="N90" s="23">
        <f t="shared" ca="1" si="30"/>
        <v>-267.99898285609049</v>
      </c>
      <c r="O90" s="23">
        <f t="shared" ca="1" si="31"/>
        <v>-736.59454847409279</v>
      </c>
      <c r="P90" s="23">
        <f ca="1">IF($A90&gt;$AJ$18,"",_xll.RiskUniform($AJ$3,$AK$3))</f>
        <v>287.10678124686126</v>
      </c>
      <c r="Q90" s="23">
        <f ca="1">IF(P90="","",_xll.RiskUniform($AJ$4,$AK$4)+$AJ$8)</f>
        <v>783.83351781717761</v>
      </c>
      <c r="R90" s="23">
        <f t="shared" ca="1" si="16"/>
        <v>489.18011344197754</v>
      </c>
      <c r="S90" s="23">
        <f t="shared" ca="1" si="17"/>
        <v>-945.06097608879134</v>
      </c>
      <c r="T90" s="23">
        <f ca="1">IF($A90&gt;$AJ$19,"",_xll.RiskUniform($AJ$3,$AK$3))</f>
        <v>168.5528490483895</v>
      </c>
      <c r="U90" s="23">
        <f ca="1">IF(T90="","",_xll.RiskUniform($AJ$4,$AK$4)+$AJ$9)</f>
        <v>1064.1604352319273</v>
      </c>
      <c r="V90" s="23">
        <f t="shared" ca="1" si="18"/>
        <v>1296.4598163898713</v>
      </c>
      <c r="W90" s="23">
        <f t="shared" ca="1" si="19"/>
        <v>713.56621968224772</v>
      </c>
      <c r="X90" s="23">
        <f ca="1">IF($A90&gt;$AJ$20,"",_xll.RiskUniform($AJ$3,$AK$3))</f>
        <v>214.13144758907211</v>
      </c>
      <c r="Y90" s="23">
        <f ca="1">IF(X90="","",_xll.RiskUniform($AJ$4,$AK$4)+$AJ$10)</f>
        <v>1479.8597249014088</v>
      </c>
      <c r="Z90" s="23">
        <f t="shared" ca="1" si="20"/>
        <v>-1021.398402019745</v>
      </c>
      <c r="AA90" s="23">
        <f t="shared" ca="1" si="21"/>
        <v>1113.1834576801587</v>
      </c>
      <c r="AB90" s="23">
        <f ca="1">IF($A90&gt;$AJ$21,"",_xll.RiskUniform($AJ$3,$AK$3))</f>
        <v>159.39285456118429</v>
      </c>
      <c r="AC90" s="23">
        <f ca="1">IF(AB90="","",_xll.RiskUniform($AJ$4,$AK$4)+$AJ$11)</f>
        <v>1510.7720232057657</v>
      </c>
      <c r="AD90" s="23">
        <f t="shared" ca="1" si="22"/>
        <v>-1783.9938815385378</v>
      </c>
      <c r="AE90" s="23">
        <f t="shared" ca="1" si="23"/>
        <v>47.589005036552457</v>
      </c>
      <c r="AF90" s="23">
        <f ca="1">IF($A90&gt;$AJ$22,"",_xll.RiskUniform($AJ$3,$AK$3))</f>
        <v>241.8759651082747</v>
      </c>
      <c r="AG90" s="23">
        <f ca="1">IF(AF90="","",_xll.RiskUniform($AJ$4,$AK$4)+$AJ$12)</f>
        <v>1784.6284999313746</v>
      </c>
    </row>
    <row r="91" spans="1:33" x14ac:dyDescent="0.2">
      <c r="A91">
        <v>89</v>
      </c>
      <c r="B91" s="23">
        <f t="shared" ca="1" si="24"/>
        <v>82.31621008705855</v>
      </c>
      <c r="C91" s="23">
        <f t="shared" ca="1" si="25"/>
        <v>-43.527311838862623</v>
      </c>
      <c r="D91" s="23">
        <f ca="1">IF(A91&gt;$AJ$15,"",_xll.RiskUniform($AJ$3,$AK$3))</f>
        <v>307.38967301971456</v>
      </c>
      <c r="E91" s="23">
        <f ca="1">IF(D91="","",_xll.RiskUniform($AJ$4,$AK$4))</f>
        <v>93.115977785846994</v>
      </c>
      <c r="F91" s="23">
        <f t="shared" ca="1" si="26"/>
        <v>170.67827210360392</v>
      </c>
      <c r="G91" s="23">
        <f t="shared" ca="1" si="27"/>
        <v>261.92447846061509</v>
      </c>
      <c r="H91" s="23">
        <f ca="1">IF(A91&gt;$AJ$16,"",_xll.RiskUniform($AJ$3,$AK$3))</f>
        <v>290.01979908300484</v>
      </c>
      <c r="I91" s="23">
        <f ca="1">IF(H91="","",_xll.RiskUniform($AJ$4,$AK$4)+$AJ$6)</f>
        <v>312.62678225823373</v>
      </c>
      <c r="J91" s="23">
        <f t="shared" ca="1" si="28"/>
        <v>504.96964201878188</v>
      </c>
      <c r="K91" s="23">
        <f t="shared" ca="1" si="29"/>
        <v>275.60325896182007</v>
      </c>
      <c r="L91" s="23">
        <f ca="1">IF(A91&gt;$AJ$17,"",_xll.RiskUniform($AJ$3,$AK$3))</f>
        <v>119.88011976735889</v>
      </c>
      <c r="M91" s="23">
        <f ca="1">IF(L91="","",_xll.RiskUniform($AJ$4,$AK$4)+$AJ$7)</f>
        <v>575.2838392575901</v>
      </c>
      <c r="N91" s="23">
        <f t="shared" ca="1" si="30"/>
        <v>700.75007468422984</v>
      </c>
      <c r="O91" s="23">
        <f t="shared" ca="1" si="31"/>
        <v>618.28362919873905</v>
      </c>
      <c r="P91" s="23">
        <f ca="1">IF($A91&gt;$AJ$18,"",_xll.RiskUniform($AJ$3,$AK$3))</f>
        <v>333.73178036565275</v>
      </c>
      <c r="Q91" s="23">
        <f ca="1">IF(P91="","",_xll.RiskUniform($AJ$4,$AK$4)+$AJ$8)</f>
        <v>934.5187602745691</v>
      </c>
      <c r="R91" s="23">
        <f t="shared" ca="1" si="16"/>
        <v>661.56644730527864</v>
      </c>
      <c r="S91" s="23">
        <f t="shared" ca="1" si="17"/>
        <v>940.94645472046204</v>
      </c>
      <c r="T91" s="23">
        <f ca="1">IF($A91&gt;$AJ$19,"",_xll.RiskUniform($AJ$3,$AK$3))</f>
        <v>220.86948785443792</v>
      </c>
      <c r="U91" s="23">
        <f ca="1">IF(T91="","",_xll.RiskUniform($AJ$4,$AK$4)+$AJ$9)</f>
        <v>1150.2392772163253</v>
      </c>
      <c r="V91" s="23">
        <f t="shared" ca="1" si="18"/>
        <v>-1000.6688715751502</v>
      </c>
      <c r="W91" s="23">
        <f t="shared" ca="1" si="19"/>
        <v>-942.27567346749163</v>
      </c>
      <c r="X91" s="23">
        <f ca="1">IF($A91&gt;$AJ$20,"",_xll.RiskUniform($AJ$3,$AK$3))</f>
        <v>261.50754348457559</v>
      </c>
      <c r="Y91" s="23">
        <f ca="1">IF(X91="","",_xll.RiskUniform($AJ$4,$AK$4)+$AJ$10)</f>
        <v>1374.4895908474896</v>
      </c>
      <c r="Z91" s="23">
        <f t="shared" ca="1" si="20"/>
        <v>-347.07022316816386</v>
      </c>
      <c r="AA91" s="23">
        <f t="shared" ca="1" si="21"/>
        <v>-1539.7637309014965</v>
      </c>
      <c r="AB91" s="23">
        <f ca="1">IF($A91&gt;$AJ$21,"",_xll.RiskUniform($AJ$3,$AK$3))</f>
        <v>230.68536028146133</v>
      </c>
      <c r="AC91" s="23">
        <f ca="1">IF(AB91="","",_xll.RiskUniform($AJ$4,$AK$4)+$AJ$11)</f>
        <v>1578.3947816720934</v>
      </c>
      <c r="AD91" s="23">
        <f t="shared" ca="1" si="22"/>
        <v>1605.6995636315119</v>
      </c>
      <c r="AE91" s="23">
        <f t="shared" ca="1" si="23"/>
        <v>1188.9031040407053</v>
      </c>
      <c r="AF91" s="23">
        <f ca="1">IF($A91&gt;$AJ$22,"",_xll.RiskUniform($AJ$3,$AK$3))</f>
        <v>277.09749961676619</v>
      </c>
      <c r="AG91" s="23">
        <f ca="1">IF(AF91="","",_xll.RiskUniform($AJ$4,$AK$4)+$AJ$12)</f>
        <v>1997.9393582999589</v>
      </c>
    </row>
    <row r="92" spans="1:33" x14ac:dyDescent="0.2">
      <c r="A92">
        <v>90</v>
      </c>
      <c r="B92" s="23">
        <f t="shared" ca="1" si="24"/>
        <v>-89.821891469773874</v>
      </c>
      <c r="C92" s="23">
        <f t="shared" ca="1" si="25"/>
        <v>-32.184869899124401</v>
      </c>
      <c r="D92" s="23">
        <f ca="1">IF(A92&gt;$AJ$15,"",_xll.RiskUniform($AJ$3,$AK$3))</f>
        <v>317.64492445761664</v>
      </c>
      <c r="E92" s="23">
        <f ca="1">IF(D92="","",_xll.RiskUniform($AJ$4,$AK$4))</f>
        <v>95.414034804274991</v>
      </c>
      <c r="F92" s="23">
        <f t="shared" ca="1" si="26"/>
        <v>-252.6829025959272</v>
      </c>
      <c r="G92" s="23">
        <f t="shared" ca="1" si="27"/>
        <v>-289.60934018057196</v>
      </c>
      <c r="H92" s="23">
        <f ca="1">IF(A92&gt;$AJ$16,"",_xll.RiskUniform($AJ$3,$AK$3))</f>
        <v>47.977276259870941</v>
      </c>
      <c r="I92" s="23">
        <f ca="1">IF(H92="","",_xll.RiskUniform($AJ$4,$AK$4)+$AJ$6)</f>
        <v>384.34648324673026</v>
      </c>
      <c r="J92" s="23">
        <f t="shared" ca="1" si="28"/>
        <v>-103.74276209842276</v>
      </c>
      <c r="K92" s="23">
        <f t="shared" ca="1" si="29"/>
        <v>-536.7246089336237</v>
      </c>
      <c r="L92" s="23">
        <f ca="1">IF(A92&gt;$AJ$17,"",_xll.RiskUniform($AJ$3,$AK$3))</f>
        <v>23.371010836198728</v>
      </c>
      <c r="M92" s="23">
        <f ca="1">IF(L92="","",_xll.RiskUniform($AJ$4,$AK$4)+$AJ$7)</f>
        <v>546.65882095028996</v>
      </c>
      <c r="N92" s="23">
        <f t="shared" ca="1" si="30"/>
        <v>90.807829852284087</v>
      </c>
      <c r="O92" s="23">
        <f t="shared" ca="1" si="31"/>
        <v>823.20214791042883</v>
      </c>
      <c r="P92" s="23">
        <f ca="1">IF($A92&gt;$AJ$18,"",_xll.RiskUniform($AJ$3,$AK$3))</f>
        <v>145.97419210047047</v>
      </c>
      <c r="Q92" s="23">
        <f ca="1">IF(P92="","",_xll.RiskUniform($AJ$4,$AK$4)+$AJ$8)</f>
        <v>828.19553143374605</v>
      </c>
      <c r="R92" s="23">
        <f t="shared" ca="1" si="16"/>
        <v>357.61627756712994</v>
      </c>
      <c r="S92" s="23">
        <f t="shared" ca="1" si="17"/>
        <v>-975.6367210775835</v>
      </c>
      <c r="T92" s="23">
        <f ca="1">IF($A92&gt;$AJ$19,"",_xll.RiskUniform($AJ$3,$AK$3))</f>
        <v>124.44424872827592</v>
      </c>
      <c r="U92" s="23">
        <f ca="1">IF(T92="","",_xll.RiskUniform($AJ$4,$AK$4)+$AJ$9)</f>
        <v>1039.1132823210321</v>
      </c>
      <c r="V92" s="23">
        <f t="shared" ca="1" si="18"/>
        <v>-825.95818982140236</v>
      </c>
      <c r="W92" s="23">
        <f t="shared" ca="1" si="19"/>
        <v>1201.2138194841148</v>
      </c>
      <c r="X92" s="23">
        <f ca="1">IF($A92&gt;$AJ$20,"",_xll.RiskUniform($AJ$3,$AK$3))</f>
        <v>228.36782464927262</v>
      </c>
      <c r="Y92" s="23">
        <f ca="1">IF(X92="","",_xll.RiskUniform($AJ$4,$AK$4)+$AJ$10)</f>
        <v>1457.7796717791969</v>
      </c>
      <c r="Z92" s="23">
        <f t="shared" ca="1" si="20"/>
        <v>1276.9078499133304</v>
      </c>
      <c r="AA92" s="23">
        <f t="shared" ca="1" si="21"/>
        <v>916.81156541415203</v>
      </c>
      <c r="AB92" s="23">
        <f ca="1">IF($A92&gt;$AJ$21,"",_xll.RiskUniform($AJ$3,$AK$3))</f>
        <v>314.78196571246059</v>
      </c>
      <c r="AC92" s="23">
        <f ca="1">IF(AB92="","",_xll.RiskUniform($AJ$4,$AK$4)+$AJ$11)</f>
        <v>1571.9532765471854</v>
      </c>
      <c r="AD92" s="23">
        <f t="shared" ca="1" si="22"/>
        <v>-1961.0125351549291</v>
      </c>
      <c r="AE92" s="23">
        <f t="shared" ca="1" si="23"/>
        <v>-155.94863668950205</v>
      </c>
      <c r="AF92" s="23">
        <f ca="1">IF($A92&gt;$AJ$22,"",_xll.RiskUniform($AJ$3,$AK$3))</f>
        <v>72.335988572611626</v>
      </c>
      <c r="AG92" s="23">
        <f ca="1">IF(AF92="","",_xll.RiskUniform($AJ$4,$AK$4)+$AJ$12)</f>
        <v>1967.2036346855596</v>
      </c>
    </row>
    <row r="93" spans="1:33" x14ac:dyDescent="0.2">
      <c r="A93">
        <v>91</v>
      </c>
      <c r="B93" s="23">
        <f t="shared" ca="1" si="24"/>
        <v>-177.86653770953583</v>
      </c>
      <c r="C93" s="23">
        <f t="shared" ca="1" si="25"/>
        <v>-8.2989145053323128</v>
      </c>
      <c r="D93" s="23">
        <f ca="1">IF(A93&gt;$AJ$15,"",_xll.RiskUniform($AJ$3,$AK$3))</f>
        <v>248.23244391874991</v>
      </c>
      <c r="E93" s="23">
        <f ca="1">IF(D93="","",_xll.RiskUniform($AJ$4,$AK$4))</f>
        <v>178.06003824200573</v>
      </c>
      <c r="F93" s="23">
        <f t="shared" ca="1" si="26"/>
        <v>-446.1312236779342</v>
      </c>
      <c r="G93" s="23">
        <f t="shared" ca="1" si="27"/>
        <v>119.14078155740646</v>
      </c>
      <c r="H93" s="23">
        <f ca="1">IF(A93&gt;$AJ$16,"",_xll.RiskUniform($AJ$3,$AK$3))</f>
        <v>178.80981800394966</v>
      </c>
      <c r="I93" s="23">
        <f ca="1">IF(H93="","",_xll.RiskUniform($AJ$4,$AK$4)+$AJ$6)</f>
        <v>461.76573559596272</v>
      </c>
      <c r="J93" s="23">
        <f t="shared" ca="1" si="28"/>
        <v>-47.452832481885054</v>
      </c>
      <c r="K93" s="23">
        <f t="shared" ca="1" si="29"/>
        <v>-622.51791203053051</v>
      </c>
      <c r="L93" s="23">
        <f ca="1">IF(A93&gt;$AJ$17,"",_xll.RiskUniform($AJ$3,$AK$3))</f>
        <v>306.22920359791379</v>
      </c>
      <c r="M93" s="23">
        <f ca="1">IF(L93="","",_xll.RiskUniform($AJ$4,$AK$4)+$AJ$7)</f>
        <v>624.32389198989108</v>
      </c>
      <c r="N93" s="23">
        <f t="shared" ca="1" si="30"/>
        <v>-565.15775974652809</v>
      </c>
      <c r="O93" s="23">
        <f t="shared" ca="1" si="31"/>
        <v>-782.66680999741175</v>
      </c>
      <c r="P93" s="23">
        <f ca="1">IF($A93&gt;$AJ$18,"",_xll.RiskUniform($AJ$3,$AK$3))</f>
        <v>54.35247171831756</v>
      </c>
      <c r="Q93" s="23">
        <f ca="1">IF(P93="","",_xll.RiskUniform($AJ$4,$AK$4)+$AJ$8)</f>
        <v>965.38625890015601</v>
      </c>
      <c r="R93" s="23">
        <f t="shared" ca="1" si="16"/>
        <v>409.55815615067178</v>
      </c>
      <c r="S93" s="23">
        <f t="shared" ca="1" si="17"/>
        <v>1004.2296631360597</v>
      </c>
      <c r="T93" s="23">
        <f ca="1">IF($A93&gt;$AJ$19,"",_xll.RiskUniform($AJ$3,$AK$3))</f>
        <v>265.07733842010077</v>
      </c>
      <c r="U93" s="23">
        <f ca="1">IF(T93="","",_xll.RiskUniform($AJ$4,$AK$4)+$AJ$9)</f>
        <v>1084.5345082531501</v>
      </c>
      <c r="V93" s="23">
        <f t="shared" ca="1" si="18"/>
        <v>-1202.0240125522894</v>
      </c>
      <c r="W93" s="23">
        <f t="shared" ca="1" si="19"/>
        <v>368.7488462507597</v>
      </c>
      <c r="X93" s="23">
        <f ca="1">IF($A93&gt;$AJ$20,"",_xll.RiskUniform($AJ$3,$AK$3))</f>
        <v>304.43682822963797</v>
      </c>
      <c r="Y93" s="23">
        <f ca="1">IF(X93="","",_xll.RiskUniform($AJ$4,$AK$4)+$AJ$10)</f>
        <v>1257.3135799646693</v>
      </c>
      <c r="Z93" s="23">
        <f t="shared" ca="1" si="20"/>
        <v>247.89022953493875</v>
      </c>
      <c r="AA93" s="23">
        <f t="shared" ca="1" si="21"/>
        <v>-1646.6744214951536</v>
      </c>
      <c r="AB93" s="23">
        <f ca="1">IF($A93&gt;$AJ$21,"",_xll.RiskUniform($AJ$3,$AK$3))</f>
        <v>149.37506898672706</v>
      </c>
      <c r="AC93" s="23">
        <f ca="1">IF(AB93="","",_xll.RiskUniform($AJ$4,$AK$4)+$AJ$11)</f>
        <v>1665.2285777950376</v>
      </c>
      <c r="AD93" s="23">
        <f t="shared" ca="1" si="22"/>
        <v>59.752566771468835</v>
      </c>
      <c r="AE93" s="23">
        <f t="shared" ca="1" si="23"/>
        <v>-1822.3503057830019</v>
      </c>
      <c r="AF93" s="23">
        <f ca="1">IF($A93&gt;$AJ$22,"",_xll.RiskUniform($AJ$3,$AK$3))</f>
        <v>268.63894887712377</v>
      </c>
      <c r="AG93" s="23">
        <f ca="1">IF(AF93="","",_xll.RiskUniform($AJ$4,$AK$4)+$AJ$12)</f>
        <v>1823.3296482597927</v>
      </c>
    </row>
    <row r="94" spans="1:33" x14ac:dyDescent="0.2">
      <c r="A94">
        <v>92</v>
      </c>
      <c r="B94" s="23">
        <f t="shared" ca="1" si="24"/>
        <v>106.63298525996481</v>
      </c>
      <c r="C94" s="23">
        <f t="shared" ca="1" si="25"/>
        <v>95.030261864714774</v>
      </c>
      <c r="D94" s="23">
        <f ca="1">IF(A94&gt;$AJ$15,"",_xll.RiskUniform($AJ$3,$AK$3))</f>
        <v>0.72792638246310659</v>
      </c>
      <c r="E94" s="23">
        <f ca="1">IF(D94="","",_xll.RiskUniform($AJ$4,$AK$4))</f>
        <v>142.83327418892327</v>
      </c>
      <c r="F94" s="23">
        <f t="shared" ca="1" si="26"/>
        <v>-309.90336028725784</v>
      </c>
      <c r="G94" s="23">
        <f t="shared" ca="1" si="27"/>
        <v>-47.314769476687303</v>
      </c>
      <c r="H94" s="23">
        <f ca="1">IF(A94&gt;$AJ$16,"",_xll.RiskUniform($AJ$3,$AK$3))</f>
        <v>198.07184309233406</v>
      </c>
      <c r="I94" s="23">
        <f ca="1">IF(H94="","",_xll.RiskUniform($AJ$4,$AK$4)+$AJ$6)</f>
        <v>313.49446586497504</v>
      </c>
      <c r="J94" s="23">
        <f t="shared" ca="1" si="28"/>
        <v>-433.74089038146366</v>
      </c>
      <c r="K94" s="23">
        <f t="shared" ca="1" si="29"/>
        <v>-447.91835944831291</v>
      </c>
      <c r="L94" s="23">
        <f ca="1">IF(A94&gt;$AJ$17,"",_xll.RiskUniform($AJ$3,$AK$3))</f>
        <v>336.95189115214367</v>
      </c>
      <c r="M94" s="23">
        <f ca="1">IF(L94="","",_xll.RiskUniform($AJ$4,$AK$4)+$AJ$7)</f>
        <v>623.50783212384181</v>
      </c>
      <c r="N94" s="23">
        <f t="shared" ca="1" si="30"/>
        <v>400.3750410910074</v>
      </c>
      <c r="O94" s="23">
        <f t="shared" ca="1" si="31"/>
        <v>717.38120764828477</v>
      </c>
      <c r="P94" s="23">
        <f ca="1">IF($A94&gt;$AJ$18,"",_xll.RiskUniform($AJ$3,$AK$3))</f>
        <v>151.85819807780533</v>
      </c>
      <c r="Q94" s="23">
        <f ca="1">IF(P94="","",_xll.RiskUniform($AJ$4,$AK$4)+$AJ$8)</f>
        <v>821.54486829115876</v>
      </c>
      <c r="R94" s="23">
        <f t="shared" ca="1" si="16"/>
        <v>946.07725603070674</v>
      </c>
      <c r="S94" s="23">
        <f t="shared" ca="1" si="17"/>
        <v>334.12561886108574</v>
      </c>
      <c r="T94" s="23">
        <f ca="1">IF($A94&gt;$AJ$19,"",_xll.RiskUniform($AJ$3,$AK$3))</f>
        <v>245.38372260036178</v>
      </c>
      <c r="U94" s="23">
        <f ca="1">IF(T94="","",_xll.RiskUniform($AJ$4,$AK$4)+$AJ$9)</f>
        <v>1003.345455741887</v>
      </c>
      <c r="V94" s="23">
        <f t="shared" ca="1" si="18"/>
        <v>766.09632382562927</v>
      </c>
      <c r="W94" s="23">
        <f t="shared" ca="1" si="19"/>
        <v>1049.6113038346293</v>
      </c>
      <c r="X94" s="23">
        <f ca="1">IF($A94&gt;$AJ$20,"",_xll.RiskUniform($AJ$3,$AK$3))</f>
        <v>239.70133478453511</v>
      </c>
      <c r="Y94" s="23">
        <f ca="1">IF(X94="","",_xll.RiskUniform($AJ$4,$AK$4)+$AJ$10)</f>
        <v>1299.4566043221967</v>
      </c>
      <c r="Z94" s="23">
        <f t="shared" ca="1" si="20"/>
        <v>-909.1935533575313</v>
      </c>
      <c r="AA94" s="23">
        <f t="shared" ca="1" si="21"/>
        <v>-1362.5765475514727</v>
      </c>
      <c r="AB94" s="23">
        <f ca="1">IF($A94&gt;$AJ$21,"",_xll.RiskUniform($AJ$3,$AK$3))</f>
        <v>355.98235255335283</v>
      </c>
      <c r="AC94" s="23">
        <f ca="1">IF(AB94="","",_xll.RiskUniform($AJ$4,$AK$4)+$AJ$11)</f>
        <v>1638.0621982709279</v>
      </c>
      <c r="AD94" s="23">
        <f t="shared" ca="1" si="22"/>
        <v>-1545.7875441265899</v>
      </c>
      <c r="AE94" s="23">
        <f t="shared" ca="1" si="23"/>
        <v>-899.01220628344038</v>
      </c>
      <c r="AF94" s="23">
        <f ca="1">IF($A94&gt;$AJ$22,"",_xll.RiskUniform($AJ$3,$AK$3))</f>
        <v>3.6683642432739516</v>
      </c>
      <c r="AG94" s="23">
        <f ca="1">IF(AF94="","",_xll.RiskUniform($AJ$4,$AK$4)+$AJ$12)</f>
        <v>1788.2063859139787</v>
      </c>
    </row>
    <row r="95" spans="1:33" x14ac:dyDescent="0.2">
      <c r="A95">
        <v>93</v>
      </c>
      <c r="B95" s="23">
        <f t="shared" ca="1" si="24"/>
        <v>91.40659861543034</v>
      </c>
      <c r="C95" s="23">
        <f t="shared" ca="1" si="25"/>
        <v>-92.138879624375988</v>
      </c>
      <c r="D95" s="23">
        <f ca="1">IF(A95&gt;$AJ$15,"",_xll.RiskUniform($AJ$3,$AK$3))</f>
        <v>300.80350695897374</v>
      </c>
      <c r="E95" s="23">
        <f ca="1">IF(D95="","",_xll.RiskUniform($AJ$4,$AK$4))</f>
        <v>129.78728523579511</v>
      </c>
      <c r="F95" s="23">
        <f t="shared" ca="1" si="26"/>
        <v>-340.55200701374281</v>
      </c>
      <c r="G95" s="23">
        <f t="shared" ca="1" si="27"/>
        <v>-325.85714982474212</v>
      </c>
      <c r="H95" s="23">
        <f ca="1">IF(A95&gt;$AJ$16,"",_xll.RiskUniform($AJ$3,$AK$3))</f>
        <v>255.23235587387597</v>
      </c>
      <c r="I95" s="23">
        <f ca="1">IF(H95="","",_xll.RiskUniform($AJ$4,$AK$4)+$AJ$6)</f>
        <v>471.33698303124146</v>
      </c>
      <c r="J95" s="23">
        <f t="shared" ca="1" si="28"/>
        <v>706.03406431272697</v>
      </c>
      <c r="K95" s="23">
        <f t="shared" ca="1" si="29"/>
        <v>-251.82579997230246</v>
      </c>
      <c r="L95" s="23">
        <f ca="1">IF(A95&gt;$AJ$17,"",_xll.RiskUniform($AJ$3,$AK$3))</f>
        <v>232.13524603655679</v>
      </c>
      <c r="M95" s="23">
        <f ca="1">IF(L95="","",_xll.RiskUniform($AJ$4,$AK$4)+$AJ$7)</f>
        <v>749.60011572947212</v>
      </c>
      <c r="N95" s="23">
        <f t="shared" ca="1" si="30"/>
        <v>-623.70595595952136</v>
      </c>
      <c r="O95" s="23">
        <f t="shared" ca="1" si="31"/>
        <v>599.54535383362247</v>
      </c>
      <c r="P95" s="23">
        <f ca="1">IF($A95&gt;$AJ$18,"",_xll.RiskUniform($AJ$3,$AK$3))</f>
        <v>278.83609657364104</v>
      </c>
      <c r="Q95" s="23">
        <f ca="1">IF(P95="","",_xll.RiskUniform($AJ$4,$AK$4)+$AJ$8)</f>
        <v>865.13799523709747</v>
      </c>
      <c r="R95" s="23">
        <f t="shared" ca="1" si="16"/>
        <v>-317.32059618580814</v>
      </c>
      <c r="S95" s="23">
        <f t="shared" ca="1" si="17"/>
        <v>-972.16401724630634</v>
      </c>
      <c r="T95" s="23">
        <f ca="1">IF($A95&gt;$AJ$19,"",_xll.RiskUniform($AJ$3,$AK$3))</f>
        <v>111.21103575264523</v>
      </c>
      <c r="U95" s="23">
        <f ca="1">IF(T95="","",_xll.RiskUniform($AJ$4,$AK$4)+$AJ$9)</f>
        <v>1022.6413042666492</v>
      </c>
      <c r="V95" s="23">
        <f t="shared" ca="1" si="18"/>
        <v>1176.455616153389</v>
      </c>
      <c r="W95" s="23">
        <f t="shared" ca="1" si="19"/>
        <v>-742.58553920017664</v>
      </c>
      <c r="X95" s="23">
        <f ca="1">IF($A95&gt;$AJ$20,"",_xll.RiskUniform($AJ$3,$AK$3))</f>
        <v>131.38384202120673</v>
      </c>
      <c r="Y95" s="23">
        <f ca="1">IF(X95="","",_xll.RiskUniform($AJ$4,$AK$4)+$AJ$10)</f>
        <v>1391.2156913318895</v>
      </c>
      <c r="Z95" s="23">
        <f t="shared" ca="1" si="20"/>
        <v>-1468.8991778777392</v>
      </c>
      <c r="AA95" s="23">
        <f t="shared" ca="1" si="21"/>
        <v>434.52618474582465</v>
      </c>
      <c r="AB95" s="23">
        <f ca="1">IF($A95&gt;$AJ$21,"",_xll.RiskUniform($AJ$3,$AK$3))</f>
        <v>342.1459839421222</v>
      </c>
      <c r="AC95" s="23">
        <f ca="1">IF(AB95="","",_xll.RiskUniform($AJ$4,$AK$4)+$AJ$11)</f>
        <v>1531.821725919717</v>
      </c>
      <c r="AD95" s="23">
        <f t="shared" ca="1" si="22"/>
        <v>402.06429277588978</v>
      </c>
      <c r="AE95" s="23">
        <f t="shared" ca="1" si="23"/>
        <v>-1958.3836438727142</v>
      </c>
      <c r="AF95" s="23">
        <f ca="1">IF($A95&gt;$AJ$22,"",_xll.RiskUniform($AJ$3,$AK$3))</f>
        <v>17.48125005941063</v>
      </c>
      <c r="AG95" s="23">
        <f ca="1">IF(AF95="","",_xll.RiskUniform($AJ$4,$AK$4)+$AJ$12)</f>
        <v>1999.2303999573301</v>
      </c>
    </row>
    <row r="96" spans="1:33" x14ac:dyDescent="0.2">
      <c r="A96">
        <v>94</v>
      </c>
      <c r="B96" s="23">
        <f t="shared" ca="1" si="24"/>
        <v>-128.77380351315946</v>
      </c>
      <c r="C96" s="23">
        <f t="shared" ca="1" si="25"/>
        <v>-14.055846128214208</v>
      </c>
      <c r="D96" s="23">
        <f ca="1">IF(A96&gt;$AJ$15,"",_xll.RiskUniform($AJ$3,$AK$3))</f>
        <v>147.76357575349445</v>
      </c>
      <c r="E96" s="23">
        <f ca="1">IF(D96="","",_xll.RiskUniform($AJ$4,$AK$4))</f>
        <v>129.53864011030004</v>
      </c>
      <c r="F96" s="23">
        <f t="shared" ca="1" si="26"/>
        <v>-47.022757670949225</v>
      </c>
      <c r="G96" s="23">
        <f t="shared" ca="1" si="27"/>
        <v>418.59596359659196</v>
      </c>
      <c r="H96" s="23">
        <f ca="1">IF(A96&gt;$AJ$16,"",_xll.RiskUniform($AJ$3,$AK$3))</f>
        <v>202.74459165938381</v>
      </c>
      <c r="I96" s="23">
        <f ca="1">IF(H96="","",_xll.RiskUniform($AJ$4,$AK$4)+$AJ$6)</f>
        <v>421.22882199386612</v>
      </c>
      <c r="J96" s="23">
        <f t="shared" ca="1" si="28"/>
        <v>-555.99598864262623</v>
      </c>
      <c r="K96" s="23">
        <f t="shared" ca="1" si="29"/>
        <v>16.377306450010323</v>
      </c>
      <c r="L96" s="23">
        <f ca="1">IF(A96&gt;$AJ$17,"",_xll.RiskUniform($AJ$3,$AK$3))</f>
        <v>122.49266620496614</v>
      </c>
      <c r="M96" s="23">
        <f ca="1">IF(L96="","",_xll.RiskUniform($AJ$4,$AK$4)+$AJ$7)</f>
        <v>556.23713967448168</v>
      </c>
      <c r="N96" s="23">
        <f t="shared" ca="1" si="30"/>
        <v>-344.87297050470966</v>
      </c>
      <c r="O96" s="23">
        <f t="shared" ca="1" si="31"/>
        <v>-767.11306580934809</v>
      </c>
      <c r="P96" s="23">
        <f ca="1">IF($A96&gt;$AJ$18,"",_xll.RiskUniform($AJ$3,$AK$3))</f>
        <v>161.36952326556093</v>
      </c>
      <c r="Q96" s="23">
        <f ca="1">IF(P96="","",_xll.RiskUniform($AJ$4,$AK$4)+$AJ$8)</f>
        <v>841.07064002981315</v>
      </c>
      <c r="R96" s="23">
        <f t="shared" ca="1" si="16"/>
        <v>412.95753565967084</v>
      </c>
      <c r="S96" s="23">
        <f t="shared" ca="1" si="17"/>
        <v>1151.2588401627124</v>
      </c>
      <c r="T96" s="23">
        <f ca="1">IF($A96&gt;$AJ$19,"",_xll.RiskUniform($AJ$3,$AK$3))</f>
        <v>208.57150644782888</v>
      </c>
      <c r="U96" s="23">
        <f ca="1">IF(T96="","",_xll.RiskUniform($AJ$4,$AK$4)+$AJ$9)</f>
        <v>1223.0825169672332</v>
      </c>
      <c r="V96" s="23">
        <f t="shared" ca="1" si="18"/>
        <v>-1131.2754519900452</v>
      </c>
      <c r="W96" s="23">
        <f t="shared" ca="1" si="19"/>
        <v>-916.43042478664574</v>
      </c>
      <c r="X96" s="23">
        <f ca="1">IF($A96&gt;$AJ$20,"",_xll.RiskUniform($AJ$3,$AK$3))</f>
        <v>330.54808939302421</v>
      </c>
      <c r="Y96" s="23">
        <f ca="1">IF(X96="","",_xll.RiskUniform($AJ$4,$AK$4)+$AJ$10)</f>
        <v>1455.8945263136038</v>
      </c>
      <c r="Z96" s="23">
        <f t="shared" ca="1" si="20"/>
        <v>1333.4366016530828</v>
      </c>
      <c r="AA96" s="23">
        <f t="shared" ca="1" si="21"/>
        <v>917.85379395074426</v>
      </c>
      <c r="AB96" s="23">
        <f ca="1">IF($A96&gt;$AJ$21,"",_xll.RiskUniform($AJ$3,$AK$3))</f>
        <v>283.34619433022635</v>
      </c>
      <c r="AC96" s="23">
        <f ca="1">IF(AB96="","",_xll.RiskUniform($AJ$4,$AK$4)+$AJ$11)</f>
        <v>1618.7985537731054</v>
      </c>
      <c r="AD96" s="23">
        <f t="shared" ca="1" si="22"/>
        <v>-400.18605043835015</v>
      </c>
      <c r="AE96" s="23">
        <f t="shared" ca="1" si="23"/>
        <v>-1845.6435182928101</v>
      </c>
      <c r="AF96" s="23">
        <f ca="1">IF($A96&gt;$AJ$22,"",_xll.RiskUniform($AJ$3,$AK$3))</f>
        <v>331.22450280863637</v>
      </c>
      <c r="AG96" s="23">
        <f ca="1">IF(AF96="","",_xll.RiskUniform($AJ$4,$AK$4)+$AJ$12)</f>
        <v>1888.5308765232589</v>
      </c>
    </row>
    <row r="97" spans="1:33" x14ac:dyDescent="0.2">
      <c r="A97">
        <v>95</v>
      </c>
      <c r="B97" s="23">
        <f t="shared" ca="1" si="24"/>
        <v>187.42597650162764</v>
      </c>
      <c r="C97" s="23">
        <f t="shared" ca="1" si="25"/>
        <v>-4.9891572744062538</v>
      </c>
      <c r="D97" s="23">
        <f ca="1">IF(A97&gt;$AJ$15,"",_xll.RiskUniform($AJ$3,$AK$3))</f>
        <v>326.69902291016297</v>
      </c>
      <c r="E97" s="23">
        <f ca="1">IF(D97="","",_xll.RiskUniform($AJ$4,$AK$4))</f>
        <v>187.49236879909924</v>
      </c>
      <c r="F97" s="23">
        <f t="shared" ca="1" si="26"/>
        <v>-169.55796476749055</v>
      </c>
      <c r="G97" s="23">
        <f t="shared" ca="1" si="27"/>
        <v>261.35081508938015</v>
      </c>
      <c r="H97" s="23">
        <f ca="1">IF(A97&gt;$AJ$16,"",_xll.RiskUniform($AJ$3,$AK$3))</f>
        <v>259.75690774129356</v>
      </c>
      <c r="I97" s="23">
        <f ca="1">IF(H97="","",_xll.RiskUniform($AJ$4,$AK$4)+$AJ$6)</f>
        <v>311.53515365681756</v>
      </c>
      <c r="J97" s="23">
        <f t="shared" ca="1" si="28"/>
        <v>-573.09399413637141</v>
      </c>
      <c r="K97" s="23">
        <f t="shared" ca="1" si="29"/>
        <v>-347.71601501054243</v>
      </c>
      <c r="L97" s="23">
        <f ca="1">IF(A97&gt;$AJ$17,"",_xll.RiskUniform($AJ$3,$AK$3))</f>
        <v>211.03206456932296</v>
      </c>
      <c r="M97" s="23">
        <f ca="1">IF(L97="","",_xll.RiskUniform($AJ$4,$AK$4)+$AJ$7)</f>
        <v>670.33062977160091</v>
      </c>
      <c r="N97" s="23">
        <f t="shared" ca="1" si="30"/>
        <v>-242.00988928840181</v>
      </c>
      <c r="O97" s="23">
        <f t="shared" ca="1" si="31"/>
        <v>-722.07783970695016</v>
      </c>
      <c r="P97" s="23">
        <f ca="1">IF($A97&gt;$AJ$18,"",_xll.RiskUniform($AJ$3,$AK$3))</f>
        <v>224.30048321996944</v>
      </c>
      <c r="Q97" s="23">
        <f ca="1">IF(P97="","",_xll.RiskUniform($AJ$4,$AK$4)+$AJ$8)</f>
        <v>761.55445840021218</v>
      </c>
      <c r="R97" s="23">
        <f t="shared" ca="1" si="16"/>
        <v>-681.53019800234915</v>
      </c>
      <c r="S97" s="23">
        <f t="shared" ca="1" si="17"/>
        <v>854.4792009320937</v>
      </c>
      <c r="T97" s="23">
        <f ca="1">IF($A97&gt;$AJ$19,"",_xll.RiskUniform($AJ$3,$AK$3))</f>
        <v>39.943182257524917</v>
      </c>
      <c r="U97" s="23">
        <f ca="1">IF(T97="","",_xll.RiskUniform($AJ$4,$AK$4)+$AJ$9)</f>
        <v>1092.9858716445838</v>
      </c>
      <c r="V97" s="23">
        <f t="shared" ca="1" si="18"/>
        <v>-1267.2954446398394</v>
      </c>
      <c r="W97" s="23">
        <f t="shared" ca="1" si="19"/>
        <v>-144.26293515019222</v>
      </c>
      <c r="X97" s="23">
        <f ca="1">IF($A97&gt;$AJ$20,"",_xll.RiskUniform($AJ$3,$AK$3))</f>
        <v>304.8478347584973</v>
      </c>
      <c r="Y97" s="23">
        <f ca="1">IF(X97="","",_xll.RiskUniform($AJ$4,$AK$4)+$AJ$10)</f>
        <v>1275.4801207635644</v>
      </c>
      <c r="Z97" s="23">
        <f t="shared" ca="1" si="20"/>
        <v>927.5064164684552</v>
      </c>
      <c r="AA97" s="23">
        <f t="shared" ca="1" si="21"/>
        <v>-1475.8738228038978</v>
      </c>
      <c r="AB97" s="23">
        <f ca="1">IF($A97&gt;$AJ$21,"",_xll.RiskUniform($AJ$3,$AK$3))</f>
        <v>55.538944654996158</v>
      </c>
      <c r="AC97" s="23">
        <f ca="1">IF(AB97="","",_xll.RiskUniform($AJ$4,$AK$4)+$AJ$11)</f>
        <v>1743.1212503517781</v>
      </c>
      <c r="AD97" s="23">
        <f t="shared" ca="1" si="22"/>
        <v>1809.1543682128399</v>
      </c>
      <c r="AE97" s="23">
        <f t="shared" ca="1" si="23"/>
        <v>-728.62931938731776</v>
      </c>
      <c r="AF97" s="23">
        <f ca="1">IF($A97&gt;$AJ$22,"",_xll.RiskUniform($AJ$3,$AK$3))</f>
        <v>31.033055335198931</v>
      </c>
      <c r="AG97" s="23">
        <f ca="1">IF(AF97="","",_xll.RiskUniform($AJ$4,$AK$4)+$AJ$12)</f>
        <v>1950.3692504483415</v>
      </c>
    </row>
    <row r="98" spans="1:33" x14ac:dyDescent="0.2">
      <c r="A98">
        <v>96</v>
      </c>
      <c r="B98" s="23">
        <f t="shared" ca="1" si="24"/>
        <v>-81.766324461228891</v>
      </c>
      <c r="C98" s="23">
        <f t="shared" ca="1" si="25"/>
        <v>24.60192819771552</v>
      </c>
      <c r="D98" s="23">
        <f ca="1">IF(A98&gt;$AJ$15,"",_xll.RiskUniform($AJ$3,$AK$3))</f>
        <v>185.06170176568094</v>
      </c>
      <c r="E98" s="23">
        <f ca="1">IF(D98="","",_xll.RiskUniform($AJ$4,$AK$4))</f>
        <v>85.387274736605264</v>
      </c>
      <c r="F98" s="23">
        <f t="shared" ca="1" si="26"/>
        <v>129.7865965480317</v>
      </c>
      <c r="G98" s="23">
        <f t="shared" ca="1" si="27"/>
        <v>381.29620895674685</v>
      </c>
      <c r="H98" s="23">
        <f ca="1">IF(A98&gt;$AJ$16,"",_xll.RiskUniform($AJ$3,$AK$3))</f>
        <v>133.189606352623</v>
      </c>
      <c r="I98" s="23">
        <f ca="1">IF(H98="","",_xll.RiskUniform($AJ$4,$AK$4)+$AJ$6)</f>
        <v>402.7795421918903</v>
      </c>
      <c r="J98" s="23">
        <f t="shared" ca="1" si="28"/>
        <v>312.49186690736644</v>
      </c>
      <c r="K98" s="23">
        <f t="shared" ca="1" si="29"/>
        <v>-675.12944579571285</v>
      </c>
      <c r="L98" s="23">
        <f ca="1">IF(A98&gt;$AJ$17,"",_xll.RiskUniform($AJ$3,$AK$3))</f>
        <v>218.7741878862806</v>
      </c>
      <c r="M98" s="23">
        <f ca="1">IF(L98="","",_xll.RiskUniform($AJ$4,$AK$4)+$AJ$7)</f>
        <v>743.94283077644991</v>
      </c>
      <c r="N98" s="23">
        <f t="shared" ca="1" si="30"/>
        <v>508.77963798888157</v>
      </c>
      <c r="O98" s="23">
        <f t="shared" ca="1" si="31"/>
        <v>-711.42330355847889</v>
      </c>
      <c r="P98" s="23">
        <f ca="1">IF($A98&gt;$AJ$18,"",_xll.RiskUniform($AJ$3,$AK$3))</f>
        <v>250.3774424037961</v>
      </c>
      <c r="Q98" s="23">
        <f ca="1">IF(P98="","",_xll.RiskUniform($AJ$4,$AK$4)+$AJ$8)</f>
        <v>874.63125766128258</v>
      </c>
      <c r="R98" s="23">
        <f t="shared" ca="1" si="16"/>
        <v>527.14209158828692</v>
      </c>
      <c r="S98" s="23">
        <f t="shared" ca="1" si="17"/>
        <v>1026.9365614024687</v>
      </c>
      <c r="T98" s="23">
        <f ca="1">IF($A98&gt;$AJ$19,"",_xll.RiskUniform($AJ$3,$AK$3))</f>
        <v>51.362035887661435</v>
      </c>
      <c r="U98" s="23">
        <f ca="1">IF(T98="","",_xll.RiskUniform($AJ$4,$AK$4)+$AJ$9)</f>
        <v>1154.3298860677567</v>
      </c>
      <c r="V98" s="23">
        <f t="shared" ca="1" si="18"/>
        <v>-1296.6899263124835</v>
      </c>
      <c r="W98" s="23">
        <f t="shared" ca="1" si="19"/>
        <v>511.8255865400327</v>
      </c>
      <c r="X98" s="23">
        <f ca="1">IF($A98&gt;$AJ$20,"",_xll.RiskUniform($AJ$3,$AK$3))</f>
        <v>235.24350521336515</v>
      </c>
      <c r="Y98" s="23">
        <f ca="1">IF(X98="","",_xll.RiskUniform($AJ$4,$AK$4)+$AJ$10)</f>
        <v>1394.0481326113968</v>
      </c>
      <c r="Z98" s="23">
        <f t="shared" ca="1" si="20"/>
        <v>1322.791798102405</v>
      </c>
      <c r="AA98" s="23">
        <f t="shared" ca="1" si="21"/>
        <v>-1021.4995219798026</v>
      </c>
      <c r="AB98" s="23">
        <f ca="1">IF($A98&gt;$AJ$21,"",_xll.RiskUniform($AJ$3,$AK$3))</f>
        <v>250.66983510970908</v>
      </c>
      <c r="AC98" s="23">
        <f ca="1">IF(AB98="","",_xll.RiskUniform($AJ$4,$AK$4)+$AJ$11)</f>
        <v>1671.2987209149533</v>
      </c>
      <c r="AD98" s="23">
        <f t="shared" ca="1" si="22"/>
        <v>-1871.4756789734997</v>
      </c>
      <c r="AE98" s="23">
        <f t="shared" ca="1" si="23"/>
        <v>-446.87452622366817</v>
      </c>
      <c r="AF98" s="23">
        <f ca="1">IF($A98&gt;$AJ$22,"",_xll.RiskUniform($AJ$3,$AK$3))</f>
        <v>116.47332109083469</v>
      </c>
      <c r="AG98" s="23">
        <f ca="1">IF(AF98="","",_xll.RiskUniform($AJ$4,$AK$4)+$AJ$12)</f>
        <v>1924.0888906640851</v>
      </c>
    </row>
    <row r="99" spans="1:33" x14ac:dyDescent="0.2">
      <c r="A99">
        <v>97</v>
      </c>
      <c r="B99" s="23">
        <f t="shared" ca="1" si="24"/>
        <v>49.321497550448889</v>
      </c>
      <c r="C99" s="23">
        <f t="shared" ca="1" si="25"/>
        <v>81.468471864414312</v>
      </c>
      <c r="D99" s="23">
        <f ca="1">IF(A99&gt;$AJ$15,"",_xll.RiskUniform($AJ$3,$AK$3))</f>
        <v>220.93789709348601</v>
      </c>
      <c r="E99" s="23">
        <f ca="1">IF(D99="","",_xll.RiskUniform($AJ$4,$AK$4))</f>
        <v>95.235088221420796</v>
      </c>
      <c r="F99" s="23">
        <f t="shared" ca="1" si="26"/>
        <v>-9.3066662608636967</v>
      </c>
      <c r="G99" s="23">
        <f t="shared" ca="1" si="27"/>
        <v>261.13827316413074</v>
      </c>
      <c r="H99" s="23">
        <f ca="1">IF(A99&gt;$AJ$16,"",_xll.RiskUniform($AJ$3,$AK$3))</f>
        <v>315.76568545295106</v>
      </c>
      <c r="I99" s="23">
        <f ca="1">IF(H99="","",_xll.RiskUniform($AJ$4,$AK$4)+$AJ$6)</f>
        <v>261.3040599532186</v>
      </c>
      <c r="J99" s="23">
        <f t="shared" ca="1" si="28"/>
        <v>605.0847344253682</v>
      </c>
      <c r="K99" s="23">
        <f t="shared" ca="1" si="29"/>
        <v>-199.9762495013116</v>
      </c>
      <c r="L99" s="23">
        <f ca="1">IF(A99&gt;$AJ$17,"",_xll.RiskUniform($AJ$3,$AK$3))</f>
        <v>106.49495817140664</v>
      </c>
      <c r="M99" s="23">
        <f ca="1">IF(L99="","",_xll.RiskUniform($AJ$4,$AK$4)+$AJ$7)</f>
        <v>637.27390986861315</v>
      </c>
      <c r="N99" s="23">
        <f t="shared" ca="1" si="30"/>
        <v>662.64239165533172</v>
      </c>
      <c r="O99" s="23">
        <f t="shared" ca="1" si="31"/>
        <v>-407.09474267444693</v>
      </c>
      <c r="P99" s="23">
        <f ca="1">IF($A99&gt;$AJ$18,"",_xll.RiskUniform($AJ$3,$AK$3))</f>
        <v>194.22783988920807</v>
      </c>
      <c r="Q99" s="23">
        <f ca="1">IF(P99="","",_xll.RiskUniform($AJ$4,$AK$4)+$AJ$8)</f>
        <v>777.70242942392315</v>
      </c>
      <c r="R99" s="23">
        <f t="shared" ca="1" si="16"/>
        <v>727.06933325205875</v>
      </c>
      <c r="S99" s="23">
        <f t="shared" ca="1" si="17"/>
        <v>-775.67814247192962</v>
      </c>
      <c r="T99" s="23">
        <f ca="1">IF($A99&gt;$AJ$19,"",_xll.RiskUniform($AJ$3,$AK$3))</f>
        <v>80.863675479227808</v>
      </c>
      <c r="U99" s="23">
        <f ca="1">IF(T99="","",_xll.RiskUniform($AJ$4,$AK$4)+$AJ$9)</f>
        <v>1063.1586880914329</v>
      </c>
      <c r="V99" s="23">
        <f t="shared" ca="1" si="18"/>
        <v>1457.8746813329835</v>
      </c>
      <c r="W99" s="23">
        <f t="shared" ca="1" si="19"/>
        <v>0.94019338904146232</v>
      </c>
      <c r="X99" s="23">
        <f ca="1">IF($A99&gt;$AJ$20,"",_xll.RiskUniform($AJ$3,$AK$3))</f>
        <v>50.266127364211421</v>
      </c>
      <c r="Y99" s="23">
        <f ca="1">IF(X99="","",_xll.RiskUniform($AJ$4,$AK$4)+$AJ$10)</f>
        <v>1457.8749845015373</v>
      </c>
      <c r="Z99" s="23">
        <f t="shared" ca="1" si="20"/>
        <v>696.96156924395927</v>
      </c>
      <c r="AA99" s="23">
        <f t="shared" ca="1" si="21"/>
        <v>1445.3793136743195</v>
      </c>
      <c r="AB99" s="23">
        <f ca="1">IF($A99&gt;$AJ$21,"",_xll.RiskUniform($AJ$3,$AK$3))</f>
        <v>214.7497904830162</v>
      </c>
      <c r="AC99" s="23">
        <f ca="1">IF(AB99="","",_xll.RiskUniform($AJ$4,$AK$4)+$AJ$11)</f>
        <v>1604.6422621259385</v>
      </c>
      <c r="AD99" s="23">
        <f t="shared" ca="1" si="22"/>
        <v>700.6035407268746</v>
      </c>
      <c r="AE99" s="23">
        <f t="shared" ca="1" si="23"/>
        <v>1619.0664835165503</v>
      </c>
      <c r="AF99" s="23">
        <f ca="1">IF($A99&gt;$AJ$22,"",_xll.RiskUniform($AJ$3,$AK$3))</f>
        <v>32.578330951625738</v>
      </c>
      <c r="AG99" s="23">
        <f ca="1">IF(AF99="","",_xll.RiskUniform($AJ$4,$AK$4)+$AJ$12)</f>
        <v>1764.148973110174</v>
      </c>
    </row>
    <row r="100" spans="1:33" x14ac:dyDescent="0.2">
      <c r="A100">
        <v>98</v>
      </c>
      <c r="B100" s="23">
        <f t="shared" ca="1" si="24"/>
        <v>-8.9528464742840619</v>
      </c>
      <c r="C100" s="23">
        <f t="shared" ca="1" si="25"/>
        <v>-57.916989799994063</v>
      </c>
      <c r="D100" s="23">
        <f ca="1">IF(A100&gt;$AJ$15,"",_xll.RiskUniform($AJ$3,$AK$3))</f>
        <v>255.88643449571768</v>
      </c>
      <c r="E100" s="23">
        <f ca="1">IF(D100="","",_xll.RiskUniform($AJ$4,$AK$4))</f>
        <v>58.604873240070376</v>
      </c>
      <c r="F100" s="23">
        <f t="shared" ca="1" si="26"/>
        <v>-487.14664098635245</v>
      </c>
      <c r="G100" s="23">
        <f t="shared" ca="1" si="27"/>
        <v>58.160997390061574</v>
      </c>
      <c r="H100" s="23">
        <f ca="1">IF(A100&gt;$AJ$16,"",_xll.RiskUniform($AJ$3,$AK$3))</f>
        <v>15.589134592709346</v>
      </c>
      <c r="I100" s="23">
        <f ca="1">IF(H100="","",_xll.RiskUniform($AJ$4,$AK$4)+$AJ$6)</f>
        <v>490.60631003044887</v>
      </c>
      <c r="J100" s="23">
        <f t="shared" ca="1" si="28"/>
        <v>-721.5282185694698</v>
      </c>
      <c r="K100" s="23">
        <f t="shared" ca="1" si="29"/>
        <v>75.575118410302821</v>
      </c>
      <c r="L100" s="23">
        <f ca="1">IF(A100&gt;$AJ$17,"",_xll.RiskUniform($AJ$3,$AK$3))</f>
        <v>72.152268458253644</v>
      </c>
      <c r="M100" s="23">
        <f ca="1">IF(L100="","",_xll.RiskUniform($AJ$4,$AK$4)+$AJ$7)</f>
        <v>725.47540875950017</v>
      </c>
      <c r="N100" s="23">
        <f t="shared" ca="1" si="30"/>
        <v>820.18246946553325</v>
      </c>
      <c r="O100" s="23">
        <f t="shared" ca="1" si="31"/>
        <v>-467.67969019772619</v>
      </c>
      <c r="P100" s="23">
        <f ca="1">IF($A100&gt;$AJ$18,"",_xll.RiskUniform($AJ$3,$AK$3))</f>
        <v>338.77377640200461</v>
      </c>
      <c r="Q100" s="23">
        <f ca="1">IF(P100="","",_xll.RiskUniform($AJ$4,$AK$4)+$AJ$8)</f>
        <v>944.15230542641871</v>
      </c>
      <c r="R100" s="23">
        <f t="shared" ca="1" si="16"/>
        <v>-963.67859636511139</v>
      </c>
      <c r="S100" s="23">
        <f t="shared" ca="1" si="17"/>
        <v>355.10608998207277</v>
      </c>
      <c r="T100" s="23">
        <f ca="1">IF($A100&gt;$AJ$19,"",_xll.RiskUniform($AJ$3,$AK$3))</f>
        <v>316.94780676894032</v>
      </c>
      <c r="U100" s="23">
        <f ca="1">IF(T100="","",_xll.RiskUniform($AJ$4,$AK$4)+$AJ$9)</f>
        <v>1027.0232578839621</v>
      </c>
      <c r="V100" s="23">
        <f t="shared" ca="1" si="18"/>
        <v>-103.75276384126268</v>
      </c>
      <c r="W100" s="23">
        <f t="shared" ca="1" si="19"/>
        <v>1269.3189669060764</v>
      </c>
      <c r="X100" s="23">
        <f ca="1">IF($A100&gt;$AJ$20,"",_xll.RiskUniform($AJ$3,$AK$3))</f>
        <v>77.050577621660878</v>
      </c>
      <c r="Y100" s="23">
        <f ca="1">IF(X100="","",_xll.RiskUniform($AJ$4,$AK$4)+$AJ$10)</f>
        <v>1273.5522273358913</v>
      </c>
      <c r="Z100" s="23">
        <f t="shared" ca="1" si="20"/>
        <v>-1474.5906696312682</v>
      </c>
      <c r="AA100" s="23">
        <f t="shared" ca="1" si="21"/>
        <v>574.62701827436865</v>
      </c>
      <c r="AB100" s="23">
        <f ca="1">IF($A100&gt;$AJ$21,"",_xll.RiskUniform($AJ$3,$AK$3))</f>
        <v>2.7700093437241158</v>
      </c>
      <c r="AC100" s="23">
        <f ca="1">IF(AB100="","",_xll.RiskUniform($AJ$4,$AK$4)+$AJ$11)</f>
        <v>1582.597185987162</v>
      </c>
      <c r="AD100" s="23">
        <f t="shared" ca="1" si="22"/>
        <v>-1693.1087672628562</v>
      </c>
      <c r="AE100" s="23">
        <f t="shared" ca="1" si="23"/>
        <v>-741.64233767696089</v>
      </c>
      <c r="AF100" s="23">
        <f ca="1">IF($A100&gt;$AJ$22,"",_xll.RiskUniform($AJ$3,$AK$3))</f>
        <v>160.63408544862133</v>
      </c>
      <c r="AG100" s="23">
        <f ca="1">IF(AF100="","",_xll.RiskUniform($AJ$4,$AK$4)+$AJ$12)</f>
        <v>1848.4184198436501</v>
      </c>
    </row>
    <row r="101" spans="1:33" x14ac:dyDescent="0.2">
      <c r="A101">
        <v>99</v>
      </c>
      <c r="B101" s="23">
        <f t="shared" ca="1" si="24"/>
        <v>28.517890561144839</v>
      </c>
      <c r="C101" s="23">
        <f t="shared" ca="1" si="25"/>
        <v>32.458592050896939</v>
      </c>
      <c r="D101" s="23">
        <f ca="1">IF(A101&gt;$AJ$15,"",_xll.RiskUniform($AJ$3,$AK$3))</f>
        <v>321.29238566065663</v>
      </c>
      <c r="E101" s="23">
        <f ca="1">IF(D101="","",_xll.RiskUniform($AJ$4,$AK$4))</f>
        <v>43.206831404119235</v>
      </c>
      <c r="F101" s="23">
        <f t="shared" ca="1" si="26"/>
        <v>-187.85007956528446</v>
      </c>
      <c r="G101" s="23">
        <f t="shared" ca="1" si="27"/>
        <v>-434.70655766885898</v>
      </c>
      <c r="H101" s="23">
        <f ca="1">IF(A101&gt;$AJ$16,"",_xll.RiskUniform($AJ$3,$AK$3))</f>
        <v>324.74694470956547</v>
      </c>
      <c r="I101" s="23">
        <f ca="1">IF(H101="","",_xll.RiskUniform($AJ$4,$AK$4)+$AJ$6)</f>
        <v>473.55827906709931</v>
      </c>
      <c r="J101" s="23">
        <f t="shared" ca="1" si="28"/>
        <v>-519.73107682794102</v>
      </c>
      <c r="K101" s="23">
        <f t="shared" ca="1" si="29"/>
        <v>100.51599683760803</v>
      </c>
      <c r="L101" s="23">
        <f ca="1">IF(A101&gt;$AJ$17,"",_xll.RiskUniform($AJ$3,$AK$3))</f>
        <v>348.52574310971369</v>
      </c>
      <c r="M101" s="23">
        <f ca="1">IF(L101="","",_xll.RiskUniform($AJ$4,$AK$4)+$AJ$7)</f>
        <v>529.36174572874938</v>
      </c>
      <c r="N101" s="23">
        <f t="shared" ca="1" si="30"/>
        <v>125.59756292626349</v>
      </c>
      <c r="O101" s="23">
        <f t="shared" ca="1" si="31"/>
        <v>828.03379393791568</v>
      </c>
      <c r="P101" s="23">
        <f ca="1">IF($A101&gt;$AJ$18,"",_xll.RiskUniform($AJ$3,$AK$3))</f>
        <v>334.42908338497011</v>
      </c>
      <c r="Q101" s="23">
        <f ca="1">IF(P101="","",_xll.RiskUniform($AJ$4,$AK$4)+$AJ$8)</f>
        <v>837.50505175565081</v>
      </c>
      <c r="R101" s="23">
        <f t="shared" ca="1" si="16"/>
        <v>920.65659181240801</v>
      </c>
      <c r="S101" s="23">
        <f t="shared" ca="1" si="17"/>
        <v>587.25220467798783</v>
      </c>
      <c r="T101" s="23">
        <f ca="1">IF($A101&gt;$AJ$19,"",_xll.RiskUniform($AJ$3,$AK$3))</f>
        <v>88.532389546684641</v>
      </c>
      <c r="U101" s="23">
        <f ca="1">IF(T101="","",_xll.RiskUniform($AJ$4,$AK$4)+$AJ$9)</f>
        <v>1092.0044468530318</v>
      </c>
      <c r="V101" s="23">
        <f t="shared" ca="1" si="18"/>
        <v>-955.2983240681865</v>
      </c>
      <c r="W101" s="23">
        <f t="shared" ca="1" si="19"/>
        <v>-882.31035573893223</v>
      </c>
      <c r="X101" s="23">
        <f ca="1">IF($A101&gt;$AJ$20,"",_xll.RiskUniform($AJ$3,$AK$3))</f>
        <v>129.55099883359591</v>
      </c>
      <c r="Y101" s="23">
        <f ca="1">IF(X101="","",_xll.RiskUniform($AJ$4,$AK$4)+$AJ$10)</f>
        <v>1300.4101090854558</v>
      </c>
      <c r="Z101" s="23">
        <f t="shared" ca="1" si="20"/>
        <v>-860.79046056512243</v>
      </c>
      <c r="AA101" s="23">
        <f t="shared" ca="1" si="21"/>
        <v>-1448.743949595512</v>
      </c>
      <c r="AB101" s="23">
        <f ca="1">IF($A101&gt;$AJ$21,"",_xll.RiskUniform($AJ$3,$AK$3))</f>
        <v>198.95501675995123</v>
      </c>
      <c r="AC101" s="23">
        <f ca="1">IF(AB101="","",_xll.RiskUniform($AJ$4,$AK$4)+$AJ$11)</f>
        <v>1685.1763256376228</v>
      </c>
      <c r="AD101" s="23">
        <f t="shared" ca="1" si="22"/>
        <v>557.98485235731368</v>
      </c>
      <c r="AE101" s="23">
        <f t="shared" ca="1" si="23"/>
        <v>-1919.1883333903081</v>
      </c>
      <c r="AF101" s="23">
        <f ca="1">IF($A101&gt;$AJ$22,"",_xll.RiskUniform($AJ$3,$AK$3))</f>
        <v>262.60592647282931</v>
      </c>
      <c r="AG101" s="23">
        <f ca="1">IF(AF101="","",_xll.RiskUniform($AJ$4,$AK$4)+$AJ$12)</f>
        <v>1998.6572879014755</v>
      </c>
    </row>
    <row r="102" spans="1:33" x14ac:dyDescent="0.2">
      <c r="A102">
        <v>100</v>
      </c>
      <c r="B102" s="23">
        <f t="shared" ca="1" si="24"/>
        <v>43.199727871297554</v>
      </c>
      <c r="C102" s="23">
        <f t="shared" ca="1" si="25"/>
        <v>60.945443168823061</v>
      </c>
      <c r="D102" s="23">
        <f ca="1">IF(A102&gt;$AJ$15,"",_xll.RiskUniform($AJ$3,$AK$3))</f>
        <v>101.48513617191324</v>
      </c>
      <c r="E102" s="23">
        <f ca="1">IF(D102="","",_xll.RiskUniform($AJ$4,$AK$4))</f>
        <v>74.703169485627612</v>
      </c>
      <c r="F102" s="23">
        <f t="shared" ca="1" si="26"/>
        <v>202.42900548557643</v>
      </c>
      <c r="G102" s="23">
        <f t="shared" ca="1" si="27"/>
        <v>169.97411411621519</v>
      </c>
      <c r="H102" s="23">
        <f ca="1">IF(A102&gt;$AJ$16,"",_xll.RiskUniform($AJ$3,$AK$3))</f>
        <v>82.379876902942257</v>
      </c>
      <c r="I102" s="23">
        <f ca="1">IF(H102="","",_xll.RiskUniform($AJ$4,$AK$4)+$AJ$6)</f>
        <v>264.32688423895075</v>
      </c>
      <c r="J102" s="23">
        <f t="shared" ca="1" si="28"/>
        <v>62.378001965039147</v>
      </c>
      <c r="K102" s="23">
        <f t="shared" ca="1" si="29"/>
        <v>-510.98785785384348</v>
      </c>
      <c r="L102" s="23">
        <f ca="1">IF(A102&gt;$AJ$17,"",_xll.RiskUniform($AJ$3,$AK$3))</f>
        <v>11.117046631662859</v>
      </c>
      <c r="M102" s="23">
        <f ca="1">IF(L102="","",_xll.RiskUniform($AJ$4,$AK$4)+$AJ$7)</f>
        <v>514.78112436569597</v>
      </c>
      <c r="N102" s="23">
        <f t="shared" ca="1" si="30"/>
        <v>-804.37115884909065</v>
      </c>
      <c r="O102" s="23">
        <f t="shared" ca="1" si="31"/>
        <v>-185.10609232010108</v>
      </c>
      <c r="P102" s="23">
        <f ca="1">IF($A102&gt;$AJ$18,"",_xll.RiskUniform($AJ$3,$AK$3))</f>
        <v>147.8810420350008</v>
      </c>
      <c r="Q102" s="23">
        <f ca="1">IF(P102="","",_xll.RiskUniform($AJ$4,$AK$4)+$AJ$8)</f>
        <v>825.39519419623878</v>
      </c>
      <c r="R102" s="23">
        <f t="shared" ca="1" si="16"/>
        <v>1094.7990229399027</v>
      </c>
      <c r="S102" s="23">
        <f t="shared" ca="1" si="17"/>
        <v>-230.71256629195219</v>
      </c>
      <c r="T102" s="23">
        <f ca="1">IF($A102&gt;$AJ$19,"",_xll.RiskUniform($AJ$3,$AK$3))</f>
        <v>156.87193655149892</v>
      </c>
      <c r="U102" s="23">
        <f ca="1">IF(T102="","",_xll.RiskUniform($AJ$4,$AK$4)+$AJ$9)</f>
        <v>1118.8445776224614</v>
      </c>
      <c r="V102" s="23">
        <f t="shared" ca="1" si="18"/>
        <v>1378.7949966913213</v>
      </c>
      <c r="W102" s="23">
        <f t="shared" ca="1" si="19"/>
        <v>-16.282490161894465</v>
      </c>
      <c r="X102" s="23">
        <f ca="1">IF($A102&gt;$AJ$20,"",_xll.RiskUniform($AJ$3,$AK$3))</f>
        <v>75.386415017456272</v>
      </c>
      <c r="Y102" s="23">
        <f ca="1">IF(X102="","",_xll.RiskUniform($AJ$4,$AK$4)+$AJ$10)</f>
        <v>1378.8911350744456</v>
      </c>
      <c r="Z102" s="23">
        <f t="shared" ca="1" si="20"/>
        <v>1170.1264845810897</v>
      </c>
      <c r="AA102" s="23">
        <f t="shared" ca="1" si="21"/>
        <v>959.12377917780327</v>
      </c>
      <c r="AB102" s="23">
        <f ca="1">IF($A102&gt;$AJ$21,"",_xll.RiskUniform($AJ$3,$AK$3))</f>
        <v>239.44766514052034</v>
      </c>
      <c r="AC102" s="23">
        <f ca="1">IF(AB102="","",_xll.RiskUniform($AJ$4,$AK$4)+$AJ$11)</f>
        <v>1512.9819607987436</v>
      </c>
      <c r="AD102" s="23">
        <f t="shared" ca="1" si="22"/>
        <v>1664.7654028318716</v>
      </c>
      <c r="AE102" s="23">
        <f t="shared" ca="1" si="23"/>
        <v>768.44668666505754</v>
      </c>
      <c r="AF102" s="23">
        <f ca="1">IF($A102&gt;$AJ$22,"",_xll.RiskUniform($AJ$3,$AK$3))</f>
        <v>289.45897816823026</v>
      </c>
      <c r="AG102" s="23">
        <f ca="1">IF(AF102="","",_xll.RiskUniform($AJ$4,$AK$4)+$AJ$12)</f>
        <v>1833.5632404453545</v>
      </c>
    </row>
    <row r="103" spans="1:33" x14ac:dyDescent="0.2">
      <c r="A103">
        <v>101</v>
      </c>
      <c r="B103" s="23">
        <f t="shared" ca="1" si="24"/>
        <v>94.766986859756983</v>
      </c>
      <c r="C103" s="23">
        <f t="shared" ca="1" si="25"/>
        <v>37.973056806007293</v>
      </c>
      <c r="D103" s="23">
        <f ca="1">IF(A103&gt;$AJ$15,"",_xll.RiskUniform($AJ$3,$AK$3))</f>
        <v>345.95630089420018</v>
      </c>
      <c r="E103" s="23">
        <f ca="1">IF(D103="","",_xll.RiskUniform($AJ$4,$AK$4))</f>
        <v>102.09179615262731</v>
      </c>
      <c r="F103" s="23">
        <f t="shared" ca="1" si="26"/>
        <v>-245.38142847258266</v>
      </c>
      <c r="G103" s="23">
        <f t="shared" ca="1" si="27"/>
        <v>140.14938568258478</v>
      </c>
      <c r="H103" s="23">
        <f ca="1">IF(A103&gt;$AJ$16,"",_xll.RiskUniform($AJ$3,$AK$3))</f>
        <v>165.98547521860954</v>
      </c>
      <c r="I103" s="23">
        <f ca="1">IF(H103="","",_xll.RiskUniform($AJ$4,$AK$4)+$AJ$6)</f>
        <v>282.58431617209595</v>
      </c>
      <c r="J103" s="23">
        <f t="shared" ca="1" si="28"/>
        <v>-560.41434646410607</v>
      </c>
      <c r="K103" s="23">
        <f t="shared" ca="1" si="29"/>
        <v>-14.684180133432317</v>
      </c>
      <c r="L103" s="23">
        <f ca="1">IF(A103&gt;$AJ$17,"",_xll.RiskUniform($AJ$3,$AK$3))</f>
        <v>317.32705438150117</v>
      </c>
      <c r="M103" s="23">
        <f ca="1">IF(L103="","",_xll.RiskUniform($AJ$4,$AK$4)+$AJ$7)</f>
        <v>560.60669356419771</v>
      </c>
      <c r="N103" s="23">
        <f t="shared" ca="1" si="30"/>
        <v>41.340080358051459</v>
      </c>
      <c r="O103" s="23">
        <f t="shared" ca="1" si="31"/>
        <v>849.63896171285091</v>
      </c>
      <c r="P103" s="23">
        <f ca="1">IF($A103&gt;$AJ$18,"",_xll.RiskUniform($AJ$3,$AK$3))</f>
        <v>32.938105149189155</v>
      </c>
      <c r="Q103" s="23">
        <f ca="1">IF(P103="","",_xll.RiskUniform($AJ$4,$AK$4)+$AJ$8)</f>
        <v>850.64408979578616</v>
      </c>
      <c r="R103" s="23">
        <f t="shared" ca="1" si="16"/>
        <v>-1070.8323283115478</v>
      </c>
      <c r="S103" s="23">
        <f t="shared" ca="1" si="17"/>
        <v>-71.961839370696552</v>
      </c>
      <c r="T103" s="23">
        <f ca="1">IF($A103&gt;$AJ$19,"",_xll.RiskUniform($AJ$3,$AK$3))</f>
        <v>3.2086935447383924</v>
      </c>
      <c r="U103" s="23">
        <f ca="1">IF(T103="","",_xll.RiskUniform($AJ$4,$AK$4)+$AJ$9)</f>
        <v>1073.2475863857064</v>
      </c>
      <c r="V103" s="23">
        <f t="shared" ca="1" si="18"/>
        <v>1366.9398445099778</v>
      </c>
      <c r="W103" s="23">
        <f t="shared" ca="1" si="19"/>
        <v>-564.52553707862739</v>
      </c>
      <c r="X103" s="23">
        <f ca="1">IF($A103&gt;$AJ$20,"",_xll.RiskUniform($AJ$3,$AK$3))</f>
        <v>219.51983584009565</v>
      </c>
      <c r="Y103" s="23">
        <f ca="1">IF(X103="","",_xll.RiskUniform($AJ$4,$AK$4)+$AJ$10)</f>
        <v>1478.9231286726415</v>
      </c>
      <c r="Z103" s="23">
        <f t="shared" ca="1" si="20"/>
        <v>-337.33652700982657</v>
      </c>
      <c r="AA103" s="23">
        <f t="shared" ca="1" si="21"/>
        <v>1499.1880073919642</v>
      </c>
      <c r="AB103" s="23">
        <f ca="1">IF($A103&gt;$AJ$21,"",_xll.RiskUniform($AJ$3,$AK$3))</f>
        <v>265.68590587656701</v>
      </c>
      <c r="AC103" s="23">
        <f ca="1">IF(AB103="","",_xll.RiskUniform($AJ$4,$AK$4)+$AJ$11)</f>
        <v>1536.6719278892745</v>
      </c>
      <c r="AD103" s="23">
        <f t="shared" ca="1" si="22"/>
        <v>1744.7391069461808</v>
      </c>
      <c r="AE103" s="23">
        <f t="shared" ca="1" si="23"/>
        <v>322.49289283785572</v>
      </c>
      <c r="AF103" s="23">
        <f ca="1">IF($A103&gt;$AJ$22,"",_xll.RiskUniform($AJ$3,$AK$3))</f>
        <v>314.34203981979471</v>
      </c>
      <c r="AG103" s="23">
        <f ca="1">IF(AF103="","",_xll.RiskUniform($AJ$4,$AK$4)+$AJ$12)</f>
        <v>1774.2931598916468</v>
      </c>
    </row>
    <row r="104" spans="1:33" x14ac:dyDescent="0.2">
      <c r="A104">
        <v>102</v>
      </c>
      <c r="B104" s="23">
        <f t="shared" ca="1" si="24"/>
        <v>40.307931649962654</v>
      </c>
      <c r="C104" s="23">
        <f t="shared" ca="1" si="25"/>
        <v>-105.99197944120154</v>
      </c>
      <c r="D104" s="23">
        <f ca="1">IF(A104&gt;$AJ$15,"",_xll.RiskUniform($AJ$3,$AK$3))</f>
        <v>218.7040918108994</v>
      </c>
      <c r="E104" s="23">
        <f ca="1">IF(D104="","",_xll.RiskUniform($AJ$4,$AK$4))</f>
        <v>113.39765896949615</v>
      </c>
      <c r="F104" s="23">
        <f t="shared" ca="1" si="26"/>
        <v>-343.2821306980785</v>
      </c>
      <c r="G104" s="23">
        <f t="shared" ca="1" si="27"/>
        <v>84.771511675905032</v>
      </c>
      <c r="H104" s="23">
        <f ca="1">IF(A104&gt;$AJ$16,"",_xll.RiskUniform($AJ$3,$AK$3))</f>
        <v>279.35964566831598</v>
      </c>
      <c r="I104" s="23">
        <f ca="1">IF(H104="","",_xll.RiskUniform($AJ$4,$AK$4)+$AJ$6)</f>
        <v>353.59416065375115</v>
      </c>
      <c r="J104" s="23">
        <f t="shared" ca="1" si="28"/>
        <v>-20.439918661711779</v>
      </c>
      <c r="K104" s="23">
        <f t="shared" ca="1" si="29"/>
        <v>607.49126907864536</v>
      </c>
      <c r="L104" s="23">
        <f ca="1">IF(A104&gt;$AJ$17,"",_xll.RiskUniform($AJ$3,$AK$3))</f>
        <v>133.55132152953757</v>
      </c>
      <c r="M104" s="23">
        <f ca="1">IF(L104="","",_xll.RiskUniform($AJ$4,$AK$4)+$AJ$7)</f>
        <v>607.83503706324836</v>
      </c>
      <c r="N104" s="23">
        <f t="shared" ca="1" si="30"/>
        <v>-477.79808443589832</v>
      </c>
      <c r="O104" s="23">
        <f t="shared" ca="1" si="31"/>
        <v>-584.27035843116812</v>
      </c>
      <c r="P104" s="23">
        <f ca="1">IF($A104&gt;$AJ$18,"",_xll.RiskUniform($AJ$3,$AK$3))</f>
        <v>123.40742774303583</v>
      </c>
      <c r="Q104" s="23">
        <f ca="1">IF(P104="","",_xll.RiskUniform($AJ$4,$AK$4)+$AJ$8)</f>
        <v>754.76013489843217</v>
      </c>
      <c r="R104" s="23">
        <f t="shared" ca="1" si="16"/>
        <v>-861.24235136854463</v>
      </c>
      <c r="S104" s="23">
        <f t="shared" ca="1" si="17"/>
        <v>810.82751234990451</v>
      </c>
      <c r="T104" s="23">
        <f ca="1">IF($A104&gt;$AJ$19,"",_xll.RiskUniform($AJ$3,$AK$3))</f>
        <v>278.84649003017716</v>
      </c>
      <c r="U104" s="23">
        <f ca="1">IF(T104="","",_xll.RiskUniform($AJ$4,$AK$4)+$AJ$9)</f>
        <v>1182.8692415370153</v>
      </c>
      <c r="V104" s="23">
        <f t="shared" ca="1" si="18"/>
        <v>-941.78200432411461</v>
      </c>
      <c r="W104" s="23">
        <f t="shared" ca="1" si="19"/>
        <v>1142.9471561669145</v>
      </c>
      <c r="X104" s="23">
        <f ca="1">IF($A104&gt;$AJ$20,"",_xll.RiskUniform($AJ$3,$AK$3))</f>
        <v>190.75555691562414</v>
      </c>
      <c r="Y104" s="23">
        <f ca="1">IF(X104="","",_xll.RiskUniform($AJ$4,$AK$4)+$AJ$10)</f>
        <v>1480.9731751314011</v>
      </c>
      <c r="Z104" s="23">
        <f t="shared" ca="1" si="20"/>
        <v>-368.72650891547931</v>
      </c>
      <c r="AA104" s="23">
        <f t="shared" ca="1" si="21"/>
        <v>1561.0601306652065</v>
      </c>
      <c r="AB104" s="23">
        <f ca="1">IF($A104&gt;$AJ$21,"",_xll.RiskUniform($AJ$3,$AK$3))</f>
        <v>77.200971358570015</v>
      </c>
      <c r="AC104" s="23">
        <f ca="1">IF(AB104="","",_xll.RiskUniform($AJ$4,$AK$4)+$AJ$11)</f>
        <v>1604.0162000208941</v>
      </c>
      <c r="AD104" s="23">
        <f t="shared" ca="1" si="22"/>
        <v>1298.017741701035</v>
      </c>
      <c r="AE104" s="23">
        <f t="shared" ca="1" si="23"/>
        <v>-1183.9399267146443</v>
      </c>
      <c r="AF104" s="23">
        <f ca="1">IF($A104&gt;$AJ$22,"",_xll.RiskUniform($AJ$3,$AK$3))</f>
        <v>319.70298301365744</v>
      </c>
      <c r="AG104" s="23">
        <f ca="1">IF(AF104="","",_xll.RiskUniform($AJ$4,$AK$4)+$AJ$12)</f>
        <v>1756.8619205389284</v>
      </c>
    </row>
    <row r="105" spans="1:33" x14ac:dyDescent="0.2">
      <c r="A105">
        <v>103</v>
      </c>
      <c r="B105" s="23">
        <f t="shared" ca="1" si="24"/>
        <v>25.531285499271476</v>
      </c>
      <c r="C105" s="23">
        <f t="shared" ca="1" si="25"/>
        <v>5.151951955932061</v>
      </c>
      <c r="D105" s="23">
        <f ca="1">IF(A105&gt;$AJ$15,"",_xll.RiskUniform($AJ$3,$AK$3))</f>
        <v>201.26104571820798</v>
      </c>
      <c r="E105" s="23">
        <f ca="1">IF(D105="","",_xll.RiskUniform($AJ$4,$AK$4))</f>
        <v>26.0459046339639</v>
      </c>
      <c r="F105" s="23">
        <f t="shared" ca="1" si="26"/>
        <v>214.59978919874976</v>
      </c>
      <c r="G105" s="23">
        <f t="shared" ca="1" si="27"/>
        <v>333.93886587950868</v>
      </c>
      <c r="H105" s="23">
        <f ca="1">IF(A105&gt;$AJ$16,"",_xll.RiskUniform($AJ$3,$AK$3))</f>
        <v>277.45977171159473</v>
      </c>
      <c r="I105" s="23">
        <f ca="1">IF(H105="","",_xll.RiskUniform($AJ$4,$AK$4)+$AJ$6)</f>
        <v>396.94865621266479</v>
      </c>
      <c r="J105" s="23">
        <f t="shared" ca="1" si="28"/>
        <v>-663.32661668877461</v>
      </c>
      <c r="K105" s="23">
        <f t="shared" ca="1" si="29"/>
        <v>-5.6895293889047087</v>
      </c>
      <c r="L105" s="23">
        <f ca="1">IF(A105&gt;$AJ$17,"",_xll.RiskUniform($AJ$3,$AK$3))</f>
        <v>153.94661708240059</v>
      </c>
      <c r="M105" s="23">
        <f ca="1">IF(L105="","",_xll.RiskUniform($AJ$4,$AK$4)+$AJ$7)</f>
        <v>663.35101654587345</v>
      </c>
      <c r="N105" s="23">
        <f t="shared" ca="1" si="30"/>
        <v>453.35843618120447</v>
      </c>
      <c r="O105" s="23">
        <f t="shared" ca="1" si="31"/>
        <v>-731.98481447924848</v>
      </c>
      <c r="P105" s="23">
        <f ca="1">IF($A105&gt;$AJ$18,"",_xll.RiskUniform($AJ$3,$AK$3))</f>
        <v>24.116474570510924</v>
      </c>
      <c r="Q105" s="23">
        <f ca="1">IF(P105="","",_xll.RiskUniform($AJ$4,$AK$4)+$AJ$8)</f>
        <v>861.00850186562445</v>
      </c>
      <c r="R105" s="23">
        <f t="shared" ca="1" si="16"/>
        <v>-1167.7909193023443</v>
      </c>
      <c r="S105" s="23">
        <f t="shared" ca="1" si="17"/>
        <v>108.9416352581424</v>
      </c>
      <c r="T105" s="23">
        <f ca="1">IF($A105&gt;$AJ$19,"",_xll.RiskUniform($AJ$3,$AK$3))</f>
        <v>248.09280020512531</v>
      </c>
      <c r="U105" s="23">
        <f ca="1">IF(T105="","",_xll.RiskUniform($AJ$4,$AK$4)+$AJ$9)</f>
        <v>1172.8614202444091</v>
      </c>
      <c r="V105" s="23">
        <f t="shared" ca="1" si="18"/>
        <v>955.19171125115201</v>
      </c>
      <c r="W105" s="23">
        <f t="shared" ca="1" si="19"/>
        <v>-1155.384145310227</v>
      </c>
      <c r="X105" s="23">
        <f ca="1">IF($A105&gt;$AJ$20,"",_xll.RiskUniform($AJ$3,$AK$3))</f>
        <v>244.1642597052778</v>
      </c>
      <c r="Y105" s="23">
        <f ca="1">IF(X105="","",_xll.RiskUniform($AJ$4,$AK$4)+$AJ$10)</f>
        <v>1499.1009734094459</v>
      </c>
      <c r="Z105" s="23">
        <f t="shared" ca="1" si="20"/>
        <v>246.58363468056532</v>
      </c>
      <c r="AA105" s="23">
        <f t="shared" ca="1" si="21"/>
        <v>1490.338112408172</v>
      </c>
      <c r="AB105" s="23">
        <f ca="1">IF($A105&gt;$AJ$21,"",_xll.RiskUniform($AJ$3,$AK$3))</f>
        <v>145.92008903288186</v>
      </c>
      <c r="AC105" s="23">
        <f ca="1">IF(AB105="","",_xll.RiskUniform($AJ$4,$AK$4)+$AJ$11)</f>
        <v>1510.5996088271145</v>
      </c>
      <c r="AD105" s="23">
        <f t="shared" ca="1" si="22"/>
        <v>-1563.6942945769563</v>
      </c>
      <c r="AE105" s="23">
        <f t="shared" ca="1" si="23"/>
        <v>-899.85238747366441</v>
      </c>
      <c r="AF105" s="23">
        <f ca="1">IF($A105&gt;$AJ$22,"",_xll.RiskUniform($AJ$3,$AK$3))</f>
        <v>292.69030095783995</v>
      </c>
      <c r="AG105" s="23">
        <f ca="1">IF(AF105="","",_xll.RiskUniform($AJ$4,$AK$4)+$AJ$12)</f>
        <v>1804.1269817101509</v>
      </c>
    </row>
    <row r="106" spans="1:33" x14ac:dyDescent="0.2">
      <c r="A106">
        <v>104</v>
      </c>
      <c r="B106" s="23">
        <f t="shared" ca="1" si="24"/>
        <v>118.73871296810368</v>
      </c>
      <c r="C106" s="23">
        <f t="shared" ca="1" si="25"/>
        <v>-83.967482705883953</v>
      </c>
      <c r="D106" s="23">
        <f ca="1">IF(A106&gt;$AJ$15,"",_xll.RiskUniform($AJ$3,$AK$3))</f>
        <v>263.27826651060781</v>
      </c>
      <c r="E106" s="23">
        <f ca="1">IF(D106="","",_xll.RiskUniform($AJ$4,$AK$4))</f>
        <v>145.42840200347604</v>
      </c>
      <c r="F106" s="23">
        <f t="shared" ca="1" si="26"/>
        <v>495.29569791376372</v>
      </c>
      <c r="G106" s="23">
        <f t="shared" ca="1" si="27"/>
        <v>22.682629575318451</v>
      </c>
      <c r="H106" s="23">
        <f ca="1">IF(A106&gt;$AJ$16,"",_xll.RiskUniform($AJ$3,$AK$3))</f>
        <v>270.22273236995704</v>
      </c>
      <c r="I106" s="23">
        <f ca="1">IF(H106="","",_xll.RiskUniform($AJ$4,$AK$4)+$AJ$6)</f>
        <v>495.81481427679569</v>
      </c>
      <c r="J106" s="23">
        <f t="shared" ca="1" si="28"/>
        <v>-493.13676305033164</v>
      </c>
      <c r="K106" s="23">
        <f t="shared" ca="1" si="29"/>
        <v>-172.92674251223099</v>
      </c>
      <c r="L106" s="23">
        <f ca="1">IF(A106&gt;$AJ$17,"",_xll.RiskUniform($AJ$3,$AK$3))</f>
        <v>292.50538560449985</v>
      </c>
      <c r="M106" s="23">
        <f ca="1">IF(L106="","",_xll.RiskUniform($AJ$4,$AK$4)+$AJ$7)</f>
        <v>522.57776966462166</v>
      </c>
      <c r="N106" s="23">
        <f t="shared" ca="1" si="30"/>
        <v>-874.04385032853804</v>
      </c>
      <c r="O106" s="23">
        <f t="shared" ca="1" si="31"/>
        <v>227.51869744050393</v>
      </c>
      <c r="P106" s="23">
        <f ca="1">IF($A106&gt;$AJ$18,"",_xll.RiskUniform($AJ$3,$AK$3))</f>
        <v>28.019679393496844</v>
      </c>
      <c r="Q106" s="23">
        <f ca="1">IF(P106="","",_xll.RiskUniform($AJ$4,$AK$4)+$AJ$8)</f>
        <v>903.1707535024367</v>
      </c>
      <c r="R106" s="23">
        <f t="shared" ca="1" si="16"/>
        <v>-162.70131064694601</v>
      </c>
      <c r="S106" s="23">
        <f t="shared" ca="1" si="17"/>
        <v>1005.7270515172636</v>
      </c>
      <c r="T106" s="23">
        <f ca="1">IF($A106&gt;$AJ$19,"",_xll.RiskUniform($AJ$3,$AK$3))</f>
        <v>240.49222329776498</v>
      </c>
      <c r="U106" s="23">
        <f ca="1">IF(T106="","",_xll.RiskUniform($AJ$4,$AK$4)+$AJ$9)</f>
        <v>1018.8025415358182</v>
      </c>
      <c r="V106" s="23">
        <f t="shared" ca="1" si="18"/>
        <v>-828.91026899645863</v>
      </c>
      <c r="W106" s="23">
        <f t="shared" ca="1" si="19"/>
        <v>1178.5327620366284</v>
      </c>
      <c r="X106" s="23">
        <f ca="1">IF($A106&gt;$AJ$20,"",_xll.RiskUniform($AJ$3,$AK$3))</f>
        <v>341.47576756222549</v>
      </c>
      <c r="Y106" s="23">
        <f ca="1">IF(X106="","",_xll.RiskUniform($AJ$4,$AK$4)+$AJ$10)</f>
        <v>1440.8440947033323</v>
      </c>
      <c r="Z106" s="23">
        <f t="shared" ca="1" si="20"/>
        <v>-1709.2576208760133</v>
      </c>
      <c r="AA106" s="23">
        <f t="shared" ca="1" si="21"/>
        <v>254.78702609915956</v>
      </c>
      <c r="AB106" s="23">
        <f ca="1">IF($A106&gt;$AJ$21,"",_xll.RiskUniform($AJ$3,$AK$3))</f>
        <v>216.62191968163336</v>
      </c>
      <c r="AC106" s="23">
        <f ca="1">IF(AB106="","",_xll.RiskUniform($AJ$4,$AK$4)+$AJ$11)</f>
        <v>1728.1429463997424</v>
      </c>
      <c r="AD106" s="23">
        <f t="shared" ca="1" si="22"/>
        <v>1434.4103312224111</v>
      </c>
      <c r="AE106" s="23">
        <f t="shared" ca="1" si="23"/>
        <v>-1186.0069150039401</v>
      </c>
      <c r="AF106" s="23">
        <f ca="1">IF($A106&gt;$AJ$22,"",_xll.RiskUniform($AJ$3,$AK$3))</f>
        <v>162.67193276328152</v>
      </c>
      <c r="AG106" s="23">
        <f ca="1">IF(AF106="","",_xll.RiskUniform($AJ$4,$AK$4)+$AJ$12)</f>
        <v>1861.2214808438973</v>
      </c>
    </row>
    <row r="107" spans="1:33" x14ac:dyDescent="0.2">
      <c r="A107">
        <v>105</v>
      </c>
      <c r="B107" s="23">
        <f t="shared" ca="1" si="24"/>
        <v>73.04302214737001</v>
      </c>
      <c r="C107" s="23">
        <f t="shared" ca="1" si="25"/>
        <v>52.496685539694091</v>
      </c>
      <c r="D107" s="23">
        <f ca="1">IF(A107&gt;$AJ$15,"",_xll.RiskUniform($AJ$3,$AK$3))</f>
        <v>201.68510219846823</v>
      </c>
      <c r="E107" s="23">
        <f ca="1">IF(D107="","",_xll.RiskUniform($AJ$4,$AK$4))</f>
        <v>89.951014875179212</v>
      </c>
      <c r="F107" s="23">
        <f t="shared" ca="1" si="26"/>
        <v>-312.95802123531553</v>
      </c>
      <c r="G107" s="23">
        <f t="shared" ca="1" si="27"/>
        <v>-114.92733509886828</v>
      </c>
      <c r="H107" s="23">
        <f ca="1">IF(A107&gt;$AJ$16,"",_xll.RiskUniform($AJ$3,$AK$3))</f>
        <v>110.30768347815446</v>
      </c>
      <c r="I107" s="23">
        <f ca="1">IF(H107="","",_xll.RiskUniform($AJ$4,$AK$4)+$AJ$6)</f>
        <v>333.39318440611794</v>
      </c>
      <c r="J107" s="23">
        <f t="shared" ca="1" si="28"/>
        <v>-357.40495889227714</v>
      </c>
      <c r="K107" s="23">
        <f t="shared" ca="1" si="29"/>
        <v>-464.33348555465136</v>
      </c>
      <c r="L107" s="23">
        <f ca="1">IF(A107&gt;$AJ$17,"",_xll.RiskUniform($AJ$3,$AK$3))</f>
        <v>29.189129744918745</v>
      </c>
      <c r="M107" s="23">
        <f ca="1">IF(L107="","",_xll.RiskUniform($AJ$4,$AK$4)+$AJ$7)</f>
        <v>585.95553623813635</v>
      </c>
      <c r="N107" s="23">
        <f t="shared" ca="1" si="30"/>
        <v>54.337464070531944</v>
      </c>
      <c r="O107" s="23">
        <f t="shared" ca="1" si="31"/>
        <v>984.49665434765507</v>
      </c>
      <c r="P107" s="23">
        <f ca="1">IF($A107&gt;$AJ$18,"",_xll.RiskUniform($AJ$3,$AK$3))</f>
        <v>208.86077426371489</v>
      </c>
      <c r="Q107" s="23">
        <f ca="1">IF(P107="","",_xll.RiskUniform($AJ$4,$AK$4)+$AJ$8)</f>
        <v>985.9950417843603</v>
      </c>
      <c r="R107" s="23">
        <f t="shared" ca="1" si="16"/>
        <v>-1027.9965092627037</v>
      </c>
      <c r="S107" s="23">
        <f t="shared" ca="1" si="17"/>
        <v>-31.644099360290362</v>
      </c>
      <c r="T107" s="23">
        <f ca="1">IF($A107&gt;$AJ$19,"",_xll.RiskUniform($AJ$3,$AK$3))</f>
        <v>254.49977752605298</v>
      </c>
      <c r="U107" s="23">
        <f ca="1">IF(T107="","",_xll.RiskUniform($AJ$4,$AK$4)+$AJ$9)</f>
        <v>1028.4834330608483</v>
      </c>
      <c r="V107" s="23">
        <f t="shared" ca="1" si="18"/>
        <v>-930.79803792192979</v>
      </c>
      <c r="W107" s="23">
        <f t="shared" ca="1" si="19"/>
        <v>-1055.4184249123425</v>
      </c>
      <c r="X107" s="23">
        <f ca="1">IF($A107&gt;$AJ$20,"",_xll.RiskUniform($AJ$3,$AK$3))</f>
        <v>324.43210194649635</v>
      </c>
      <c r="Y107" s="23">
        <f ca="1">IF(X107="","",_xll.RiskUniform($AJ$4,$AK$4)+$AJ$10)</f>
        <v>1407.228850984716</v>
      </c>
      <c r="Z107" s="23">
        <f t="shared" ca="1" si="20"/>
        <v>-26.634469476383842</v>
      </c>
      <c r="AA107" s="23">
        <f t="shared" ca="1" si="21"/>
        <v>1584.1038196320856</v>
      </c>
      <c r="AB107" s="23">
        <f ca="1">IF($A107&gt;$AJ$21,"",_xll.RiskUniform($AJ$3,$AK$3))</f>
        <v>183.7999822392074</v>
      </c>
      <c r="AC107" s="23">
        <f ca="1">IF(AB107="","",_xll.RiskUniform($AJ$4,$AK$4)+$AJ$11)</f>
        <v>1584.3277143120522</v>
      </c>
      <c r="AD107" s="23">
        <f t="shared" ca="1" si="22"/>
        <v>1891.1305168315503</v>
      </c>
      <c r="AE107" s="23">
        <f t="shared" ca="1" si="23"/>
        <v>211.330831423456</v>
      </c>
      <c r="AF107" s="23">
        <f ca="1">IF($A107&gt;$AJ$22,"",_xll.RiskUniform($AJ$3,$AK$3))</f>
        <v>56.659954470228293</v>
      </c>
      <c r="AG107" s="23">
        <f ca="1">IF(AF107="","",_xll.RiskUniform($AJ$4,$AK$4)+$AJ$12)</f>
        <v>1902.9018240575881</v>
      </c>
    </row>
    <row r="108" spans="1:33" x14ac:dyDescent="0.2">
      <c r="A108">
        <v>106</v>
      </c>
      <c r="B108" s="23">
        <f t="shared" ca="1" si="24"/>
        <v>-172.50791325688172</v>
      </c>
      <c r="C108" s="23">
        <f t="shared" ca="1" si="25"/>
        <v>118.68160843428302</v>
      </c>
      <c r="D108" s="23">
        <f ca="1">IF(A108&gt;$AJ$15,"",_xll.RiskUniform($AJ$3,$AK$3))</f>
        <v>285.28231977959337</v>
      </c>
      <c r="E108" s="23">
        <f ca="1">IF(D108="","",_xll.RiskUniform($AJ$4,$AK$4))</f>
        <v>209.39031571873687</v>
      </c>
      <c r="F108" s="23">
        <f t="shared" ca="1" si="26"/>
        <v>248.18803325338936</v>
      </c>
      <c r="G108" s="23">
        <f t="shared" ca="1" si="27"/>
        <v>356.31564010137481</v>
      </c>
      <c r="H108" s="23">
        <f ca="1">IF(A108&gt;$AJ$16,"",_xll.RiskUniform($AJ$3,$AK$3))</f>
        <v>70.077434784130915</v>
      </c>
      <c r="I108" s="23">
        <f ca="1">IF(H108="","",_xll.RiskUniform($AJ$4,$AK$4)+$AJ$6)</f>
        <v>434.23281224596326</v>
      </c>
      <c r="J108" s="23">
        <f t="shared" ca="1" si="28"/>
        <v>-251.82435115386602</v>
      </c>
      <c r="K108" s="23">
        <f t="shared" ca="1" si="29"/>
        <v>522.90055065333809</v>
      </c>
      <c r="L108" s="23">
        <f ca="1">IF(A108&gt;$AJ$17,"",_xll.RiskUniform($AJ$3,$AK$3))</f>
        <v>228.2142798690968</v>
      </c>
      <c r="M108" s="23">
        <f ca="1">IF(L108="","",_xll.RiskUniform($AJ$4,$AK$4)+$AJ$7)</f>
        <v>580.37960828033044</v>
      </c>
      <c r="N108" s="23">
        <f t="shared" ca="1" si="30"/>
        <v>794.81241746609032</v>
      </c>
      <c r="O108" s="23">
        <f t="shared" ca="1" si="31"/>
        <v>-584.46924877293134</v>
      </c>
      <c r="P108" s="23">
        <f ca="1">IF($A108&gt;$AJ$18,"",_xll.RiskUniform($AJ$3,$AK$3))</f>
        <v>156.44557047363261</v>
      </c>
      <c r="Q108" s="23">
        <f ca="1">IF(P108="","",_xll.RiskUniform($AJ$4,$AK$4)+$AJ$8)</f>
        <v>986.57543133786044</v>
      </c>
      <c r="R108" s="23">
        <f t="shared" ca="1" si="16"/>
        <v>-471.06383983403731</v>
      </c>
      <c r="S108" s="23">
        <f t="shared" ca="1" si="17"/>
        <v>949.52386324427903</v>
      </c>
      <c r="T108" s="23">
        <f ca="1">IF($A108&gt;$AJ$19,"",_xll.RiskUniform($AJ$3,$AK$3))</f>
        <v>146.54458540539264</v>
      </c>
      <c r="U108" s="23">
        <f ca="1">IF(T108="","",_xll.RiskUniform($AJ$4,$AK$4)+$AJ$9)</f>
        <v>1059.9512762714746</v>
      </c>
      <c r="V108" s="23">
        <f t="shared" ca="1" si="18"/>
        <v>1057.0637240230426</v>
      </c>
      <c r="W108" s="23">
        <f t="shared" ca="1" si="19"/>
        <v>827.61831411055152</v>
      </c>
      <c r="X108" s="23">
        <f ca="1">IF($A108&gt;$AJ$20,"",_xll.RiskUniform($AJ$3,$AK$3))</f>
        <v>120.04477292311921</v>
      </c>
      <c r="Y108" s="23">
        <f ca="1">IF(X108="","",_xll.RiskUniform($AJ$4,$AK$4)+$AJ$10)</f>
        <v>1342.5110020020895</v>
      </c>
      <c r="Z108" s="23">
        <f t="shared" ca="1" si="20"/>
        <v>1200.017058304335</v>
      </c>
      <c r="AA108" s="23">
        <f t="shared" ca="1" si="21"/>
        <v>-1242.1270785930917</v>
      </c>
      <c r="AB108" s="23">
        <f ca="1">IF($A108&gt;$AJ$21,"",_xll.RiskUniform($AJ$3,$AK$3))</f>
        <v>225.39203155088452</v>
      </c>
      <c r="AC108" s="23">
        <f ca="1">IF(AB108="","",_xll.RiskUniform($AJ$4,$AK$4)+$AJ$11)</f>
        <v>1727.1133777478531</v>
      </c>
      <c r="AD108" s="23">
        <f t="shared" ca="1" si="22"/>
        <v>1208.0246752169812</v>
      </c>
      <c r="AE108" s="23">
        <f t="shared" ca="1" si="23"/>
        <v>-1576.6650873151848</v>
      </c>
      <c r="AF108" s="23">
        <f ca="1">IF($A108&gt;$AJ$22,"",_xll.RiskUniform($AJ$3,$AK$3))</f>
        <v>68.198024358465901</v>
      </c>
      <c r="AG108" s="23">
        <f ca="1">IF(AF108="","",_xll.RiskUniform($AJ$4,$AK$4)+$AJ$12)</f>
        <v>1986.2518504690415</v>
      </c>
    </row>
    <row r="109" spans="1:33" x14ac:dyDescent="0.2">
      <c r="A109">
        <v>107</v>
      </c>
      <c r="B109" s="23">
        <f t="shared" ca="1" si="24"/>
        <v>14.422789766692141</v>
      </c>
      <c r="C109" s="23">
        <f t="shared" ca="1" si="25"/>
        <v>45.76312191537555</v>
      </c>
      <c r="D109" s="23">
        <f ca="1">IF(A109&gt;$AJ$15,"",_xll.RiskUniform($AJ$3,$AK$3))</f>
        <v>284.00882709989912</v>
      </c>
      <c r="E109" s="23">
        <f ca="1">IF(D109="","",_xll.RiskUniform($AJ$4,$AK$4))</f>
        <v>47.982081990006705</v>
      </c>
      <c r="F109" s="23">
        <f t="shared" ca="1" si="26"/>
        <v>290.99600538109144</v>
      </c>
      <c r="G109" s="23">
        <f t="shared" ca="1" si="27"/>
        <v>223.92982169249979</v>
      </c>
      <c r="H109" s="23">
        <f ca="1">IF(A109&gt;$AJ$16,"",_xll.RiskUniform($AJ$3,$AK$3))</f>
        <v>157.73551554951445</v>
      </c>
      <c r="I109" s="23">
        <f ca="1">IF(H109="","",_xll.RiskUniform($AJ$4,$AK$4)+$AJ$6)</f>
        <v>367.18284299649264</v>
      </c>
      <c r="J109" s="23">
        <f t="shared" ca="1" si="28"/>
        <v>-500.44571222356041</v>
      </c>
      <c r="K109" s="23">
        <f t="shared" ca="1" si="29"/>
        <v>133.709252417085</v>
      </c>
      <c r="L109" s="23">
        <f ca="1">IF(A109&gt;$AJ$17,"",_xll.RiskUniform($AJ$3,$AK$3))</f>
        <v>59.429178523109215</v>
      </c>
      <c r="M109" s="23">
        <f ca="1">IF(L109="","",_xll.RiskUniform($AJ$4,$AK$4)+$AJ$7)</f>
        <v>518.00007245644508</v>
      </c>
      <c r="N109" s="23">
        <f t="shared" ca="1" si="30"/>
        <v>-441.38633967023401</v>
      </c>
      <c r="O109" s="23">
        <f t="shared" ca="1" si="31"/>
        <v>674.43272498265583</v>
      </c>
      <c r="P109" s="23">
        <f ca="1">IF($A109&gt;$AJ$18,"",_xll.RiskUniform($AJ$3,$AK$3))</f>
        <v>266.04408037511638</v>
      </c>
      <c r="Q109" s="23">
        <f ca="1">IF(P109="","",_xll.RiskUniform($AJ$4,$AK$4)+$AJ$8)</f>
        <v>806.02816413262997</v>
      </c>
      <c r="R109" s="23">
        <f t="shared" ca="1" si="16"/>
        <v>-164.65709894165897</v>
      </c>
      <c r="S109" s="23">
        <f t="shared" ca="1" si="17"/>
        <v>1081.963966914142</v>
      </c>
      <c r="T109" s="23">
        <f ca="1">IF($A109&gt;$AJ$19,"",_xll.RiskUniform($AJ$3,$AK$3))</f>
        <v>70.836859450798045</v>
      </c>
      <c r="U109" s="23">
        <f ca="1">IF(T109="","",_xll.RiskUniform($AJ$4,$AK$4)+$AJ$9)</f>
        <v>1094.4213018451669</v>
      </c>
      <c r="V109" s="23">
        <f t="shared" ca="1" si="18"/>
        <v>952.32957922978085</v>
      </c>
      <c r="W109" s="23">
        <f t="shared" ca="1" si="19"/>
        <v>1084.1854796072937</v>
      </c>
      <c r="X109" s="23">
        <f ca="1">IF($A109&gt;$AJ$20,"",_xll.RiskUniform($AJ$3,$AK$3))</f>
        <v>233.32791013475099</v>
      </c>
      <c r="Y109" s="23">
        <f ca="1">IF(X109="","",_xll.RiskUniform($AJ$4,$AK$4)+$AJ$10)</f>
        <v>1443.0487800719936</v>
      </c>
      <c r="Z109" s="23">
        <f t="shared" ca="1" si="20"/>
        <v>622.66280224905483</v>
      </c>
      <c r="AA109" s="23">
        <f t="shared" ca="1" si="21"/>
        <v>-1523.1974125553124</v>
      </c>
      <c r="AB109" s="23">
        <f ca="1">IF($A109&gt;$AJ$21,"",_xll.RiskUniform($AJ$3,$AK$3))</f>
        <v>143.33052380858325</v>
      </c>
      <c r="AC109" s="23">
        <f ca="1">IF(AB109="","",_xll.RiskUniform($AJ$4,$AK$4)+$AJ$11)</f>
        <v>1645.5513735279869</v>
      </c>
      <c r="AD109" s="23">
        <f t="shared" ca="1" si="22"/>
        <v>-1766.8166411069378</v>
      </c>
      <c r="AE109" s="23">
        <f t="shared" ca="1" si="23"/>
        <v>302.63622923091668</v>
      </c>
      <c r="AF109" s="23">
        <f ca="1">IF($A109&gt;$AJ$22,"",_xll.RiskUniform($AJ$3,$AK$3))</f>
        <v>28.104691212846824</v>
      </c>
      <c r="AG109" s="23">
        <f ca="1">IF(AF109="","",_xll.RiskUniform($AJ$4,$AK$4)+$AJ$12)</f>
        <v>1792.5483900122501</v>
      </c>
    </row>
    <row r="110" spans="1:33" x14ac:dyDescent="0.2">
      <c r="A110">
        <v>108</v>
      </c>
      <c r="B110" s="23">
        <f t="shared" ca="1" si="24"/>
        <v>45.319180319351048</v>
      </c>
      <c r="C110" s="23">
        <f t="shared" ca="1" si="25"/>
        <v>14.061726057465911</v>
      </c>
      <c r="D110" s="23">
        <f ca="1">IF(A110&gt;$AJ$15,"",_xll.RiskUniform($AJ$3,$AK$3))</f>
        <v>220.21234867961221</v>
      </c>
      <c r="E110" s="23">
        <f ca="1">IF(D110="","",_xll.RiskUniform($AJ$4,$AK$4))</f>
        <v>47.450608473791682</v>
      </c>
      <c r="F110" s="23">
        <f t="shared" ca="1" si="26"/>
        <v>466.82119146139866</v>
      </c>
      <c r="G110" s="23">
        <f t="shared" ca="1" si="27"/>
        <v>-101.92634664063154</v>
      </c>
      <c r="H110" s="23">
        <f ca="1">IF(A110&gt;$AJ$16,"",_xll.RiskUniform($AJ$3,$AK$3))</f>
        <v>138.01510912597871</v>
      </c>
      <c r="I110" s="23">
        <f ca="1">IF(H110="","",_xll.RiskUniform($AJ$4,$AK$4)+$AJ$6)</f>
        <v>477.81900855548434</v>
      </c>
      <c r="J110" s="23">
        <f t="shared" ca="1" si="28"/>
        <v>174.92100781566563</v>
      </c>
      <c r="K110" s="23">
        <f t="shared" ca="1" si="29"/>
        <v>-587.38692314398895</v>
      </c>
      <c r="L110" s="23">
        <f ca="1">IF(A110&gt;$AJ$17,"",_xll.RiskUniform($AJ$3,$AK$3))</f>
        <v>111.81597202162278</v>
      </c>
      <c r="M110" s="23">
        <f ca="1">IF(L110="","",_xll.RiskUniform($AJ$4,$AK$4)+$AJ$7)</f>
        <v>612.87907164122555</v>
      </c>
      <c r="N110" s="23">
        <f t="shared" ca="1" si="30"/>
        <v>-718.00103735024811</v>
      </c>
      <c r="O110" s="23">
        <f t="shared" ca="1" si="31"/>
        <v>263.76782039009572</v>
      </c>
      <c r="P110" s="23">
        <f ca="1">IF($A110&gt;$AJ$18,"",_xll.RiskUniform($AJ$3,$AK$3))</f>
        <v>291.816057329822</v>
      </c>
      <c r="Q110" s="23">
        <f ca="1">IF(P110="","",_xll.RiskUniform($AJ$4,$AK$4)+$AJ$8)</f>
        <v>764.91761171342773</v>
      </c>
      <c r="R110" s="23">
        <f t="shared" ca="1" si="16"/>
        <v>-995.27574362646715</v>
      </c>
      <c r="S110" s="23">
        <f t="shared" ca="1" si="17"/>
        <v>262.59088765688404</v>
      </c>
      <c r="T110" s="23">
        <f ca="1">IF($A110&gt;$AJ$19,"",_xll.RiskUniform($AJ$3,$AK$3))</f>
        <v>342.1756402089726</v>
      </c>
      <c r="U110" s="23">
        <f ca="1">IF(T110="","",_xll.RiskUniform($AJ$4,$AK$4)+$AJ$9)</f>
        <v>1029.3336583108742</v>
      </c>
      <c r="V110" s="23">
        <f t="shared" ca="1" si="18"/>
        <v>1234.3242168440122</v>
      </c>
      <c r="W110" s="23">
        <f t="shared" ca="1" si="19"/>
        <v>-425.96389032727461</v>
      </c>
      <c r="X110" s="23">
        <f ca="1">IF($A110&gt;$AJ$20,"",_xll.RiskUniform($AJ$3,$AK$3))</f>
        <v>81.34910709311481</v>
      </c>
      <c r="Y110" s="23">
        <f ca="1">IF(X110="","",_xll.RiskUniform($AJ$4,$AK$4)+$AJ$10)</f>
        <v>1305.7570632205404</v>
      </c>
      <c r="Z110" s="23">
        <f t="shared" ca="1" si="20"/>
        <v>-240.29117208638195</v>
      </c>
      <c r="AA110" s="23">
        <f t="shared" ca="1" si="21"/>
        <v>1527.1495808900027</v>
      </c>
      <c r="AB110" s="23">
        <f ca="1">IF($A110&gt;$AJ$21,"",_xll.RiskUniform($AJ$3,$AK$3))</f>
        <v>14.293233571683587</v>
      </c>
      <c r="AC110" s="23">
        <f ca="1">IF(AB110="","",_xll.RiskUniform($AJ$4,$AK$4)+$AJ$11)</f>
        <v>1545.9384495493855</v>
      </c>
      <c r="AD110" s="23">
        <f t="shared" ca="1" si="22"/>
        <v>-800.53437896530579</v>
      </c>
      <c r="AE110" s="23">
        <f t="shared" ca="1" si="23"/>
        <v>1707.5485808555957</v>
      </c>
      <c r="AF110" s="23">
        <f ca="1">IF($A110&gt;$AJ$22,"",_xll.RiskUniform($AJ$3,$AK$3))</f>
        <v>291.03571510302055</v>
      </c>
      <c r="AG110" s="23">
        <f ca="1">IF(AF110="","",_xll.RiskUniform($AJ$4,$AK$4)+$AJ$12)</f>
        <v>1885.8890338212709</v>
      </c>
    </row>
    <row r="111" spans="1:33" x14ac:dyDescent="0.2">
      <c r="A111">
        <v>109</v>
      </c>
      <c r="B111" s="23">
        <f t="shared" ca="1" si="24"/>
        <v>-83.665073318806975</v>
      </c>
      <c r="C111" s="23">
        <f t="shared" ca="1" si="25"/>
        <v>125.15520676235035</v>
      </c>
      <c r="D111" s="23">
        <f ca="1">IF(A111&gt;$AJ$15,"",_xll.RiskUniform($AJ$3,$AK$3))</f>
        <v>146.67332262297654</v>
      </c>
      <c r="E111" s="23">
        <f ca="1">IF(D111="","",_xll.RiskUniform($AJ$4,$AK$4))</f>
        <v>150.54457902285293</v>
      </c>
      <c r="F111" s="23">
        <f t="shared" ca="1" si="26"/>
        <v>-356.80312579558654</v>
      </c>
      <c r="G111" s="23">
        <f t="shared" ca="1" si="27"/>
        <v>70.05413687815107</v>
      </c>
      <c r="H111" s="23">
        <f ca="1">IF(A111&gt;$AJ$16,"",_xll.RiskUniform($AJ$3,$AK$3))</f>
        <v>298.25742981519863</v>
      </c>
      <c r="I111" s="23">
        <f ca="1">IF(H111="","",_xll.RiskUniform($AJ$4,$AK$4)+$AJ$6)</f>
        <v>363.61525362839757</v>
      </c>
      <c r="J111" s="23">
        <f t="shared" ca="1" si="28"/>
        <v>379.90817030043792</v>
      </c>
      <c r="K111" s="23">
        <f t="shared" ca="1" si="29"/>
        <v>-425.91256599733873</v>
      </c>
      <c r="L111" s="23">
        <f ca="1">IF(A111&gt;$AJ$17,"",_xll.RiskUniform($AJ$3,$AK$3))</f>
        <v>269.3345418370335</v>
      </c>
      <c r="M111" s="23">
        <f ca="1">IF(L111="","",_xll.RiskUniform($AJ$4,$AK$4)+$AJ$7)</f>
        <v>570.72912290811303</v>
      </c>
      <c r="N111" s="23">
        <f t="shared" ca="1" si="30"/>
        <v>-762.80826002846072</v>
      </c>
      <c r="O111" s="23">
        <f t="shared" ca="1" si="31"/>
        <v>-191.00533035929996</v>
      </c>
      <c r="P111" s="23">
        <f ca="1">IF($A111&gt;$AJ$18,"",_xll.RiskUniform($AJ$3,$AK$3))</f>
        <v>348.96213735476709</v>
      </c>
      <c r="Q111" s="23">
        <f ca="1">IF(P111="","",_xll.RiskUniform($AJ$4,$AK$4)+$AJ$8)</f>
        <v>786.35836473793108</v>
      </c>
      <c r="R111" s="23">
        <f t="shared" ca="1" si="16"/>
        <v>545.2405104452647</v>
      </c>
      <c r="S111" s="23">
        <f t="shared" ca="1" si="17"/>
        <v>-908.20485336407592</v>
      </c>
      <c r="T111" s="23">
        <f ca="1">IF($A111&gt;$AJ$19,"",_xll.RiskUniform($AJ$3,$AK$3))</f>
        <v>124.63358640909468</v>
      </c>
      <c r="U111" s="23">
        <f ca="1">IF(T111="","",_xll.RiskUniform($AJ$4,$AK$4)+$AJ$9)</f>
        <v>1059.3032001767367</v>
      </c>
      <c r="V111" s="23">
        <f t="shared" ca="1" si="18"/>
        <v>-528.06727330637761</v>
      </c>
      <c r="W111" s="23">
        <f t="shared" ca="1" si="19"/>
        <v>1346.1079535321551</v>
      </c>
      <c r="X111" s="23">
        <f ca="1">IF($A111&gt;$AJ$20,"",_xll.RiskUniform($AJ$3,$AK$3))</f>
        <v>341.23664678450507</v>
      </c>
      <c r="Y111" s="23">
        <f ca="1">IF(X111="","",_xll.RiskUniform($AJ$4,$AK$4)+$AJ$10)</f>
        <v>1445.9812127755183</v>
      </c>
      <c r="Z111" s="23">
        <f t="shared" ca="1" si="20"/>
        <v>226.23481128058376</v>
      </c>
      <c r="AA111" s="23">
        <f t="shared" ca="1" si="21"/>
        <v>1504.7499887798238</v>
      </c>
      <c r="AB111" s="23">
        <f ca="1">IF($A111&gt;$AJ$21,"",_xll.RiskUniform($AJ$3,$AK$3))</f>
        <v>284.16490574820563</v>
      </c>
      <c r="AC111" s="23">
        <f ca="1">IF(AB111="","",_xll.RiskUniform($AJ$4,$AK$4)+$AJ$11)</f>
        <v>1521.6618279263107</v>
      </c>
      <c r="AD111" s="23">
        <f t="shared" ca="1" si="22"/>
        <v>1886.8635509945382</v>
      </c>
      <c r="AE111" s="23">
        <f t="shared" ca="1" si="23"/>
        <v>-448.50223094789567</v>
      </c>
      <c r="AF111" s="23">
        <f ca="1">IF($A111&gt;$AJ$22,"",_xll.RiskUniform($AJ$3,$AK$3))</f>
        <v>207.11174864982041</v>
      </c>
      <c r="AG111" s="23">
        <f ca="1">IF(AF111="","",_xll.RiskUniform($AJ$4,$AK$4)+$AJ$12)</f>
        <v>1939.4350495020342</v>
      </c>
    </row>
    <row r="112" spans="1:33" x14ac:dyDescent="0.2">
      <c r="A112">
        <v>110</v>
      </c>
      <c r="B112" s="23">
        <f t="shared" ca="1" si="24"/>
        <v>75.336070749647703</v>
      </c>
      <c r="C112" s="23">
        <f t="shared" ca="1" si="25"/>
        <v>-154.47487377960155</v>
      </c>
      <c r="D112" s="23">
        <f ca="1">IF(A112&gt;$AJ$15,"",_xll.RiskUniform($AJ$3,$AK$3))</f>
        <v>5.1661413291859448</v>
      </c>
      <c r="E112" s="23">
        <f ca="1">IF(D112="","",_xll.RiskUniform($AJ$4,$AK$4))</f>
        <v>171.86625668007014</v>
      </c>
      <c r="F112" s="23">
        <f t="shared" ca="1" si="26"/>
        <v>349.93615311808156</v>
      </c>
      <c r="G112" s="23">
        <f t="shared" ca="1" si="27"/>
        <v>133.40622668927733</v>
      </c>
      <c r="H112" s="23">
        <f ca="1">IF(A112&gt;$AJ$16,"",_xll.RiskUniform($AJ$3,$AK$3))</f>
        <v>56.91288930163423</v>
      </c>
      <c r="I112" s="23">
        <f ca="1">IF(H112="","",_xll.RiskUniform($AJ$4,$AK$4)+$AJ$6)</f>
        <v>374.50304748900544</v>
      </c>
      <c r="J112" s="23">
        <f t="shared" ca="1" si="28"/>
        <v>-527.41987265380715</v>
      </c>
      <c r="K112" s="23">
        <f t="shared" ca="1" si="29"/>
        <v>173.46306056930351</v>
      </c>
      <c r="L112" s="23">
        <f ca="1">IF(A112&gt;$AJ$17,"",_xll.RiskUniform($AJ$3,$AK$3))</f>
        <v>354.68222372259277</v>
      </c>
      <c r="M112" s="23">
        <f ca="1">IF(L112="","",_xll.RiskUniform($AJ$4,$AK$4)+$AJ$7)</f>
        <v>555.2127118971863</v>
      </c>
      <c r="N112" s="23">
        <f t="shared" ca="1" si="30"/>
        <v>259.12739493778446</v>
      </c>
      <c r="O112" s="23">
        <f t="shared" ca="1" si="31"/>
        <v>797.68530305517379</v>
      </c>
      <c r="P112" s="23">
        <f ca="1">IF($A112&gt;$AJ$18,"",_xll.RiskUniform($AJ$3,$AK$3))</f>
        <v>89.221295170362851</v>
      </c>
      <c r="Q112" s="23">
        <f ca="1">IF(P112="","",_xll.RiskUniform($AJ$4,$AK$4)+$AJ$8)</f>
        <v>838.71857587480849</v>
      </c>
      <c r="R112" s="23">
        <f t="shared" ca="1" si="16"/>
        <v>1050.330807492717</v>
      </c>
      <c r="S112" s="23">
        <f t="shared" ca="1" si="17"/>
        <v>-78.597746269597309</v>
      </c>
      <c r="T112" s="23">
        <f ca="1">IF($A112&gt;$AJ$19,"",_xll.RiskUniform($AJ$3,$AK$3))</f>
        <v>18.774863712525871</v>
      </c>
      <c r="U112" s="23">
        <f ca="1">IF(T112="","",_xll.RiskUniform($AJ$4,$AK$4)+$AJ$9)</f>
        <v>1053.2674925615822</v>
      </c>
      <c r="V112" s="23">
        <f t="shared" ca="1" si="18"/>
        <v>-784.12847082483074</v>
      </c>
      <c r="W112" s="23">
        <f t="shared" ca="1" si="19"/>
        <v>980.15308228785966</v>
      </c>
      <c r="X112" s="23">
        <f ca="1">IF($A112&gt;$AJ$20,"",_xll.RiskUniform($AJ$3,$AK$3))</f>
        <v>297.55525044217251</v>
      </c>
      <c r="Y112" s="23">
        <f ca="1">IF(X112="","",_xll.RiskUniform($AJ$4,$AK$4)+$AJ$10)</f>
        <v>1255.2121428174917</v>
      </c>
      <c r="Z112" s="23">
        <f t="shared" ca="1" si="20"/>
        <v>1321.9173916476414</v>
      </c>
      <c r="AA112" s="23">
        <f t="shared" ca="1" si="21"/>
        <v>-1030.2790898899914</v>
      </c>
      <c r="AB112" s="23">
        <f ca="1">IF($A112&gt;$AJ$21,"",_xll.RiskUniform($AJ$3,$AK$3))</f>
        <v>238.09899950605731</v>
      </c>
      <c r="AC112" s="23">
        <f ca="1">IF(AB112="","",_xll.RiskUniform($AJ$4,$AK$4)+$AJ$11)</f>
        <v>1675.9894371400592</v>
      </c>
      <c r="AD112" s="23">
        <f t="shared" ca="1" si="22"/>
        <v>-1909.7778916173008</v>
      </c>
      <c r="AE112" s="23">
        <f t="shared" ca="1" si="23"/>
        <v>109.55550274408927</v>
      </c>
      <c r="AF112" s="23">
        <f ca="1">IF($A112&gt;$AJ$22,"",_xll.RiskUniform($AJ$3,$AK$3))</f>
        <v>72.199328262152434</v>
      </c>
      <c r="AG112" s="23">
        <f ca="1">IF(AF112="","",_xll.RiskUniform($AJ$4,$AK$4)+$AJ$12)</f>
        <v>1912.917667724289</v>
      </c>
    </row>
    <row r="113" spans="1:33" x14ac:dyDescent="0.2">
      <c r="A113">
        <v>111</v>
      </c>
      <c r="B113" s="23">
        <f t="shared" ca="1" si="24"/>
        <v>-108.32668539220505</v>
      </c>
      <c r="C113" s="23">
        <f t="shared" ca="1" si="25"/>
        <v>-74.847276660355135</v>
      </c>
      <c r="D113" s="23">
        <f ca="1">IF(A113&gt;$AJ$15,"",_xll.RiskUniform($AJ$3,$AK$3))</f>
        <v>141.97628915227523</v>
      </c>
      <c r="E113" s="23">
        <f ca="1">IF(D113="","",_xll.RiskUniform($AJ$4,$AK$4))</f>
        <v>131.66922795981418</v>
      </c>
      <c r="F113" s="23">
        <f t="shared" ca="1" si="26"/>
        <v>-469.25288700634724</v>
      </c>
      <c r="G113" s="23">
        <f t="shared" ca="1" si="27"/>
        <v>-170.44137176433497</v>
      </c>
      <c r="H113" s="23">
        <f ca="1">IF(A113&gt;$AJ$16,"",_xll.RiskUniform($AJ$3,$AK$3))</f>
        <v>141.72007138268083</v>
      </c>
      <c r="I113" s="23">
        <f ca="1">IF(H113="","",_xll.RiskUniform($AJ$4,$AK$4)+$AJ$6)</f>
        <v>499.24796761999937</v>
      </c>
      <c r="J113" s="23">
        <f t="shared" ca="1" si="28"/>
        <v>-517.95740571286365</v>
      </c>
      <c r="K113" s="23">
        <f t="shared" ca="1" si="29"/>
        <v>391.94568059625948</v>
      </c>
      <c r="L113" s="23">
        <f ca="1">IF(A113&gt;$AJ$17,"",_xll.RiskUniform($AJ$3,$AK$3))</f>
        <v>310.3698883921864</v>
      </c>
      <c r="M113" s="23">
        <f ca="1">IF(L113="","",_xll.RiskUniform($AJ$4,$AK$4)+$AJ$7)</f>
        <v>649.539291090897</v>
      </c>
      <c r="N113" s="23">
        <f t="shared" ca="1" si="30"/>
        <v>-159.40165451169824</v>
      </c>
      <c r="O113" s="23">
        <f t="shared" ca="1" si="31"/>
        <v>876.36809120480962</v>
      </c>
      <c r="P113" s="23">
        <f ca="1">IF($A113&gt;$AJ$18,"",_xll.RiskUniform($AJ$3,$AK$3))</f>
        <v>127.41442445369474</v>
      </c>
      <c r="Q113" s="23">
        <f ca="1">IF(P113="","",_xll.RiskUniform($AJ$4,$AK$4)+$AJ$8)</f>
        <v>890.74683201402877</v>
      </c>
      <c r="R113" s="23">
        <f t="shared" ca="1" si="16"/>
        <v>644.67195354886087</v>
      </c>
      <c r="S113" s="23">
        <f t="shared" ca="1" si="17"/>
        <v>784.3379885315361</v>
      </c>
      <c r="T113" s="23">
        <f ca="1">IF($A113&gt;$AJ$19,"",_xll.RiskUniform($AJ$3,$AK$3))</f>
        <v>195.66156947678749</v>
      </c>
      <c r="U113" s="23">
        <f ca="1">IF(T113="","",_xll.RiskUniform($AJ$4,$AK$4)+$AJ$9)</f>
        <v>1015.2773059347878</v>
      </c>
      <c r="V113" s="23">
        <f t="shared" ca="1" si="18"/>
        <v>840.88477175227467</v>
      </c>
      <c r="W113" s="23">
        <f t="shared" ca="1" si="19"/>
        <v>943.91075005813718</v>
      </c>
      <c r="X113" s="23">
        <f ca="1">IF($A113&gt;$AJ$20,"",_xll.RiskUniform($AJ$3,$AK$3))</f>
        <v>214.47135886870049</v>
      </c>
      <c r="Y113" s="23">
        <f ca="1">IF(X113="","",_xll.RiskUniform($AJ$4,$AK$4)+$AJ$10)</f>
        <v>1264.1418842203552</v>
      </c>
      <c r="Z113" s="23">
        <f t="shared" ca="1" si="20"/>
        <v>1379.5815836111565</v>
      </c>
      <c r="AA113" s="23">
        <f t="shared" ca="1" si="21"/>
        <v>-724.9483171182701</v>
      </c>
      <c r="AB113" s="23">
        <f ca="1">IF($A113&gt;$AJ$21,"",_xll.RiskUniform($AJ$3,$AK$3))</f>
        <v>125.17987964339426</v>
      </c>
      <c r="AC113" s="23">
        <f ca="1">IF(AB113="","",_xll.RiskUniform($AJ$4,$AK$4)+$AJ$11)</f>
        <v>1558.4593059594717</v>
      </c>
      <c r="AD113" s="23">
        <f t="shared" ca="1" si="22"/>
        <v>1040.98714417721</v>
      </c>
      <c r="AE113" s="23">
        <f t="shared" ca="1" si="23"/>
        <v>-1695.030345512125</v>
      </c>
      <c r="AF113" s="23">
        <f ca="1">IF($A113&gt;$AJ$22,"",_xll.RiskUniform($AJ$3,$AK$3))</f>
        <v>156.05958860429848</v>
      </c>
      <c r="AG113" s="23">
        <f ca="1">IF(AF113="","",_xll.RiskUniform($AJ$4,$AK$4)+$AJ$12)</f>
        <v>1989.166183743625</v>
      </c>
    </row>
    <row r="114" spans="1:33" x14ac:dyDescent="0.2">
      <c r="A114">
        <v>112</v>
      </c>
      <c r="B114" s="23">
        <f t="shared" ca="1" si="24"/>
        <v>19.786681531684266</v>
      </c>
      <c r="C114" s="23">
        <f t="shared" ca="1" si="25"/>
        <v>-146.7090601476516</v>
      </c>
      <c r="D114" s="23">
        <f ca="1">IF(A114&gt;$AJ$15,"",_xll.RiskUniform($AJ$3,$AK$3))</f>
        <v>161.9260829172502</v>
      </c>
      <c r="E114" s="23">
        <f ca="1">IF(D114="","",_xll.RiskUniform($AJ$4,$AK$4))</f>
        <v>148.03736384927811</v>
      </c>
      <c r="F114" s="23">
        <f t="shared" ca="1" si="26"/>
        <v>333.3128774514492</v>
      </c>
      <c r="G114" s="23">
        <f t="shared" ca="1" si="27"/>
        <v>171.16413132904702</v>
      </c>
      <c r="H114" s="23">
        <f ca="1">IF(A114&gt;$AJ$16,"",_xll.RiskUniform($AJ$3,$AK$3))</f>
        <v>138.70448486596618</v>
      </c>
      <c r="I114" s="23">
        <f ca="1">IF(H114="","",_xll.RiskUniform($AJ$4,$AK$4)+$AJ$6)</f>
        <v>374.69271960980512</v>
      </c>
      <c r="J114" s="23">
        <f t="shared" ca="1" si="28"/>
        <v>-349.88670321830301</v>
      </c>
      <c r="K114" s="23">
        <f t="shared" ca="1" si="29"/>
        <v>499.67263676594189</v>
      </c>
      <c r="L114" s="23">
        <f ca="1">IF(A114&gt;$AJ$17,"",_xll.RiskUniform($AJ$3,$AK$3))</f>
        <v>310.05775794131745</v>
      </c>
      <c r="M114" s="23">
        <f ca="1">IF(L114="","",_xll.RiskUniform($AJ$4,$AK$4)+$AJ$7)</f>
        <v>609.99463032194126</v>
      </c>
      <c r="N114" s="23">
        <f t="shared" ca="1" si="30"/>
        <v>-367.72104322511541</v>
      </c>
      <c r="O114" s="23">
        <f t="shared" ca="1" si="31"/>
        <v>724.10288558402976</v>
      </c>
      <c r="P114" s="23">
        <f ca="1">IF($A114&gt;$AJ$18,"",_xll.RiskUniform($AJ$3,$AK$3))</f>
        <v>58.589355924244614</v>
      </c>
      <c r="Q114" s="23">
        <f ca="1">IF(P114="","",_xll.RiskUniform($AJ$4,$AK$4)+$AJ$8)</f>
        <v>812.12299225036452</v>
      </c>
      <c r="R114" s="23">
        <f t="shared" ca="1" si="16"/>
        <v>482.94989839552005</v>
      </c>
      <c r="S114" s="23">
        <f t="shared" ca="1" si="17"/>
        <v>1094.94247214968</v>
      </c>
      <c r="T114" s="23">
        <f ca="1">IF($A114&gt;$AJ$19,"",_xll.RiskUniform($AJ$3,$AK$3))</f>
        <v>227.35006164728651</v>
      </c>
      <c r="U114" s="23">
        <f ca="1">IF(T114="","",_xll.RiskUniform($AJ$4,$AK$4)+$AJ$9)</f>
        <v>1196.7203606847743</v>
      </c>
      <c r="V114" s="23">
        <f t="shared" ca="1" si="18"/>
        <v>-1406.0802493444544</v>
      </c>
      <c r="W114" s="23">
        <f t="shared" ca="1" si="19"/>
        <v>412.78931681616763</v>
      </c>
      <c r="X114" s="23">
        <f ca="1">IF($A114&gt;$AJ$20,"",_xll.RiskUniform($AJ$3,$AK$3))</f>
        <v>2.8560411812321895</v>
      </c>
      <c r="Y114" s="23">
        <f ca="1">IF(X114="","",_xll.RiskUniform($AJ$4,$AK$4)+$AJ$10)</f>
        <v>1465.4203109258865</v>
      </c>
      <c r="Z114" s="23">
        <f t="shared" ca="1" si="20"/>
        <v>-1026.7636741291269</v>
      </c>
      <c r="AA114" s="23">
        <f t="shared" ca="1" si="21"/>
        <v>-1306.1029060353421</v>
      </c>
      <c r="AB114" s="23">
        <f ca="1">IF($A114&gt;$AJ$21,"",_xll.RiskUniform($AJ$3,$AK$3))</f>
        <v>192.54172339680213</v>
      </c>
      <c r="AC114" s="23">
        <f ca="1">IF(AB114="","",_xll.RiskUniform($AJ$4,$AK$4)+$AJ$11)</f>
        <v>1661.3694482760629</v>
      </c>
      <c r="AD114" s="23">
        <f t="shared" ca="1" si="22"/>
        <v>1937.0257706197112</v>
      </c>
      <c r="AE114" s="23">
        <f t="shared" ca="1" si="23"/>
        <v>-186.03605413284245</v>
      </c>
      <c r="AF114" s="23">
        <f ca="1">IF($A114&gt;$AJ$22,"",_xll.RiskUniform($AJ$3,$AK$3))</f>
        <v>314.06351691946401</v>
      </c>
      <c r="AG114" s="23">
        <f ca="1">IF(AF114="","",_xll.RiskUniform($AJ$4,$AK$4)+$AJ$12)</f>
        <v>1945.9389120633268</v>
      </c>
    </row>
    <row r="115" spans="1:33" x14ac:dyDescent="0.2">
      <c r="A115">
        <v>113</v>
      </c>
      <c r="B115" s="23">
        <f t="shared" ca="1" si="24"/>
        <v>-19.521441134347601</v>
      </c>
      <c r="C115" s="23">
        <f t="shared" ca="1" si="25"/>
        <v>1.8681704851918985</v>
      </c>
      <c r="D115" s="23">
        <f ca="1">IF(A115&gt;$AJ$15,"",_xll.RiskUniform($AJ$3,$AK$3))</f>
        <v>260.6567824042707</v>
      </c>
      <c r="E115" s="23">
        <f ca="1">IF(D115="","",_xll.RiskUniform($AJ$4,$AK$4))</f>
        <v>19.610627856433887</v>
      </c>
      <c r="F115" s="23">
        <f t="shared" ca="1" si="26"/>
        <v>-174.99239209403208</v>
      </c>
      <c r="G115" s="23">
        <f t="shared" ca="1" si="27"/>
        <v>202.54443913829488</v>
      </c>
      <c r="H115" s="23">
        <f ca="1">IF(A115&gt;$AJ$16,"",_xll.RiskUniform($AJ$3,$AK$3))</f>
        <v>127.94705134393973</v>
      </c>
      <c r="I115" s="23">
        <f ca="1">IF(H115="","",_xll.RiskUniform($AJ$4,$AK$4)+$AJ$6)</f>
        <v>267.66880116412131</v>
      </c>
      <c r="J115" s="23">
        <f t="shared" ca="1" si="28"/>
        <v>615.43944694861193</v>
      </c>
      <c r="K115" s="23">
        <f t="shared" ca="1" si="29"/>
        <v>2.7314622636632189</v>
      </c>
      <c r="L115" s="23">
        <f ca="1">IF(A115&gt;$AJ$17,"",_xll.RiskUniform($AJ$3,$AK$3))</f>
        <v>169.65044149543428</v>
      </c>
      <c r="M115" s="23">
        <f ca="1">IF(L115="","",_xll.RiskUniform($AJ$4,$AK$4)+$AJ$7)</f>
        <v>615.44550834863617</v>
      </c>
      <c r="N115" s="23">
        <f t="shared" ca="1" si="30"/>
        <v>-578.74365287654712</v>
      </c>
      <c r="O115" s="23">
        <f t="shared" ca="1" si="31"/>
        <v>754.88355987921796</v>
      </c>
      <c r="P115" s="23">
        <f ca="1">IF($A115&gt;$AJ$18,"",_xll.RiskUniform($AJ$3,$AK$3))</f>
        <v>109.03902893144515</v>
      </c>
      <c r="Q115" s="23">
        <f ca="1">IF(P115="","",_xll.RiskUniform($AJ$4,$AK$4)+$AJ$8)</f>
        <v>951.20628925633696</v>
      </c>
      <c r="R115" s="23">
        <f t="shared" ca="1" si="16"/>
        <v>177.84635970909673</v>
      </c>
      <c r="S115" s="23">
        <f t="shared" ca="1" si="17"/>
        <v>994.75461016937493</v>
      </c>
      <c r="T115" s="23">
        <f ca="1">IF($A115&gt;$AJ$19,"",_xll.RiskUniform($AJ$3,$AK$3))</f>
        <v>164.75669931493601</v>
      </c>
      <c r="U115" s="23">
        <f ca="1">IF(T115="","",_xll.RiskUniform($AJ$4,$AK$4)+$AJ$9)</f>
        <v>1010.5276157112197</v>
      </c>
      <c r="V115" s="23">
        <f t="shared" ca="1" si="18"/>
        <v>459.91390374395672</v>
      </c>
      <c r="W115" s="23">
        <f t="shared" ca="1" si="19"/>
        <v>-1220.7047594314288</v>
      </c>
      <c r="X115" s="23">
        <f ca="1">IF($A115&gt;$AJ$20,"",_xll.RiskUniform($AJ$3,$AK$3))</f>
        <v>206.13463244603795</v>
      </c>
      <c r="Y115" s="23">
        <f ca="1">IF(X115="","",_xll.RiskUniform($AJ$4,$AK$4)+$AJ$10)</f>
        <v>1304.4695889730615</v>
      </c>
      <c r="Z115" s="23">
        <f t="shared" ca="1" si="20"/>
        <v>-858.64050973553094</v>
      </c>
      <c r="AA115" s="23">
        <f t="shared" ca="1" si="21"/>
        <v>-1494.6942922959938</v>
      </c>
      <c r="AB115" s="23">
        <f ca="1">IF($A115&gt;$AJ$21,"",_xll.RiskUniform($AJ$3,$AK$3))</f>
        <v>10.474146718256536</v>
      </c>
      <c r="AC115" s="23">
        <f ca="1">IF(AB115="","",_xll.RiskUniform($AJ$4,$AK$4)+$AJ$11)</f>
        <v>1723.7675459240768</v>
      </c>
      <c r="AD115" s="23">
        <f t="shared" ca="1" si="22"/>
        <v>-1718.3617413336249</v>
      </c>
      <c r="AE115" s="23">
        <f t="shared" ca="1" si="23"/>
        <v>866.00869798015538</v>
      </c>
      <c r="AF115" s="23">
        <f ca="1">IF($A115&gt;$AJ$22,"",_xll.RiskUniform($AJ$3,$AK$3))</f>
        <v>46.657068488418439</v>
      </c>
      <c r="AG115" s="23">
        <f ca="1">IF(AF115="","",_xll.RiskUniform($AJ$4,$AK$4)+$AJ$12)</f>
        <v>1924.2500198925325</v>
      </c>
    </row>
    <row r="116" spans="1:33" x14ac:dyDescent="0.2">
      <c r="A116">
        <v>114</v>
      </c>
      <c r="B116" s="23">
        <f t="shared" ca="1" si="24"/>
        <v>13.266264930752248</v>
      </c>
      <c r="C116" s="23">
        <f t="shared" ca="1" si="25"/>
        <v>-22.505191693991879</v>
      </c>
      <c r="D116" s="23">
        <f ca="1">IF(A116&gt;$AJ$15,"",_xll.RiskUniform($AJ$3,$AK$3))</f>
        <v>86.92644311989558</v>
      </c>
      <c r="E116" s="23">
        <f ca="1">IF(D116="","",_xll.RiskUniform($AJ$4,$AK$4))</f>
        <v>26.124269145685741</v>
      </c>
      <c r="F116" s="23">
        <f t="shared" ca="1" si="26"/>
        <v>-207.91067317682499</v>
      </c>
      <c r="G116" s="23">
        <f t="shared" ca="1" si="27"/>
        <v>-446.07454166293377</v>
      </c>
      <c r="H116" s="23">
        <f ca="1">IF(A116&gt;$AJ$16,"",_xll.RiskUniform($AJ$3,$AK$3))</f>
        <v>293.30275998226824</v>
      </c>
      <c r="I116" s="23">
        <f ca="1">IF(H116="","",_xll.RiskUniform($AJ$4,$AK$4)+$AJ$6)</f>
        <v>492.14768590397432</v>
      </c>
      <c r="J116" s="23">
        <f t="shared" ca="1" si="28"/>
        <v>75.371408894909152</v>
      </c>
      <c r="K116" s="23">
        <f t="shared" ca="1" si="29"/>
        <v>709.35709866594766</v>
      </c>
      <c r="L116" s="23">
        <f ca="1">IF(A116&gt;$AJ$17,"",_xll.RiskUniform($AJ$3,$AK$3))</f>
        <v>70.579978749518219</v>
      </c>
      <c r="M116" s="23">
        <f ca="1">IF(L116="","",_xll.RiskUniform($AJ$4,$AK$4)+$AJ$7)</f>
        <v>713.35008425497131</v>
      </c>
      <c r="N116" s="23">
        <f t="shared" ca="1" si="30"/>
        <v>942.80688013557517</v>
      </c>
      <c r="O116" s="23">
        <f t="shared" ca="1" si="31"/>
        <v>178.82110777217474</v>
      </c>
      <c r="P116" s="23">
        <f ca="1">IF($A116&gt;$AJ$18,"",_xll.RiskUniform($AJ$3,$AK$3))</f>
        <v>19.036998247954628</v>
      </c>
      <c r="Q116" s="23">
        <f ca="1">IF(P116="","",_xll.RiskUniform($AJ$4,$AK$4)+$AJ$8)</f>
        <v>959.61544475682786</v>
      </c>
      <c r="R116" s="23">
        <f t="shared" ca="1" si="16"/>
        <v>-110.04052867211156</v>
      </c>
      <c r="S116" s="23">
        <f t="shared" ca="1" si="17"/>
        <v>1208.9545857860437</v>
      </c>
      <c r="T116" s="23">
        <f ca="1">IF($A116&gt;$AJ$19,"",_xll.RiskUniform($AJ$3,$AK$3))</f>
        <v>221.57305318018547</v>
      </c>
      <c r="U116" s="23">
        <f ca="1">IF(T116="","",_xll.RiskUniform($AJ$4,$AK$4)+$AJ$9)</f>
        <v>1213.9522677780797</v>
      </c>
      <c r="V116" s="23">
        <f t="shared" ca="1" si="18"/>
        <v>513.07766421460519</v>
      </c>
      <c r="W116" s="23">
        <f t="shared" ca="1" si="19"/>
        <v>-1303.2881984432231</v>
      </c>
      <c r="X116" s="23">
        <f ca="1">IF($A116&gt;$AJ$20,"",_xll.RiskUniform($AJ$3,$AK$3))</f>
        <v>162.16706736208562</v>
      </c>
      <c r="Y116" s="23">
        <f ca="1">IF(X116="","",_xll.RiskUniform($AJ$4,$AK$4)+$AJ$10)</f>
        <v>1400.6458573519922</v>
      </c>
      <c r="Z116" s="23">
        <f t="shared" ca="1" si="20"/>
        <v>-1558.4003431211206</v>
      </c>
      <c r="AA116" s="23">
        <f t="shared" ca="1" si="21"/>
        <v>-634.33030170159225</v>
      </c>
      <c r="AB116" s="23">
        <f ca="1">IF($A116&gt;$AJ$21,"",_xll.RiskUniform($AJ$3,$AK$3))</f>
        <v>330.25378866218369</v>
      </c>
      <c r="AC116" s="23">
        <f ca="1">IF(AB116="","",_xll.RiskUniform($AJ$4,$AK$4)+$AJ$11)</f>
        <v>1682.5535834251637</v>
      </c>
      <c r="AD116" s="23">
        <f t="shared" ca="1" si="22"/>
        <v>1580.7978118203866</v>
      </c>
      <c r="AE116" s="23">
        <f t="shared" ca="1" si="23"/>
        <v>-802.16530647554202</v>
      </c>
      <c r="AF116" s="23">
        <f ca="1">IF($A116&gt;$AJ$22,"",_xll.RiskUniform($AJ$3,$AK$3))</f>
        <v>137.76049223069037</v>
      </c>
      <c r="AG116" s="23">
        <f ca="1">IF(AF116="","",_xll.RiskUniform($AJ$4,$AK$4)+$AJ$12)</f>
        <v>1772.6790179750881</v>
      </c>
    </row>
    <row r="117" spans="1:33" x14ac:dyDescent="0.2">
      <c r="A117">
        <v>115</v>
      </c>
      <c r="B117" s="23">
        <f t="shared" ca="1" si="24"/>
        <v>-44.460272661301119</v>
      </c>
      <c r="C117" s="23">
        <f t="shared" ca="1" si="25"/>
        <v>15.72140257101343</v>
      </c>
      <c r="D117" s="23">
        <f ca="1">IF(A117&gt;$AJ$15,"",_xll.RiskUniform($AJ$3,$AK$3))</f>
        <v>254.12912160011925</v>
      </c>
      <c r="E117" s="23">
        <f ca="1">IF(D117="","",_xll.RiskUniform($AJ$4,$AK$4))</f>
        <v>47.158014630782617</v>
      </c>
      <c r="F117" s="23">
        <f t="shared" ca="1" si="26"/>
        <v>235.90452879186319</v>
      </c>
      <c r="G117" s="23">
        <f t="shared" ca="1" si="27"/>
        <v>-421.51302528389084</v>
      </c>
      <c r="H117" s="23">
        <f ca="1">IF(A117&gt;$AJ$16,"",_xll.RiskUniform($AJ$3,$AK$3))</f>
        <v>225.13410517728727</v>
      </c>
      <c r="I117" s="23">
        <f ca="1">IF(H117="","",_xll.RiskUniform($AJ$4,$AK$4)+$AJ$6)</f>
        <v>483.03641393635013</v>
      </c>
      <c r="J117" s="23">
        <f t="shared" ca="1" si="28"/>
        <v>178.57587458234451</v>
      </c>
      <c r="K117" s="23">
        <f t="shared" ca="1" si="29"/>
        <v>625.3946035638977</v>
      </c>
      <c r="L117" s="23">
        <f ca="1">IF(A117&gt;$AJ$17,"",_xll.RiskUniform($AJ$3,$AK$3))</f>
        <v>158.37228945262646</v>
      </c>
      <c r="M117" s="23">
        <f ca="1">IF(L117="","",_xll.RiskUniform($AJ$4,$AK$4)+$AJ$7)</f>
        <v>650.3904620685131</v>
      </c>
      <c r="N117" s="23">
        <f t="shared" ca="1" si="30"/>
        <v>10.573352544125026</v>
      </c>
      <c r="O117" s="23">
        <f t="shared" ca="1" si="31"/>
        <v>-855.04093125393297</v>
      </c>
      <c r="P117" s="23">
        <f ca="1">IF($A117&gt;$AJ$18,"",_xll.RiskUniform($AJ$3,$AK$3))</f>
        <v>300.03446368978337</v>
      </c>
      <c r="Q117" s="23">
        <f ca="1">IF(P117="","",_xll.RiskUniform($AJ$4,$AK$4)+$AJ$8)</f>
        <v>855.10630327674187</v>
      </c>
      <c r="R117" s="23">
        <f t="shared" ca="1" si="16"/>
        <v>240.67197752547793</v>
      </c>
      <c r="S117" s="23">
        <f t="shared" ca="1" si="17"/>
        <v>1110.1877492847536</v>
      </c>
      <c r="T117" s="23">
        <f ca="1">IF($A117&gt;$AJ$19,"",_xll.RiskUniform($AJ$3,$AK$3))</f>
        <v>334.36613600400949</v>
      </c>
      <c r="U117" s="23">
        <f ca="1">IF(T117="","",_xll.RiskUniform($AJ$4,$AK$4)+$AJ$9)</f>
        <v>1135.9752811694325</v>
      </c>
      <c r="V117" s="23">
        <f t="shared" ca="1" si="18"/>
        <v>-733.37747880070958</v>
      </c>
      <c r="W117" s="23">
        <f t="shared" ca="1" si="19"/>
        <v>-1144.1212046957626</v>
      </c>
      <c r="X117" s="23">
        <f ca="1">IF($A117&gt;$AJ$20,"",_xll.RiskUniform($AJ$3,$AK$3))</f>
        <v>280.60252281633325</v>
      </c>
      <c r="Y117" s="23">
        <f ca="1">IF(X117="","",_xll.RiskUniform($AJ$4,$AK$4)+$AJ$10)</f>
        <v>1358.9907495809412</v>
      </c>
      <c r="Z117" s="23">
        <f t="shared" ca="1" si="20"/>
        <v>1299.4253421014664</v>
      </c>
      <c r="AA117" s="23">
        <f t="shared" ca="1" si="21"/>
        <v>-1043.9642567658818</v>
      </c>
      <c r="AB117" s="23">
        <f ca="1">IF($A117&gt;$AJ$21,"",_xll.RiskUniform($AJ$3,$AK$3))</f>
        <v>307.19926659786842</v>
      </c>
      <c r="AC117" s="23">
        <f ca="1">IF(AB117="","",_xll.RiskUniform($AJ$4,$AK$4)+$AJ$11)</f>
        <v>1666.8436006717166</v>
      </c>
      <c r="AD117" s="23">
        <f t="shared" ca="1" si="22"/>
        <v>1760.2498254933703</v>
      </c>
      <c r="AE117" s="23">
        <f t="shared" ca="1" si="23"/>
        <v>-276.07712968815758</v>
      </c>
      <c r="AF117" s="23">
        <f ca="1">IF($A117&gt;$AJ$22,"",_xll.RiskUniform($AJ$3,$AK$3))</f>
        <v>175.77361622314228</v>
      </c>
      <c r="AG117" s="23">
        <f ca="1">IF(AF117="","",_xll.RiskUniform($AJ$4,$AK$4)+$AJ$12)</f>
        <v>1781.7682311923436</v>
      </c>
    </row>
    <row r="118" spans="1:33" x14ac:dyDescent="0.2">
      <c r="A118">
        <v>116</v>
      </c>
      <c r="B118" s="23">
        <f t="shared" ca="1" si="24"/>
        <v>37.786821830460539</v>
      </c>
      <c r="C118" s="23">
        <f t="shared" ca="1" si="25"/>
        <v>174.82857109886879</v>
      </c>
      <c r="D118" s="23">
        <f ca="1">IF(A118&gt;$AJ$15,"",_xll.RiskUniform($AJ$3,$AK$3))</f>
        <v>177.28712280992971</v>
      </c>
      <c r="E118" s="23">
        <f ca="1">IF(D118="","",_xll.RiskUniform($AJ$4,$AK$4))</f>
        <v>178.86551701353503</v>
      </c>
      <c r="F118" s="23">
        <f t="shared" ca="1" si="26"/>
        <v>-331.15725772148028</v>
      </c>
      <c r="G118" s="23">
        <f t="shared" ca="1" si="27"/>
        <v>293.32381124432334</v>
      </c>
      <c r="H118" s="23">
        <f ca="1">IF(A118&gt;$AJ$16,"",_xll.RiskUniform($AJ$3,$AK$3))</f>
        <v>184.62907825543192</v>
      </c>
      <c r="I118" s="23">
        <f ca="1">IF(H118="","",_xll.RiskUniform($AJ$4,$AK$4)+$AJ$6)</f>
        <v>442.38443415710992</v>
      </c>
      <c r="J118" s="23">
        <f t="shared" ca="1" si="28"/>
        <v>-560.04968278733543</v>
      </c>
      <c r="K118" s="23">
        <f t="shared" ca="1" si="29"/>
        <v>-195.24129685615105</v>
      </c>
      <c r="L118" s="23">
        <f ca="1">IF(A118&gt;$AJ$17,"",_xll.RiskUniform($AJ$3,$AK$3))</f>
        <v>261.08763000795551</v>
      </c>
      <c r="M118" s="23">
        <f ca="1">IF(L118="","",_xll.RiskUniform($AJ$4,$AK$4)+$AJ$7)</f>
        <v>593.10607077340455</v>
      </c>
      <c r="N118" s="23">
        <f t="shared" ca="1" si="30"/>
        <v>267.30206376672658</v>
      </c>
      <c r="O118" s="23">
        <f t="shared" ca="1" si="31"/>
        <v>904.86296374462961</v>
      </c>
      <c r="P118" s="23">
        <f ca="1">IF($A118&gt;$AJ$18,"",_xll.RiskUniform($AJ$3,$AK$3))</f>
        <v>57.832227169592947</v>
      </c>
      <c r="Q118" s="23">
        <f ca="1">IF(P118="","",_xll.RiskUniform($AJ$4,$AK$4)+$AJ$8)</f>
        <v>943.51861478757587</v>
      </c>
      <c r="R118" s="23">
        <f t="shared" ca="1" si="16"/>
        <v>313.76554490337401</v>
      </c>
      <c r="S118" s="23">
        <f t="shared" ca="1" si="17"/>
        <v>970.32281029271394</v>
      </c>
      <c r="T118" s="23">
        <f ca="1">IF($A118&gt;$AJ$19,"",_xll.RiskUniform($AJ$3,$AK$3))</f>
        <v>57.806714400942887</v>
      </c>
      <c r="U118" s="23">
        <f ca="1">IF(T118="","",_xll.RiskUniform($AJ$4,$AK$4)+$AJ$9)</f>
        <v>1019.7917303757966</v>
      </c>
      <c r="V118" s="23">
        <f t="shared" ca="1" si="18"/>
        <v>404.22401789995507</v>
      </c>
      <c r="W118" s="23">
        <f t="shared" ca="1" si="19"/>
        <v>1338.3257810275138</v>
      </c>
      <c r="X118" s="23">
        <f ca="1">IF($A118&gt;$AJ$20,"",_xll.RiskUniform($AJ$3,$AK$3))</f>
        <v>233.75532806189605</v>
      </c>
      <c r="Y118" s="23">
        <f ca="1">IF(X118="","",_xll.RiskUniform($AJ$4,$AK$4)+$AJ$10)</f>
        <v>1398.0389668425155</v>
      </c>
      <c r="Z118" s="23">
        <f t="shared" ca="1" si="20"/>
        <v>1649.4279573417166</v>
      </c>
      <c r="AA118" s="23">
        <f t="shared" ca="1" si="21"/>
        <v>-417.41847357298809</v>
      </c>
      <c r="AB118" s="23">
        <f ca="1">IF($A118&gt;$AJ$21,"",_xll.RiskUniform($AJ$3,$AK$3))</f>
        <v>150.54858267858003</v>
      </c>
      <c r="AC118" s="23">
        <f ca="1">IF(AB118="","",_xll.RiskUniform($AJ$4,$AK$4)+$AJ$11)</f>
        <v>1701.4260984657756</v>
      </c>
      <c r="AD118" s="23">
        <f t="shared" ca="1" si="22"/>
        <v>-1771.1084947364518</v>
      </c>
      <c r="AE118" s="23">
        <f t="shared" ca="1" si="23"/>
        <v>887.08390788728616</v>
      </c>
      <c r="AF118" s="23">
        <f ca="1">IF($A118&gt;$AJ$22,"",_xll.RiskUniform($AJ$3,$AK$3))</f>
        <v>241.4382960168665</v>
      </c>
      <c r="AG118" s="23">
        <f ca="1">IF(AF118="","",_xll.RiskUniform($AJ$4,$AK$4)+$AJ$12)</f>
        <v>1980.8440523575296</v>
      </c>
    </row>
    <row r="119" spans="1:33" x14ac:dyDescent="0.2">
      <c r="A119">
        <v>117</v>
      </c>
      <c r="B119" s="23">
        <f t="shared" ca="1" si="24"/>
        <v>39.08299183974259</v>
      </c>
      <c r="C119" s="23">
        <f t="shared" ca="1" si="25"/>
        <v>-28.152410855859845</v>
      </c>
      <c r="D119" s="23">
        <f ca="1">IF(A119&gt;$AJ$15,"",_xll.RiskUniform($AJ$3,$AK$3))</f>
        <v>294.68547313847574</v>
      </c>
      <c r="E119" s="23">
        <f ca="1">IF(D119="","",_xll.RiskUniform($AJ$4,$AK$4))</f>
        <v>48.166777846795206</v>
      </c>
      <c r="F119" s="23">
        <f t="shared" ca="1" si="26"/>
        <v>203.30041015169706</v>
      </c>
      <c r="G119" s="23">
        <f t="shared" ca="1" si="27"/>
        <v>414.92991764059337</v>
      </c>
      <c r="H119" s="23">
        <f ca="1">IF(A119&gt;$AJ$16,"",_xll.RiskUniform($AJ$3,$AK$3))</f>
        <v>76.513433996465139</v>
      </c>
      <c r="I119" s="23">
        <f ca="1">IF(H119="","",_xll.RiskUniform($AJ$4,$AK$4)+$AJ$6)</f>
        <v>462.05832242378006</v>
      </c>
      <c r="J119" s="23">
        <f t="shared" ca="1" si="28"/>
        <v>-382.19779121089459</v>
      </c>
      <c r="K119" s="23">
        <f t="shared" ca="1" si="29"/>
        <v>-564.24636423066704</v>
      </c>
      <c r="L119" s="23">
        <f ca="1">IF(A119&gt;$AJ$17,"",_xll.RiskUniform($AJ$3,$AK$3))</f>
        <v>142.34709670186638</v>
      </c>
      <c r="M119" s="23">
        <f ca="1">IF(L119="","",_xll.RiskUniform($AJ$4,$AK$4)+$AJ$7)</f>
        <v>681.50503384348758</v>
      </c>
      <c r="N119" s="23">
        <f t="shared" ca="1" si="30"/>
        <v>351.48201225821566</v>
      </c>
      <c r="O119" s="23">
        <f t="shared" ca="1" si="31"/>
        <v>-708.33835090679247</v>
      </c>
      <c r="P119" s="23">
        <f ca="1">IF($A119&gt;$AJ$18,"",_xll.RiskUniform($AJ$3,$AK$3))</f>
        <v>206.23492692397988</v>
      </c>
      <c r="Q119" s="23">
        <f ca="1">IF(P119="","",_xll.RiskUniform($AJ$4,$AK$4)+$AJ$8)</f>
        <v>790.74826860792984</v>
      </c>
      <c r="R119" s="23">
        <f t="shared" ca="1" si="16"/>
        <v>697.73845291297721</v>
      </c>
      <c r="S119" s="23">
        <f t="shared" ca="1" si="17"/>
        <v>986.65775448404929</v>
      </c>
      <c r="T119" s="23">
        <f ca="1">IF($A119&gt;$AJ$19,"",_xll.RiskUniform($AJ$3,$AK$3))</f>
        <v>32.371198517185611</v>
      </c>
      <c r="U119" s="23">
        <f ca="1">IF(T119="","",_xll.RiskUniform($AJ$4,$AK$4)+$AJ$9)</f>
        <v>1208.442167899193</v>
      </c>
      <c r="V119" s="23">
        <f t="shared" ca="1" si="18"/>
        <v>1009.3658064637515</v>
      </c>
      <c r="W119" s="23">
        <f t="shared" ca="1" si="19"/>
        <v>815.47770437584632</v>
      </c>
      <c r="X119" s="23">
        <f ca="1">IF($A119&gt;$AJ$20,"",_xll.RiskUniform($AJ$3,$AK$3))</f>
        <v>270.85651433072718</v>
      </c>
      <c r="Y119" s="23">
        <f ca="1">IF(X119="","",_xll.RiskUniform($AJ$4,$AK$4)+$AJ$10)</f>
        <v>1297.6221397588436</v>
      </c>
      <c r="Z119" s="23">
        <f t="shared" ca="1" si="20"/>
        <v>1544.0811356368097</v>
      </c>
      <c r="AA119" s="23">
        <f t="shared" ca="1" si="21"/>
        <v>698.60177700080237</v>
      </c>
      <c r="AB119" s="23">
        <f ca="1">IF($A119&gt;$AJ$21,"",_xll.RiskUniform($AJ$3,$AK$3))</f>
        <v>201.4868097758918</v>
      </c>
      <c r="AC119" s="23">
        <f ca="1">IF(AB119="","",_xll.RiskUniform($AJ$4,$AK$4)+$AJ$11)</f>
        <v>1694.7657644223696</v>
      </c>
      <c r="AD119" s="23">
        <f t="shared" ca="1" si="22"/>
        <v>-1686.1323456662624</v>
      </c>
      <c r="AE119" s="23">
        <f t="shared" ca="1" si="23"/>
        <v>-691.21556496117626</v>
      </c>
      <c r="AF119" s="23">
        <f ca="1">IF($A119&gt;$AJ$22,"",_xll.RiskUniform($AJ$3,$AK$3))</f>
        <v>198.309384295396</v>
      </c>
      <c r="AG119" s="23">
        <f ca="1">IF(AF119="","",_xll.RiskUniform($AJ$4,$AK$4)+$AJ$12)</f>
        <v>1822.3120600892182</v>
      </c>
    </row>
    <row r="120" spans="1:33" x14ac:dyDescent="0.2">
      <c r="A120">
        <v>118</v>
      </c>
      <c r="B120" s="23">
        <f t="shared" ca="1" si="24"/>
        <v>45.406195491566706</v>
      </c>
      <c r="C120" s="23">
        <f t="shared" ca="1" si="25"/>
        <v>226.15372783940848</v>
      </c>
      <c r="D120" s="23">
        <f ca="1">IF(A120&gt;$AJ$15,"",_xll.RiskUniform($AJ$3,$AK$3))</f>
        <v>76.770878603563162</v>
      </c>
      <c r="E120" s="23">
        <f ca="1">IF(D120="","",_xll.RiskUniform($AJ$4,$AK$4))</f>
        <v>230.66692698494862</v>
      </c>
      <c r="F120" s="23">
        <f t="shared" ca="1" si="26"/>
        <v>-335.99178268513231</v>
      </c>
      <c r="G120" s="23">
        <f t="shared" ca="1" si="27"/>
        <v>57.861655857439395</v>
      </c>
      <c r="H120" s="23">
        <f ca="1">IF(A120&gt;$AJ$16,"",_xll.RiskUniform($AJ$3,$AK$3))</f>
        <v>40.670165724919755</v>
      </c>
      <c r="I120" s="23">
        <f ca="1">IF(H120="","",_xll.RiskUniform($AJ$4,$AK$4)+$AJ$6)</f>
        <v>340.93760316295112</v>
      </c>
      <c r="J120" s="23">
        <f t="shared" ca="1" si="28"/>
        <v>-642.66054464392005</v>
      </c>
      <c r="K120" s="23">
        <f t="shared" ca="1" si="29"/>
        <v>218.35226930514398</v>
      </c>
      <c r="L120" s="23">
        <f ca="1">IF(A120&gt;$AJ$17,"",_xll.RiskUniform($AJ$3,$AK$3))</f>
        <v>134.7609580620865</v>
      </c>
      <c r="M120" s="23">
        <f ca="1">IF(L120="","",_xll.RiskUniform($AJ$4,$AK$4)+$AJ$7)</f>
        <v>678.74169545765062</v>
      </c>
      <c r="N120" s="23">
        <f t="shared" ca="1" si="30"/>
        <v>-606.9090608785599</v>
      </c>
      <c r="O120" s="23">
        <f t="shared" ca="1" si="31"/>
        <v>-793.15107004215247</v>
      </c>
      <c r="P120" s="23">
        <f ca="1">IF($A120&gt;$AJ$18,"",_xll.RiskUniform($AJ$3,$AK$3))</f>
        <v>261.66983628917717</v>
      </c>
      <c r="Q120" s="23">
        <f ca="1">IF(P120="","",_xll.RiskUniform($AJ$4,$AK$4)+$AJ$8)</f>
        <v>998.71278558227482</v>
      </c>
      <c r="R120" s="23">
        <f t="shared" ca="1" si="16"/>
        <v>430.58620862433082</v>
      </c>
      <c r="S120" s="23">
        <f t="shared" ca="1" si="17"/>
        <v>-910.44950134229759</v>
      </c>
      <c r="T120" s="23">
        <f ca="1">IF($A120&gt;$AJ$19,"",_xll.RiskUniform($AJ$3,$AK$3))</f>
        <v>143.38423036187245</v>
      </c>
      <c r="U120" s="23">
        <f ca="1">IF(T120="","",_xll.RiskUniform($AJ$4,$AK$4)+$AJ$9)</f>
        <v>1007.1359280414506</v>
      </c>
      <c r="V120" s="23">
        <f t="shared" ca="1" si="18"/>
        <v>710.01690414565553</v>
      </c>
      <c r="W120" s="23">
        <f t="shared" ca="1" si="19"/>
        <v>-1264.3471613737709</v>
      </c>
      <c r="X120" s="23">
        <f ca="1">IF($A120&gt;$AJ$20,"",_xll.RiskUniform($AJ$3,$AK$3))</f>
        <v>193.71962938446006</v>
      </c>
      <c r="Y120" s="23">
        <f ca="1">IF(X120="","",_xll.RiskUniform($AJ$4,$AK$4)+$AJ$10)</f>
        <v>1450.068187585154</v>
      </c>
      <c r="Z120" s="23">
        <f t="shared" ca="1" si="20"/>
        <v>-1602.2004665968825</v>
      </c>
      <c r="AA120" s="23">
        <f t="shared" ca="1" si="21"/>
        <v>37.53326635265941</v>
      </c>
      <c r="AB120" s="23">
        <f ca="1">IF($A120&gt;$AJ$21,"",_xll.RiskUniform($AJ$3,$AK$3))</f>
        <v>172.76417415750169</v>
      </c>
      <c r="AC120" s="23">
        <f ca="1">IF(AB120="","",_xll.RiskUniform($AJ$4,$AK$4)+$AJ$11)</f>
        <v>1602.6400348320167</v>
      </c>
      <c r="AD120" s="23">
        <f t="shared" ca="1" si="22"/>
        <v>-1191.5490890444255</v>
      </c>
      <c r="AE120" s="23">
        <f t="shared" ca="1" si="23"/>
        <v>1466.1773471000358</v>
      </c>
      <c r="AF120" s="23">
        <f ca="1">IF($A120&gt;$AJ$22,"",_xll.RiskUniform($AJ$3,$AK$3))</f>
        <v>310.1293079535003</v>
      </c>
      <c r="AG120" s="23">
        <f ca="1">IF(AF120="","",_xll.RiskUniform($AJ$4,$AK$4)+$AJ$12)</f>
        <v>1889.3028462244743</v>
      </c>
    </row>
    <row r="121" spans="1:33" x14ac:dyDescent="0.2">
      <c r="A121">
        <v>119</v>
      </c>
      <c r="B121" s="23">
        <f t="shared" ca="1" si="24"/>
        <v>38.727945969819906</v>
      </c>
      <c r="C121" s="23">
        <f t="shared" ca="1" si="25"/>
        <v>-53.964655158739163</v>
      </c>
      <c r="D121" s="23">
        <f ca="1">IF(A121&gt;$AJ$15,"",_xll.RiskUniform($AJ$3,$AK$3))</f>
        <v>225.24635096074456</v>
      </c>
      <c r="E121" s="23">
        <f ca="1">IF(D121="","",_xll.RiskUniform($AJ$4,$AK$4))</f>
        <v>66.423172202499657</v>
      </c>
      <c r="F121" s="23">
        <f t="shared" ca="1" si="26"/>
        <v>-220.8482968931302</v>
      </c>
      <c r="G121" s="23">
        <f t="shared" ca="1" si="27"/>
        <v>290.16998254176559</v>
      </c>
      <c r="H121" s="23">
        <f ca="1">IF(A121&gt;$AJ$16,"",_xll.RiskUniform($AJ$3,$AK$3))</f>
        <v>203.283293330574</v>
      </c>
      <c r="I121" s="23">
        <f ca="1">IF(H121="","",_xll.RiskUniform($AJ$4,$AK$4)+$AJ$6)</f>
        <v>364.65406758856363</v>
      </c>
      <c r="J121" s="23">
        <f t="shared" ca="1" si="28"/>
        <v>-428.00749799961608</v>
      </c>
      <c r="K121" s="23">
        <f t="shared" ca="1" si="29"/>
        <v>-548.83527046418124</v>
      </c>
      <c r="L121" s="23">
        <f ca="1">IF(A121&gt;$AJ$17,"",_xll.RiskUniform($AJ$3,$AK$3))</f>
        <v>223.96154361712706</v>
      </c>
      <c r="M121" s="23">
        <f ca="1">IF(L121="","",_xll.RiskUniform($AJ$4,$AK$4)+$AJ$7)</f>
        <v>695.99610088662303</v>
      </c>
      <c r="N121" s="23">
        <f t="shared" ca="1" si="30"/>
        <v>-627.84528465417247</v>
      </c>
      <c r="O121" s="23">
        <f t="shared" ca="1" si="31"/>
        <v>421.48209191303363</v>
      </c>
      <c r="P121" s="23">
        <f ca="1">IF($A121&gt;$AJ$18,"",_xll.RiskUniform($AJ$3,$AK$3))</f>
        <v>316.70964408453546</v>
      </c>
      <c r="Q121" s="23">
        <f ca="1">IF(P121="","",_xll.RiskUniform($AJ$4,$AK$4)+$AJ$8)</f>
        <v>756.19895217189094</v>
      </c>
      <c r="R121" s="23">
        <f t="shared" ca="1" si="16"/>
        <v>-676.69819605238536</v>
      </c>
      <c r="S121" s="23">
        <f t="shared" ca="1" si="17"/>
        <v>825.31326485995226</v>
      </c>
      <c r="T121" s="23">
        <f ca="1">IF($A121&gt;$AJ$19,"",_xll.RiskUniform($AJ$3,$AK$3))</f>
        <v>272.43453966905582</v>
      </c>
      <c r="U121" s="23">
        <f ca="1">IF(T121="","",_xll.RiskUniform($AJ$4,$AK$4)+$AJ$9)</f>
        <v>1067.268679243585</v>
      </c>
      <c r="V121" s="23">
        <f t="shared" ca="1" si="18"/>
        <v>-1192.117815706544</v>
      </c>
      <c r="W121" s="23">
        <f t="shared" ca="1" si="19"/>
        <v>-766.90466203758479</v>
      </c>
      <c r="X121" s="23">
        <f ca="1">IF($A121&gt;$AJ$20,"",_xll.RiskUniform($AJ$3,$AK$3))</f>
        <v>324.15570315437014</v>
      </c>
      <c r="Y121" s="23">
        <f ca="1">IF(X121="","",_xll.RiskUniform($AJ$4,$AK$4)+$AJ$10)</f>
        <v>1417.4934381435153</v>
      </c>
      <c r="Z121" s="23">
        <f t="shared" ca="1" si="20"/>
        <v>1610.5656480145039</v>
      </c>
      <c r="AA121" s="23">
        <f t="shared" ca="1" si="21"/>
        <v>-129.67971773054646</v>
      </c>
      <c r="AB121" s="23">
        <f ca="1">IF($A121&gt;$AJ$21,"",_xll.RiskUniform($AJ$3,$AK$3))</f>
        <v>50.185137668090405</v>
      </c>
      <c r="AC121" s="23">
        <f ca="1">IF(AB121="","",_xll.RiskUniform($AJ$4,$AK$4)+$AJ$11)</f>
        <v>1615.7779970512822</v>
      </c>
      <c r="AD121" s="23">
        <f t="shared" ca="1" si="22"/>
        <v>-1401.6437166392757</v>
      </c>
      <c r="AE121" s="23">
        <f t="shared" ca="1" si="23"/>
        <v>1240.1423738787714</v>
      </c>
      <c r="AF121" s="23">
        <f ca="1">IF($A121&gt;$AJ$22,"",_xll.RiskUniform($AJ$3,$AK$3))</f>
        <v>190.91281110941526</v>
      </c>
      <c r="AG121" s="23">
        <f ca="1">IF(AF121="","",_xll.RiskUniform($AJ$4,$AK$4)+$AJ$12)</f>
        <v>1871.5122804523714</v>
      </c>
    </row>
    <row r="122" spans="1:33" x14ac:dyDescent="0.2">
      <c r="A122">
        <v>120</v>
      </c>
      <c r="B122" s="23">
        <f t="shared" ca="1" si="24"/>
        <v>-96.443311038040562</v>
      </c>
      <c r="C122" s="23">
        <f t="shared" ca="1" si="25"/>
        <v>43.590472294054926</v>
      </c>
      <c r="D122" s="23">
        <f ca="1">IF(A122&gt;$AJ$15,"",_xll.RiskUniform($AJ$3,$AK$3))</f>
        <v>172.36309646072215</v>
      </c>
      <c r="E122" s="23">
        <f ca="1">IF(D122="","",_xll.RiskUniform($AJ$4,$AK$4))</f>
        <v>105.83686275962174</v>
      </c>
      <c r="F122" s="23">
        <f t="shared" ca="1" si="26"/>
        <v>5.9501282245999612</v>
      </c>
      <c r="G122" s="23">
        <f t="shared" ca="1" si="27"/>
        <v>-479.61129687479854</v>
      </c>
      <c r="H122" s="23">
        <f ca="1">IF(A122&gt;$AJ$16,"",_xll.RiskUniform($AJ$3,$AK$3))</f>
        <v>142.95487124885051</v>
      </c>
      <c r="I122" s="23">
        <f ca="1">IF(H122="","",_xll.RiskUniform($AJ$4,$AK$4)+$AJ$6)</f>
        <v>479.64820453725804</v>
      </c>
      <c r="J122" s="23">
        <f t="shared" ca="1" si="28"/>
        <v>644.10368142733068</v>
      </c>
      <c r="K122" s="23">
        <f t="shared" ca="1" si="29"/>
        <v>340.02749011632449</v>
      </c>
      <c r="L122" s="23">
        <f ca="1">IF(A122&gt;$AJ$17,"",_xll.RiskUniform($AJ$3,$AK$3))</f>
        <v>63.317577015845558</v>
      </c>
      <c r="M122" s="23">
        <f ca="1">IF(L122="","",_xll.RiskUniform($AJ$4,$AK$4)+$AJ$7)</f>
        <v>728.3462407832194</v>
      </c>
      <c r="N122" s="23">
        <f t="shared" ca="1" si="30"/>
        <v>272.2110715293237</v>
      </c>
      <c r="O122" s="23">
        <f t="shared" ca="1" si="31"/>
        <v>769.18626996655848</v>
      </c>
      <c r="P122" s="23">
        <f ca="1">IF($A122&gt;$AJ$18,"",_xll.RiskUniform($AJ$3,$AK$3))</f>
        <v>196.0094004392659</v>
      </c>
      <c r="Q122" s="23">
        <f ca="1">IF(P122="","",_xll.RiskUniform($AJ$4,$AK$4)+$AJ$8)</f>
        <v>815.9328314072244</v>
      </c>
      <c r="R122" s="23">
        <f t="shared" ca="1" si="16"/>
        <v>-808.30811253178115</v>
      </c>
      <c r="S122" s="23">
        <f t="shared" ca="1" si="17"/>
        <v>-870.09385010472715</v>
      </c>
      <c r="T122" s="23">
        <f ca="1">IF($A122&gt;$AJ$19,"",_xll.RiskUniform($AJ$3,$AK$3))</f>
        <v>154.76023381522882</v>
      </c>
      <c r="U122" s="23">
        <f ca="1">IF(T122="","",_xll.RiskUniform($AJ$4,$AK$4)+$AJ$9)</f>
        <v>1187.6132841858741</v>
      </c>
      <c r="V122" s="23">
        <f t="shared" ca="1" si="18"/>
        <v>1007.9047172652564</v>
      </c>
      <c r="W122" s="23">
        <f t="shared" ca="1" si="19"/>
        <v>-936.79146048186306</v>
      </c>
      <c r="X122" s="23">
        <f ca="1">IF($A122&gt;$AJ$20,"",_xll.RiskUniform($AJ$3,$AK$3))</f>
        <v>80.932562341357908</v>
      </c>
      <c r="Y122" s="23">
        <f ca="1">IF(X122="","",_xll.RiskUniform($AJ$4,$AK$4)+$AJ$10)</f>
        <v>1376.0269472351545</v>
      </c>
      <c r="Z122" s="23">
        <f t="shared" ca="1" si="20"/>
        <v>212.79291806568648</v>
      </c>
      <c r="AA122" s="23">
        <f t="shared" ca="1" si="21"/>
        <v>1614.395823028914</v>
      </c>
      <c r="AB122" s="23">
        <f ca="1">IF($A122&gt;$AJ$21,"",_xll.RiskUniform($AJ$3,$AK$3))</f>
        <v>177.36893078053907</v>
      </c>
      <c r="AC122" s="23">
        <f ca="1">IF(AB122="","",_xll.RiskUniform($AJ$4,$AK$4)+$AJ$11)</f>
        <v>1628.3595117148161</v>
      </c>
      <c r="AD122" s="23">
        <f t="shared" ca="1" si="22"/>
        <v>-61.621973940950014</v>
      </c>
      <c r="AE122" s="23">
        <f t="shared" ca="1" si="23"/>
        <v>1810.9922392555791</v>
      </c>
      <c r="AF122" s="23">
        <f ca="1">IF($A122&gt;$AJ$22,"",_xll.RiskUniform($AJ$3,$AK$3))</f>
        <v>290.63133397014207</v>
      </c>
      <c r="AG122" s="23">
        <f ca="1">IF(AF122="","",_xll.RiskUniform($AJ$4,$AK$4)+$AJ$12)</f>
        <v>1812.0403302124143</v>
      </c>
    </row>
    <row r="123" spans="1:33" x14ac:dyDescent="0.2">
      <c r="A123">
        <v>121</v>
      </c>
      <c r="B123" s="23">
        <f t="shared" ca="1" si="24"/>
        <v>224.97560429149271</v>
      </c>
      <c r="C123" s="23">
        <f t="shared" ca="1" si="25"/>
        <v>0.15171965193494094</v>
      </c>
      <c r="D123" s="23">
        <f ca="1">IF(A123&gt;$AJ$15,"",_xll.RiskUniform($AJ$3,$AK$3))</f>
        <v>320.44312504874102</v>
      </c>
      <c r="E123" s="23">
        <f ca="1">IF(D123="","",_xll.RiskUniform($AJ$4,$AK$4))</f>
        <v>224.97565545003997</v>
      </c>
      <c r="F123" s="23">
        <f t="shared" ca="1" si="26"/>
        <v>361.98020433073197</v>
      </c>
      <c r="G123" s="23">
        <f t="shared" ca="1" si="27"/>
        <v>101.25504353441224</v>
      </c>
      <c r="H123" s="23">
        <f ca="1">IF(A123&gt;$AJ$16,"",_xll.RiskUniform($AJ$3,$AK$3))</f>
        <v>113.37008954202047</v>
      </c>
      <c r="I123" s="23">
        <f ca="1">IF(H123="","",_xll.RiskUniform($AJ$4,$AK$4)+$AJ$6)</f>
        <v>375.8753146569673</v>
      </c>
      <c r="J123" s="23">
        <f t="shared" ca="1" si="28"/>
        <v>677.55351426874904</v>
      </c>
      <c r="K123" s="23">
        <f t="shared" ca="1" si="29"/>
        <v>-314.40797293871293</v>
      </c>
      <c r="L123" s="23">
        <f ca="1">IF(A123&gt;$AJ$17,"",_xll.RiskUniform($AJ$3,$AK$3))</f>
        <v>24.698277981959382</v>
      </c>
      <c r="M123" s="23">
        <f ca="1">IF(L123="","",_xll.RiskUniform($AJ$4,$AK$4)+$AJ$7)</f>
        <v>746.94788181329113</v>
      </c>
      <c r="N123" s="23">
        <f t="shared" ca="1" si="30"/>
        <v>896.01755233808024</v>
      </c>
      <c r="O123" s="23">
        <f t="shared" ca="1" si="31"/>
        <v>-373.3308107041139</v>
      </c>
      <c r="P123" s="23">
        <f ca="1">IF($A123&gt;$AJ$18,"",_xll.RiskUniform($AJ$3,$AK$3))</f>
        <v>137.83529499196433</v>
      </c>
      <c r="Q123" s="23">
        <f ca="1">IF(P123="","",_xll.RiskUniform($AJ$4,$AK$4)+$AJ$8)</f>
        <v>970.68189862535053</v>
      </c>
      <c r="R123" s="23">
        <f t="shared" ca="1" si="16"/>
        <v>-836.10143411136778</v>
      </c>
      <c r="S123" s="23">
        <f t="shared" ca="1" si="17"/>
        <v>857.83608718109815</v>
      </c>
      <c r="T123" s="23">
        <f ca="1">IF($A123&gt;$AJ$19,"",_xll.RiskUniform($AJ$3,$AK$3))</f>
        <v>197.12210886986202</v>
      </c>
      <c r="U123" s="23">
        <f ca="1">IF(T123="","",_xll.RiskUniform($AJ$4,$AK$4)+$AJ$9)</f>
        <v>1197.8933010052533</v>
      </c>
      <c r="V123" s="23">
        <f t="shared" ca="1" si="18"/>
        <v>62.091962080739478</v>
      </c>
      <c r="W123" s="23">
        <f t="shared" ca="1" si="19"/>
        <v>-1327.8658703505446</v>
      </c>
      <c r="X123" s="23">
        <f ca="1">IF($A123&gt;$AJ$20,"",_xll.RiskUniform($AJ$3,$AK$3))</f>
        <v>80.157339347836455</v>
      </c>
      <c r="Y123" s="23">
        <f ca="1">IF(X123="","",_xll.RiskUniform($AJ$4,$AK$4)+$AJ$10)</f>
        <v>1329.3168100181556</v>
      </c>
      <c r="Z123" s="23">
        <f t="shared" ca="1" si="20"/>
        <v>1526.0669614435835</v>
      </c>
      <c r="AA123" s="23">
        <f t="shared" ca="1" si="21"/>
        <v>-232.88521411793309</v>
      </c>
      <c r="AB123" s="23">
        <f ca="1">IF($A123&gt;$AJ$21,"",_xll.RiskUniform($AJ$3,$AK$3))</f>
        <v>326.5741994773872</v>
      </c>
      <c r="AC123" s="23">
        <f ca="1">IF(AB123="","",_xll.RiskUniform($AJ$4,$AK$4)+$AJ$11)</f>
        <v>1543.7343987112574</v>
      </c>
      <c r="AD123" s="23">
        <f t="shared" ca="1" si="22"/>
        <v>-1221.9832666618831</v>
      </c>
      <c r="AE123" s="23">
        <f t="shared" ca="1" si="23"/>
        <v>-1500.6372969331219</v>
      </c>
      <c r="AF123" s="23">
        <f ca="1">IF($A123&gt;$AJ$22,"",_xll.RiskUniform($AJ$3,$AK$3))</f>
        <v>179.95817200979693</v>
      </c>
      <c r="AG123" s="23">
        <f ca="1">IF(AF123="","",_xll.RiskUniform($AJ$4,$AK$4)+$AJ$12)</f>
        <v>1935.2403987485363</v>
      </c>
    </row>
    <row r="124" spans="1:33" x14ac:dyDescent="0.2">
      <c r="A124">
        <v>122</v>
      </c>
      <c r="B124" s="23">
        <f t="shared" ca="1" si="24"/>
        <v>-63.487631490457176</v>
      </c>
      <c r="C124" s="23">
        <f t="shared" ca="1" si="25"/>
        <v>-7.6362303363596471</v>
      </c>
      <c r="D124" s="23">
        <f ca="1">IF(A124&gt;$AJ$15,"",_xll.RiskUniform($AJ$3,$AK$3))</f>
        <v>273.43826484209717</v>
      </c>
      <c r="E124" s="23">
        <f ca="1">IF(D124="","",_xll.RiskUniform($AJ$4,$AK$4))</f>
        <v>63.945221604260851</v>
      </c>
      <c r="F124" s="23">
        <f t="shared" ca="1" si="26"/>
        <v>411.9965214087145</v>
      </c>
      <c r="G124" s="23">
        <f t="shared" ca="1" si="27"/>
        <v>-191.51634286778526</v>
      </c>
      <c r="H124" s="23">
        <f ca="1">IF(A124&gt;$AJ$16,"",_xll.RiskUniform($AJ$3,$AK$3))</f>
        <v>118.94538698230714</v>
      </c>
      <c r="I124" s="23">
        <f ca="1">IF(H124="","",_xll.RiskUniform($AJ$4,$AK$4)+$AJ$6)</f>
        <v>454.33428578342227</v>
      </c>
      <c r="J124" s="23">
        <f t="shared" ca="1" si="28"/>
        <v>-552.25270758607689</v>
      </c>
      <c r="K124" s="23">
        <f t="shared" ca="1" si="29"/>
        <v>-90.123630013889979</v>
      </c>
      <c r="L124" s="23">
        <f ca="1">IF(A124&gt;$AJ$17,"",_xll.RiskUniform($AJ$3,$AK$3))</f>
        <v>185.51573330574169</v>
      </c>
      <c r="M124" s="23">
        <f ca="1">IF(L124="","",_xll.RiskUniform($AJ$4,$AK$4)+$AJ$7)</f>
        <v>559.55814865216064</v>
      </c>
      <c r="N124" s="23">
        <f t="shared" ca="1" si="30"/>
        <v>-61.448169656095779</v>
      </c>
      <c r="O124" s="23">
        <f t="shared" ca="1" si="31"/>
        <v>887.72151330209681</v>
      </c>
      <c r="P124" s="23">
        <f ca="1">IF($A124&gt;$AJ$18,"",_xll.RiskUniform($AJ$3,$AK$3))</f>
        <v>26.77264741547312</v>
      </c>
      <c r="Q124" s="23">
        <f ca="1">IF(P124="","",_xll.RiskUniform($AJ$4,$AK$4)+$AJ$8)</f>
        <v>889.84569602456872</v>
      </c>
      <c r="R124" s="23">
        <f t="shared" ca="1" si="16"/>
        <v>-1185.6734426751364</v>
      </c>
      <c r="S124" s="23">
        <f t="shared" ca="1" si="17"/>
        <v>256.21958784186933</v>
      </c>
      <c r="T124" s="23">
        <f ca="1">IF($A124&gt;$AJ$19,"",_xll.RiskUniform($AJ$3,$AK$3))</f>
        <v>304.52166365726691</v>
      </c>
      <c r="U124" s="23">
        <f ca="1">IF(T124="","",_xll.RiskUniform($AJ$4,$AK$4)+$AJ$9)</f>
        <v>1213.0416274221454</v>
      </c>
      <c r="V124" s="23">
        <f t="shared" ca="1" si="18"/>
        <v>-1447.162965042407</v>
      </c>
      <c r="W124" s="23">
        <f t="shared" ca="1" si="19"/>
        <v>205.52846368665371</v>
      </c>
      <c r="X124" s="23">
        <f ca="1">IF($A124&gt;$AJ$20,"",_xll.RiskUniform($AJ$3,$AK$3))</f>
        <v>273.17748269201661</v>
      </c>
      <c r="Y124" s="23">
        <f ca="1">IF(X124="","",_xll.RiskUniform($AJ$4,$AK$4)+$AJ$10)</f>
        <v>1461.6848486509421</v>
      </c>
      <c r="Z124" s="23">
        <f t="shared" ca="1" si="20"/>
        <v>728.16461385026139</v>
      </c>
      <c r="AA124" s="23">
        <f t="shared" ca="1" si="21"/>
        <v>-1360.8350295344533</v>
      </c>
      <c r="AB124" s="23">
        <f ca="1">IF($A124&gt;$AJ$21,"",_xll.RiskUniform($AJ$3,$AK$3))</f>
        <v>313.0797903787261</v>
      </c>
      <c r="AC124" s="23">
        <f ca="1">IF(AB124="","",_xll.RiskUniform($AJ$4,$AK$4)+$AJ$11)</f>
        <v>1543.4039271920158</v>
      </c>
      <c r="AD124" s="23">
        <f t="shared" ca="1" si="22"/>
        <v>-615.58532662870084</v>
      </c>
      <c r="AE124" s="23">
        <f t="shared" ca="1" si="23"/>
        <v>1654.9076465151204</v>
      </c>
      <c r="AF124" s="23">
        <f ca="1">IF($A124&gt;$AJ$22,"",_xll.RiskUniform($AJ$3,$AK$3))</f>
        <v>133.87380431904373</v>
      </c>
      <c r="AG124" s="23">
        <f ca="1">IF(AF124="","",_xll.RiskUniform($AJ$4,$AK$4)+$AJ$12)</f>
        <v>1765.6909732041954</v>
      </c>
    </row>
    <row r="125" spans="1:33" x14ac:dyDescent="0.2">
      <c r="A125">
        <v>123</v>
      </c>
      <c r="B125" s="23">
        <f t="shared" ca="1" si="24"/>
        <v>-22.984460157444055</v>
      </c>
      <c r="C125" s="23">
        <f t="shared" ca="1" si="25"/>
        <v>-75.018880660780908</v>
      </c>
      <c r="D125" s="23">
        <f ca="1">IF(A125&gt;$AJ$15,"",_xll.RiskUniform($AJ$3,$AK$3))</f>
        <v>318.57435252171223</v>
      </c>
      <c r="E125" s="23">
        <f ca="1">IF(D125="","",_xll.RiskUniform($AJ$4,$AK$4))</f>
        <v>78.460932089324686</v>
      </c>
      <c r="F125" s="23">
        <f t="shared" ca="1" si="26"/>
        <v>-82.487700382736023</v>
      </c>
      <c r="G125" s="23">
        <f t="shared" ca="1" si="27"/>
        <v>-376.26822168103246</v>
      </c>
      <c r="H125" s="23">
        <f ca="1">IF(A125&gt;$AJ$16,"",_xll.RiskUniform($AJ$3,$AK$3))</f>
        <v>262.10717485211052</v>
      </c>
      <c r="I125" s="23">
        <f ca="1">IF(H125="","",_xll.RiskUniform($AJ$4,$AK$4)+$AJ$6)</f>
        <v>385.20383611983749</v>
      </c>
      <c r="J125" s="23">
        <f t="shared" ca="1" si="28"/>
        <v>80.89455750286308</v>
      </c>
      <c r="K125" s="23">
        <f t="shared" ca="1" si="29"/>
        <v>725.92364792442118</v>
      </c>
      <c r="L125" s="23">
        <f ca="1">IF(A125&gt;$AJ$17,"",_xll.RiskUniform($AJ$3,$AK$3))</f>
        <v>177.38900607029862</v>
      </c>
      <c r="M125" s="23">
        <f ca="1">IF(L125="","",_xll.RiskUniform($AJ$4,$AK$4)+$AJ$7)</f>
        <v>730.41705350401219</v>
      </c>
      <c r="N125" s="23">
        <f t="shared" ca="1" si="30"/>
        <v>-106.76217544891709</v>
      </c>
      <c r="O125" s="23">
        <f t="shared" ca="1" si="31"/>
        <v>776.11794219635919</v>
      </c>
      <c r="P125" s="23">
        <f ca="1">IF($A125&gt;$AJ$18,"",_xll.RiskUniform($AJ$3,$AK$3))</f>
        <v>127.37120374937763</v>
      </c>
      <c r="Q125" s="23">
        <f ca="1">IF(P125="","",_xll.RiskUniform($AJ$4,$AK$4)+$AJ$8)</f>
        <v>783.42659024678017</v>
      </c>
      <c r="R125" s="23">
        <f t="shared" ca="1" si="16"/>
        <v>986.57633486173768</v>
      </c>
      <c r="S125" s="23">
        <f t="shared" ca="1" si="17"/>
        <v>525.11108600807438</v>
      </c>
      <c r="T125" s="23">
        <f ca="1">IF($A125&gt;$AJ$19,"",_xll.RiskUniform($AJ$3,$AK$3))</f>
        <v>44.471415277756151</v>
      </c>
      <c r="U125" s="23">
        <f ca="1">IF(T125="","",_xll.RiskUniform($AJ$4,$AK$4)+$AJ$9)</f>
        <v>1117.6200236027444</v>
      </c>
      <c r="V125" s="23">
        <f t="shared" ca="1" si="18"/>
        <v>-1264.3381474822006</v>
      </c>
      <c r="W125" s="23">
        <f t="shared" ca="1" si="19"/>
        <v>-288.52133603841128</v>
      </c>
      <c r="X125" s="23">
        <f ca="1">IF($A125&gt;$AJ$20,"",_xll.RiskUniform($AJ$3,$AK$3))</f>
        <v>66.19780340548931</v>
      </c>
      <c r="Y125" s="23">
        <f ca="1">IF(X125="","",_xll.RiskUniform($AJ$4,$AK$4)+$AJ$10)</f>
        <v>1296.8405887109304</v>
      </c>
      <c r="Z125" s="23">
        <f t="shared" ca="1" si="20"/>
        <v>-538.68717832794641</v>
      </c>
      <c r="AA125" s="23">
        <f t="shared" ca="1" si="21"/>
        <v>1664.8811762010457</v>
      </c>
      <c r="AB125" s="23">
        <f ca="1">IF($A125&gt;$AJ$21,"",_xll.RiskUniform($AJ$3,$AK$3))</f>
        <v>52.149206736633722</v>
      </c>
      <c r="AC125" s="23">
        <f ca="1">IF(AB125="","",_xll.RiskUniform($AJ$4,$AK$4)+$AJ$11)</f>
        <v>1749.8609107479092</v>
      </c>
      <c r="AD125" s="23">
        <f t="shared" ca="1" si="22"/>
        <v>416.21886158779211</v>
      </c>
      <c r="AE125" s="23">
        <f t="shared" ca="1" si="23"/>
        <v>1840.9492677554749</v>
      </c>
      <c r="AF125" s="23">
        <f ca="1">IF($A125&gt;$AJ$22,"",_xll.RiskUniform($AJ$3,$AK$3))</f>
        <v>70.463483730202555</v>
      </c>
      <c r="AG125" s="23">
        <f ca="1">IF(AF125="","",_xll.RiskUniform($AJ$4,$AK$4)+$AJ$12)</f>
        <v>1887.4141959810668</v>
      </c>
    </row>
    <row r="126" spans="1:33" x14ac:dyDescent="0.2">
      <c r="A126">
        <v>124</v>
      </c>
      <c r="B126" s="23">
        <f t="shared" ca="1" si="24"/>
        <v>17.352810171238129</v>
      </c>
      <c r="C126" s="23">
        <f t="shared" ca="1" si="25"/>
        <v>131.79757325637431</v>
      </c>
      <c r="D126" s="23">
        <f ca="1">IF(A126&gt;$AJ$15,"",_xll.RiskUniform($AJ$3,$AK$3))</f>
        <v>189.93544592543759</v>
      </c>
      <c r="E126" s="23">
        <f ca="1">IF(D126="","",_xll.RiskUniform($AJ$4,$AK$4))</f>
        <v>132.93502298908433</v>
      </c>
      <c r="F126" s="23">
        <f t="shared" ca="1" si="26"/>
        <v>-8.7813005009572827</v>
      </c>
      <c r="G126" s="23">
        <f t="shared" ca="1" si="27"/>
        <v>-435.93258752980626</v>
      </c>
      <c r="H126" s="23">
        <f ca="1">IF(A126&gt;$AJ$16,"",_xll.RiskUniform($AJ$3,$AK$3))</f>
        <v>256.01966027945599</v>
      </c>
      <c r="I126" s="23">
        <f ca="1">IF(H126="","",_xll.RiskUniform($AJ$4,$AK$4)+$AJ$6)</f>
        <v>436.02102255386757</v>
      </c>
      <c r="J126" s="23">
        <f t="shared" ca="1" si="28"/>
        <v>-261.127883308695</v>
      </c>
      <c r="K126" s="23">
        <f t="shared" ca="1" si="29"/>
        <v>602.33943226976965</v>
      </c>
      <c r="L126" s="23">
        <f ca="1">IF(A126&gt;$AJ$17,"",_xll.RiskUniform($AJ$3,$AK$3))</f>
        <v>247.0240906467852</v>
      </c>
      <c r="M126" s="23">
        <f ca="1">IF(L126="","",_xll.RiskUniform($AJ$4,$AK$4)+$AJ$7)</f>
        <v>656.50633135435021</v>
      </c>
      <c r="N126" s="23">
        <f t="shared" ca="1" si="30"/>
        <v>-833.37388480266134</v>
      </c>
      <c r="O126" s="23">
        <f t="shared" ca="1" si="31"/>
        <v>95.560361841112282</v>
      </c>
      <c r="P126" s="23">
        <f ca="1">IF($A126&gt;$AJ$18,"",_xll.RiskUniform($AJ$3,$AK$3))</f>
        <v>348.6026163314578</v>
      </c>
      <c r="Q126" s="23">
        <f ca="1">IF(P126="","",_xll.RiskUniform($AJ$4,$AK$4)+$AJ$8)</f>
        <v>838.83479578894662</v>
      </c>
      <c r="R126" s="23">
        <f t="shared" ca="1" si="16"/>
        <v>619.86694666155574</v>
      </c>
      <c r="S126" s="23">
        <f t="shared" ca="1" si="17"/>
        <v>-827.03154040823836</v>
      </c>
      <c r="T126" s="23">
        <f ca="1">IF($A126&gt;$AJ$19,"",_xll.RiskUniform($AJ$3,$AK$3))</f>
        <v>250.39980226259004</v>
      </c>
      <c r="U126" s="23">
        <f ca="1">IF(T126="","",_xll.RiskUniform($AJ$4,$AK$4)+$AJ$9)</f>
        <v>1033.5454515373494</v>
      </c>
      <c r="V126" s="23">
        <f t="shared" ca="1" si="18"/>
        <v>-586.39669487397452</v>
      </c>
      <c r="W126" s="23">
        <f t="shared" ca="1" si="19"/>
        <v>1119.9209464570049</v>
      </c>
      <c r="X126" s="23">
        <f ca="1">IF($A126&gt;$AJ$20,"",_xll.RiskUniform($AJ$3,$AK$3))</f>
        <v>46.0354466110375</v>
      </c>
      <c r="Y126" s="23">
        <f ca="1">IF(X126="","",_xll.RiskUniform($AJ$4,$AK$4)+$AJ$10)</f>
        <v>1264.1534756793872</v>
      </c>
      <c r="Z126" s="23">
        <f t="shared" ca="1" si="20"/>
        <v>774.06224117083002</v>
      </c>
      <c r="AA126" s="23">
        <f t="shared" ca="1" si="21"/>
        <v>-1414.2003800315697</v>
      </c>
      <c r="AB126" s="23">
        <f ca="1">IF($A126&gt;$AJ$21,"",_xll.RiskUniform($AJ$3,$AK$3))</f>
        <v>275.39016339141676</v>
      </c>
      <c r="AC126" s="23">
        <f ca="1">IF(AB126="","",_xll.RiskUniform($AJ$4,$AK$4)+$AJ$11)</f>
        <v>1612.1833233499981</v>
      </c>
      <c r="AD126" s="23">
        <f t="shared" ca="1" si="22"/>
        <v>-436.1912990599053</v>
      </c>
      <c r="AE126" s="23">
        <f t="shared" ca="1" si="23"/>
        <v>-1780.6309395578157</v>
      </c>
      <c r="AF126" s="23">
        <f ca="1">IF($A126&gt;$AJ$22,"",_xll.RiskUniform($AJ$3,$AK$3))</f>
        <v>48.454452384327205</v>
      </c>
      <c r="AG126" s="23">
        <f ca="1">IF(AF126="","",_xll.RiskUniform($AJ$4,$AK$4)+$AJ$12)</f>
        <v>1833.2783182828834</v>
      </c>
    </row>
    <row r="127" spans="1:33" x14ac:dyDescent="0.2">
      <c r="A127">
        <v>125</v>
      </c>
      <c r="B127" s="23">
        <f t="shared" ca="1" si="24"/>
        <v>51.143945363872106</v>
      </c>
      <c r="C127" s="23">
        <f t="shared" ca="1" si="25"/>
        <v>-129.67802831917439</v>
      </c>
      <c r="D127" s="23">
        <f ca="1">IF(A127&gt;$AJ$15,"",_xll.RiskUniform($AJ$3,$AK$3))</f>
        <v>224.99953708615138</v>
      </c>
      <c r="E127" s="23">
        <f ca="1">IF(D127="","",_xll.RiskUniform($AJ$4,$AK$4))</f>
        <v>139.3990465395346</v>
      </c>
      <c r="F127" s="23">
        <f t="shared" ca="1" si="26"/>
        <v>-70.427399046006386</v>
      </c>
      <c r="G127" s="23">
        <f t="shared" ca="1" si="27"/>
        <v>-366.02908193141729</v>
      </c>
      <c r="H127" s="23">
        <f ca="1">IF(A127&gt;$AJ$16,"",_xll.RiskUniform($AJ$3,$AK$3))</f>
        <v>79.920526397467128</v>
      </c>
      <c r="I127" s="23">
        <f ca="1">IF(H127="","",_xll.RiskUniform($AJ$4,$AK$4)+$AJ$6)</f>
        <v>372.74295077967821</v>
      </c>
      <c r="J127" s="23">
        <f t="shared" ca="1" si="28"/>
        <v>669.05177770919909</v>
      </c>
      <c r="K127" s="23">
        <f t="shared" ca="1" si="29"/>
        <v>129.80971267775766</v>
      </c>
      <c r="L127" s="23">
        <f ca="1">IF(A127&gt;$AJ$17,"",_xll.RiskUniform($AJ$3,$AK$3))</f>
        <v>69.306677795366909</v>
      </c>
      <c r="M127" s="23">
        <f ca="1">IF(L127="","",_xll.RiskUniform($AJ$4,$AK$4)+$AJ$7)</f>
        <v>681.5283139835949</v>
      </c>
      <c r="N127" s="23">
        <f t="shared" ca="1" si="30"/>
        <v>797.76769543200351</v>
      </c>
      <c r="O127" s="23">
        <f t="shared" ca="1" si="31"/>
        <v>392.03652664009735</v>
      </c>
      <c r="P127" s="23">
        <f ca="1">IF($A127&gt;$AJ$18,"",_xll.RiskUniform($AJ$3,$AK$3))</f>
        <v>283.2000964044438</v>
      </c>
      <c r="Q127" s="23">
        <f ca="1">IF(P127="","",_xll.RiskUniform($AJ$4,$AK$4)+$AJ$8)</f>
        <v>888.89028237174557</v>
      </c>
      <c r="R127" s="23">
        <f t="shared" ca="1" si="16"/>
        <v>972.26568045115994</v>
      </c>
      <c r="S127" s="23">
        <f t="shared" ca="1" si="17"/>
        <v>-762.90854762902916</v>
      </c>
      <c r="T127" s="23">
        <f ca="1">IF($A127&gt;$AJ$19,"",_xll.RiskUniform($AJ$3,$AK$3))</f>
        <v>156.41430891570988</v>
      </c>
      <c r="U127" s="23">
        <f ca="1">IF(T127="","",_xll.RiskUniform($AJ$4,$AK$4)+$AJ$9)</f>
        <v>1235.8519350749878</v>
      </c>
      <c r="V127" s="23">
        <f t="shared" ca="1" si="18"/>
        <v>302.66276808441881</v>
      </c>
      <c r="W127" s="23">
        <f t="shared" ca="1" si="19"/>
        <v>1404.6253474074481</v>
      </c>
      <c r="X127" s="23">
        <f ca="1">IF($A127&gt;$AJ$20,"",_xll.RiskUniform($AJ$3,$AK$3))</f>
        <v>158.43819811446431</v>
      </c>
      <c r="Y127" s="23">
        <f ca="1">IF(X127="","",_xll.RiskUniform($AJ$4,$AK$4)+$AJ$10)</f>
        <v>1436.8636392379121</v>
      </c>
      <c r="Z127" s="23">
        <f t="shared" ca="1" si="20"/>
        <v>-981.04407965160522</v>
      </c>
      <c r="AA127" s="23">
        <f t="shared" ca="1" si="21"/>
        <v>1192.2787683798317</v>
      </c>
      <c r="AB127" s="23">
        <f ca="1">IF($A127&gt;$AJ$21,"",_xll.RiskUniform($AJ$3,$AK$3))</f>
        <v>77.657528165710005</v>
      </c>
      <c r="AC127" s="23">
        <f ca="1">IF(AB127="","",_xll.RiskUniform($AJ$4,$AK$4)+$AJ$11)</f>
        <v>1544.0130011592498</v>
      </c>
      <c r="AD127" s="23">
        <f t="shared" ca="1" si="22"/>
        <v>700.44514665012014</v>
      </c>
      <c r="AE127" s="23">
        <f t="shared" ca="1" si="23"/>
        <v>1722.6240355508764</v>
      </c>
      <c r="AF127" s="23">
        <f ca="1">IF($A127&gt;$AJ$22,"",_xll.RiskUniform($AJ$3,$AK$3))</f>
        <v>221.09608596782218</v>
      </c>
      <c r="AG127" s="23">
        <f ca="1">IF(AF127="","",_xll.RiskUniform($AJ$4,$AK$4)+$AJ$12)</f>
        <v>1859.5851610838627</v>
      </c>
    </row>
    <row r="128" spans="1:33" x14ac:dyDescent="0.2">
      <c r="A128">
        <v>126</v>
      </c>
      <c r="B128" s="23">
        <f t="shared" ca="1" si="24"/>
        <v>215.64939743837951</v>
      </c>
      <c r="C128" s="23">
        <f t="shared" ca="1" si="25"/>
        <v>10.639172046707147</v>
      </c>
      <c r="D128" s="23">
        <f ca="1">IF(A128&gt;$AJ$15,"",_xll.RiskUniform($AJ$3,$AK$3))</f>
        <v>138.27937229445664</v>
      </c>
      <c r="E128" s="23">
        <f ca="1">IF(D128="","",_xll.RiskUniform($AJ$4,$AK$4))</f>
        <v>215.91168240133649</v>
      </c>
      <c r="F128" s="23">
        <f t="shared" ca="1" si="26"/>
        <v>131.61027894164971</v>
      </c>
      <c r="G128" s="23">
        <f t="shared" ca="1" si="27"/>
        <v>-438.06716349651862</v>
      </c>
      <c r="H128" s="23">
        <f ca="1">IF(A128&gt;$AJ$16,"",_xll.RiskUniform($AJ$3,$AK$3))</f>
        <v>281.46439742663335</v>
      </c>
      <c r="I128" s="23">
        <f ca="1">IF(H128="","",_xll.RiskUniform($AJ$4,$AK$4)+$AJ$6)</f>
        <v>457.41021551445965</v>
      </c>
      <c r="J128" s="23">
        <f t="shared" ca="1" si="28"/>
        <v>558.9451330495948</v>
      </c>
      <c r="K128" s="23">
        <f t="shared" ca="1" si="29"/>
        <v>328.3665453536517</v>
      </c>
      <c r="L128" s="23">
        <f ca="1">IF(A128&gt;$AJ$17,"",_xll.RiskUniform($AJ$3,$AK$3))</f>
        <v>170.17716266459183</v>
      </c>
      <c r="M128" s="23">
        <f ca="1">IF(L128="","",_xll.RiskUniform($AJ$4,$AK$4)+$AJ$7)</f>
        <v>648.26248531541682</v>
      </c>
      <c r="N128" s="23">
        <f t="shared" ca="1" si="30"/>
        <v>-877.90071750489653</v>
      </c>
      <c r="O128" s="23">
        <f t="shared" ca="1" si="31"/>
        <v>3.1788010967088867</v>
      </c>
      <c r="P128" s="23">
        <f ca="1">IF($A128&gt;$AJ$18,"",_xll.RiskUniform($AJ$3,$AK$3))</f>
        <v>248.18219873758457</v>
      </c>
      <c r="Q128" s="23">
        <f ca="1">IF(P128="","",_xll.RiskUniform($AJ$4,$AK$4)+$AJ$8)</f>
        <v>877.90647256528678</v>
      </c>
      <c r="R128" s="23">
        <f t="shared" ca="1" si="16"/>
        <v>729.37274928526097</v>
      </c>
      <c r="S128" s="23">
        <f t="shared" ca="1" si="17"/>
        <v>808.62709367283423</v>
      </c>
      <c r="T128" s="23">
        <f ca="1">IF($A128&gt;$AJ$19,"",_xll.RiskUniform($AJ$3,$AK$3))</f>
        <v>7.1200687194606038</v>
      </c>
      <c r="U128" s="23">
        <f ca="1">IF(T128="","",_xll.RiskUniform($AJ$4,$AK$4)+$AJ$9)</f>
        <v>1088.9730869134071</v>
      </c>
      <c r="V128" s="23">
        <f t="shared" ca="1" si="18"/>
        <v>756.09382248023223</v>
      </c>
      <c r="W128" s="23">
        <f t="shared" ca="1" si="19"/>
        <v>1131.7833569860165</v>
      </c>
      <c r="X128" s="23">
        <f ca="1">IF($A128&gt;$AJ$20,"",_xll.RiskUniform($AJ$3,$AK$3))</f>
        <v>359.1233955160734</v>
      </c>
      <c r="Y128" s="23">
        <f ca="1">IF(X128="","",_xll.RiskUniform($AJ$4,$AK$4)+$AJ$10)</f>
        <v>1361.1066951357288</v>
      </c>
      <c r="Z128" s="23">
        <f t="shared" ca="1" si="20"/>
        <v>659.79287015722548</v>
      </c>
      <c r="AA128" s="23">
        <f t="shared" ca="1" si="21"/>
        <v>1569.4922177087674</v>
      </c>
      <c r="AB128" s="23">
        <f ca="1">IF($A128&gt;$AJ$21,"",_xll.RiskUniform($AJ$3,$AK$3))</f>
        <v>139.40291684835023</v>
      </c>
      <c r="AC128" s="23">
        <f ca="1">IF(AB128="","",_xll.RiskUniform($AJ$4,$AK$4)+$AJ$11)</f>
        <v>1702.5370636079247</v>
      </c>
      <c r="AD128" s="23">
        <f t="shared" ca="1" si="22"/>
        <v>-65.301885924881034</v>
      </c>
      <c r="AE128" s="23">
        <f t="shared" ca="1" si="23"/>
        <v>1842.1545458446469</v>
      </c>
      <c r="AF128" s="23">
        <f ca="1">IF($A128&gt;$AJ$22,"",_xll.RiskUniform($AJ$3,$AK$3))</f>
        <v>133.55312158725965</v>
      </c>
      <c r="AG128" s="23">
        <f ca="1">IF(AF128="","",_xll.RiskUniform($AJ$4,$AK$4)+$AJ$12)</f>
        <v>1843.3116142099911</v>
      </c>
    </row>
    <row r="129" spans="1:33" x14ac:dyDescent="0.2">
      <c r="A129">
        <v>127</v>
      </c>
      <c r="B129" s="23">
        <f t="shared" ca="1" si="24"/>
        <v>-85.490126940800309</v>
      </c>
      <c r="C129" s="23">
        <f t="shared" ca="1" si="25"/>
        <v>-22.801548964580064</v>
      </c>
      <c r="D129" s="23">
        <f ca="1">IF(A129&gt;$AJ$15,"",_xll.RiskUniform($AJ$3,$AK$3))</f>
        <v>3.4022407126485188</v>
      </c>
      <c r="E129" s="23">
        <f ca="1">IF(D129="","",_xll.RiskUniform($AJ$4,$AK$4))</f>
        <v>88.478655276503233</v>
      </c>
      <c r="F129" s="23">
        <f t="shared" ca="1" si="26"/>
        <v>285.23154608476807</v>
      </c>
      <c r="G129" s="23">
        <f t="shared" ca="1" si="27"/>
        <v>156.28850395549804</v>
      </c>
      <c r="H129" s="23">
        <f ca="1">IF(A129&gt;$AJ$16,"",_xll.RiskUniform($AJ$3,$AK$3))</f>
        <v>170.14726013245257</v>
      </c>
      <c r="I129" s="23">
        <f ca="1">IF(H129="","",_xll.RiskUniform($AJ$4,$AK$4)+$AJ$6)</f>
        <v>325.24318801560611</v>
      </c>
      <c r="J129" s="23">
        <f t="shared" ca="1" si="28"/>
        <v>-585.40105755591605</v>
      </c>
      <c r="K129" s="23">
        <f t="shared" ca="1" si="29"/>
        <v>157.69785636461575</v>
      </c>
      <c r="L129" s="23">
        <f ca="1">IF(A129&gt;$AJ$17,"",_xll.RiskUniform($AJ$3,$AK$3))</f>
        <v>266.77223767117027</v>
      </c>
      <c r="M129" s="23">
        <f ca="1">IF(L129="","",_xll.RiskUniform($AJ$4,$AK$4)+$AJ$7)</f>
        <v>606.26975191706538</v>
      </c>
      <c r="N129" s="23">
        <f t="shared" ca="1" si="30"/>
        <v>828.40869528160636</v>
      </c>
      <c r="O129" s="23">
        <f t="shared" ca="1" si="31"/>
        <v>-61.205216481959667</v>
      </c>
      <c r="P129" s="23">
        <f ca="1">IF($A129&gt;$AJ$18,"",_xll.RiskUniform($AJ$3,$AK$3))</f>
        <v>295.2359605576749</v>
      </c>
      <c r="Q129" s="23">
        <f ca="1">IF(P129="","",_xll.RiskUniform($AJ$4,$AK$4)+$AJ$8)</f>
        <v>830.66662683821414</v>
      </c>
      <c r="R129" s="23">
        <f t="shared" ca="1" si="16"/>
        <v>949.02284128029055</v>
      </c>
      <c r="S129" s="23">
        <f t="shared" ca="1" si="17"/>
        <v>526.60384089156128</v>
      </c>
      <c r="T129" s="23">
        <f ca="1">IF($A129&gt;$AJ$19,"",_xll.RiskUniform($AJ$3,$AK$3))</f>
        <v>320.94904089029001</v>
      </c>
      <c r="U129" s="23">
        <f ca="1">IF(T129="","",_xll.RiskUniform($AJ$4,$AK$4)+$AJ$9)</f>
        <v>1085.3367949689443</v>
      </c>
      <c r="V129" s="23">
        <f t="shared" ca="1" si="18"/>
        <v>362.52015294996579</v>
      </c>
      <c r="W129" s="23">
        <f t="shared" ca="1" si="19"/>
        <v>-1220.4435761291379</v>
      </c>
      <c r="X129" s="23">
        <f ca="1">IF($A129&gt;$AJ$20,"",_xll.RiskUniform($AJ$3,$AK$3))</f>
        <v>124.38164850111926</v>
      </c>
      <c r="Y129" s="23">
        <f ca="1">IF(X129="","",_xll.RiskUniform($AJ$4,$AK$4)+$AJ$10)</f>
        <v>1273.1470393516004</v>
      </c>
      <c r="Z129" s="23">
        <f t="shared" ca="1" si="20"/>
        <v>1398.4457904341166</v>
      </c>
      <c r="AA129" s="23">
        <f t="shared" ca="1" si="21"/>
        <v>-728.70210438530296</v>
      </c>
      <c r="AB129" s="23">
        <f ca="1">IF($A129&gt;$AJ$21,"",_xll.RiskUniform($AJ$3,$AK$3))</f>
        <v>43.501928123969293</v>
      </c>
      <c r="AC129" s="23">
        <f ca="1">IF(AB129="","",_xll.RiskUniform($AJ$4,$AK$4)+$AJ$11)</f>
        <v>1576.9138802478942</v>
      </c>
      <c r="AD129" s="23">
        <f t="shared" ca="1" si="22"/>
        <v>1457.1847452701186</v>
      </c>
      <c r="AE129" s="23">
        <f t="shared" ca="1" si="23"/>
        <v>-1350.6951993202524</v>
      </c>
      <c r="AF129" s="23">
        <f ca="1">IF($A129&gt;$AJ$22,"",_xll.RiskUniform($AJ$3,$AK$3))</f>
        <v>250.57992120548386</v>
      </c>
      <c r="AG129" s="23">
        <f ca="1">IF(AF129="","",_xll.RiskUniform($AJ$4,$AK$4)+$AJ$12)</f>
        <v>1986.8983122733575</v>
      </c>
    </row>
    <row r="130" spans="1:33" x14ac:dyDescent="0.2">
      <c r="A130">
        <v>128</v>
      </c>
      <c r="B130" s="23">
        <f t="shared" ca="1" si="24"/>
        <v>35.3945896776357</v>
      </c>
      <c r="C130" s="23">
        <f t="shared" ca="1" si="25"/>
        <v>-85.808372018957442</v>
      </c>
      <c r="D130" s="23">
        <f ca="1">IF(A130&gt;$AJ$15,"",_xll.RiskUniform($AJ$3,$AK$3))</f>
        <v>250.14783795721664</v>
      </c>
      <c r="E130" s="23">
        <f ca="1">IF(D130="","",_xll.RiskUniform($AJ$4,$AK$4))</f>
        <v>92.821622949569218</v>
      </c>
      <c r="F130" s="23">
        <f t="shared" ca="1" si="26"/>
        <v>-375.77546873339764</v>
      </c>
      <c r="G130" s="23">
        <f t="shared" ca="1" si="27"/>
        <v>-20.931094245815903</v>
      </c>
      <c r="H130" s="23">
        <f ca="1">IF(A130&gt;$AJ$16,"",_xll.RiskUniform($AJ$3,$AK$3))</f>
        <v>273.37420442926873</v>
      </c>
      <c r="I130" s="23">
        <f ca="1">IF(H130="","",_xll.RiskUniform($AJ$4,$AK$4)+$AJ$6)</f>
        <v>376.35795940584535</v>
      </c>
      <c r="J130" s="23">
        <f t="shared" ca="1" si="28"/>
        <v>-315.49557464845003</v>
      </c>
      <c r="K130" s="23">
        <f t="shared" ca="1" si="29"/>
        <v>-642.5386060243726</v>
      </c>
      <c r="L130" s="23">
        <f ca="1">IF(A130&gt;$AJ$17,"",_xll.RiskUniform($AJ$3,$AK$3))</f>
        <v>312.13203587571013</v>
      </c>
      <c r="M130" s="23">
        <f ca="1">IF(L130="","",_xll.RiskUniform($AJ$4,$AK$4)+$AJ$7)</f>
        <v>715.81653924347097</v>
      </c>
      <c r="N130" s="23">
        <f t="shared" ca="1" si="30"/>
        <v>-683.80391516250552</v>
      </c>
      <c r="O130" s="23">
        <f t="shared" ca="1" si="31"/>
        <v>-668.03754954945725</v>
      </c>
      <c r="P130" s="23">
        <f ca="1">IF($A130&gt;$AJ$18,"",_xll.RiskUniform($AJ$3,$AK$3))</f>
        <v>267.80911136667777</v>
      </c>
      <c r="Q130" s="23">
        <f ca="1">IF(P130="","",_xll.RiskUniform($AJ$4,$AK$4)+$AJ$8)</f>
        <v>955.96127641218527</v>
      </c>
      <c r="R130" s="23">
        <f t="shared" ca="1" si="16"/>
        <v>284.11160099459738</v>
      </c>
      <c r="S130" s="23">
        <f t="shared" ca="1" si="17"/>
        <v>-1054.5124330826559</v>
      </c>
      <c r="T130" s="23">
        <f ca="1">IF($A130&gt;$AJ$19,"",_xll.RiskUniform($AJ$3,$AK$3))</f>
        <v>136.92245589382185</v>
      </c>
      <c r="U130" s="23">
        <f ca="1">IF(T130="","",_xll.RiskUniform($AJ$4,$AK$4)+$AJ$9)</f>
        <v>1092.1153205342448</v>
      </c>
      <c r="V130" s="23">
        <f t="shared" ca="1" si="18"/>
        <v>570.21718437626851</v>
      </c>
      <c r="W130" s="23">
        <f t="shared" ca="1" si="19"/>
        <v>1299.2728737933373</v>
      </c>
      <c r="X130" s="23">
        <f ca="1">IF($A130&gt;$AJ$20,"",_xll.RiskUniform($AJ$3,$AK$3))</f>
        <v>321.59968380914842</v>
      </c>
      <c r="Y130" s="23">
        <f ca="1">IF(X130="","",_xll.RiskUniform($AJ$4,$AK$4)+$AJ$10)</f>
        <v>1418.8931030677388</v>
      </c>
      <c r="Z130" s="23">
        <f t="shared" ca="1" si="20"/>
        <v>299.72526870592537</v>
      </c>
      <c r="AA130" s="23">
        <f t="shared" ca="1" si="21"/>
        <v>1602.7522216650009</v>
      </c>
      <c r="AB130" s="23">
        <f ca="1">IF($A130&gt;$AJ$21,"",_xll.RiskUniform($AJ$3,$AK$3))</f>
        <v>202.44785487700508</v>
      </c>
      <c r="AC130" s="23">
        <f ca="1">IF(AB130="","",_xll.RiskUniform($AJ$4,$AK$4)+$AJ$11)</f>
        <v>1630.5366971500321</v>
      </c>
      <c r="AD130" s="23">
        <f t="shared" ca="1" si="22"/>
        <v>1253.7693366147007</v>
      </c>
      <c r="AE130" s="23">
        <f t="shared" ca="1" si="23"/>
        <v>1479.4860088374624</v>
      </c>
      <c r="AF130" s="23">
        <f ca="1">IF($A130&gt;$AJ$22,"",_xll.RiskUniform($AJ$3,$AK$3))</f>
        <v>302.46068757100875</v>
      </c>
      <c r="AG130" s="23">
        <f ca="1">IF(AF130="","",_xll.RiskUniform($AJ$4,$AK$4)+$AJ$12)</f>
        <v>1939.2824445606345</v>
      </c>
    </row>
    <row r="131" spans="1:33" x14ac:dyDescent="0.2">
      <c r="A131">
        <v>129</v>
      </c>
      <c r="B131" s="23">
        <f t="shared" ca="1" si="24"/>
        <v>41.551932347656098</v>
      </c>
      <c r="C131" s="23">
        <f t="shared" ca="1" si="25"/>
        <v>75.921908528613997</v>
      </c>
      <c r="D131" s="23">
        <f ca="1">IF(A131&gt;$AJ$15,"",_xll.RiskUniform($AJ$3,$AK$3))</f>
        <v>258.68062730926323</v>
      </c>
      <c r="E131" s="23">
        <f ca="1">IF(D131="","",_xll.RiskUniform($AJ$4,$AK$4))</f>
        <v>86.548825968070886</v>
      </c>
      <c r="F131" s="23">
        <f t="shared" ca="1" si="26"/>
        <v>-161.64049468770003</v>
      </c>
      <c r="G131" s="23">
        <f t="shared" ca="1" si="27"/>
        <v>379.88159217460094</v>
      </c>
      <c r="H131" s="23">
        <f ca="1">IF(A131&gt;$AJ$16,"",_xll.RiskUniform($AJ$3,$AK$3))</f>
        <v>215.60139280179891</v>
      </c>
      <c r="I131" s="23">
        <f ca="1">IF(H131="","",_xll.RiskUniform($AJ$4,$AK$4)+$AJ$6)</f>
        <v>412.84097858133487</v>
      </c>
      <c r="J131" s="23">
        <f t="shared" ca="1" si="28"/>
        <v>-512.92715944934901</v>
      </c>
      <c r="K131" s="23">
        <f t="shared" ca="1" si="29"/>
        <v>-6.8141224296353604</v>
      </c>
      <c r="L131" s="23">
        <f ca="1">IF(A131&gt;$AJ$17,"",_xll.RiskUniform($AJ$3,$AK$3))</f>
        <v>355.0132538502304</v>
      </c>
      <c r="M131" s="23">
        <f ca="1">IF(L131="","",_xll.RiskUniform($AJ$4,$AK$4)+$AJ$7)</f>
        <v>512.97241949764111</v>
      </c>
      <c r="N131" s="23">
        <f t="shared" ca="1" si="30"/>
        <v>262.37364968411572</v>
      </c>
      <c r="O131" s="23">
        <f t="shared" ca="1" si="31"/>
        <v>799.94045802878986</v>
      </c>
      <c r="P131" s="23">
        <f ca="1">IF($A131&gt;$AJ$18,"",_xll.RiskUniform($AJ$3,$AK$3))</f>
        <v>296.56357056325101</v>
      </c>
      <c r="Q131" s="23">
        <f ca="1">IF(P131="","",_xll.RiskUniform($AJ$4,$AK$4)+$AJ$8)</f>
        <v>841.86974553066887</v>
      </c>
      <c r="R131" s="23">
        <f t="shared" ref="R131:R194" ca="1" si="32">IF(T131="","",U131*COS(T131))</f>
        <v>1028.7293114569452</v>
      </c>
      <c r="S131" s="23">
        <f t="shared" ref="S131:S194" ca="1" si="33">IF(T131="","",U131*SIN(T131))</f>
        <v>290.44297168520268</v>
      </c>
      <c r="T131" s="23">
        <f ca="1">IF($A131&gt;$AJ$19,"",_xll.RiskUniform($AJ$3,$AK$3))</f>
        <v>245.31939662495651</v>
      </c>
      <c r="U131" s="23">
        <f ca="1">IF(T131="","",_xll.RiskUniform($AJ$4,$AK$4)+$AJ$9)</f>
        <v>1068.9439255882471</v>
      </c>
      <c r="V131" s="23">
        <f t="shared" ref="V131:V194" ca="1" si="34">IF(X131="","",Y131*COS(X131))</f>
        <v>1030.3609531376731</v>
      </c>
      <c r="W131" s="23">
        <f t="shared" ref="W131:W194" ca="1" si="35">IF(X131="","",Y131*SIN(X131))</f>
        <v>1016.0522934016427</v>
      </c>
      <c r="X131" s="23">
        <f ca="1">IF($A131&gt;$AJ$20,"",_xll.RiskUniform($AJ$3,$AK$3))</f>
        <v>19.627962131288363</v>
      </c>
      <c r="Y131" s="23">
        <f ca="1">IF(X131="","",_xll.RiskUniform($AJ$4,$AK$4)+$AJ$10)</f>
        <v>1447.0680553026909</v>
      </c>
      <c r="Z131" s="23">
        <f t="shared" ref="Z131:Z194" ca="1" si="36">IF(AB131="","",AC131*COS(AB131))</f>
        <v>-720.12337867724784</v>
      </c>
      <c r="AA131" s="23">
        <f t="shared" ref="AA131:AA194" ca="1" si="37">IF(AB131="","",AC131*SIN(AB131))</f>
        <v>1487.2389387119949</v>
      </c>
      <c r="AB131" s="23">
        <f ca="1">IF($A131&gt;$AJ$21,"",_xll.RiskUniform($AJ$3,$AK$3))</f>
        <v>33.437652009195062</v>
      </c>
      <c r="AC131" s="23">
        <f ca="1">IF(AB131="","",_xll.RiskUniform($AJ$4,$AK$4)+$AJ$11)</f>
        <v>1652.4095561750773</v>
      </c>
      <c r="AD131" s="23">
        <f t="shared" ref="AD131:AD194" ca="1" si="38">IF(AF131="","",AG131*COS(AF131))</f>
        <v>1907.9224209525989</v>
      </c>
      <c r="AE131" s="23">
        <f t="shared" ref="AE131:AE194" ca="1" si="39">IF(AF131="","",AG131*SIN(AF131))</f>
        <v>196.80418185137233</v>
      </c>
      <c r="AF131" s="23">
        <f ca="1">IF($A131&gt;$AJ$22,"",_xll.RiskUniform($AJ$3,$AK$3))</f>
        <v>94.350567118562196</v>
      </c>
      <c r="AG131" s="23">
        <f ca="1">IF(AF131="","",_xll.RiskUniform($AJ$4,$AK$4)+$AJ$12)</f>
        <v>1918.045841571002</v>
      </c>
    </row>
    <row r="132" spans="1:33" x14ac:dyDescent="0.2">
      <c r="A132">
        <v>130</v>
      </c>
      <c r="B132" s="23">
        <f t="shared" ref="B132:B195" ca="1" si="40">IF(D132="","",E132*COS(D132))</f>
        <v>-56.522309743183669</v>
      </c>
      <c r="C132" s="23">
        <f t="shared" ref="C132:C195" ca="1" si="41">IF(D132="","",E132*SIN(D132))</f>
        <v>-137.93155833985259</v>
      </c>
      <c r="D132" s="23">
        <f ca="1">IF(A132&gt;$AJ$15,"",_xll.RiskUniform($AJ$3,$AK$3))</f>
        <v>73.438514039704899</v>
      </c>
      <c r="E132" s="23">
        <f ca="1">IF(D132="","",_xll.RiskUniform($AJ$4,$AK$4))</f>
        <v>149.06336332165779</v>
      </c>
      <c r="F132" s="23">
        <f t="shared" ref="F132:F195" ca="1" si="42">IF(H132="","",I132*COS(H132))</f>
        <v>-280.12657213083531</v>
      </c>
      <c r="G132" s="23">
        <f t="shared" ref="G132:G195" ca="1" si="43">IF(H132="","",I132*SIN(H132))</f>
        <v>-237.47682188339141</v>
      </c>
      <c r="H132" s="23">
        <f ca="1">IF(A132&gt;$AJ$16,"",_xll.RiskUniform($AJ$3,$AK$3))</f>
        <v>230.03944908792931</v>
      </c>
      <c r="I132" s="23">
        <f ca="1">IF(H132="","",_xll.RiskUniform($AJ$4,$AK$4)+$AJ$6)</f>
        <v>367.24125223837274</v>
      </c>
      <c r="J132" s="23">
        <f t="shared" ref="J132:J195" ca="1" si="44">IF(L132="","",M132*COS(L132))</f>
        <v>331.27665606670263</v>
      </c>
      <c r="K132" s="23">
        <f t="shared" ref="K132:K195" ca="1" si="45">IF(L132="","",M132*SIN(L132))</f>
        <v>-538.13624313497917</v>
      </c>
      <c r="L132" s="23">
        <f ca="1">IF(A132&gt;$AJ$17,"",_xll.RiskUniform($AJ$3,$AK$3))</f>
        <v>331.98983612391606</v>
      </c>
      <c r="M132" s="23">
        <f ca="1">IF(L132="","",_xll.RiskUniform($AJ$4,$AK$4)+$AJ$7)</f>
        <v>631.92945732112048</v>
      </c>
      <c r="N132" s="23">
        <f t="shared" ref="N132:N195" ca="1" si="46">IF(P132="","",Q132*COS(P132))</f>
        <v>-920.91666822152956</v>
      </c>
      <c r="O132" s="23">
        <f t="shared" ref="O132:O195" ca="1" si="47">IF(P132="","",Q132*SIN(P132))</f>
        <v>-13.771062700901874</v>
      </c>
      <c r="P132" s="23">
        <f ca="1">IF($A132&gt;$AJ$18,"",_xll.RiskUniform($AJ$3,$AK$3))</f>
        <v>147.66980725118876</v>
      </c>
      <c r="Q132" s="23">
        <f ca="1">IF(P132="","",_xll.RiskUniform($AJ$4,$AK$4)+$AJ$8)</f>
        <v>921.01962627088187</v>
      </c>
      <c r="R132" s="23">
        <f t="shared" ca="1" si="32"/>
        <v>143.06907649248996</v>
      </c>
      <c r="S132" s="23">
        <f t="shared" ca="1" si="33"/>
        <v>1025.1137434715165</v>
      </c>
      <c r="T132" s="23">
        <f ca="1">IF($A132&gt;$AJ$19,"",_xll.RiskUniform($AJ$3,$AK$3))</f>
        <v>215.06042837606952</v>
      </c>
      <c r="U132" s="23">
        <f ca="1">IF(T132="","",_xll.RiskUniform($AJ$4,$AK$4)+$AJ$9)</f>
        <v>1035.0492489261562</v>
      </c>
      <c r="V132" s="23">
        <f t="shared" ca="1" si="34"/>
        <v>1153.9911008914871</v>
      </c>
      <c r="W132" s="23">
        <f t="shared" ca="1" si="35"/>
        <v>830.3735356089901</v>
      </c>
      <c r="X132" s="23">
        <f ca="1">IF($A132&gt;$AJ$20,"",_xll.RiskUniform($AJ$3,$AK$3))</f>
        <v>126.28744375309354</v>
      </c>
      <c r="Y132" s="23">
        <f ca="1">IF(X132="","",_xll.RiskUniform($AJ$4,$AK$4)+$AJ$10)</f>
        <v>1421.6946470942771</v>
      </c>
      <c r="Z132" s="23">
        <f t="shared" ca="1" si="36"/>
        <v>1534.2068717110201</v>
      </c>
      <c r="AA132" s="23">
        <f t="shared" ca="1" si="37"/>
        <v>-48.461341761777419</v>
      </c>
      <c r="AB132" s="23">
        <f ca="1">IF($A132&gt;$AJ$21,"",_xll.RiskUniform($AJ$3,$AK$3))</f>
        <v>345.54361516633128</v>
      </c>
      <c r="AC132" s="23">
        <f ca="1">IF(AB132="","",_xll.RiskUniform($AJ$4,$AK$4)+$AJ$11)</f>
        <v>1534.9720606091389</v>
      </c>
      <c r="AD132" s="23">
        <f t="shared" ca="1" si="38"/>
        <v>-1410.9986988726646</v>
      </c>
      <c r="AE132" s="23">
        <f t="shared" ca="1" si="39"/>
        <v>-1380.4405451804953</v>
      </c>
      <c r="AF132" s="23">
        <f ca="1">IF($A132&gt;$AJ$22,"",_xll.RiskUniform($AJ$3,$AK$3))</f>
        <v>167.27886214481026</v>
      </c>
      <c r="AG132" s="23">
        <f ca="1">IF(AF132="","",_xll.RiskUniform($AJ$4,$AK$4)+$AJ$12)</f>
        <v>1973.9638869540079</v>
      </c>
    </row>
    <row r="133" spans="1:33" x14ac:dyDescent="0.2">
      <c r="A133">
        <v>131</v>
      </c>
      <c r="B133" s="23">
        <f t="shared" ca="1" si="40"/>
        <v>52.609875195602974</v>
      </c>
      <c r="C133" s="23">
        <f t="shared" ca="1" si="41"/>
        <v>-239.26118843864441</v>
      </c>
      <c r="D133" s="23">
        <f ca="1">IF(A133&gt;$AJ$15,"",_xll.RiskUniform($AJ$3,$AK$3))</f>
        <v>249.97305628780535</v>
      </c>
      <c r="E133" s="23">
        <f ca="1">IF(D133="","",_xll.RiskUniform($AJ$4,$AK$4))</f>
        <v>244.97696883823474</v>
      </c>
      <c r="F133" s="23">
        <f t="shared" ca="1" si="42"/>
        <v>-367.78079929902952</v>
      </c>
      <c r="G133" s="23">
        <f t="shared" ca="1" si="43"/>
        <v>302.04463705626375</v>
      </c>
      <c r="H133" s="23">
        <f ca="1">IF(A133&gt;$AJ$16,"",_xll.RiskUniform($AJ$3,$AK$3))</f>
        <v>253.78143276025153</v>
      </c>
      <c r="I133" s="23">
        <f ca="1">IF(H133="","",_xll.RiskUniform($AJ$4,$AK$4)+$AJ$6)</f>
        <v>475.91352061848704</v>
      </c>
      <c r="J133" s="23">
        <f t="shared" ca="1" si="44"/>
        <v>-543.4296338524548</v>
      </c>
      <c r="K133" s="23">
        <f t="shared" ca="1" si="45"/>
        <v>134.76963216556479</v>
      </c>
      <c r="L133" s="23">
        <f ca="1">IF(A133&gt;$AJ$17,"",_xll.RiskUniform($AJ$3,$AK$3))</f>
        <v>97.146278424814611</v>
      </c>
      <c r="M133" s="23">
        <f ca="1">IF(L133="","",_xll.RiskUniform($AJ$4,$AK$4)+$AJ$7)</f>
        <v>559.8916151390863</v>
      </c>
      <c r="N133" s="23">
        <f t="shared" ca="1" si="46"/>
        <v>806.41172536855311</v>
      </c>
      <c r="O133" s="23">
        <f t="shared" ca="1" si="47"/>
        <v>338.59998640668675</v>
      </c>
      <c r="P133" s="23">
        <f ca="1">IF($A133&gt;$AJ$18,"",_xll.RiskUniform($AJ$3,$AK$3))</f>
        <v>182.60990392806247</v>
      </c>
      <c r="Q133" s="23">
        <f ca="1">IF(P133="","",_xll.RiskUniform($AJ$4,$AK$4)+$AJ$8)</f>
        <v>874.61409867809425</v>
      </c>
      <c r="R133" s="23">
        <f t="shared" ca="1" si="32"/>
        <v>-1013.4866535046582</v>
      </c>
      <c r="S133" s="23">
        <f t="shared" ca="1" si="33"/>
        <v>209.09416491089462</v>
      </c>
      <c r="T133" s="23">
        <f ca="1">IF($A133&gt;$AJ$19,"",_xll.RiskUniform($AJ$3,$AK$3))</f>
        <v>147.45139763834629</v>
      </c>
      <c r="U133" s="23">
        <f ca="1">IF(T133="","",_xll.RiskUniform($AJ$4,$AK$4)+$AJ$9)</f>
        <v>1034.8311778410309</v>
      </c>
      <c r="V133" s="23">
        <f t="shared" ca="1" si="34"/>
        <v>-1396.126085474828</v>
      </c>
      <c r="W133" s="23">
        <f t="shared" ca="1" si="35"/>
        <v>-290.88667683334177</v>
      </c>
      <c r="X133" s="23">
        <f ca="1">IF($A133&gt;$AJ$20,"",_xll.RiskUniform($AJ$3,$AK$3))</f>
        <v>223.25849238072126</v>
      </c>
      <c r="Y133" s="23">
        <f ca="1">IF(X133="","",_xll.RiskUniform($AJ$4,$AK$4)+$AJ$10)</f>
        <v>1426.1076766157637</v>
      </c>
      <c r="Z133" s="23">
        <f t="shared" ca="1" si="36"/>
        <v>-252.81686075385326</v>
      </c>
      <c r="AA133" s="23">
        <f t="shared" ca="1" si="37"/>
        <v>1666.75953423129</v>
      </c>
      <c r="AB133" s="23">
        <f ca="1">IF($A133&gt;$AJ$21,"",_xll.RiskUniform($AJ$3,$AK$3))</f>
        <v>14.287701141468197</v>
      </c>
      <c r="AC133" s="23">
        <f ca="1">IF(AB133="","",_xll.RiskUniform($AJ$4,$AK$4)+$AJ$11)</f>
        <v>1685.8243413927619</v>
      </c>
      <c r="AD133" s="23">
        <f t="shared" ca="1" si="38"/>
        <v>70.211264383983462</v>
      </c>
      <c r="AE133" s="23">
        <f t="shared" ca="1" si="39"/>
        <v>-1980.3320412479736</v>
      </c>
      <c r="AF133" s="23">
        <f ca="1">IF($A133&gt;$AJ$22,"",_xll.RiskUniform($AJ$3,$AK$3))</f>
        <v>325.19027909125066</v>
      </c>
      <c r="AG133" s="23">
        <f ca="1">IF(AF133="","",_xll.RiskUniform($AJ$4,$AK$4)+$AJ$12)</f>
        <v>1981.5762955888838</v>
      </c>
    </row>
    <row r="134" spans="1:33" x14ac:dyDescent="0.2">
      <c r="A134">
        <v>132</v>
      </c>
      <c r="B134" s="23">
        <f t="shared" ca="1" si="40"/>
        <v>126.54822636174369</v>
      </c>
      <c r="C134" s="23">
        <f t="shared" ca="1" si="41"/>
        <v>176.52434045877504</v>
      </c>
      <c r="D134" s="23">
        <f ca="1">IF(A134&gt;$AJ$15,"",_xll.RiskUniform($AJ$3,$AK$3))</f>
        <v>308.82490570911619</v>
      </c>
      <c r="E134" s="23">
        <f ca="1">IF(D134="","",_xll.RiskUniform($AJ$4,$AK$4))</f>
        <v>217.19874854544776</v>
      </c>
      <c r="F134" s="23">
        <f t="shared" ca="1" si="42"/>
        <v>311.82534773180652</v>
      </c>
      <c r="G134" s="23">
        <f t="shared" ca="1" si="43"/>
        <v>-274.77456652059294</v>
      </c>
      <c r="H134" s="23">
        <f ca="1">IF(A134&gt;$AJ$16,"",_xll.RiskUniform($AJ$3,$AK$3))</f>
        <v>118.65820080757607</v>
      </c>
      <c r="I134" s="23">
        <f ca="1">IF(H134="","",_xll.RiskUniform($AJ$4,$AK$4)+$AJ$6)</f>
        <v>415.61533885871177</v>
      </c>
      <c r="J134" s="23">
        <f t="shared" ca="1" si="44"/>
        <v>386.49275337253255</v>
      </c>
      <c r="K134" s="23">
        <f t="shared" ca="1" si="45"/>
        <v>-609.39510308262959</v>
      </c>
      <c r="L134" s="23">
        <f ca="1">IF(A134&gt;$AJ$17,"",_xll.RiskUniform($AJ$3,$AK$3))</f>
        <v>168.64041150232609</v>
      </c>
      <c r="M134" s="23">
        <f ca="1">IF(L134="","",_xll.RiskUniform($AJ$4,$AK$4)+$AJ$7)</f>
        <v>721.62250524118917</v>
      </c>
      <c r="N134" s="23">
        <f t="shared" ca="1" si="46"/>
        <v>-779.82479305402637</v>
      </c>
      <c r="O134" s="23">
        <f t="shared" ca="1" si="47"/>
        <v>-408.0758208154902</v>
      </c>
      <c r="P134" s="23">
        <f ca="1">IF($A134&gt;$AJ$18,"",_xll.RiskUniform($AJ$3,$AK$3))</f>
        <v>79.021923192249588</v>
      </c>
      <c r="Q134" s="23">
        <f ca="1">IF(P134="","",_xll.RiskUniform($AJ$4,$AK$4)+$AJ$8)</f>
        <v>880.14350159277501</v>
      </c>
      <c r="R134" s="23">
        <f t="shared" ca="1" si="32"/>
        <v>825.36729174649122</v>
      </c>
      <c r="S134" s="23">
        <f t="shared" ca="1" si="33"/>
        <v>830.90161994144728</v>
      </c>
      <c r="T134" s="23">
        <f ca="1">IF($A134&gt;$AJ$19,"",_xll.RiskUniform($AJ$3,$AK$3))</f>
        <v>346.36393148885924</v>
      </c>
      <c r="U134" s="23">
        <f ca="1">IF(T134="","",_xll.RiskUniform($AJ$4,$AK$4)+$AJ$9)</f>
        <v>1171.1655170411477</v>
      </c>
      <c r="V134" s="23">
        <f t="shared" ca="1" si="34"/>
        <v>-1327.3760651467044</v>
      </c>
      <c r="W134" s="23">
        <f t="shared" ca="1" si="35"/>
        <v>334.94639815442264</v>
      </c>
      <c r="X134" s="23">
        <f ca="1">IF($A134&gt;$AJ$20,"",_xll.RiskUniform($AJ$3,$AK$3))</f>
        <v>40.593527301171711</v>
      </c>
      <c r="Y134" s="23">
        <f ca="1">IF(X134="","",_xll.RiskUniform($AJ$4,$AK$4)+$AJ$10)</f>
        <v>1368.983677025029</v>
      </c>
      <c r="Z134" s="23">
        <f t="shared" ca="1" si="36"/>
        <v>-1495.550840062921</v>
      </c>
      <c r="AA134" s="23">
        <f t="shared" ca="1" si="37"/>
        <v>-233.07635255069189</v>
      </c>
      <c r="AB134" s="23">
        <f ca="1">IF($A134&gt;$AJ$21,"",_xll.RiskUniform($AJ$3,$AK$3))</f>
        <v>223.20768123140672</v>
      </c>
      <c r="AC134" s="23">
        <f ca="1">IF(AB134="","",_xll.RiskUniform($AJ$4,$AK$4)+$AJ$11)</f>
        <v>1513.603944673521</v>
      </c>
      <c r="AD134" s="23">
        <f t="shared" ca="1" si="38"/>
        <v>-72.147182551846726</v>
      </c>
      <c r="AE134" s="23">
        <f t="shared" ca="1" si="39"/>
        <v>1896.5534685643781</v>
      </c>
      <c r="AF134" s="23">
        <f ca="1">IF($A134&gt;$AJ$22,"",_xll.RiskUniform($AJ$3,$AK$3))</f>
        <v>45.591116349454268</v>
      </c>
      <c r="AG134" s="23">
        <f ca="1">IF(AF134="","",_xll.RiskUniform($AJ$4,$AK$4)+$AJ$12)</f>
        <v>1897.9252553969936</v>
      </c>
    </row>
    <row r="135" spans="1:33" x14ac:dyDescent="0.2">
      <c r="A135">
        <v>133</v>
      </c>
      <c r="B135" s="23">
        <f t="shared" ca="1" si="40"/>
        <v>156.21003764175089</v>
      </c>
      <c r="C135" s="23">
        <f t="shared" ca="1" si="41"/>
        <v>101.19333428343838</v>
      </c>
      <c r="D135" s="23">
        <f ca="1">IF(A135&gt;$AJ$15,"",_xll.RiskUniform($AJ$3,$AK$3))</f>
        <v>44.557126370801157</v>
      </c>
      <c r="E135" s="23">
        <f ca="1">IF(D135="","",_xll.RiskUniform($AJ$4,$AK$4))</f>
        <v>186.12271963260406</v>
      </c>
      <c r="F135" s="23">
        <f t="shared" ca="1" si="42"/>
        <v>353.33065280641335</v>
      </c>
      <c r="G135" s="23">
        <f t="shared" ca="1" si="43"/>
        <v>16.309803316259135</v>
      </c>
      <c r="H135" s="23">
        <f ca="1">IF(A135&gt;$AJ$16,"",_xll.RiskUniform($AJ$3,$AK$3))</f>
        <v>37.745239270387934</v>
      </c>
      <c r="I135" s="23">
        <f ca="1">IF(H135="","",_xll.RiskUniform($AJ$4,$AK$4)+$AJ$6)</f>
        <v>353.70688415243109</v>
      </c>
      <c r="J135" s="23">
        <f t="shared" ca="1" si="44"/>
        <v>445.80596075535425</v>
      </c>
      <c r="K135" s="23">
        <f t="shared" ca="1" si="45"/>
        <v>472.78186264643534</v>
      </c>
      <c r="L135" s="23">
        <f ca="1">IF(A135&gt;$AJ$17,"",_xll.RiskUniform($AJ$3,$AK$3))</f>
        <v>157.89438911490956</v>
      </c>
      <c r="M135" s="23">
        <f ca="1">IF(L135="","",_xll.RiskUniform($AJ$4,$AK$4)+$AJ$7)</f>
        <v>649.81970137295571</v>
      </c>
      <c r="N135" s="23">
        <f t="shared" ca="1" si="46"/>
        <v>-334.44015986661492</v>
      </c>
      <c r="O135" s="23">
        <f t="shared" ca="1" si="47"/>
        <v>-808.22818524241984</v>
      </c>
      <c r="P135" s="23">
        <f ca="1">IF($A135&gt;$AJ$18,"",_xll.RiskUniform($AJ$3,$AK$3))</f>
        <v>67.151900945801273</v>
      </c>
      <c r="Q135" s="23">
        <f ca="1">IF(P135="","",_xll.RiskUniform($AJ$4,$AK$4)+$AJ$8)</f>
        <v>874.69024228686942</v>
      </c>
      <c r="R135" s="23">
        <f t="shared" ca="1" si="32"/>
        <v>-12.210547277700167</v>
      </c>
      <c r="S135" s="23">
        <f t="shared" ca="1" si="33"/>
        <v>1032.3320875490758</v>
      </c>
      <c r="T135" s="23">
        <f ca="1">IF($A135&gt;$AJ$19,"",_xll.RiskUniform($AJ$3,$AK$3))</f>
        <v>76.980847580877239</v>
      </c>
      <c r="U135" s="23">
        <f ca="1">IF(T135="","",_xll.RiskUniform($AJ$4,$AK$4)+$AJ$9)</f>
        <v>1032.4042989295683</v>
      </c>
      <c r="V135" s="23">
        <f t="shared" ca="1" si="34"/>
        <v>307.1749773840711</v>
      </c>
      <c r="W135" s="23">
        <f t="shared" ca="1" si="35"/>
        <v>-1420.810007092326</v>
      </c>
      <c r="X135" s="23">
        <f ca="1">IF($A135&gt;$AJ$20,"",_xll.RiskUniform($AJ$3,$AK$3))</f>
        <v>36.341235585985544</v>
      </c>
      <c r="Y135" s="23">
        <f ca="1">IF(X135="","",_xll.RiskUniform($AJ$4,$AK$4)+$AJ$10)</f>
        <v>1453.635973338786</v>
      </c>
      <c r="Z135" s="23">
        <f t="shared" ca="1" si="36"/>
        <v>-1362.7868918038043</v>
      </c>
      <c r="AA135" s="23">
        <f t="shared" ca="1" si="37"/>
        <v>945.4743372106127</v>
      </c>
      <c r="AB135" s="23">
        <f ca="1">IF($A135&gt;$AJ$21,"",_xll.RiskUniform($AJ$3,$AK$3))</f>
        <v>203.59698320188764</v>
      </c>
      <c r="AC135" s="23">
        <f ca="1">IF(AB135="","",_xll.RiskUniform($AJ$4,$AK$4)+$AJ$11)</f>
        <v>1658.6469892041891</v>
      </c>
      <c r="AD135" s="23">
        <f t="shared" ca="1" si="38"/>
        <v>1276.3608309086883</v>
      </c>
      <c r="AE135" s="23">
        <f t="shared" ca="1" si="39"/>
        <v>-1494.7991770085835</v>
      </c>
      <c r="AF135" s="23">
        <f ca="1">IF($A135&gt;$AJ$22,"",_xll.RiskUniform($AJ$3,$AK$3))</f>
        <v>237.89698056528431</v>
      </c>
      <c r="AG135" s="23">
        <f ca="1">IF(AF135="","",_xll.RiskUniform($AJ$4,$AK$4)+$AJ$12)</f>
        <v>1965.5842770696595</v>
      </c>
    </row>
    <row r="136" spans="1:33" x14ac:dyDescent="0.2">
      <c r="A136">
        <v>134</v>
      </c>
      <c r="B136" s="23">
        <f t="shared" ca="1" si="40"/>
        <v>-56.543557588777368</v>
      </c>
      <c r="C136" s="23">
        <f t="shared" ca="1" si="41"/>
        <v>2.5550850363320268</v>
      </c>
      <c r="D136" s="23">
        <f ca="1">IF(A136&gt;$AJ$15,"",_xll.RiskUniform($AJ$3,$AK$3))</f>
        <v>260.70703306017089</v>
      </c>
      <c r="E136" s="23">
        <f ca="1">IF(D136="","",_xll.RiskUniform($AJ$4,$AK$4))</f>
        <v>56.601257621525249</v>
      </c>
      <c r="F136" s="23">
        <f t="shared" ca="1" si="42"/>
        <v>-38.900860945253733</v>
      </c>
      <c r="G136" s="23">
        <f t="shared" ca="1" si="43"/>
        <v>-417.2611364601558</v>
      </c>
      <c r="H136" s="23">
        <f ca="1">IF(A136&gt;$AJ$16,"",_xll.RiskUniform($AJ$3,$AK$3))</f>
        <v>54.884911089068353</v>
      </c>
      <c r="I136" s="23">
        <f ca="1">IF(H136="","",_xll.RiskUniform($AJ$4,$AK$4)+$AJ$6)</f>
        <v>419.07055847709313</v>
      </c>
      <c r="J136" s="23">
        <f t="shared" ca="1" si="44"/>
        <v>25.800402189798813</v>
      </c>
      <c r="K136" s="23">
        <f t="shared" ca="1" si="45"/>
        <v>-563.28366655823379</v>
      </c>
      <c r="L136" s="23">
        <f ca="1">IF(A136&gt;$AJ$17,"",_xll.RiskUniform($AJ$3,$AK$3))</f>
        <v>268.65194345955626</v>
      </c>
      <c r="M136" s="23">
        <f ca="1">IF(L136="","",_xll.RiskUniform($AJ$4,$AK$4)+$AJ$7)</f>
        <v>563.87423222243706</v>
      </c>
      <c r="N136" s="23">
        <f t="shared" ca="1" si="46"/>
        <v>-281.85520163825186</v>
      </c>
      <c r="O136" s="23">
        <f t="shared" ca="1" si="47"/>
        <v>730.46046430575007</v>
      </c>
      <c r="P136" s="23">
        <f ca="1">IF($A136&gt;$AJ$18,"",_xll.RiskUniform($AJ$3,$AK$3))</f>
        <v>316.09831896858225</v>
      </c>
      <c r="Q136" s="23">
        <f ca="1">IF(P136="","",_xll.RiskUniform($AJ$4,$AK$4)+$AJ$8)</f>
        <v>782.95264518635577</v>
      </c>
      <c r="R136" s="23">
        <f t="shared" ca="1" si="32"/>
        <v>1153.3739138243513</v>
      </c>
      <c r="S136" s="23">
        <f t="shared" ca="1" si="33"/>
        <v>291.78896088145706</v>
      </c>
      <c r="T136" s="23">
        <f ca="1">IF($A136&gt;$AJ$19,"",_xll.RiskUniform($AJ$3,$AK$3))</f>
        <v>75.646011950460149</v>
      </c>
      <c r="U136" s="23">
        <f ca="1">IF(T136="","",_xll.RiskUniform($AJ$4,$AK$4)+$AJ$9)</f>
        <v>1189.7109660681383</v>
      </c>
      <c r="V136" s="23">
        <f t="shared" ca="1" si="34"/>
        <v>1083.4802610204388</v>
      </c>
      <c r="W136" s="23">
        <f t="shared" ca="1" si="35"/>
        <v>-1001.3030177853364</v>
      </c>
      <c r="X136" s="23">
        <f ca="1">IF($A136&gt;$AJ$20,"",_xll.RiskUniform($AJ$3,$AK$3))</f>
        <v>187.74955829904388</v>
      </c>
      <c r="Y136" s="23">
        <f ca="1">IF(X136="","",_xll.RiskUniform($AJ$4,$AK$4)+$AJ$10)</f>
        <v>1475.3091911348413</v>
      </c>
      <c r="Z136" s="23">
        <f t="shared" ca="1" si="36"/>
        <v>1471.7072557022202</v>
      </c>
      <c r="AA136" s="23">
        <f t="shared" ca="1" si="37"/>
        <v>927.11546350958611</v>
      </c>
      <c r="AB136" s="23">
        <f ca="1">IF($A136&gt;$AJ$21,"",_xll.RiskUniform($AJ$3,$AK$3))</f>
        <v>176.49134610673639</v>
      </c>
      <c r="AC136" s="23">
        <f ca="1">IF(AB136="","",_xll.RiskUniform($AJ$4,$AK$4)+$AJ$11)</f>
        <v>1739.38648067793</v>
      </c>
      <c r="AD136" s="23">
        <f t="shared" ca="1" si="38"/>
        <v>-1720.6711019899587</v>
      </c>
      <c r="AE136" s="23">
        <f t="shared" ca="1" si="39"/>
        <v>983.37912297792286</v>
      </c>
      <c r="AF136" s="23">
        <f ca="1">IF($A136&gt;$AJ$22,"",_xll.RiskUniform($AJ$3,$AK$3))</f>
        <v>354.48076306798117</v>
      </c>
      <c r="AG136" s="23">
        <f ca="1">IF(AF136="","",_xll.RiskUniform($AJ$4,$AK$4)+$AJ$12)</f>
        <v>1981.8535618789215</v>
      </c>
    </row>
    <row r="137" spans="1:33" x14ac:dyDescent="0.2">
      <c r="A137">
        <v>135</v>
      </c>
      <c r="B137" s="23">
        <f t="shared" ca="1" si="40"/>
        <v>-37.908875666084249</v>
      </c>
      <c r="C137" s="23">
        <f t="shared" ca="1" si="41"/>
        <v>-212.65589828760812</v>
      </c>
      <c r="D137" s="23">
        <f ca="1">IF(A137&gt;$AJ$15,"",_xll.RiskUniform($AJ$3,$AK$3))</f>
        <v>306.12887288320803</v>
      </c>
      <c r="E137" s="23">
        <f ca="1">IF(D137="","",_xll.RiskUniform($AJ$4,$AK$4))</f>
        <v>216.00836541850913</v>
      </c>
      <c r="F137" s="23">
        <f t="shared" ca="1" si="42"/>
        <v>-188.03047768648275</v>
      </c>
      <c r="G137" s="23">
        <f t="shared" ca="1" si="43"/>
        <v>-423.33649338607211</v>
      </c>
      <c r="H137" s="23">
        <f ca="1">IF(A137&gt;$AJ$16,"",_xll.RiskUniform($AJ$3,$AK$3))</f>
        <v>217.92270000044141</v>
      </c>
      <c r="I137" s="23">
        <f ca="1">IF(H137="","",_xll.RiskUniform($AJ$4,$AK$4)+$AJ$6)</f>
        <v>463.2161991677566</v>
      </c>
      <c r="J137" s="23">
        <f t="shared" ca="1" si="44"/>
        <v>489.11161235234408</v>
      </c>
      <c r="K137" s="23">
        <f t="shared" ca="1" si="45"/>
        <v>356.43999297925546</v>
      </c>
      <c r="L137" s="23">
        <f ca="1">IF(A137&gt;$AJ$17,"",_xll.RiskUniform($AJ$3,$AK$3))</f>
        <v>32.04568823352291</v>
      </c>
      <c r="M137" s="23">
        <f ca="1">IF(L137="","",_xll.RiskUniform($AJ$4,$AK$4)+$AJ$7)</f>
        <v>605.21040798466231</v>
      </c>
      <c r="N137" s="23">
        <f t="shared" ca="1" si="46"/>
        <v>876.44869479220256</v>
      </c>
      <c r="O137" s="23">
        <f t="shared" ca="1" si="47"/>
        <v>-79.065657653410184</v>
      </c>
      <c r="P137" s="23">
        <f ca="1">IF($A137&gt;$AJ$18,"",_xll.RiskUniform($AJ$3,$AK$3))</f>
        <v>31.325958671190094</v>
      </c>
      <c r="Q137" s="23">
        <f ca="1">IF(P137="","",_xll.RiskUniform($AJ$4,$AK$4)+$AJ$8)</f>
        <v>880.00777997874638</v>
      </c>
      <c r="R137" s="23">
        <f t="shared" ca="1" si="32"/>
        <v>783.75346033225003</v>
      </c>
      <c r="S137" s="23">
        <f t="shared" ca="1" si="33"/>
        <v>718.30479295702219</v>
      </c>
      <c r="T137" s="23">
        <f ca="1">IF($A137&gt;$AJ$19,"",_xll.RiskUniform($AJ$3,$AK$3))</f>
        <v>7.0250383586697795</v>
      </c>
      <c r="U137" s="23">
        <f ca="1">IF(T137="","",_xll.RiskUniform($AJ$4,$AK$4)+$AJ$9)</f>
        <v>1063.1233522822299</v>
      </c>
      <c r="V137" s="23">
        <f t="shared" ca="1" si="34"/>
        <v>-910.01434081762716</v>
      </c>
      <c r="W137" s="23">
        <f t="shared" ca="1" si="35"/>
        <v>870.23708706161028</v>
      </c>
      <c r="X137" s="23">
        <f ca="1">IF($A137&gt;$AJ$20,"",_xll.RiskUniform($AJ$3,$AK$3))</f>
        <v>172.02453768260131</v>
      </c>
      <c r="Y137" s="23">
        <f ca="1">IF(X137="","",_xll.RiskUniform($AJ$4,$AK$4)+$AJ$10)</f>
        <v>1259.1420444855366</v>
      </c>
      <c r="Z137" s="23">
        <f t="shared" ca="1" si="36"/>
        <v>1439.6207363866079</v>
      </c>
      <c r="AA137" s="23">
        <f t="shared" ca="1" si="37"/>
        <v>594.83539548692318</v>
      </c>
      <c r="AB137" s="23">
        <f ca="1">IF($A137&gt;$AJ$21,"",_xll.RiskUniform($AJ$3,$AK$3))</f>
        <v>333.40064549305822</v>
      </c>
      <c r="AC137" s="23">
        <f ca="1">IF(AB137="","",_xll.RiskUniform($AJ$4,$AK$4)+$AJ$11)</f>
        <v>1557.6703798809308</v>
      </c>
      <c r="AD137" s="23">
        <f t="shared" ca="1" si="38"/>
        <v>-1799.7660732449942</v>
      </c>
      <c r="AE137" s="23">
        <f t="shared" ca="1" si="39"/>
        <v>554.87112901426156</v>
      </c>
      <c r="AF137" s="23">
        <f ca="1">IF($A137&gt;$AJ$22,"",_xll.RiskUniform($AJ$3,$AK$3))</f>
        <v>134.78942848414835</v>
      </c>
      <c r="AG137" s="23">
        <f ca="1">IF(AF137="","",_xll.RiskUniform($AJ$4,$AK$4)+$AJ$12)</f>
        <v>1883.3586722176069</v>
      </c>
    </row>
    <row r="138" spans="1:33" x14ac:dyDescent="0.2">
      <c r="A138">
        <v>136</v>
      </c>
      <c r="B138" s="23">
        <f t="shared" ca="1" si="40"/>
        <v>34.599584411687985</v>
      </c>
      <c r="C138" s="23">
        <f t="shared" ca="1" si="41"/>
        <v>104.5951255571581</v>
      </c>
      <c r="D138" s="23">
        <f ca="1">IF(A138&gt;$AJ$15,"",_xll.RiskUniform($AJ$3,$AK$3))</f>
        <v>258.86192926030998</v>
      </c>
      <c r="E138" s="23">
        <f ca="1">IF(D138="","",_xll.RiskUniform($AJ$4,$AK$4))</f>
        <v>110.16928579136378</v>
      </c>
      <c r="F138" s="23">
        <f t="shared" ca="1" si="42"/>
        <v>-298.86125275782842</v>
      </c>
      <c r="G138" s="23">
        <f t="shared" ca="1" si="43"/>
        <v>75.903815476621332</v>
      </c>
      <c r="H138" s="23">
        <f ca="1">IF(A138&gt;$AJ$16,"",_xll.RiskUniform($AJ$3,$AK$3))</f>
        <v>9.176059972217594</v>
      </c>
      <c r="I138" s="23">
        <f ca="1">IF(H138="","",_xll.RiskUniform($AJ$4,$AK$4)+$AJ$6)</f>
        <v>308.34953803092941</v>
      </c>
      <c r="J138" s="23">
        <f t="shared" ca="1" si="44"/>
        <v>82.896851889461985</v>
      </c>
      <c r="K138" s="23">
        <f t="shared" ca="1" si="45"/>
        <v>566.59226617438696</v>
      </c>
      <c r="L138" s="23">
        <f ca="1">IF(A138&gt;$AJ$17,"",_xll.RiskUniform($AJ$3,$AK$3))</f>
        <v>271.60248751041161</v>
      </c>
      <c r="M138" s="23">
        <f ca="1">IF(L138="","",_xll.RiskUniform($AJ$4,$AK$4)+$AJ$7)</f>
        <v>572.62438311847211</v>
      </c>
      <c r="N138" s="23">
        <f t="shared" ca="1" si="46"/>
        <v>-557.28599634559043</v>
      </c>
      <c r="O138" s="23">
        <f t="shared" ca="1" si="47"/>
        <v>-627.28353667479416</v>
      </c>
      <c r="P138" s="23">
        <f ca="1">IF($A138&gt;$AJ$18,"",_xll.RiskUniform($AJ$3,$AK$3))</f>
        <v>129.64971944688767</v>
      </c>
      <c r="Q138" s="23">
        <f ca="1">IF(P138="","",_xll.RiskUniform($AJ$4,$AK$4)+$AJ$8)</f>
        <v>839.07825445910305</v>
      </c>
      <c r="R138" s="23">
        <f t="shared" ca="1" si="32"/>
        <v>-295.00235454262423</v>
      </c>
      <c r="S138" s="23">
        <f t="shared" ca="1" si="33"/>
        <v>-960.99690749771469</v>
      </c>
      <c r="T138" s="23">
        <f ca="1">IF($A138&gt;$AJ$19,"",_xll.RiskUniform($AJ$3,$AK$3))</f>
        <v>318.57381049735744</v>
      </c>
      <c r="U138" s="23">
        <f ca="1">IF(T138="","",_xll.RiskUniform($AJ$4,$AK$4)+$AJ$9)</f>
        <v>1005.2569051769123</v>
      </c>
      <c r="V138" s="23">
        <f t="shared" ca="1" si="34"/>
        <v>-1089.316741947207</v>
      </c>
      <c r="W138" s="23">
        <f t="shared" ca="1" si="35"/>
        <v>1030.3187267887088</v>
      </c>
      <c r="X138" s="23">
        <f ca="1">IF($A138&gt;$AJ$20,"",_xll.RiskUniform($AJ$3,$AK$3))</f>
        <v>241.14506301682712</v>
      </c>
      <c r="Y138" s="23">
        <f ca="1">IF(X138="","",_xll.RiskUniform($AJ$4,$AK$4)+$AJ$10)</f>
        <v>1499.3890899489643</v>
      </c>
      <c r="Z138" s="23">
        <f t="shared" ca="1" si="36"/>
        <v>-1240.8269789206529</v>
      </c>
      <c r="AA138" s="23">
        <f t="shared" ca="1" si="37"/>
        <v>877.46642849322211</v>
      </c>
      <c r="AB138" s="23">
        <f ca="1">IF($A138&gt;$AJ$21,"",_xll.RiskUniform($AJ$3,$AK$3))</f>
        <v>291.5525998658041</v>
      </c>
      <c r="AC138" s="23">
        <f ca="1">IF(AB138="","",_xll.RiskUniform($AJ$4,$AK$4)+$AJ$11)</f>
        <v>1519.7364655590802</v>
      </c>
      <c r="AD138" s="23">
        <f t="shared" ca="1" si="38"/>
        <v>-1506.942453524294</v>
      </c>
      <c r="AE138" s="23">
        <f t="shared" ca="1" si="39"/>
        <v>1108.4765911721456</v>
      </c>
      <c r="AF138" s="23">
        <f ca="1">IF($A138&gt;$AJ$22,"",_xll.RiskUniform($AJ$3,$AK$3))</f>
        <v>140.73746121828287</v>
      </c>
      <c r="AG138" s="23">
        <f ca="1">IF(AF138="","",_xll.RiskUniform($AJ$4,$AK$4)+$AJ$12)</f>
        <v>1870.7206930513275</v>
      </c>
    </row>
    <row r="139" spans="1:33" x14ac:dyDescent="0.2">
      <c r="A139">
        <v>137</v>
      </c>
      <c r="B139" s="23">
        <f t="shared" ca="1" si="40"/>
        <v>173.7690166490008</v>
      </c>
      <c r="C139" s="23">
        <f t="shared" ca="1" si="41"/>
        <v>-43.635795368433087</v>
      </c>
      <c r="D139" s="23">
        <f ca="1">IF(A139&gt;$AJ$15,"",_xll.RiskUniform($AJ$3,$AK$3))</f>
        <v>288.780497474566</v>
      </c>
      <c r="E139" s="23">
        <f ca="1">IF(D139="","",_xll.RiskUniform($AJ$4,$AK$4))</f>
        <v>179.1640415501852</v>
      </c>
      <c r="F139" s="23">
        <f t="shared" ca="1" si="42"/>
        <v>-159.12091655224143</v>
      </c>
      <c r="G139" s="23">
        <f t="shared" ca="1" si="43"/>
        <v>-375.27502465654931</v>
      </c>
      <c r="H139" s="23">
        <f ca="1">IF(A139&gt;$AJ$16,"",_xll.RiskUniform($AJ$3,$AK$3))</f>
        <v>142.54143267873783</v>
      </c>
      <c r="I139" s="23">
        <f ca="1">IF(H139="","",_xll.RiskUniform($AJ$4,$AK$4)+$AJ$6)</f>
        <v>407.61600829138087</v>
      </c>
      <c r="J139" s="23">
        <f t="shared" ca="1" si="44"/>
        <v>-602.48218557133612</v>
      </c>
      <c r="K139" s="23">
        <f t="shared" ca="1" si="45"/>
        <v>340.41096928853278</v>
      </c>
      <c r="L139" s="23">
        <f ca="1">IF(A139&gt;$AJ$17,"",_xll.RiskUniform($AJ$3,$AK$3))</f>
        <v>27.760036603386091</v>
      </c>
      <c r="M139" s="23">
        <f ca="1">IF(L139="","",_xll.RiskUniform($AJ$4,$AK$4)+$AJ$7)</f>
        <v>692.00029764644773</v>
      </c>
      <c r="N139" s="23">
        <f t="shared" ca="1" si="46"/>
        <v>715.62690429047962</v>
      </c>
      <c r="O139" s="23">
        <f t="shared" ca="1" si="47"/>
        <v>-575.1399575985829</v>
      </c>
      <c r="P139" s="23">
        <f ca="1">IF($A139&gt;$AJ$18,"",_xll.RiskUniform($AJ$3,$AK$3))</f>
        <v>150.11946236909321</v>
      </c>
      <c r="Q139" s="23">
        <f ca="1">IF(P139="","",_xll.RiskUniform($AJ$4,$AK$4)+$AJ$8)</f>
        <v>918.1001236090076</v>
      </c>
      <c r="R139" s="23">
        <f t="shared" ca="1" si="32"/>
        <v>338.25436894644423</v>
      </c>
      <c r="S139" s="23">
        <f t="shared" ca="1" si="33"/>
        <v>-983.05110320037079</v>
      </c>
      <c r="T139" s="23">
        <f ca="1">IF($A139&gt;$AJ$19,"",_xll.RiskUniform($AJ$3,$AK$3))</f>
        <v>300.35349518076674</v>
      </c>
      <c r="U139" s="23">
        <f ca="1">IF(T139="","",_xll.RiskUniform($AJ$4,$AK$4)+$AJ$9)</f>
        <v>1039.6179536804966</v>
      </c>
      <c r="V139" s="23">
        <f t="shared" ca="1" si="34"/>
        <v>1439.9517195965209</v>
      </c>
      <c r="W139" s="23">
        <f t="shared" ca="1" si="35"/>
        <v>59.700717604530432</v>
      </c>
      <c r="X139" s="23">
        <f ca="1">IF($A139&gt;$AJ$20,"",_xll.RiskUniform($AJ$3,$AK$3))</f>
        <v>25.174177718924188</v>
      </c>
      <c r="Y139" s="23">
        <f ca="1">IF(X139="","",_xll.RiskUniform($AJ$4,$AK$4)+$AJ$10)</f>
        <v>1441.1887907042135</v>
      </c>
      <c r="Z139" s="23">
        <f t="shared" ca="1" si="36"/>
        <v>-1582.0291380105202</v>
      </c>
      <c r="AA139" s="23">
        <f t="shared" ca="1" si="37"/>
        <v>469.71696609130822</v>
      </c>
      <c r="AB139" s="23">
        <f ca="1">IF($A139&gt;$AJ$21,"",_xll.RiskUniform($AJ$3,$AK$3))</f>
        <v>21.702530968413484</v>
      </c>
      <c r="AC139" s="23">
        <f ca="1">IF(AB139="","",_xll.RiskUniform($AJ$4,$AK$4)+$AJ$11)</f>
        <v>1650.2879208636089</v>
      </c>
      <c r="AD139" s="23">
        <f t="shared" ca="1" si="38"/>
        <v>631.97645162858157</v>
      </c>
      <c r="AE139" s="23">
        <f t="shared" ca="1" si="39"/>
        <v>1749.934659885912</v>
      </c>
      <c r="AF139" s="23">
        <f ca="1">IF($A139&gt;$AJ$22,"",_xll.RiskUniform($AJ$3,$AK$3))</f>
        <v>334.23305063466131</v>
      </c>
      <c r="AG139" s="23">
        <f ca="1">IF(AF139="","",_xll.RiskUniform($AJ$4,$AK$4)+$AJ$12)</f>
        <v>1860.5551723297742</v>
      </c>
    </row>
    <row r="140" spans="1:33" x14ac:dyDescent="0.2">
      <c r="A140">
        <v>138</v>
      </c>
      <c r="B140" s="23">
        <f t="shared" ca="1" si="40"/>
        <v>-154.68379142499802</v>
      </c>
      <c r="C140" s="23">
        <f t="shared" ca="1" si="41"/>
        <v>-152.31907061866727</v>
      </c>
      <c r="D140" s="23">
        <f ca="1">IF(A140&gt;$AJ$15,"",_xll.RiskUniform($AJ$3,$AK$3))</f>
        <v>311.79536841928569</v>
      </c>
      <c r="E140" s="23">
        <f ca="1">IF(D140="","",_xll.RiskUniform($AJ$4,$AK$4))</f>
        <v>217.090245298463</v>
      </c>
      <c r="F140" s="23">
        <f t="shared" ca="1" si="42"/>
        <v>-94.341498522435032</v>
      </c>
      <c r="G140" s="23">
        <f t="shared" ca="1" si="43"/>
        <v>-247.17819000335405</v>
      </c>
      <c r="H140" s="23">
        <f ca="1">IF(A140&gt;$AJ$16,"",_xll.RiskUniform($AJ$3,$AK$3))</f>
        <v>123.72830080985516</v>
      </c>
      <c r="I140" s="23">
        <f ca="1">IF(H140="","",_xll.RiskUniform($AJ$4,$AK$4)+$AJ$6)</f>
        <v>264.57017208444495</v>
      </c>
      <c r="J140" s="23">
        <f t="shared" ca="1" si="44"/>
        <v>357.60556326206574</v>
      </c>
      <c r="K140" s="23">
        <f t="shared" ca="1" si="45"/>
        <v>-491.0987452866878</v>
      </c>
      <c r="L140" s="23">
        <f ca="1">IF(A140&gt;$AJ$17,"",_xll.RiskUniform($AJ$3,$AK$3))</f>
        <v>5.3417747952857475</v>
      </c>
      <c r="M140" s="23">
        <f ca="1">IF(L140="","",_xll.RiskUniform($AJ$4,$AK$4)+$AJ$7)</f>
        <v>607.50285307818797</v>
      </c>
      <c r="N140" s="23">
        <f t="shared" ca="1" si="46"/>
        <v>26.476809125306161</v>
      </c>
      <c r="O140" s="23">
        <f t="shared" ca="1" si="47"/>
        <v>950.73666995351982</v>
      </c>
      <c r="P140" s="23">
        <f ca="1">IF($A140&gt;$AJ$18,"",_xll.RiskUniform($AJ$3,$AK$3))</f>
        <v>321.98540545866467</v>
      </c>
      <c r="Q140" s="23">
        <f ca="1">IF(P140="","",_xll.RiskUniform($AJ$4,$AK$4)+$AJ$8)</f>
        <v>951.10527125853207</v>
      </c>
      <c r="R140" s="23">
        <f t="shared" ca="1" si="32"/>
        <v>-516.0555137170478</v>
      </c>
      <c r="S140" s="23">
        <f t="shared" ca="1" si="33"/>
        <v>-917.6120455849491</v>
      </c>
      <c r="T140" s="23">
        <f ca="1">IF($A140&gt;$AJ$19,"",_xll.RiskUniform($AJ$3,$AK$3))</f>
        <v>261.81068094794</v>
      </c>
      <c r="U140" s="23">
        <f ca="1">IF(T140="","",_xll.RiskUniform($AJ$4,$AK$4)+$AJ$9)</f>
        <v>1052.7702310762595</v>
      </c>
      <c r="V140" s="23">
        <f t="shared" ca="1" si="34"/>
        <v>-1331.0680844790747</v>
      </c>
      <c r="W140" s="23">
        <f t="shared" ca="1" si="35"/>
        <v>105.18753936843237</v>
      </c>
      <c r="X140" s="23">
        <f ca="1">IF($A140&gt;$AJ$20,"",_xll.RiskUniform($AJ$3,$AK$3))</f>
        <v>147.57599369409138</v>
      </c>
      <c r="Y140" s="23">
        <f ca="1">IF(X140="","",_xll.RiskUniform($AJ$4,$AK$4)+$AJ$10)</f>
        <v>1335.217833897218</v>
      </c>
      <c r="Z140" s="23">
        <f t="shared" ca="1" si="36"/>
        <v>1046.4854166263012</v>
      </c>
      <c r="AA140" s="23">
        <f t="shared" ca="1" si="37"/>
        <v>-1170.7865197676103</v>
      </c>
      <c r="AB140" s="23">
        <f ca="1">IF($A140&gt;$AJ$21,"",_xll.RiskUniform($AJ$3,$AK$3))</f>
        <v>206.50371521313565</v>
      </c>
      <c r="AC140" s="23">
        <f ca="1">IF(AB140="","",_xll.RiskUniform($AJ$4,$AK$4)+$AJ$11)</f>
        <v>1570.3097790184829</v>
      </c>
      <c r="AD140" s="23">
        <f t="shared" ca="1" si="38"/>
        <v>-400.63192012175654</v>
      </c>
      <c r="AE140" s="23">
        <f t="shared" ca="1" si="39"/>
        <v>1777.5641340711406</v>
      </c>
      <c r="AF140" s="23">
        <f ca="1">IF($A140&gt;$AJ$22,"",_xll.RiskUniform($AJ$3,$AK$3))</f>
        <v>347.36766674156246</v>
      </c>
      <c r="AG140" s="23">
        <f ca="1">IF(AF140="","",_xll.RiskUniform($AJ$4,$AK$4)+$AJ$12)</f>
        <v>1822.152624276169</v>
      </c>
    </row>
    <row r="141" spans="1:33" x14ac:dyDescent="0.2">
      <c r="A141">
        <v>139</v>
      </c>
      <c r="B141" s="23">
        <f t="shared" ca="1" si="40"/>
        <v>-35.292091841173111</v>
      </c>
      <c r="C141" s="23">
        <f t="shared" ca="1" si="41"/>
        <v>37.297575403729226</v>
      </c>
      <c r="D141" s="23">
        <f ca="1">IF(A141&gt;$AJ$15,"",_xll.RiskUniform($AJ$3,$AK$3))</f>
        <v>241.0896155164678</v>
      </c>
      <c r="E141" s="23">
        <f ca="1">IF(D141="","",_xll.RiskUniform($AJ$4,$AK$4))</f>
        <v>51.348231493622684</v>
      </c>
      <c r="F141" s="23">
        <f t="shared" ca="1" si="42"/>
        <v>-431.88232379233017</v>
      </c>
      <c r="G141" s="23">
        <f t="shared" ca="1" si="43"/>
        <v>57.55498373786908</v>
      </c>
      <c r="H141" s="23">
        <f ca="1">IF(A141&gt;$AJ$16,"",_xll.RiskUniform($AJ$3,$AK$3))</f>
        <v>222.9205935900836</v>
      </c>
      <c r="I141" s="23">
        <f ca="1">IF(H141="","",_xll.RiskUniform($AJ$4,$AK$4)+$AJ$6)</f>
        <v>435.70049088488469</v>
      </c>
      <c r="J141" s="23">
        <f t="shared" ca="1" si="44"/>
        <v>255.54127505730273</v>
      </c>
      <c r="K141" s="23">
        <f t="shared" ca="1" si="45"/>
        <v>698.61797461974777</v>
      </c>
      <c r="L141" s="23">
        <f ca="1">IF(A141&gt;$AJ$17,"",_xll.RiskUniform($AJ$3,$AK$3))</f>
        <v>290.24665647335905</v>
      </c>
      <c r="M141" s="23">
        <f ca="1">IF(L141="","",_xll.RiskUniform($AJ$4,$AK$4)+$AJ$7)</f>
        <v>743.88736897443732</v>
      </c>
      <c r="N141" s="23">
        <f t="shared" ca="1" si="46"/>
        <v>-17.026600256119121</v>
      </c>
      <c r="O141" s="23">
        <f t="shared" ca="1" si="47"/>
        <v>-907.71716031223923</v>
      </c>
      <c r="P141" s="23">
        <f ca="1">IF($A141&gt;$AJ$18,"",_xll.RiskUniform($AJ$3,$AK$3))</f>
        <v>205.75556340426471</v>
      </c>
      <c r="Q141" s="23">
        <f ca="1">IF(P141="","",_xll.RiskUniform($AJ$4,$AK$4)+$AJ$8)</f>
        <v>907.87683539211264</v>
      </c>
      <c r="R141" s="23">
        <f t="shared" ca="1" si="32"/>
        <v>1017.6108450339196</v>
      </c>
      <c r="S141" s="23">
        <f t="shared" ca="1" si="33"/>
        <v>623.20249114771718</v>
      </c>
      <c r="T141" s="23">
        <f ca="1">IF($A141&gt;$AJ$19,"",_xll.RiskUniform($AJ$3,$AK$3))</f>
        <v>308.42557992805024</v>
      </c>
      <c r="U141" s="23">
        <f ca="1">IF(T141="","",_xll.RiskUniform($AJ$4,$AK$4)+$AJ$9)</f>
        <v>1193.2783316994273</v>
      </c>
      <c r="V141" s="23">
        <f t="shared" ca="1" si="34"/>
        <v>1108.6481546527777</v>
      </c>
      <c r="W141" s="23">
        <f t="shared" ca="1" si="35"/>
        <v>-957.39143647221306</v>
      </c>
      <c r="X141" s="23">
        <f ca="1">IF($A141&gt;$AJ$20,"",_xll.RiskUniform($AJ$3,$AK$3))</f>
        <v>62.11953547624131</v>
      </c>
      <c r="Y141" s="23">
        <f ca="1">IF(X141="","",_xll.RiskUniform($AJ$4,$AK$4)+$AJ$10)</f>
        <v>1464.8204987114759</v>
      </c>
      <c r="Z141" s="23">
        <f t="shared" ca="1" si="36"/>
        <v>-560.86239034501887</v>
      </c>
      <c r="AA141" s="23">
        <f t="shared" ca="1" si="37"/>
        <v>1405.1798785882495</v>
      </c>
      <c r="AB141" s="23">
        <f ca="1">IF($A141&gt;$AJ$21,"",_xll.RiskUniform($AJ$3,$AK$3))</f>
        <v>246.9947874056455</v>
      </c>
      <c r="AC141" s="23">
        <f ca="1">IF(AB141="","",_xll.RiskUniform($AJ$4,$AK$4)+$AJ$11)</f>
        <v>1512.9762430695387</v>
      </c>
      <c r="AD141" s="23">
        <f t="shared" ca="1" si="38"/>
        <v>-309.1453248839631</v>
      </c>
      <c r="AE141" s="23">
        <f t="shared" ca="1" si="39"/>
        <v>-1904.1882885678122</v>
      </c>
      <c r="AF141" s="23">
        <f ca="1">IF($A141&gt;$AJ$22,"",_xll.RiskUniform($AJ$3,$AK$3))</f>
        <v>324.99389370416537</v>
      </c>
      <c r="AG141" s="23">
        <f ca="1">IF(AF141="","",_xll.RiskUniform($AJ$4,$AK$4)+$AJ$12)</f>
        <v>1929.119972997124</v>
      </c>
    </row>
    <row r="142" spans="1:33" x14ac:dyDescent="0.2">
      <c r="A142">
        <v>140</v>
      </c>
      <c r="B142" s="23">
        <f t="shared" ca="1" si="40"/>
        <v>49.083075816902621</v>
      </c>
      <c r="C142" s="23">
        <f t="shared" ca="1" si="41"/>
        <v>-53.290865296675086</v>
      </c>
      <c r="D142" s="23">
        <f ca="1">IF(A142&gt;$AJ$15,"",_xll.RiskUniform($AJ$3,$AK$3))</f>
        <v>206.51863794204289</v>
      </c>
      <c r="E142" s="23">
        <f ca="1">IF(D142="","",_xll.RiskUniform($AJ$4,$AK$4))</f>
        <v>72.450428954673413</v>
      </c>
      <c r="F142" s="23">
        <f t="shared" ca="1" si="42"/>
        <v>328.90197082526532</v>
      </c>
      <c r="G142" s="23">
        <f t="shared" ca="1" si="43"/>
        <v>-245.5386511030454</v>
      </c>
      <c r="H142" s="23">
        <f ca="1">IF(A142&gt;$AJ$16,"",_xll.RiskUniform($AJ$3,$AK$3))</f>
        <v>24.491457860758562</v>
      </c>
      <c r="I142" s="23">
        <f ca="1">IF(H142="","",_xll.RiskUniform($AJ$4,$AK$4)+$AJ$6)</f>
        <v>410.44577668462705</v>
      </c>
      <c r="J142" s="23">
        <f t="shared" ca="1" si="44"/>
        <v>-695.24330332518969</v>
      </c>
      <c r="K142" s="23">
        <f t="shared" ca="1" si="45"/>
        <v>-147.79269104826577</v>
      </c>
      <c r="L142" s="23">
        <f ca="1">IF(A142&gt;$AJ$17,"",_xll.RiskUniform($AJ$3,$AK$3))</f>
        <v>91.315645957663378</v>
      </c>
      <c r="M142" s="23">
        <f ca="1">IF(L142="","",_xll.RiskUniform($AJ$4,$AK$4)+$AJ$7)</f>
        <v>710.77839749517557</v>
      </c>
      <c r="N142" s="23">
        <f t="shared" ca="1" si="46"/>
        <v>532.25925597091498</v>
      </c>
      <c r="O142" s="23">
        <f t="shared" ca="1" si="47"/>
        <v>-782.80543728167129</v>
      </c>
      <c r="P142" s="23">
        <f ca="1">IF($A142&gt;$AJ$18,"",_xll.RiskUniform($AJ$3,$AK$3))</f>
        <v>24.159079243588529</v>
      </c>
      <c r="Q142" s="23">
        <f ca="1">IF(P142="","",_xll.RiskUniform($AJ$4,$AK$4)+$AJ$8)</f>
        <v>946.61727651911178</v>
      </c>
      <c r="R142" s="23">
        <f t="shared" ca="1" si="32"/>
        <v>-1070.8482442648017</v>
      </c>
      <c r="S142" s="23">
        <f t="shared" ca="1" si="33"/>
        <v>29.462723050497022</v>
      </c>
      <c r="T142" s="23">
        <f ca="1">IF($A142&gt;$AJ$19,"",_xll.RiskUniform($AJ$3,$AK$3))</f>
        <v>40.813197992119967</v>
      </c>
      <c r="U142" s="23">
        <f ca="1">IF(T142="","",_xll.RiskUniform($AJ$4,$AK$4)+$AJ$9)</f>
        <v>1071.2534780781618</v>
      </c>
      <c r="V142" s="23">
        <f t="shared" ca="1" si="34"/>
        <v>731.05866078548752</v>
      </c>
      <c r="W142" s="23">
        <f t="shared" ca="1" si="35"/>
        <v>-1267.8914498483507</v>
      </c>
      <c r="X142" s="23">
        <f ca="1">IF($A142&gt;$AJ$20,"",_xll.RiskUniform($AJ$3,$AK$3))</f>
        <v>118.33275593200055</v>
      </c>
      <c r="Y142" s="23">
        <f ca="1">IF(X142="","",_xll.RiskUniform($AJ$4,$AK$4)+$AJ$10)</f>
        <v>1463.555770754235</v>
      </c>
      <c r="Z142" s="23">
        <f t="shared" ca="1" si="36"/>
        <v>1531.2727408790079</v>
      </c>
      <c r="AA142" s="23">
        <f t="shared" ca="1" si="37"/>
        <v>776.55019442719117</v>
      </c>
      <c r="AB142" s="23">
        <f ca="1">IF($A142&gt;$AJ$21,"",_xll.RiskUniform($AJ$3,$AK$3))</f>
        <v>94.717112777727365</v>
      </c>
      <c r="AC142" s="23">
        <f ca="1">IF(AB142="","",_xll.RiskUniform($AJ$4,$AK$4)+$AJ$11)</f>
        <v>1716.9235310356771</v>
      </c>
      <c r="AD142" s="23">
        <f t="shared" ca="1" si="38"/>
        <v>780.24096200164695</v>
      </c>
      <c r="AE142" s="23">
        <f t="shared" ca="1" si="39"/>
        <v>1667.3743498620988</v>
      </c>
      <c r="AF142" s="23">
        <f ca="1">IF($A142&gt;$AJ$22,"",_xll.RiskUniform($AJ$3,$AK$3))</f>
        <v>26.265860459621599</v>
      </c>
      <c r="AG142" s="23">
        <f ca="1">IF(AF142="","",_xll.RiskUniform($AJ$4,$AK$4)+$AJ$12)</f>
        <v>1840.9001008646048</v>
      </c>
    </row>
    <row r="143" spans="1:33" x14ac:dyDescent="0.2">
      <c r="A143">
        <v>141</v>
      </c>
      <c r="B143" s="23">
        <f t="shared" ca="1" si="40"/>
        <v>2.3495884310527071</v>
      </c>
      <c r="C143" s="23">
        <f t="shared" ca="1" si="41"/>
        <v>1.9422776554633776</v>
      </c>
      <c r="D143" s="23">
        <f ca="1">IF(A143&gt;$AJ$15,"",_xll.RiskUniform($AJ$3,$AK$3))</f>
        <v>126.35448473853195</v>
      </c>
      <c r="E143" s="23">
        <f ca="1">IF(D143="","",_xll.RiskUniform($AJ$4,$AK$4))</f>
        <v>3.0484435842326221</v>
      </c>
      <c r="F143" s="23">
        <f t="shared" ca="1" si="42"/>
        <v>102.3016872902796</v>
      </c>
      <c r="G143" s="23">
        <f t="shared" ca="1" si="43"/>
        <v>-482.15627861273629</v>
      </c>
      <c r="H143" s="23">
        <f ca="1">IF(A143&gt;$AJ$16,"",_xll.RiskUniform($AJ$3,$AK$3))</f>
        <v>224.83294950080401</v>
      </c>
      <c r="I143" s="23">
        <f ca="1">IF(H143="","",_xll.RiskUniform($AJ$4,$AK$4)+$AJ$6)</f>
        <v>492.88975666787871</v>
      </c>
      <c r="J143" s="23">
        <f t="shared" ca="1" si="44"/>
        <v>443.09228494943955</v>
      </c>
      <c r="K143" s="23">
        <f t="shared" ca="1" si="45"/>
        <v>-402.18815712769702</v>
      </c>
      <c r="L143" s="23">
        <f ca="1">IF(A143&gt;$AJ$17,"",_xll.RiskUniform($AJ$3,$AK$3))</f>
        <v>338.55496189620453</v>
      </c>
      <c r="M143" s="23">
        <f ca="1">IF(L143="","",_xll.RiskUniform($AJ$4,$AK$4)+$AJ$7)</f>
        <v>598.40294678041857</v>
      </c>
      <c r="N143" s="23">
        <f t="shared" ca="1" si="46"/>
        <v>657.41904188290073</v>
      </c>
      <c r="O143" s="23">
        <f t="shared" ca="1" si="47"/>
        <v>554.45294429297815</v>
      </c>
      <c r="P143" s="23">
        <f ca="1">IF($A143&gt;$AJ$18,"",_xll.RiskUniform($AJ$3,$AK$3))</f>
        <v>63.532490305947384</v>
      </c>
      <c r="Q143" s="23">
        <f ca="1">IF(P143="","",_xll.RiskUniform($AJ$4,$AK$4)+$AJ$8)</f>
        <v>860.01038602181052</v>
      </c>
      <c r="R143" s="23">
        <f t="shared" ca="1" si="32"/>
        <v>201.36829511631467</v>
      </c>
      <c r="S143" s="23">
        <f t="shared" ca="1" si="33"/>
        <v>-1069.3088107110734</v>
      </c>
      <c r="T143" s="23">
        <f ca="1">IF($A143&gt;$AJ$19,"",_xll.RiskUniform($AJ$3,$AK$3))</f>
        <v>48.880822555242396</v>
      </c>
      <c r="U143" s="23">
        <f ca="1">IF(T143="","",_xll.RiskUniform($AJ$4,$AK$4)+$AJ$9)</f>
        <v>1088.1040956371692</v>
      </c>
      <c r="V143" s="23">
        <f t="shared" ca="1" si="34"/>
        <v>-1033.2570758144043</v>
      </c>
      <c r="W143" s="23">
        <f t="shared" ca="1" si="35"/>
        <v>843.82156806428804</v>
      </c>
      <c r="X143" s="23">
        <f ca="1">IF($A143&gt;$AJ$20,"",_xll.RiskUniform($AJ$3,$AK$3))</f>
        <v>52.722256793506531</v>
      </c>
      <c r="Y143" s="23">
        <f ca="1">IF(X143="","",_xll.RiskUniform($AJ$4,$AK$4)+$AJ$10)</f>
        <v>1334.0371147202043</v>
      </c>
      <c r="Z143" s="23">
        <f t="shared" ca="1" si="36"/>
        <v>150.02830304185716</v>
      </c>
      <c r="AA143" s="23">
        <f t="shared" ca="1" si="37"/>
        <v>1578.4364204659605</v>
      </c>
      <c r="AB143" s="23">
        <f ca="1">IF($A143&gt;$AJ$21,"",_xll.RiskUniform($AJ$3,$AK$3))</f>
        <v>246.5202593134172</v>
      </c>
      <c r="AC143" s="23">
        <f ca="1">IF(AB143="","",_xll.RiskUniform($AJ$4,$AK$4)+$AJ$11)</f>
        <v>1585.550385565534</v>
      </c>
      <c r="AD143" s="23">
        <f t="shared" ca="1" si="38"/>
        <v>877.63344084773314</v>
      </c>
      <c r="AE143" s="23">
        <f t="shared" ca="1" si="39"/>
        <v>-1553.194636375857</v>
      </c>
      <c r="AF143" s="23">
        <f ca="1">IF($A143&gt;$AJ$22,"",_xll.RiskUniform($AJ$3,$AK$3))</f>
        <v>212.57182895486753</v>
      </c>
      <c r="AG143" s="23">
        <f ca="1">IF(AF143="","",_xll.RiskUniform($AJ$4,$AK$4)+$AJ$12)</f>
        <v>1783.9994492602743</v>
      </c>
    </row>
    <row r="144" spans="1:33" x14ac:dyDescent="0.2">
      <c r="A144">
        <v>142</v>
      </c>
      <c r="B144" s="23">
        <f t="shared" ca="1" si="40"/>
        <v>19.423051426157205</v>
      </c>
      <c r="C144" s="23">
        <f t="shared" ca="1" si="41"/>
        <v>4.2438173931730798</v>
      </c>
      <c r="D144" s="23">
        <f ca="1">IF(A144&gt;$AJ$15,"",_xll.RiskUniform($AJ$3,$AK$3))</f>
        <v>176.14430184041854</v>
      </c>
      <c r="E144" s="23">
        <f ca="1">IF(D144="","",_xll.RiskUniform($AJ$4,$AK$4))</f>
        <v>19.881270401303478</v>
      </c>
      <c r="F144" s="23">
        <f t="shared" ca="1" si="42"/>
        <v>-150.87696202286284</v>
      </c>
      <c r="G144" s="23">
        <f t="shared" ca="1" si="43"/>
        <v>-387.18513313600494</v>
      </c>
      <c r="H144" s="23">
        <f ca="1">IF(A144&gt;$AJ$16,"",_xll.RiskUniform($AJ$3,$AK$3))</f>
        <v>192.83637291177553</v>
      </c>
      <c r="I144" s="23">
        <f ca="1">IF(H144="","",_xll.RiskUniform($AJ$4,$AK$4)+$AJ$6)</f>
        <v>415.54324081952564</v>
      </c>
      <c r="J144" s="23">
        <f t="shared" ca="1" si="44"/>
        <v>-705.97787999427828</v>
      </c>
      <c r="K144" s="23">
        <f t="shared" ca="1" si="45"/>
        <v>192.48811326535548</v>
      </c>
      <c r="L144" s="23">
        <f ca="1">IF(A144&gt;$AJ$17,"",_xll.RiskUniform($AJ$3,$AK$3))</f>
        <v>141.10548500941263</v>
      </c>
      <c r="M144" s="23">
        <f ca="1">IF(L144="","",_xll.RiskUniform($AJ$4,$AK$4)+$AJ$7)</f>
        <v>731.74889189507621</v>
      </c>
      <c r="N144" s="23">
        <f t="shared" ca="1" si="46"/>
        <v>-44.546312414685062</v>
      </c>
      <c r="O144" s="23">
        <f t="shared" ca="1" si="47"/>
        <v>-921.70333053729769</v>
      </c>
      <c r="P144" s="23">
        <f ca="1">IF($A144&gt;$AJ$18,"",_xll.RiskUniform($AJ$3,$AK$3))</f>
        <v>105.19506104953777</v>
      </c>
      <c r="Q144" s="23">
        <f ca="1">IF(P144="","",_xll.RiskUniform($AJ$4,$AK$4)+$AJ$8)</f>
        <v>922.77917373188143</v>
      </c>
      <c r="R144" s="23">
        <f t="shared" ca="1" si="32"/>
        <v>-1066.8853730171634</v>
      </c>
      <c r="S144" s="23">
        <f t="shared" ca="1" si="33"/>
        <v>-90.501557315162316</v>
      </c>
      <c r="T144" s="23">
        <f ca="1">IF($A144&gt;$AJ$19,"",_xll.RiskUniform($AJ$3,$AK$3))</f>
        <v>84.907626871187531</v>
      </c>
      <c r="U144" s="23">
        <f ca="1">IF(T144="","",_xll.RiskUniform($AJ$4,$AK$4)+$AJ$9)</f>
        <v>1070.7170172526639</v>
      </c>
      <c r="V144" s="23">
        <f t="shared" ca="1" si="34"/>
        <v>810.84398480055836</v>
      </c>
      <c r="W144" s="23">
        <f t="shared" ca="1" si="35"/>
        <v>1245.7616865873911</v>
      </c>
      <c r="X144" s="23">
        <f ca="1">IF($A144&gt;$AJ$20,"",_xll.RiskUniform($AJ$3,$AK$3))</f>
        <v>95.241580857169211</v>
      </c>
      <c r="Y144" s="23">
        <f ca="1">IF(X144="","",_xll.RiskUniform($AJ$4,$AK$4)+$AJ$10)</f>
        <v>1486.4017449721691</v>
      </c>
      <c r="Z144" s="23">
        <f t="shared" ca="1" si="36"/>
        <v>1516.1060859594495</v>
      </c>
      <c r="AA144" s="23">
        <f t="shared" ca="1" si="37"/>
        <v>-516.69573678799554</v>
      </c>
      <c r="AB144" s="23">
        <f ca="1">IF($A144&gt;$AJ$21,"",_xll.RiskUniform($AJ$3,$AK$3))</f>
        <v>288.69806468727728</v>
      </c>
      <c r="AC144" s="23">
        <f ca="1">IF(AB144="","",_xll.RiskUniform($AJ$4,$AK$4)+$AJ$11)</f>
        <v>1601.7341066163794</v>
      </c>
      <c r="AD144" s="23">
        <f t="shared" ca="1" si="38"/>
        <v>-117.92456107277893</v>
      </c>
      <c r="AE144" s="23">
        <f t="shared" ca="1" si="39"/>
        <v>-1910.3577618958413</v>
      </c>
      <c r="AF144" s="23">
        <f ca="1">IF($A144&gt;$AJ$22,"",_xll.RiskUniform($AJ$3,$AK$3))</f>
        <v>312.52681821364507</v>
      </c>
      <c r="AG144" s="23">
        <f ca="1">IF(AF144="","",_xll.RiskUniform($AJ$4,$AK$4)+$AJ$12)</f>
        <v>1913.9939865474748</v>
      </c>
    </row>
    <row r="145" spans="1:33" x14ac:dyDescent="0.2">
      <c r="A145">
        <v>143</v>
      </c>
      <c r="B145" s="23">
        <f t="shared" ca="1" si="40"/>
        <v>-219.7078735121413</v>
      </c>
      <c r="C145" s="23">
        <f t="shared" ca="1" si="41"/>
        <v>101.97422613746612</v>
      </c>
      <c r="D145" s="23">
        <f ca="1">IF(A145&gt;$AJ$15,"",_xll.RiskUniform($AJ$3,$AK$3))</f>
        <v>96.954825620271222</v>
      </c>
      <c r="E145" s="23">
        <f ca="1">IF(D145="","",_xll.RiskUniform($AJ$4,$AK$4))</f>
        <v>242.2195130033131</v>
      </c>
      <c r="F145" s="23">
        <f t="shared" ca="1" si="42"/>
        <v>-252.58382189091046</v>
      </c>
      <c r="G145" s="23">
        <f t="shared" ca="1" si="43"/>
        <v>-162.66167868249283</v>
      </c>
      <c r="H145" s="23">
        <f ca="1">IF(A145&gt;$AJ$16,"",_xll.RiskUniform($AJ$3,$AK$3))</f>
        <v>135.66062338430561</v>
      </c>
      <c r="I145" s="23">
        <f ca="1">IF(H145="","",_xll.RiskUniform($AJ$4,$AK$4)+$AJ$6)</f>
        <v>300.42870833664637</v>
      </c>
      <c r="J145" s="23">
        <f t="shared" ca="1" si="44"/>
        <v>590.70574724365918</v>
      </c>
      <c r="K145" s="23">
        <f t="shared" ca="1" si="45"/>
        <v>-377.10533160457049</v>
      </c>
      <c r="L145" s="23">
        <f ca="1">IF(A145&gt;$AJ$17,"",_xll.RiskUniform($AJ$3,$AK$3))</f>
        <v>244.47605115159757</v>
      </c>
      <c r="M145" s="23">
        <f ca="1">IF(L145="","",_xll.RiskUniform($AJ$4,$AK$4)+$AJ$7)</f>
        <v>700.81503333710157</v>
      </c>
      <c r="N145" s="23">
        <f t="shared" ca="1" si="46"/>
        <v>499.33021084426059</v>
      </c>
      <c r="O145" s="23">
        <f t="shared" ca="1" si="47"/>
        <v>-748.04966280947804</v>
      </c>
      <c r="P145" s="23">
        <f ca="1">IF($A145&gt;$AJ$18,"",_xll.RiskUniform($AJ$3,$AK$3))</f>
        <v>99.548754422541037</v>
      </c>
      <c r="Q145" s="23">
        <f ca="1">IF(P145="","",_xll.RiskUniform($AJ$4,$AK$4)+$AJ$8)</f>
        <v>899.39366102455244</v>
      </c>
      <c r="R145" s="23">
        <f t="shared" ca="1" si="32"/>
        <v>1221.7236159850499</v>
      </c>
      <c r="S145" s="23">
        <f t="shared" ca="1" si="33"/>
        <v>-219.94073207024687</v>
      </c>
      <c r="T145" s="23">
        <f ca="1">IF($A145&gt;$AJ$19,"",_xll.RiskUniform($AJ$3,$AK$3))</f>
        <v>301.41477764014775</v>
      </c>
      <c r="U145" s="23">
        <f ca="1">IF(T145="","",_xll.RiskUniform($AJ$4,$AK$4)+$AJ$9)</f>
        <v>1241.3631698577101</v>
      </c>
      <c r="V145" s="23">
        <f t="shared" ca="1" si="34"/>
        <v>-1367.5622845353382</v>
      </c>
      <c r="W145" s="23">
        <f t="shared" ca="1" si="35"/>
        <v>-199.26732240548662</v>
      </c>
      <c r="X145" s="23">
        <f ca="1">IF($A145&gt;$AJ$20,"",_xll.RiskUniform($AJ$3,$AK$3))</f>
        <v>235.76414062286054</v>
      </c>
      <c r="Y145" s="23">
        <f ca="1">IF(X145="","",_xll.RiskUniform($AJ$4,$AK$4)+$AJ$10)</f>
        <v>1382.0036424923653</v>
      </c>
      <c r="Z145" s="23">
        <f t="shared" ca="1" si="36"/>
        <v>1056.5260123671067</v>
      </c>
      <c r="AA145" s="23">
        <f t="shared" ca="1" si="37"/>
        <v>-1112.5644160120673</v>
      </c>
      <c r="AB145" s="23">
        <f ca="1">IF($A145&gt;$AJ$21,"",_xll.RiskUniform($AJ$3,$AK$3))</f>
        <v>87.153366904566298</v>
      </c>
      <c r="AC145" s="23">
        <f ca="1">IF(AB145="","",_xll.RiskUniform($AJ$4,$AK$4)+$AJ$11)</f>
        <v>1534.2903227826903</v>
      </c>
      <c r="AD145" s="23">
        <f t="shared" ca="1" si="38"/>
        <v>1369.0688551177479</v>
      </c>
      <c r="AE145" s="23">
        <f t="shared" ca="1" si="39"/>
        <v>1393.9296325820699</v>
      </c>
      <c r="AF145" s="23">
        <f ca="1">IF($A145&gt;$AJ$22,"",_xll.RiskUniform($AJ$3,$AK$3))</f>
        <v>82.475804666756687</v>
      </c>
      <c r="AG145" s="23">
        <f ca="1">IF(AF145="","",_xll.RiskUniform($AJ$4,$AK$4)+$AJ$12)</f>
        <v>1953.8140522178167</v>
      </c>
    </row>
    <row r="146" spans="1:33" x14ac:dyDescent="0.2">
      <c r="A146">
        <v>144</v>
      </c>
      <c r="B146" s="23">
        <f t="shared" ca="1" si="40"/>
        <v>-190.5298128799146</v>
      </c>
      <c r="C146" s="23">
        <f t="shared" ca="1" si="41"/>
        <v>-154.54323440517385</v>
      </c>
      <c r="D146" s="23">
        <f ca="1">IF(A146&gt;$AJ$15,"",_xll.RiskUniform($AJ$3,$AK$3))</f>
        <v>35.239006128229164</v>
      </c>
      <c r="E146" s="23">
        <f ca="1">IF(D146="","",_xll.RiskUniform($AJ$4,$AK$4))</f>
        <v>245.32676351443553</v>
      </c>
      <c r="F146" s="23">
        <f t="shared" ca="1" si="42"/>
        <v>-95.161540235156238</v>
      </c>
      <c r="G146" s="23">
        <f t="shared" ca="1" si="43"/>
        <v>-332.26352262080275</v>
      </c>
      <c r="H146" s="23">
        <f ca="1">IF(A146&gt;$AJ$16,"",_xll.RiskUniform($AJ$3,$AK$3))</f>
        <v>98.681231556547459</v>
      </c>
      <c r="I146" s="23">
        <f ca="1">IF(H146="","",_xll.RiskUniform($AJ$4,$AK$4)+$AJ$6)</f>
        <v>345.62228979669698</v>
      </c>
      <c r="J146" s="23">
        <f t="shared" ca="1" si="44"/>
        <v>494.04181728535661</v>
      </c>
      <c r="K146" s="23">
        <f t="shared" ca="1" si="45"/>
        <v>-435.84675370717275</v>
      </c>
      <c r="L146" s="23">
        <f ca="1">IF(A146&gt;$AJ$17,"",_xll.RiskUniform($AJ$3,$AK$3))</f>
        <v>344.85229505434694</v>
      </c>
      <c r="M146" s="23">
        <f ca="1">IF(L146="","",_xll.RiskUniform($AJ$4,$AK$4)+$AJ$7)</f>
        <v>658.81690168338775</v>
      </c>
      <c r="N146" s="23">
        <f t="shared" ca="1" si="46"/>
        <v>-583.49765363939503</v>
      </c>
      <c r="O146" s="23">
        <f t="shared" ca="1" si="47"/>
        <v>-796.50008303899824</v>
      </c>
      <c r="P146" s="23">
        <f ca="1">IF($A146&gt;$AJ$18,"",_xll.RiskUniform($AJ$3,$AK$3))</f>
        <v>230.27480320647174</v>
      </c>
      <c r="Q146" s="23">
        <f ca="1">IF(P146="","",_xll.RiskUniform($AJ$4,$AK$4)+$AJ$8)</f>
        <v>987.3610758399434</v>
      </c>
      <c r="R146" s="23">
        <f t="shared" ca="1" si="32"/>
        <v>-1155.6260126180066</v>
      </c>
      <c r="S146" s="23">
        <f t="shared" ca="1" si="33"/>
        <v>-420.81666131812244</v>
      </c>
      <c r="T146" s="23">
        <f ca="1">IF($A146&gt;$AJ$19,"",_xll.RiskUniform($AJ$3,$AK$3))</f>
        <v>210.83592889169103</v>
      </c>
      <c r="U146" s="23">
        <f ca="1">IF(T146="","",_xll.RiskUniform($AJ$4,$AK$4)+$AJ$9)</f>
        <v>1229.8610260847868</v>
      </c>
      <c r="V146" s="23">
        <f t="shared" ca="1" si="34"/>
        <v>-936.08926246929957</v>
      </c>
      <c r="W146" s="23">
        <f t="shared" ca="1" si="35"/>
        <v>-857.51429036907098</v>
      </c>
      <c r="X146" s="23">
        <f ca="1">IF($A146&gt;$AJ$20,"",_xll.RiskUniform($AJ$3,$AK$3))</f>
        <v>267.77699327257164</v>
      </c>
      <c r="Y146" s="23">
        <f ca="1">IF(X146="","",_xll.RiskUniform($AJ$4,$AK$4)+$AJ$10)</f>
        <v>1269.4856696700001</v>
      </c>
      <c r="Z146" s="23">
        <f t="shared" ca="1" si="36"/>
        <v>-590.67771413348089</v>
      </c>
      <c r="AA146" s="23">
        <f t="shared" ca="1" si="37"/>
        <v>-1389.0872076118414</v>
      </c>
      <c r="AB146" s="23">
        <f ca="1">IF($A146&gt;$AJ$21,"",_xll.RiskUniform($AJ$3,$AK$3))</f>
        <v>98.55810548527694</v>
      </c>
      <c r="AC146" s="23">
        <f ca="1">IF(AB146="","",_xll.RiskUniform($AJ$4,$AK$4)+$AJ$11)</f>
        <v>1509.4579928983837</v>
      </c>
      <c r="AD146" s="23">
        <f t="shared" ca="1" si="38"/>
        <v>1813.0817950145531</v>
      </c>
      <c r="AE146" s="23">
        <f t="shared" ca="1" si="39"/>
        <v>291.37234935139617</v>
      </c>
      <c r="AF146" s="23">
        <f ca="1">IF($A146&gt;$AJ$22,"",_xll.RiskUniform($AJ$3,$AK$3))</f>
        <v>207.50445828479553</v>
      </c>
      <c r="AG146" s="23">
        <f ca="1">IF(AF146="","",_xll.RiskUniform($AJ$4,$AK$4)+$AJ$12)</f>
        <v>1836.3451313355411</v>
      </c>
    </row>
    <row r="147" spans="1:33" x14ac:dyDescent="0.2">
      <c r="A147">
        <v>145</v>
      </c>
      <c r="B147" s="23">
        <f t="shared" ca="1" si="40"/>
        <v>-93.009533800459963</v>
      </c>
      <c r="C147" s="23">
        <f t="shared" ca="1" si="41"/>
        <v>-98.317920660458753</v>
      </c>
      <c r="D147" s="23">
        <f ca="1">IF(A147&gt;$AJ$15,"",_xll.RiskUniform($AJ$3,$AK$3))</f>
        <v>123.33524957211445</v>
      </c>
      <c r="E147" s="23">
        <f ca="1">IF(D147="","",_xll.RiskUniform($AJ$4,$AK$4))</f>
        <v>135.34100228968001</v>
      </c>
      <c r="F147" s="23">
        <f t="shared" ca="1" si="42"/>
        <v>-319.28088803808618</v>
      </c>
      <c r="G147" s="23">
        <f t="shared" ca="1" si="43"/>
        <v>212.69703441431486</v>
      </c>
      <c r="H147" s="23">
        <f ca="1">IF(A147&gt;$AJ$16,"",_xll.RiskUniform($AJ$3,$AK$3))</f>
        <v>216.18223076331819</v>
      </c>
      <c r="I147" s="23">
        <f ca="1">IF(H147="","",_xll.RiskUniform($AJ$4,$AK$4)+$AJ$6)</f>
        <v>383.64086580424816</v>
      </c>
      <c r="J147" s="23">
        <f t="shared" ca="1" si="44"/>
        <v>357.1759489990298</v>
      </c>
      <c r="K147" s="23">
        <f t="shared" ca="1" si="45"/>
        <v>532.56689140591993</v>
      </c>
      <c r="L147" s="23">
        <f ca="1">IF(A147&gt;$AJ$17,"",_xll.RiskUniform($AJ$3,$AK$3))</f>
        <v>202.04195802423357</v>
      </c>
      <c r="M147" s="23">
        <f ca="1">IF(L147="","",_xll.RiskUniform($AJ$4,$AK$4)+$AJ$7)</f>
        <v>641.2504599336537</v>
      </c>
      <c r="N147" s="23">
        <f t="shared" ca="1" si="46"/>
        <v>-253.82722571078276</v>
      </c>
      <c r="O147" s="23">
        <f t="shared" ca="1" si="47"/>
        <v>-841.26890726274382</v>
      </c>
      <c r="P147" s="23">
        <f ca="1">IF($A147&gt;$AJ$18,"",_xll.RiskUniform($AJ$3,$AK$3))</f>
        <v>356.27773262165681</v>
      </c>
      <c r="Q147" s="23">
        <f ca="1">IF(P147="","",_xll.RiskUniform($AJ$4,$AK$4)+$AJ$8)</f>
        <v>878.7272812648323</v>
      </c>
      <c r="R147" s="23">
        <f t="shared" ca="1" si="32"/>
        <v>-987.56878723970942</v>
      </c>
      <c r="S147" s="23">
        <f t="shared" ca="1" si="33"/>
        <v>-344.45324463027816</v>
      </c>
      <c r="T147" s="23">
        <f ca="1">IF($A147&gt;$AJ$19,"",_xll.RiskUniform($AJ$3,$AK$3))</f>
        <v>173.12319162158019</v>
      </c>
      <c r="U147" s="23">
        <f ca="1">IF(T147="","",_xll.RiskUniform($AJ$4,$AK$4)+$AJ$9)</f>
        <v>1045.9159369980155</v>
      </c>
      <c r="V147" s="23">
        <f t="shared" ca="1" si="34"/>
        <v>-1089.736351222668</v>
      </c>
      <c r="W147" s="23">
        <f t="shared" ca="1" si="35"/>
        <v>715.57293722555119</v>
      </c>
      <c r="X147" s="23">
        <f ca="1">IF($A147&gt;$AJ$20,"",_xll.RiskUniform($AJ$3,$AK$3))</f>
        <v>90.525152624468944</v>
      </c>
      <c r="Y147" s="23">
        <f ca="1">IF(X147="","",_xll.RiskUniform($AJ$4,$AK$4)+$AJ$10)</f>
        <v>1303.6755515333164</v>
      </c>
      <c r="Z147" s="23">
        <f t="shared" ca="1" si="36"/>
        <v>-377.38274016774903</v>
      </c>
      <c r="AA147" s="23">
        <f t="shared" ca="1" si="37"/>
        <v>1565.949940025946</v>
      </c>
      <c r="AB147" s="23">
        <f ca="1">IF($A147&gt;$AJ$21,"",_xll.RiskUniform($AJ$3,$AK$3))</f>
        <v>140.0373566309037</v>
      </c>
      <c r="AC147" s="23">
        <f ca="1">IF(AB147="","",_xll.RiskUniform($AJ$4,$AK$4)+$AJ$11)</f>
        <v>1610.7814709772965</v>
      </c>
      <c r="AD147" s="23">
        <f t="shared" ca="1" si="38"/>
        <v>-1344.2215038506704</v>
      </c>
      <c r="AE147" s="23">
        <f t="shared" ca="1" si="39"/>
        <v>-1370.5562309048366</v>
      </c>
      <c r="AF147" s="23">
        <f ca="1">IF($A147&gt;$AJ$22,"",_xll.RiskUniform($AJ$3,$AK$3))</f>
        <v>305.52958576679623</v>
      </c>
      <c r="AG147" s="23">
        <f ca="1">IF(AF147="","",_xll.RiskUniform($AJ$4,$AK$4)+$AJ$12)</f>
        <v>1919.7280623793126</v>
      </c>
    </row>
    <row r="148" spans="1:33" x14ac:dyDescent="0.2">
      <c r="A148">
        <v>146</v>
      </c>
      <c r="B148" s="23">
        <f t="shared" ca="1" si="40"/>
        <v>36.096859303196403</v>
      </c>
      <c r="C148" s="23">
        <f t="shared" ca="1" si="41"/>
        <v>-28.870697783317674</v>
      </c>
      <c r="D148" s="23">
        <f ca="1">IF(A148&gt;$AJ$15,"",_xll.RiskUniform($AJ$3,$AK$3))</f>
        <v>24.458114989438009</v>
      </c>
      <c r="E148" s="23">
        <f ca="1">IF(D148="","",_xll.RiskUniform($AJ$4,$AK$4))</f>
        <v>46.222293777466525</v>
      </c>
      <c r="F148" s="23">
        <f t="shared" ca="1" si="42"/>
        <v>28.398430146315505</v>
      </c>
      <c r="G148" s="23">
        <f t="shared" ca="1" si="43"/>
        <v>386.35144025662652</v>
      </c>
      <c r="H148" s="23">
        <f ca="1">IF(A148&gt;$AJ$16,"",_xll.RiskUniform($AJ$3,$AK$3))</f>
        <v>189.99298335272732</v>
      </c>
      <c r="I148" s="23">
        <f ca="1">IF(H148="","",_xll.RiskUniform($AJ$4,$AK$4)+$AJ$6)</f>
        <v>387.39373539481096</v>
      </c>
      <c r="J148" s="23">
        <f t="shared" ca="1" si="44"/>
        <v>576.59260734372583</v>
      </c>
      <c r="K148" s="23">
        <f t="shared" ca="1" si="45"/>
        <v>117.14854489548307</v>
      </c>
      <c r="L148" s="23">
        <f ca="1">IF(A148&gt;$AJ$17,"",_xll.RiskUniform($AJ$3,$AK$3))</f>
        <v>107.01459569805208</v>
      </c>
      <c r="M148" s="23">
        <f ca="1">IF(L148="","",_xll.RiskUniform($AJ$4,$AK$4)+$AJ$7)</f>
        <v>588.37302488690375</v>
      </c>
      <c r="N148" s="23">
        <f t="shared" ca="1" si="46"/>
        <v>193.59095588899589</v>
      </c>
      <c r="O148" s="23">
        <f t="shared" ca="1" si="47"/>
        <v>911.64880866987517</v>
      </c>
      <c r="P148" s="23">
        <f ca="1">IF($A148&gt;$AJ$18,"",_xll.RiskUniform($AJ$3,$AK$3))</f>
        <v>346.93674390533749</v>
      </c>
      <c r="Q148" s="23">
        <f ca="1">IF(P148="","",_xll.RiskUniform($AJ$4,$AK$4)+$AJ$8)</f>
        <v>931.97693563264636</v>
      </c>
      <c r="R148" s="23">
        <f t="shared" ca="1" si="32"/>
        <v>496.0797002551754</v>
      </c>
      <c r="S148" s="23">
        <f t="shared" ca="1" si="33"/>
        <v>-1012.4315204482491</v>
      </c>
      <c r="T148" s="23">
        <f ca="1">IF($A148&gt;$AJ$19,"",_xll.RiskUniform($AJ$3,$AK$3))</f>
        <v>30.300736507741934</v>
      </c>
      <c r="U148" s="23">
        <f ca="1">IF(T148="","",_xll.RiskUniform($AJ$4,$AK$4)+$AJ$9)</f>
        <v>1127.4363186461655</v>
      </c>
      <c r="V148" s="23">
        <f t="shared" ca="1" si="34"/>
        <v>219.32914987425423</v>
      </c>
      <c r="W148" s="23">
        <f t="shared" ca="1" si="35"/>
        <v>1346.0524096216061</v>
      </c>
      <c r="X148" s="23">
        <f ca="1">IF($A148&gt;$AJ$20,"",_xll.RiskUniform($AJ$3,$AK$3))</f>
        <v>89.37386763344638</v>
      </c>
      <c r="Y148" s="23">
        <f ca="1">IF(X148="","",_xll.RiskUniform($AJ$4,$AK$4)+$AJ$10)</f>
        <v>1363.8043721269908</v>
      </c>
      <c r="Z148" s="23">
        <f t="shared" ca="1" si="36"/>
        <v>-1010.7251141625636</v>
      </c>
      <c r="AA148" s="23">
        <f t="shared" ca="1" si="37"/>
        <v>1394.9026920392739</v>
      </c>
      <c r="AB148" s="23">
        <f ca="1">IF($A148&gt;$AJ$21,"",_xll.RiskUniform($AJ$3,$AK$3))</f>
        <v>272.37480044155279</v>
      </c>
      <c r="AC148" s="23">
        <f ca="1">IF(AB148="","",_xll.RiskUniform($AJ$4,$AK$4)+$AJ$11)</f>
        <v>1722.5907165247759</v>
      </c>
      <c r="AD148" s="23">
        <f t="shared" ca="1" si="38"/>
        <v>-1302.9543359621287</v>
      </c>
      <c r="AE148" s="23">
        <f t="shared" ca="1" si="39"/>
        <v>-1216.5888865174286</v>
      </c>
      <c r="AF148" s="23">
        <f ca="1">IF($A148&gt;$AJ$22,"",_xll.RiskUniform($AJ$3,$AK$3))</f>
        <v>35.308652551970198</v>
      </c>
      <c r="AG148" s="23">
        <f ca="1">IF(AF148="","",_xll.RiskUniform($AJ$4,$AK$4)+$AJ$12)</f>
        <v>1782.6324692432336</v>
      </c>
    </row>
    <row r="149" spans="1:33" x14ac:dyDescent="0.2">
      <c r="A149">
        <v>147</v>
      </c>
      <c r="B149" s="23">
        <f t="shared" ca="1" si="40"/>
        <v>0.39135745393368188</v>
      </c>
      <c r="C149" s="23">
        <f t="shared" ca="1" si="41"/>
        <v>-2.9457130213409592</v>
      </c>
      <c r="D149" s="23">
        <f ca="1">IF(A149&gt;$AJ$15,"",_xll.RiskUniform($AJ$3,$AK$3))</f>
        <v>231.03914314826852</v>
      </c>
      <c r="E149" s="23">
        <f ca="1">IF(D149="","",_xll.RiskUniform($AJ$4,$AK$4))</f>
        <v>2.9715965171683614</v>
      </c>
      <c r="F149" s="23">
        <f t="shared" ca="1" si="42"/>
        <v>-411.66718380801416</v>
      </c>
      <c r="G149" s="23">
        <f t="shared" ca="1" si="43"/>
        <v>-25.879273268831358</v>
      </c>
      <c r="H149" s="23">
        <f ca="1">IF(A149&gt;$AJ$16,"",_xll.RiskUniform($AJ$3,$AK$3))</f>
        <v>260.8149721836503</v>
      </c>
      <c r="I149" s="23">
        <f ca="1">IF(H149="","",_xll.RiskUniform($AJ$4,$AK$4)+$AJ$6)</f>
        <v>412.47982618468041</v>
      </c>
      <c r="J149" s="23">
        <f t="shared" ca="1" si="44"/>
        <v>472.53076347301902</v>
      </c>
      <c r="K149" s="23">
        <f t="shared" ca="1" si="45"/>
        <v>275.90848733618628</v>
      </c>
      <c r="L149" s="23">
        <f ca="1">IF(A149&gt;$AJ$17,"",_xll.RiskUniform($AJ$3,$AK$3))</f>
        <v>276.98864714576905</v>
      </c>
      <c r="M149" s="23">
        <f ca="1">IF(L149="","",_xll.RiskUniform($AJ$4,$AK$4)+$AJ$7)</f>
        <v>547.18444405203695</v>
      </c>
      <c r="N149" s="23">
        <f t="shared" ca="1" si="46"/>
        <v>-991.90125485147905</v>
      </c>
      <c r="O149" s="23">
        <f t="shared" ca="1" si="47"/>
        <v>50.287494401344603</v>
      </c>
      <c r="P149" s="23">
        <f ca="1">IF($A149&gt;$AJ$18,"",_xll.RiskUniform($AJ$3,$AK$3))</f>
        <v>109.90508815986483</v>
      </c>
      <c r="Q149" s="23">
        <f ca="1">IF(P149="","",_xll.RiskUniform($AJ$4,$AK$4)+$AJ$8)</f>
        <v>993.17517662751925</v>
      </c>
      <c r="R149" s="23">
        <f t="shared" ca="1" si="32"/>
        <v>-550.8751788794109</v>
      </c>
      <c r="S149" s="23">
        <f t="shared" ca="1" si="33"/>
        <v>-858.23140738877657</v>
      </c>
      <c r="T149" s="23">
        <f ca="1">IF($A149&gt;$AJ$19,"",_xll.RiskUniform($AJ$3,$AK$3))</f>
        <v>236.61960486019811</v>
      </c>
      <c r="U149" s="23">
        <f ca="1">IF(T149="","",_xll.RiskUniform($AJ$4,$AK$4)+$AJ$9)</f>
        <v>1019.8159693464028</v>
      </c>
      <c r="V149" s="23">
        <f t="shared" ca="1" si="34"/>
        <v>582.43135226167067</v>
      </c>
      <c r="W149" s="23">
        <f t="shared" ca="1" si="35"/>
        <v>1319.4420101139617</v>
      </c>
      <c r="X149" s="23">
        <f ca="1">IF($A149&gt;$AJ$20,"",_xll.RiskUniform($AJ$3,$AK$3))</f>
        <v>120.5356191653992</v>
      </c>
      <c r="Y149" s="23">
        <f ca="1">IF(X149="","",_xll.RiskUniform($AJ$4,$AK$4)+$AJ$10)</f>
        <v>1442.2737251128615</v>
      </c>
      <c r="Z149" s="23">
        <f t="shared" ca="1" si="36"/>
        <v>1337.0774698667026</v>
      </c>
      <c r="AA149" s="23">
        <f t="shared" ca="1" si="37"/>
        <v>1019.3391796008763</v>
      </c>
      <c r="AB149" s="23">
        <f ca="1">IF($A149&gt;$AJ$21,"",_xll.RiskUniform($AJ$3,$AK$3))</f>
        <v>19.5009228844402</v>
      </c>
      <c r="AC149" s="23">
        <f ca="1">IF(AB149="","",_xll.RiskUniform($AJ$4,$AK$4)+$AJ$11)</f>
        <v>1681.3174963386691</v>
      </c>
      <c r="AD149" s="23">
        <f t="shared" ca="1" si="38"/>
        <v>-1518.3061610181842</v>
      </c>
      <c r="AE149" s="23">
        <f t="shared" ca="1" si="39"/>
        <v>-1001.2709553138669</v>
      </c>
      <c r="AF149" s="23">
        <f ca="1">IF($A149&gt;$AJ$22,"",_xll.RiskUniform($AJ$3,$AK$3))</f>
        <v>217.35289388947498</v>
      </c>
      <c r="AG149" s="23">
        <f ca="1">IF(AF149="","",_xll.RiskUniform($AJ$4,$AK$4)+$AJ$12)</f>
        <v>1818.7350341764795</v>
      </c>
    </row>
    <row r="150" spans="1:33" x14ac:dyDescent="0.2">
      <c r="A150">
        <v>148</v>
      </c>
      <c r="B150" s="23">
        <f t="shared" ca="1" si="40"/>
        <v>-44.435049775588034</v>
      </c>
      <c r="C150" s="23">
        <f t="shared" ca="1" si="41"/>
        <v>-81.083790145614103</v>
      </c>
      <c r="D150" s="23">
        <f ca="1">IF(A150&gt;$AJ$15,"",_xll.RiskUniform($AJ$3,$AK$3))</f>
        <v>186.42344573905854</v>
      </c>
      <c r="E150" s="23">
        <f ca="1">IF(D150="","",_xll.RiskUniform($AJ$4,$AK$4))</f>
        <v>92.461098159912481</v>
      </c>
      <c r="F150" s="23">
        <f t="shared" ca="1" si="42"/>
        <v>125.21359641360188</v>
      </c>
      <c r="G150" s="23">
        <f t="shared" ca="1" si="43"/>
        <v>-409.01509981937267</v>
      </c>
      <c r="H150" s="23">
        <f ca="1">IF(A150&gt;$AJ$16,"",_xll.RiskUniform($AJ$3,$AK$3))</f>
        <v>86.690873122538008</v>
      </c>
      <c r="I150" s="23">
        <f ca="1">IF(H150="","",_xll.RiskUniform($AJ$4,$AK$4)+$AJ$6)</f>
        <v>427.75202700522618</v>
      </c>
      <c r="J150" s="23">
        <f t="shared" ca="1" si="44"/>
        <v>-606.72594283534454</v>
      </c>
      <c r="K150" s="23">
        <f t="shared" ca="1" si="45"/>
        <v>338.80509497857867</v>
      </c>
      <c r="L150" s="23">
        <f ca="1">IF(A150&gt;$AJ$17,"",_xll.RiskUniform($AJ$3,$AK$3))</f>
        <v>78.030535154922021</v>
      </c>
      <c r="M150" s="23">
        <f ca="1">IF(L150="","",_xll.RiskUniform($AJ$4,$AK$4)+$AJ$7)</f>
        <v>694.91385228162017</v>
      </c>
      <c r="N150" s="23">
        <f t="shared" ca="1" si="46"/>
        <v>918.35874065655867</v>
      </c>
      <c r="O150" s="23">
        <f t="shared" ca="1" si="47"/>
        <v>272.80464810894506</v>
      </c>
      <c r="P150" s="23">
        <f ca="1">IF($A150&gt;$AJ$18,"",_xll.RiskUniform($AJ$3,$AK$3))</f>
        <v>50.554236825256979</v>
      </c>
      <c r="Q150" s="23">
        <f ca="1">IF(P150="","",_xll.RiskUniform($AJ$4,$AK$4)+$AJ$8)</f>
        <v>958.02147813613544</v>
      </c>
      <c r="R150" s="23">
        <f t="shared" ca="1" si="32"/>
        <v>-1153.9704748386084</v>
      </c>
      <c r="S150" s="23">
        <f t="shared" ca="1" si="33"/>
        <v>260.876885931858</v>
      </c>
      <c r="T150" s="23">
        <f ca="1">IF($A150&gt;$AJ$19,"",_xll.RiskUniform($AJ$3,$AK$3))</f>
        <v>291.94578513902263</v>
      </c>
      <c r="U150" s="23">
        <f ca="1">IF(T150="","",_xll.RiskUniform($AJ$4,$AK$4)+$AJ$9)</f>
        <v>1183.0911234612265</v>
      </c>
      <c r="V150" s="23">
        <f t="shared" ca="1" si="34"/>
        <v>-323.46612297948343</v>
      </c>
      <c r="W150" s="23">
        <f t="shared" ca="1" si="35"/>
        <v>1377.9661538982873</v>
      </c>
      <c r="X150" s="23">
        <f ca="1">IF($A150&gt;$AJ$20,"",_xll.RiskUniform($AJ$3,$AK$3))</f>
        <v>102.33232840983865</v>
      </c>
      <c r="Y150" s="23">
        <f ca="1">IF(X150="","",_xll.RiskUniform($AJ$4,$AK$4)+$AJ$10)</f>
        <v>1415.4225708263298</v>
      </c>
      <c r="Z150" s="23">
        <f t="shared" ca="1" si="36"/>
        <v>1561.4346885453001</v>
      </c>
      <c r="AA150" s="23">
        <f t="shared" ca="1" si="37"/>
        <v>613.97707019095674</v>
      </c>
      <c r="AB150" s="23">
        <f ca="1">IF($A150&gt;$AJ$21,"",_xll.RiskUniform($AJ$3,$AK$3))</f>
        <v>276.8347957346719</v>
      </c>
      <c r="AC150" s="23">
        <f ca="1">IF(AB150="","",_xll.RiskUniform($AJ$4,$AK$4)+$AJ$11)</f>
        <v>1677.8099204954146</v>
      </c>
      <c r="AD150" s="23">
        <f t="shared" ca="1" si="38"/>
        <v>359.84777632084189</v>
      </c>
      <c r="AE150" s="23">
        <f t="shared" ca="1" si="39"/>
        <v>1949.7759083825008</v>
      </c>
      <c r="AF150" s="23">
        <f ca="1">IF($A150&gt;$AJ$22,"",_xll.RiskUniform($AJ$3,$AK$3))</f>
        <v>64.220144526317483</v>
      </c>
      <c r="AG150" s="23">
        <f ca="1">IF(AF150="","",_xll.RiskUniform($AJ$4,$AK$4)+$AJ$12)</f>
        <v>1982.7043438273545</v>
      </c>
    </row>
    <row r="151" spans="1:33" x14ac:dyDescent="0.2">
      <c r="A151">
        <v>149</v>
      </c>
      <c r="B151" s="23">
        <f t="shared" ca="1" si="40"/>
        <v>-52.556675464379644</v>
      </c>
      <c r="C151" s="23">
        <f t="shared" ca="1" si="41"/>
        <v>37.280755864875168</v>
      </c>
      <c r="D151" s="23">
        <f ca="1">IF(A151&gt;$AJ$15,"",_xll.RiskUniform($AJ$3,$AK$3))</f>
        <v>316.68388847983044</v>
      </c>
      <c r="E151" s="23">
        <f ca="1">IF(D151="","",_xll.RiskUniform($AJ$4,$AK$4))</f>
        <v>64.436471766574471</v>
      </c>
      <c r="F151" s="23">
        <f t="shared" ca="1" si="42"/>
        <v>429.19732946373233</v>
      </c>
      <c r="G151" s="23">
        <f t="shared" ca="1" si="43"/>
        <v>202.94747017726974</v>
      </c>
      <c r="H151" s="23">
        <f ca="1">IF(A151&gt;$AJ$16,"",_xll.RiskUniform($AJ$3,$AK$3))</f>
        <v>157.52132822867441</v>
      </c>
      <c r="I151" s="23">
        <f ca="1">IF(H151="","",_xll.RiskUniform($AJ$4,$AK$4)+$AJ$6)</f>
        <v>474.76101700766606</v>
      </c>
      <c r="J151" s="23">
        <f t="shared" ca="1" si="44"/>
        <v>-718.84131962279162</v>
      </c>
      <c r="K151" s="23">
        <f t="shared" ca="1" si="45"/>
        <v>160.78046541695196</v>
      </c>
      <c r="L151" s="23">
        <f ca="1">IF(A151&gt;$AJ$17,"",_xll.RiskUniform($AJ$3,$AK$3))</f>
        <v>216.54984860169193</v>
      </c>
      <c r="M151" s="23">
        <f ca="1">IF(L151="","",_xll.RiskUniform($AJ$4,$AK$4)+$AJ$7)</f>
        <v>736.60247138923455</v>
      </c>
      <c r="N151" s="23">
        <f t="shared" ca="1" si="46"/>
        <v>182.61080257580664</v>
      </c>
      <c r="O151" s="23">
        <f t="shared" ca="1" si="47"/>
        <v>751.85805710001603</v>
      </c>
      <c r="P151" s="23">
        <f ca="1">IF($A151&gt;$AJ$18,"",_xll.RiskUniform($AJ$3,$AK$3))</f>
        <v>258.94312818475737</v>
      </c>
      <c r="Q151" s="23">
        <f ca="1">IF(P151="","",_xll.RiskUniform($AJ$4,$AK$4)+$AJ$8)</f>
        <v>773.71651348771877</v>
      </c>
      <c r="R151" s="23">
        <f t="shared" ca="1" si="32"/>
        <v>-1210.9884203921952</v>
      </c>
      <c r="S151" s="23">
        <f t="shared" ca="1" si="33"/>
        <v>-213.52226787273682</v>
      </c>
      <c r="T151" s="23">
        <f ca="1">IF($A151&gt;$AJ$19,"",_xll.RiskUniform($AJ$3,$AK$3))</f>
        <v>279.77627295682964</v>
      </c>
      <c r="U151" s="23">
        <f ca="1">IF(T151="","",_xll.RiskUniform($AJ$4,$AK$4)+$AJ$9)</f>
        <v>1229.6685379408148</v>
      </c>
      <c r="V151" s="23">
        <f t="shared" ca="1" si="34"/>
        <v>443.2848055859651</v>
      </c>
      <c r="W151" s="23">
        <f t="shared" ca="1" si="35"/>
        <v>-1342.9676543084022</v>
      </c>
      <c r="X151" s="23">
        <f ca="1">IF($A151&gt;$AJ$20,"",_xll.RiskUniform($AJ$3,$AK$3))</f>
        <v>193.5267665834871</v>
      </c>
      <c r="Y151" s="23">
        <f ca="1">IF(X151="","",_xll.RiskUniform($AJ$4,$AK$4)+$AJ$10)</f>
        <v>1414.2360267586168</v>
      </c>
      <c r="Z151" s="23">
        <f t="shared" ca="1" si="36"/>
        <v>1721.2709906336372</v>
      </c>
      <c r="AA151" s="23">
        <f t="shared" ca="1" si="37"/>
        <v>85.370494596842207</v>
      </c>
      <c r="AB151" s="23">
        <f ca="1">IF($A151&gt;$AJ$21,"",_xll.RiskUniform($AJ$3,$AK$3))</f>
        <v>282.79289557346783</v>
      </c>
      <c r="AC151" s="23">
        <f ca="1">IF(AB151="","",_xll.RiskUniform($AJ$4,$AK$4)+$AJ$11)</f>
        <v>1723.3867658029094</v>
      </c>
      <c r="AD151" s="23">
        <f t="shared" ca="1" si="38"/>
        <v>1814.4833459929405</v>
      </c>
      <c r="AE151" s="23">
        <f t="shared" ca="1" si="39"/>
        <v>800.98961645113695</v>
      </c>
      <c r="AF151" s="23">
        <f ca="1">IF($A151&gt;$AJ$22,"",_xll.RiskUniform($AJ$3,$AK$3))</f>
        <v>201.47764438362691</v>
      </c>
      <c r="AG151" s="23">
        <f ca="1">IF(AF151="","",_xll.RiskUniform($AJ$4,$AK$4)+$AJ$12)</f>
        <v>1983.4147772335157</v>
      </c>
    </row>
    <row r="152" spans="1:33" x14ac:dyDescent="0.2">
      <c r="A152">
        <v>150</v>
      </c>
      <c r="B152" s="23">
        <f t="shared" ca="1" si="40"/>
        <v>-119.95827251822861</v>
      </c>
      <c r="C152" s="23">
        <f t="shared" ca="1" si="41"/>
        <v>72.903495705608449</v>
      </c>
      <c r="D152" s="23">
        <f ca="1">IF(A152&gt;$AJ$15,"",_xll.RiskUniform($AJ$3,$AK$3))</f>
        <v>121.97602190580609</v>
      </c>
      <c r="E152" s="23">
        <f ca="1">IF(D152="","",_xll.RiskUniform($AJ$4,$AK$4))</f>
        <v>140.3741672518675</v>
      </c>
      <c r="F152" s="23">
        <f t="shared" ca="1" si="42"/>
        <v>-219.61615513699618</v>
      </c>
      <c r="G152" s="23">
        <f t="shared" ca="1" si="43"/>
        <v>396.21555904316898</v>
      </c>
      <c r="H152" s="23">
        <f ca="1">IF(A152&gt;$AJ$16,"",_xll.RiskUniform($AJ$3,$AK$3))</f>
        <v>27.209664280888369</v>
      </c>
      <c r="I152" s="23">
        <f ca="1">IF(H152="","",_xll.RiskUniform($AJ$4,$AK$4)+$AJ$6)</f>
        <v>453.0099610660323</v>
      </c>
      <c r="J152" s="23">
        <f t="shared" ca="1" si="44"/>
        <v>621.70810206672945</v>
      </c>
      <c r="K152" s="23">
        <f t="shared" ca="1" si="45"/>
        <v>-153.25966029992037</v>
      </c>
      <c r="L152" s="23">
        <f ca="1">IF(A152&gt;$AJ$17,"",_xll.RiskUniform($AJ$3,$AK$3))</f>
        <v>339.05031168494003</v>
      </c>
      <c r="M152" s="23">
        <f ca="1">IF(L152="","",_xll.RiskUniform($AJ$4,$AK$4)+$AJ$7)</f>
        <v>640.31983231090214</v>
      </c>
      <c r="N152" s="23">
        <f t="shared" ca="1" si="46"/>
        <v>-832.8313112378595</v>
      </c>
      <c r="O152" s="23">
        <f t="shared" ca="1" si="47"/>
        <v>-348.94705396192649</v>
      </c>
      <c r="P152" s="23">
        <f ca="1">IF($A152&gt;$AJ$18,"",_xll.RiskUniform($AJ$3,$AK$3))</f>
        <v>166.90117881358134</v>
      </c>
      <c r="Q152" s="23">
        <f ca="1">IF(P152="","",_xll.RiskUniform($AJ$4,$AK$4)+$AJ$8)</f>
        <v>902.97953434553551</v>
      </c>
      <c r="R152" s="23">
        <f t="shared" ca="1" si="32"/>
        <v>-518.51822206357883</v>
      </c>
      <c r="S152" s="23">
        <f t="shared" ca="1" si="33"/>
        <v>940.64112189879461</v>
      </c>
      <c r="T152" s="23">
        <f ca="1">IF($A152&gt;$AJ$19,"",_xll.RiskUniform($AJ$3,$AK$3))</f>
        <v>335.08341169098378</v>
      </c>
      <c r="U152" s="23">
        <f ca="1">IF(T152="","",_xll.RiskUniform($AJ$4,$AK$4)+$AJ$9)</f>
        <v>1074.0888542476353</v>
      </c>
      <c r="V152" s="23">
        <f t="shared" ca="1" si="34"/>
        <v>1253.1135515909698</v>
      </c>
      <c r="W152" s="23">
        <f t="shared" ca="1" si="35"/>
        <v>459.01327760719658</v>
      </c>
      <c r="X152" s="23">
        <f ca="1">IF($A152&gt;$AJ$20,"",_xll.RiskUniform($AJ$3,$AK$3))</f>
        <v>94.598899591432655</v>
      </c>
      <c r="Y152" s="23">
        <f ca="1">IF(X152="","",_xll.RiskUniform($AJ$4,$AK$4)+$AJ$10)</f>
        <v>1334.5361599449584</v>
      </c>
      <c r="Z152" s="23">
        <f t="shared" ca="1" si="36"/>
        <v>-1551.9556108575161</v>
      </c>
      <c r="AA152" s="23">
        <f t="shared" ca="1" si="37"/>
        <v>343.45591216607528</v>
      </c>
      <c r="AB152" s="23">
        <f ca="1">IF($A152&gt;$AJ$21,"",_xll.RiskUniform($AJ$3,$AK$3))</f>
        <v>304.5166924499606</v>
      </c>
      <c r="AC152" s="23">
        <f ca="1">IF(AB152="","",_xll.RiskUniform($AJ$4,$AK$4)+$AJ$11)</f>
        <v>1589.505640654967</v>
      </c>
      <c r="AD152" s="23">
        <f t="shared" ca="1" si="38"/>
        <v>-288.2023568291666</v>
      </c>
      <c r="AE152" s="23">
        <f t="shared" ca="1" si="39"/>
        <v>1733.9986315789552</v>
      </c>
      <c r="AF152" s="23">
        <f ca="1">IF($A152&gt;$AJ$22,"",_xll.RiskUniform($AJ$3,$AK$3))</f>
        <v>271.91246573786543</v>
      </c>
      <c r="AG152" s="23">
        <f ca="1">IF(AF152="","",_xll.RiskUniform($AJ$4,$AK$4)+$AJ$12)</f>
        <v>1757.786065708673</v>
      </c>
    </row>
    <row r="153" spans="1:33" x14ac:dyDescent="0.2">
      <c r="A153">
        <v>151</v>
      </c>
      <c r="B153" s="23">
        <f t="shared" ca="1" si="40"/>
        <v>-116.35398324994954</v>
      </c>
      <c r="C153" s="23">
        <f t="shared" ca="1" si="41"/>
        <v>69.845373638372791</v>
      </c>
      <c r="D153" s="23">
        <f ca="1">IF(A153&gt;$AJ$15,"",_xll.RiskUniform($AJ$3,$AK$3))</f>
        <v>184.81333864855944</v>
      </c>
      <c r="E153" s="23">
        <f ca="1">IF(D153="","",_xll.RiskUniform($AJ$4,$AK$4))</f>
        <v>135.70786873580116</v>
      </c>
      <c r="F153" s="23">
        <f t="shared" ca="1" si="42"/>
        <v>95.123126945117306</v>
      </c>
      <c r="G153" s="23">
        <f t="shared" ca="1" si="43"/>
        <v>374.58841529728431</v>
      </c>
      <c r="H153" s="23">
        <f ca="1">IF(A153&gt;$AJ$16,"",_xll.RiskUniform($AJ$3,$AK$3))</f>
        <v>240.08315418966509</v>
      </c>
      <c r="I153" s="23">
        <f ca="1">IF(H153="","",_xll.RiskUniform($AJ$4,$AK$4)+$AJ$6)</f>
        <v>386.47754159167857</v>
      </c>
      <c r="J153" s="23">
        <f t="shared" ca="1" si="44"/>
        <v>191.12596986703224</v>
      </c>
      <c r="K153" s="23">
        <f t="shared" ca="1" si="45"/>
        <v>-519.07995693637247</v>
      </c>
      <c r="L153" s="23">
        <f ca="1">IF(A153&gt;$AJ$17,"",_xll.RiskUniform($AJ$3,$AK$3))</f>
        <v>344.35719254577515</v>
      </c>
      <c r="M153" s="23">
        <f ca="1">IF(L153="","",_xll.RiskUniform($AJ$4,$AK$4)+$AJ$7)</f>
        <v>553.14838700901953</v>
      </c>
      <c r="N153" s="23">
        <f t="shared" ca="1" si="46"/>
        <v>-434.62603006172066</v>
      </c>
      <c r="O153" s="23">
        <f t="shared" ca="1" si="47"/>
        <v>-631.04611404799289</v>
      </c>
      <c r="P153" s="23">
        <f ca="1">IF($A153&gt;$AJ$18,"",_xll.RiskUniform($AJ$3,$AK$3))</f>
        <v>129.7729669699691</v>
      </c>
      <c r="Q153" s="23">
        <f ca="1">IF(P153="","",_xll.RiskUniform($AJ$4,$AK$4)+$AJ$8)</f>
        <v>766.23689813417639</v>
      </c>
      <c r="R153" s="23">
        <f t="shared" ca="1" si="32"/>
        <v>1168.4301596821781</v>
      </c>
      <c r="S153" s="23">
        <f t="shared" ca="1" si="33"/>
        <v>148.4803018230655</v>
      </c>
      <c r="T153" s="23">
        <f ca="1">IF($A153&gt;$AJ$19,"",_xll.RiskUniform($AJ$3,$AK$3))</f>
        <v>25.259140493291849</v>
      </c>
      <c r="U153" s="23">
        <f ca="1">IF(T153="","",_xll.RiskUniform($AJ$4,$AK$4)+$AJ$9)</f>
        <v>1177.8265738572843</v>
      </c>
      <c r="V153" s="23">
        <f t="shared" ca="1" si="34"/>
        <v>610.77667634849888</v>
      </c>
      <c r="W153" s="23">
        <f t="shared" ca="1" si="35"/>
        <v>-1281.3371175289137</v>
      </c>
      <c r="X153" s="23">
        <f ca="1">IF($A153&gt;$AJ$20,"",_xll.RiskUniform($AJ$3,$AK$3))</f>
        <v>61.705867858452748</v>
      </c>
      <c r="Y153" s="23">
        <f ca="1">IF(X153="","",_xll.RiskUniform($AJ$4,$AK$4)+$AJ$10)</f>
        <v>1419.4622070096209</v>
      </c>
      <c r="Z153" s="23">
        <f t="shared" ca="1" si="36"/>
        <v>-761.14033065413321</v>
      </c>
      <c r="AA153" s="23">
        <f t="shared" ca="1" si="37"/>
        <v>1295.9468561802246</v>
      </c>
      <c r="AB153" s="23">
        <f ca="1">IF($A153&gt;$AJ$21,"",_xll.RiskUniform($AJ$3,$AK$3))</f>
        <v>20.951398810736158</v>
      </c>
      <c r="AC153" s="23">
        <f ca="1">IF(AB153="","",_xll.RiskUniform($AJ$4,$AK$4)+$AJ$11)</f>
        <v>1502.9347480817958</v>
      </c>
      <c r="AD153" s="23">
        <f t="shared" ca="1" si="38"/>
        <v>1746.8387299755598</v>
      </c>
      <c r="AE153" s="23">
        <f t="shared" ca="1" si="39"/>
        <v>125.98653243922551</v>
      </c>
      <c r="AF153" s="23">
        <f ca="1">IF($A153&gt;$AJ$22,"",_xll.RiskUniform($AJ$3,$AK$3))</f>
        <v>81.753406918975926</v>
      </c>
      <c r="AG153" s="23">
        <f ca="1">IF(AF153="","",_xll.RiskUniform($AJ$4,$AK$4)+$AJ$12)</f>
        <v>1751.3760746620603</v>
      </c>
    </row>
    <row r="154" spans="1:33" x14ac:dyDescent="0.2">
      <c r="A154">
        <v>152</v>
      </c>
      <c r="B154" s="23">
        <f t="shared" ca="1" si="40"/>
        <v>-36.293744905649575</v>
      </c>
      <c r="C154" s="23">
        <f t="shared" ca="1" si="41"/>
        <v>-48.922280155705181</v>
      </c>
      <c r="D154" s="23">
        <f ca="1">IF(A154&gt;$AJ$15,"",_xll.RiskUniform($AJ$3,$AK$3))</f>
        <v>173.72011769626252</v>
      </c>
      <c r="E154" s="23">
        <f ca="1">IF(D154="","",_xll.RiskUniform($AJ$4,$AK$4))</f>
        <v>60.914903060824692</v>
      </c>
      <c r="F154" s="23">
        <f t="shared" ca="1" si="42"/>
        <v>-439.91742858090765</v>
      </c>
      <c r="G154" s="23">
        <f t="shared" ca="1" si="43"/>
        <v>-26.235283216052707</v>
      </c>
      <c r="H154" s="23">
        <f ca="1">IF(A154&gt;$AJ$16,"",_xll.RiskUniform($AJ$3,$AK$3))</f>
        <v>22.050714860371549</v>
      </c>
      <c r="I154" s="23">
        <f ca="1">IF(H154="","",_xll.RiskUniform($AJ$4,$AK$4)+$AJ$6)</f>
        <v>440.69902887873997</v>
      </c>
      <c r="J154" s="23">
        <f t="shared" ca="1" si="44"/>
        <v>378.47222477616396</v>
      </c>
      <c r="K154" s="23">
        <f t="shared" ca="1" si="45"/>
        <v>-384.14924007800039</v>
      </c>
      <c r="L154" s="23">
        <f ca="1">IF(A154&gt;$AJ$17,"",_xll.RiskUniform($AJ$3,$AK$3))</f>
        <v>269.38412610268182</v>
      </c>
      <c r="M154" s="23">
        <f ca="1">IF(L154="","",_xll.RiskUniform($AJ$4,$AK$4)+$AJ$7)</f>
        <v>539.26975029156267</v>
      </c>
      <c r="N154" s="23">
        <f t="shared" ca="1" si="46"/>
        <v>927.18536437984596</v>
      </c>
      <c r="O154" s="23">
        <f t="shared" ca="1" si="47"/>
        <v>248.09504788950309</v>
      </c>
      <c r="P154" s="23">
        <f ca="1">IF($A154&gt;$AJ$18,"",_xll.RiskUniform($AJ$3,$AK$3))</f>
        <v>125.92515981862728</v>
      </c>
      <c r="Q154" s="23">
        <f ca="1">IF(P154="","",_xll.RiskUniform($AJ$4,$AK$4)+$AJ$8)</f>
        <v>959.80406995776093</v>
      </c>
      <c r="R154" s="23">
        <f t="shared" ca="1" si="32"/>
        <v>753.91998183193391</v>
      </c>
      <c r="S154" s="23">
        <f t="shared" ca="1" si="33"/>
        <v>836.55131407951092</v>
      </c>
      <c r="T154" s="23">
        <f ca="1">IF($A154&gt;$AJ$19,"",_xll.RiskUniform($AJ$3,$AK$3))</f>
        <v>157.91693816494694</v>
      </c>
      <c r="U154" s="23">
        <f ca="1">IF(T154="","",_xll.RiskUniform($AJ$4,$AK$4)+$AJ$9)</f>
        <v>1126.149830215154</v>
      </c>
      <c r="V154" s="23">
        <f t="shared" ca="1" si="34"/>
        <v>1489.0168357517741</v>
      </c>
      <c r="W154" s="23">
        <f t="shared" ca="1" si="35"/>
        <v>128.85991290749251</v>
      </c>
      <c r="X154" s="23">
        <f ca="1">IF($A154&gt;$AJ$20,"",_xll.RiskUniform($AJ$3,$AK$3))</f>
        <v>351.94470239395429</v>
      </c>
      <c r="Y154" s="23">
        <f ca="1">IF(X154="","",_xll.RiskUniform($AJ$4,$AK$4)+$AJ$10)</f>
        <v>1494.5822206579178</v>
      </c>
      <c r="Z154" s="23">
        <f t="shared" ca="1" si="36"/>
        <v>1470.7757358621973</v>
      </c>
      <c r="AA154" s="23">
        <f t="shared" ca="1" si="37"/>
        <v>-751.69600344172409</v>
      </c>
      <c r="AB154" s="23">
        <f ca="1">IF($A154&gt;$AJ$21,"",_xll.RiskUniform($AJ$3,$AK$3))</f>
        <v>81.20893028830227</v>
      </c>
      <c r="AC154" s="23">
        <f ca="1">IF(AB154="","",_xll.RiskUniform($AJ$4,$AK$4)+$AJ$11)</f>
        <v>1651.7348899842395</v>
      </c>
      <c r="AD154" s="23">
        <f t="shared" ca="1" si="38"/>
        <v>-1377.6824054297197</v>
      </c>
      <c r="AE154" s="23">
        <f t="shared" ca="1" si="39"/>
        <v>-1137.6118722106548</v>
      </c>
      <c r="AF154" s="23">
        <f ca="1">IF($A154&gt;$AJ$22,"",_xll.RiskUniform($AJ$3,$AK$3))</f>
        <v>173.47783804478919</v>
      </c>
      <c r="AG154" s="23">
        <f ca="1">IF(AF154="","",_xll.RiskUniform($AJ$4,$AK$4)+$AJ$12)</f>
        <v>1786.6643730777332</v>
      </c>
    </row>
    <row r="155" spans="1:33" x14ac:dyDescent="0.2">
      <c r="A155">
        <v>153</v>
      </c>
      <c r="B155" s="23">
        <f t="shared" ca="1" si="40"/>
        <v>41.146701895850349</v>
      </c>
      <c r="C155" s="23">
        <f t="shared" ca="1" si="41"/>
        <v>-241.40644175168165</v>
      </c>
      <c r="D155" s="23">
        <f ca="1">IF(A155&gt;$AJ$15,"",_xll.RiskUniform($AJ$3,$AK$3))</f>
        <v>356.73958953682359</v>
      </c>
      <c r="E155" s="23">
        <f ca="1">IF(D155="","",_xll.RiskUniform($AJ$4,$AK$4))</f>
        <v>244.88797683045618</v>
      </c>
      <c r="F155" s="23">
        <f t="shared" ca="1" si="42"/>
        <v>-435.45935276264606</v>
      </c>
      <c r="G155" s="23">
        <f t="shared" ca="1" si="43"/>
        <v>168.31764213121298</v>
      </c>
      <c r="H155" s="23">
        <f ca="1">IF(A155&gt;$AJ$16,"",_xll.RiskUniform($AJ$3,$AK$3))</f>
        <v>141.00282968394978</v>
      </c>
      <c r="I155" s="23">
        <f ca="1">IF(H155="","",_xll.RiskUniform($AJ$4,$AK$4)+$AJ$6)</f>
        <v>466.85723359617521</v>
      </c>
      <c r="J155" s="23">
        <f t="shared" ca="1" si="44"/>
        <v>591.37983051936897</v>
      </c>
      <c r="K155" s="23">
        <f t="shared" ca="1" si="45"/>
        <v>159.58299125699727</v>
      </c>
      <c r="L155" s="23">
        <f ca="1">IF(A155&gt;$AJ$17,"",_xll.RiskUniform($AJ$3,$AK$3))</f>
        <v>81.944979665295108</v>
      </c>
      <c r="M155" s="23">
        <f ca="1">IF(L155="","",_xll.RiskUniform($AJ$4,$AK$4)+$AJ$7)</f>
        <v>612.53312975189226</v>
      </c>
      <c r="N155" s="23">
        <f t="shared" ca="1" si="46"/>
        <v>-803.02256043546697</v>
      </c>
      <c r="O155" s="23">
        <f t="shared" ca="1" si="47"/>
        <v>-308.8234674438603</v>
      </c>
      <c r="P155" s="23">
        <f ca="1">IF($A155&gt;$AJ$18,"",_xll.RiskUniform($AJ$3,$AK$3))</f>
        <v>305.10162720787429</v>
      </c>
      <c r="Q155" s="23">
        <f ca="1">IF(P155="","",_xll.RiskUniform($AJ$4,$AK$4)+$AJ$8)</f>
        <v>860.35874297433759</v>
      </c>
      <c r="R155" s="23">
        <f t="shared" ca="1" si="32"/>
        <v>144.80631582840471</v>
      </c>
      <c r="S155" s="23">
        <f t="shared" ca="1" si="33"/>
        <v>1049.486729182122</v>
      </c>
      <c r="T155" s="23">
        <f ca="1">IF($A155&gt;$AJ$19,"",_xll.RiskUniform($AJ$3,$AK$3))</f>
        <v>303.02657858813052</v>
      </c>
      <c r="U155" s="23">
        <f ca="1">IF(T155="","",_xll.RiskUniform($AJ$4,$AK$4)+$AJ$9)</f>
        <v>1059.4296880082152</v>
      </c>
      <c r="V155" s="23">
        <f t="shared" ca="1" si="34"/>
        <v>1295.4975745057766</v>
      </c>
      <c r="W155" s="23">
        <f t="shared" ca="1" si="35"/>
        <v>-87.35714339230833</v>
      </c>
      <c r="X155" s="23">
        <f ca="1">IF($A155&gt;$AJ$20,"",_xll.RiskUniform($AJ$3,$AK$3))</f>
        <v>358.07423308982766</v>
      </c>
      <c r="Y155" s="23">
        <f ca="1">IF(X155="","",_xll.RiskUniform($AJ$4,$AK$4)+$AJ$10)</f>
        <v>1298.4395388511605</v>
      </c>
      <c r="Z155" s="23">
        <f t="shared" ca="1" si="36"/>
        <v>133.66148789291614</v>
      </c>
      <c r="AA155" s="23">
        <f t="shared" ca="1" si="37"/>
        <v>1560.5191852764187</v>
      </c>
      <c r="AB155" s="23">
        <f ca="1">IF($A155&gt;$AJ$21,"",_xll.RiskUniform($AJ$3,$AK$3))</f>
        <v>177.41454153039768</v>
      </c>
      <c r="AC155" s="23">
        <f ca="1">IF(AB155="","",_xll.RiskUniform($AJ$4,$AK$4)+$AJ$11)</f>
        <v>1566.2329076358747</v>
      </c>
      <c r="AD155" s="23">
        <f t="shared" ca="1" si="38"/>
        <v>-1643.654603034131</v>
      </c>
      <c r="AE155" s="23">
        <f t="shared" ca="1" si="39"/>
        <v>-878.50213308567504</v>
      </c>
      <c r="AF155" s="23">
        <f ca="1">IF($A155&gt;$AJ$22,"",_xll.RiskUniform($AJ$3,$AK$3))</f>
        <v>286.37578187841825</v>
      </c>
      <c r="AG155" s="23">
        <f ca="1">IF(AF155="","",_xll.RiskUniform($AJ$4,$AK$4)+$AJ$12)</f>
        <v>1863.6969850035621</v>
      </c>
    </row>
    <row r="156" spans="1:33" x14ac:dyDescent="0.2">
      <c r="A156">
        <v>154</v>
      </c>
      <c r="B156" s="23">
        <f t="shared" ca="1" si="40"/>
        <v>37.231465578171743</v>
      </c>
      <c r="C156" s="23">
        <f t="shared" ca="1" si="41"/>
        <v>5.9059476226128993</v>
      </c>
      <c r="D156" s="23">
        <f ca="1">IF(A156&gt;$AJ$15,"",_xll.RiskUniform($AJ$3,$AK$3))</f>
        <v>194.93606160681153</v>
      </c>
      <c r="E156" s="23">
        <f ca="1">IF(D156="","",_xll.RiskUniform($AJ$4,$AK$4))</f>
        <v>37.69697927446753</v>
      </c>
      <c r="F156" s="23">
        <f t="shared" ca="1" si="42"/>
        <v>-282.78229479349324</v>
      </c>
      <c r="G156" s="23">
        <f t="shared" ca="1" si="43"/>
        <v>250.46352073444095</v>
      </c>
      <c r="H156" s="23">
        <f ca="1">IF(A156&gt;$AJ$16,"",_xll.RiskUniform($AJ$3,$AK$3))</f>
        <v>134.36361954116072</v>
      </c>
      <c r="I156" s="23">
        <f ca="1">IF(H156="","",_xll.RiskUniform($AJ$4,$AK$4)+$AJ$6)</f>
        <v>377.75362535304123</v>
      </c>
      <c r="J156" s="23">
        <f t="shared" ca="1" si="44"/>
        <v>-398.35070349191949</v>
      </c>
      <c r="K156" s="23">
        <f t="shared" ca="1" si="45"/>
        <v>-591.68072830013659</v>
      </c>
      <c r="L156" s="23">
        <f ca="1">IF(A156&gt;$AJ$17,"",_xll.RiskUniform($AJ$3,$AK$3))</f>
        <v>104.6508055145239</v>
      </c>
      <c r="M156" s="23">
        <f ca="1">IF(L156="","",_xll.RiskUniform($AJ$4,$AK$4)+$AJ$7)</f>
        <v>713.28070716533978</v>
      </c>
      <c r="N156" s="23">
        <f t="shared" ca="1" si="46"/>
        <v>630.85313217093244</v>
      </c>
      <c r="O156" s="23">
        <f t="shared" ca="1" si="47"/>
        <v>413.74511079693173</v>
      </c>
      <c r="P156" s="23">
        <f ca="1">IF($A156&gt;$AJ$18,"",_xll.RiskUniform($AJ$3,$AK$3))</f>
        <v>233.0583331706413</v>
      </c>
      <c r="Q156" s="23">
        <f ca="1">IF(P156="","",_xll.RiskUniform($AJ$4,$AK$4)+$AJ$8)</f>
        <v>754.42739284721176</v>
      </c>
      <c r="R156" s="23">
        <f t="shared" ca="1" si="32"/>
        <v>-149.3093635879446</v>
      </c>
      <c r="S156" s="23">
        <f t="shared" ca="1" si="33"/>
        <v>-1103.0420144077254</v>
      </c>
      <c r="T156" s="23">
        <f ca="1">IF($A156&gt;$AJ$19,"",_xll.RiskUniform($AJ$3,$AK$3))</f>
        <v>230.77251635001798</v>
      </c>
      <c r="U156" s="23">
        <f ca="1">IF(T156="","",_xll.RiskUniform($AJ$4,$AK$4)+$AJ$9)</f>
        <v>1113.1015100177028</v>
      </c>
      <c r="V156" s="23">
        <f t="shared" ca="1" si="34"/>
        <v>-1094.9918632630593</v>
      </c>
      <c r="W156" s="23">
        <f t="shared" ca="1" si="35"/>
        <v>716.99329991986031</v>
      </c>
      <c r="X156" s="23">
        <f ca="1">IF($A156&gt;$AJ$20,"",_xll.RiskUniform($AJ$3,$AK$3))</f>
        <v>46.544152352051455</v>
      </c>
      <c r="Y156" s="23">
        <f ca="1">IF(X156="","",_xll.RiskUniform($AJ$4,$AK$4)+$AJ$10)</f>
        <v>1308.8493315665776</v>
      </c>
      <c r="Z156" s="23">
        <f t="shared" ca="1" si="36"/>
        <v>-1078.1612159675517</v>
      </c>
      <c r="AA156" s="23">
        <f t="shared" ca="1" si="37"/>
        <v>1096.7405279499135</v>
      </c>
      <c r="AB156" s="23">
        <f ca="1">IF($A156&gt;$AJ$21,"",_xll.RiskUniform($AJ$3,$AK$3))</f>
        <v>291.37417622992638</v>
      </c>
      <c r="AC156" s="23">
        <f ca="1">IF(AB156="","",_xll.RiskUniform($AJ$4,$AK$4)+$AJ$11)</f>
        <v>1537.9438849530513</v>
      </c>
      <c r="AD156" s="23" t="str">
        <f t="shared" si="38"/>
        <v/>
      </c>
      <c r="AE156" s="23" t="str">
        <f t="shared" si="39"/>
        <v/>
      </c>
      <c r="AF156" s="23" t="str">
        <f>IF($A156&gt;$AJ$22,"",_xll.RiskUniform($AJ$3,$AK$3))</f>
        <v/>
      </c>
      <c r="AG156" s="23" t="str">
        <f>IF(AF156="","",_xll.RiskUniform($AJ$4,$AK$4)+$AJ$12)</f>
        <v/>
      </c>
    </row>
    <row r="157" spans="1:33" x14ac:dyDescent="0.2">
      <c r="A157">
        <v>155</v>
      </c>
      <c r="B157" s="23">
        <f t="shared" ca="1" si="40"/>
        <v>-204.25533983415349</v>
      </c>
      <c r="C157" s="23">
        <f t="shared" ca="1" si="41"/>
        <v>83.817738888245856</v>
      </c>
      <c r="D157" s="23">
        <f ca="1">IF(A157&gt;$AJ$15,"",_xll.RiskUniform($AJ$3,$AK$3))</f>
        <v>115.84952481914462</v>
      </c>
      <c r="E157" s="23">
        <f ca="1">IF(D157="","",_xll.RiskUniform($AJ$4,$AK$4))</f>
        <v>220.78418694078542</v>
      </c>
      <c r="F157" s="23">
        <f t="shared" ca="1" si="42"/>
        <v>-79.605625147305105</v>
      </c>
      <c r="G157" s="23">
        <f t="shared" ca="1" si="43"/>
        <v>369.4920090923539</v>
      </c>
      <c r="H157" s="23">
        <f ca="1">IF(A157&gt;$AJ$16,"",_xll.RiskUniform($AJ$3,$AK$3))</f>
        <v>209.12811400787112</v>
      </c>
      <c r="I157" s="23">
        <f ca="1">IF(H157="","",_xll.RiskUniform($AJ$4,$AK$4)+$AJ$6)</f>
        <v>377.97010508530616</v>
      </c>
      <c r="J157" s="23">
        <f t="shared" ca="1" si="44"/>
        <v>684.189536856068</v>
      </c>
      <c r="K157" s="23">
        <f t="shared" ca="1" si="45"/>
        <v>-31.571718916783336</v>
      </c>
      <c r="L157" s="23">
        <f ca="1">IF(A157&gt;$AJ$17,"",_xll.RiskUniform($AJ$3,$AK$3))</f>
        <v>188.44944722901289</v>
      </c>
      <c r="M157" s="23">
        <f ca="1">IF(L157="","",_xll.RiskUniform($AJ$4,$AK$4)+$AJ$7)</f>
        <v>684.91758320157123</v>
      </c>
      <c r="N157" s="23">
        <f t="shared" ca="1" si="46"/>
        <v>72.627711650338341</v>
      </c>
      <c r="O157" s="23">
        <f t="shared" ca="1" si="47"/>
        <v>-821.07175746141695</v>
      </c>
      <c r="P157" s="23">
        <f ca="1">IF($A157&gt;$AJ$18,"",_xll.RiskUniform($AJ$3,$AK$3))</f>
        <v>356.65899132995497</v>
      </c>
      <c r="Q157" s="23">
        <f ca="1">IF(P157="","",_xll.RiskUniform($AJ$4,$AK$4)+$AJ$8)</f>
        <v>824.27763247606356</v>
      </c>
      <c r="R157" s="23">
        <f t="shared" ca="1" si="32"/>
        <v>477.59065384211618</v>
      </c>
      <c r="S157" s="23">
        <f t="shared" ca="1" si="33"/>
        <v>1131.6107610732461</v>
      </c>
      <c r="T157" s="23">
        <f ca="1">IF($A157&gt;$AJ$19,"",_xll.RiskUniform($AJ$3,$AK$3))</f>
        <v>114.26876678757523</v>
      </c>
      <c r="U157" s="23">
        <f ca="1">IF(T157="","",_xll.RiskUniform($AJ$4,$AK$4)+$AJ$9)</f>
        <v>1228.265340720038</v>
      </c>
      <c r="V157" s="23">
        <f t="shared" ca="1" si="34"/>
        <v>1249.1769347431671</v>
      </c>
      <c r="W157" s="23">
        <f t="shared" ca="1" si="35"/>
        <v>-771.94626521887176</v>
      </c>
      <c r="X157" s="23">
        <f ca="1">IF($A157&gt;$AJ$20,"",_xll.RiskUniform($AJ$3,$AK$3))</f>
        <v>288.47300048105558</v>
      </c>
      <c r="Y157" s="23">
        <f ca="1">IF(X157="","",_xll.RiskUniform($AJ$4,$AK$4)+$AJ$10)</f>
        <v>1468.4495397117666</v>
      </c>
      <c r="Z157" s="23">
        <f t="shared" ca="1" si="36"/>
        <v>134.76531434848167</v>
      </c>
      <c r="AA157" s="23">
        <f t="shared" ca="1" si="37"/>
        <v>1671.7122454614464</v>
      </c>
      <c r="AB157" s="23">
        <f ca="1">IF($A157&gt;$AJ$21,"",_xll.RiskUniform($AJ$3,$AK$3))</f>
        <v>14.056725758666641</v>
      </c>
      <c r="AC157" s="23">
        <f ca="1">IF(AB157="","",_xll.RiskUniform($AJ$4,$AK$4)+$AJ$11)</f>
        <v>1677.1355107972631</v>
      </c>
      <c r="AD157" s="23" t="str">
        <f t="shared" si="38"/>
        <v/>
      </c>
      <c r="AE157" s="23" t="str">
        <f t="shared" si="39"/>
        <v/>
      </c>
      <c r="AF157" s="23" t="str">
        <f>IF($A157&gt;$AJ$22,"",_xll.RiskUniform($AJ$3,$AK$3))</f>
        <v/>
      </c>
      <c r="AG157" s="23" t="str">
        <f>IF(AF157="","",_xll.RiskUniform($AJ$4,$AK$4)+$AJ$12)</f>
        <v/>
      </c>
    </row>
    <row r="158" spans="1:33" x14ac:dyDescent="0.2">
      <c r="A158">
        <v>156</v>
      </c>
      <c r="B158" s="23">
        <f t="shared" ca="1" si="40"/>
        <v>-16.026818058031765</v>
      </c>
      <c r="C158" s="23">
        <f t="shared" ca="1" si="41"/>
        <v>-128.88723085580625</v>
      </c>
      <c r="D158" s="23">
        <f ca="1">IF(A158&gt;$AJ$15,"",_xll.RiskUniform($AJ$3,$AK$3))</f>
        <v>79.986900084803551</v>
      </c>
      <c r="E158" s="23">
        <f ca="1">IF(D158="","",_xll.RiskUniform($AJ$4,$AK$4))</f>
        <v>129.87985669357334</v>
      </c>
      <c r="F158" s="23">
        <f t="shared" ca="1" si="42"/>
        <v>-341.7291645388047</v>
      </c>
      <c r="G158" s="23">
        <f t="shared" ca="1" si="43"/>
        <v>313.83441697330085</v>
      </c>
      <c r="H158" s="23">
        <f ca="1">IF(A158&gt;$AJ$16,"",_xll.RiskUniform($AJ$3,$AK$3))</f>
        <v>109.21286984861521</v>
      </c>
      <c r="I158" s="23">
        <f ca="1">IF(H158="","",_xll.RiskUniform($AJ$4,$AK$4)+$AJ$6)</f>
        <v>463.97291211164588</v>
      </c>
      <c r="J158" s="23">
        <f t="shared" ca="1" si="44"/>
        <v>-588.03985445300805</v>
      </c>
      <c r="K158" s="23">
        <f t="shared" ca="1" si="45"/>
        <v>-1.0107127944026739</v>
      </c>
      <c r="L158" s="23">
        <f ca="1">IF(A158&gt;$AJ$17,"",_xll.RiskUniform($AJ$3,$AK$3))</f>
        <v>116.24064696394146</v>
      </c>
      <c r="M158" s="23">
        <f ca="1">IF(L158="","",_xll.RiskUniform($AJ$4,$AK$4)+$AJ$7)</f>
        <v>588.04072305025579</v>
      </c>
      <c r="N158" s="23">
        <f t="shared" ca="1" si="46"/>
        <v>202.56744946155538</v>
      </c>
      <c r="O158" s="23">
        <f t="shared" ca="1" si="47"/>
        <v>917.6827144587711</v>
      </c>
      <c r="P158" s="23">
        <f ca="1">IF($A158&gt;$AJ$18,"",_xll.RiskUniform($AJ$3,$AK$3))</f>
        <v>221.26502794988707</v>
      </c>
      <c r="Q158" s="23">
        <f ca="1">IF(P158="","",_xll.RiskUniform($AJ$4,$AK$4)+$AJ$8)</f>
        <v>939.77398133688416</v>
      </c>
      <c r="R158" s="23">
        <f t="shared" ca="1" si="32"/>
        <v>298.93511002592663</v>
      </c>
      <c r="S158" s="23">
        <f t="shared" ca="1" si="33"/>
        <v>-995.34698593694645</v>
      </c>
      <c r="T158" s="23">
        <f ca="1">IF($A158&gt;$AJ$19,"",_xll.RiskUniform($AJ$3,$AK$3))</f>
        <v>99.251930457062571</v>
      </c>
      <c r="U158" s="23">
        <f ca="1">IF(T158="","",_xll.RiskUniform($AJ$4,$AK$4)+$AJ$9)</f>
        <v>1039.2679261961166</v>
      </c>
      <c r="V158" s="23">
        <f t="shared" ca="1" si="34"/>
        <v>-1450.2962251495399</v>
      </c>
      <c r="W158" s="23">
        <f t="shared" ca="1" si="35"/>
        <v>-313.23962527935038</v>
      </c>
      <c r="X158" s="23">
        <f ca="1">IF($A158&gt;$AJ$20,"",_xll.RiskUniform($AJ$3,$AK$3))</f>
        <v>59.902976151427794</v>
      </c>
      <c r="Y158" s="23">
        <f ca="1">IF(X158="","",_xll.RiskUniform($AJ$4,$AK$4)+$AJ$10)</f>
        <v>1483.7379160512655</v>
      </c>
      <c r="Z158" s="23">
        <f t="shared" ca="1" si="36"/>
        <v>1583.1646073087979</v>
      </c>
      <c r="AA158" s="23">
        <f t="shared" ca="1" si="37"/>
        <v>78.057938188389912</v>
      </c>
      <c r="AB158" s="23">
        <f ca="1">IF($A158&gt;$AJ$21,"",_xll.RiskUniform($AJ$3,$AK$3))</f>
        <v>106.86341533157389</v>
      </c>
      <c r="AC158" s="23">
        <f ca="1">IF(AB158="","",_xll.RiskUniform($AJ$4,$AK$4)+$AJ$11)</f>
        <v>1585.0877627278064</v>
      </c>
      <c r="AD158" s="23" t="str">
        <f t="shared" si="38"/>
        <v/>
      </c>
      <c r="AE158" s="23" t="str">
        <f t="shared" si="39"/>
        <v/>
      </c>
      <c r="AF158" s="23" t="str">
        <f>IF($A158&gt;$AJ$22,"",_xll.RiskUniform($AJ$3,$AK$3))</f>
        <v/>
      </c>
      <c r="AG158" s="23" t="str">
        <f>IF(AF158="","",_xll.RiskUniform($AJ$4,$AK$4)+$AJ$12)</f>
        <v/>
      </c>
    </row>
    <row r="159" spans="1:33" x14ac:dyDescent="0.2">
      <c r="A159">
        <v>157</v>
      </c>
      <c r="B159" s="23">
        <f t="shared" ca="1" si="40"/>
        <v>-181.03474054194697</v>
      </c>
      <c r="C159" s="23">
        <f t="shared" ca="1" si="41"/>
        <v>1.6554106457852729</v>
      </c>
      <c r="D159" s="23">
        <f ca="1">IF(A159&gt;$AJ$15,"",_xll.RiskUniform($AJ$3,$AK$3))</f>
        <v>273.30941695709402</v>
      </c>
      <c r="E159" s="23">
        <f ca="1">IF(D159="","",_xll.RiskUniform($AJ$4,$AK$4))</f>
        <v>181.04230905370227</v>
      </c>
      <c r="F159" s="23">
        <f t="shared" ca="1" si="42"/>
        <v>-309.1903537054817</v>
      </c>
      <c r="G159" s="23">
        <f t="shared" ca="1" si="43"/>
        <v>326.8767367895731</v>
      </c>
      <c r="H159" s="23">
        <f ca="1">IF(A159&gt;$AJ$16,"",_xll.RiskUniform($AJ$3,$AK$3))</f>
        <v>297.63810524523387</v>
      </c>
      <c r="I159" s="23">
        <f ca="1">IF(H159="","",_xll.RiskUniform($AJ$4,$AK$4)+$AJ$6)</f>
        <v>449.9411915781003</v>
      </c>
      <c r="J159" s="23">
        <f t="shared" ca="1" si="44"/>
        <v>551.48182313572647</v>
      </c>
      <c r="K159" s="23">
        <f t="shared" ca="1" si="45"/>
        <v>-98.272899085033714</v>
      </c>
      <c r="L159" s="23">
        <f ca="1">IF(A159&gt;$AJ$17,"",_xll.RiskUniform($AJ$3,$AK$3))</f>
        <v>276.28380667535561</v>
      </c>
      <c r="M159" s="23">
        <f ca="1">IF(L159="","",_xll.RiskUniform($AJ$4,$AK$4)+$AJ$7)</f>
        <v>560.16940646886621</v>
      </c>
      <c r="N159" s="23">
        <f t="shared" ca="1" si="46"/>
        <v>-743.44677600652199</v>
      </c>
      <c r="O159" s="23">
        <f t="shared" ca="1" si="47"/>
        <v>-338.75838431139874</v>
      </c>
      <c r="P159" s="23">
        <f ca="1">IF($A159&gt;$AJ$18,"",_xll.RiskUniform($AJ$3,$AK$3))</f>
        <v>267.46292572002301</v>
      </c>
      <c r="Q159" s="23">
        <f ca="1">IF(P159="","",_xll.RiskUniform($AJ$4,$AK$4)+$AJ$8)</f>
        <v>816.98858724939419</v>
      </c>
      <c r="R159" s="23">
        <f t="shared" ca="1" si="32"/>
        <v>-653.83991925616988</v>
      </c>
      <c r="S159" s="23">
        <f t="shared" ca="1" si="33"/>
        <v>1045.4138415385369</v>
      </c>
      <c r="T159" s="23">
        <f ca="1">IF($A159&gt;$AJ$19,"",_xll.RiskUniform($AJ$3,$AK$3))</f>
        <v>140.35978618844061</v>
      </c>
      <c r="U159" s="23">
        <f ca="1">IF(T159="","",_xll.RiskUniform($AJ$4,$AK$4)+$AJ$9)</f>
        <v>1233.0436894503275</v>
      </c>
      <c r="V159" s="23">
        <f t="shared" ca="1" si="34"/>
        <v>1390.8468557146705</v>
      </c>
      <c r="W159" s="23">
        <f t="shared" ca="1" si="35"/>
        <v>281.35345284623952</v>
      </c>
      <c r="X159" s="23">
        <f ca="1">IF($A159&gt;$AJ$20,"",_xll.RiskUniform($AJ$3,$AK$3))</f>
        <v>289.22611997893546</v>
      </c>
      <c r="Y159" s="23">
        <f ca="1">IF(X159="","",_xll.RiskUniform($AJ$4,$AK$4)+$AJ$10)</f>
        <v>1419.0189362654351</v>
      </c>
      <c r="Z159" s="23">
        <f t="shared" ca="1" si="36"/>
        <v>-1466.3911532152492</v>
      </c>
      <c r="AA159" s="23">
        <f t="shared" ca="1" si="37"/>
        <v>-884.47089164804117</v>
      </c>
      <c r="AB159" s="23">
        <f ca="1">IF($A159&gt;$AJ$21,"",_xll.RiskUniform($AJ$3,$AK$3))</f>
        <v>255.01174593344425</v>
      </c>
      <c r="AC159" s="23">
        <f ca="1">IF(AB159="","",_xll.RiskUniform($AJ$4,$AK$4)+$AJ$11)</f>
        <v>1712.4811743200653</v>
      </c>
      <c r="AD159" s="23" t="str">
        <f t="shared" si="38"/>
        <v/>
      </c>
      <c r="AE159" s="23" t="str">
        <f t="shared" si="39"/>
        <v/>
      </c>
      <c r="AF159" s="23" t="str">
        <f>IF($A159&gt;$AJ$22,"",_xll.RiskUniform($AJ$3,$AK$3))</f>
        <v/>
      </c>
      <c r="AG159" s="23" t="str">
        <f>IF(AF159="","",_xll.RiskUniform($AJ$4,$AK$4)+$AJ$12)</f>
        <v/>
      </c>
    </row>
    <row r="160" spans="1:33" x14ac:dyDescent="0.2">
      <c r="A160">
        <v>158</v>
      </c>
      <c r="B160" s="23">
        <f t="shared" ca="1" si="40"/>
        <v>-124.36295285449715</v>
      </c>
      <c r="C160" s="23">
        <f t="shared" ca="1" si="41"/>
        <v>-40.855245708643629</v>
      </c>
      <c r="D160" s="23">
        <f ca="1">IF(A160&gt;$AJ$15,"",_xll.RiskUniform($AJ$3,$AK$3))</f>
        <v>34.874928084183232</v>
      </c>
      <c r="E160" s="23">
        <f ca="1">IF(D160="","",_xll.RiskUniform($AJ$4,$AK$4))</f>
        <v>130.90185309843221</v>
      </c>
      <c r="F160" s="23">
        <f t="shared" ca="1" si="42"/>
        <v>277.59029801962754</v>
      </c>
      <c r="G160" s="23">
        <f t="shared" ca="1" si="43"/>
        <v>296.04711188889479</v>
      </c>
      <c r="H160" s="23">
        <f ca="1">IF(A160&gt;$AJ$16,"",_xll.RiskUniform($AJ$3,$AK$3))</f>
        <v>113.91489764927442</v>
      </c>
      <c r="I160" s="23">
        <f ca="1">IF(H160="","",_xll.RiskUniform($AJ$4,$AK$4)+$AJ$6)</f>
        <v>405.8328054906126</v>
      </c>
      <c r="J160" s="23">
        <f t="shared" ca="1" si="44"/>
        <v>110.9695283488316</v>
      </c>
      <c r="K160" s="23">
        <f t="shared" ca="1" si="45"/>
        <v>-500.39279658460214</v>
      </c>
      <c r="L160" s="23">
        <f ca="1">IF(A160&gt;$AJ$17,"",_xll.RiskUniform($AJ$3,$AK$3))</f>
        <v>80.328845711634031</v>
      </c>
      <c r="M160" s="23">
        <f ca="1">IF(L160="","",_xll.RiskUniform($AJ$4,$AK$4)+$AJ$7)</f>
        <v>512.54969231843381</v>
      </c>
      <c r="N160" s="23">
        <f t="shared" ca="1" si="46"/>
        <v>-414.79408700642995</v>
      </c>
      <c r="O160" s="23">
        <f t="shared" ca="1" si="47"/>
        <v>763.40283310012126</v>
      </c>
      <c r="P160" s="23">
        <f ca="1">IF($A160&gt;$AJ$18,"",_xll.RiskUniform($AJ$3,$AK$3))</f>
        <v>20.918074708748414</v>
      </c>
      <c r="Q160" s="23">
        <f ca="1">IF(P160="","",_xll.RiskUniform($AJ$4,$AK$4)+$AJ$8)</f>
        <v>868.81414594882688</v>
      </c>
      <c r="R160" s="23">
        <f t="shared" ca="1" si="32"/>
        <v>-28.822101499882145</v>
      </c>
      <c r="S160" s="23">
        <f t="shared" ca="1" si="33"/>
        <v>1009.3655505074336</v>
      </c>
      <c r="T160" s="23">
        <f ca="1">IF($A160&gt;$AJ$19,"",_xll.RiskUniform($AJ$3,$AK$3))</f>
        <v>177.52853184203465</v>
      </c>
      <c r="U160" s="23">
        <f ca="1">IF(T160="","",_xll.RiskUniform($AJ$4,$AK$4)+$AJ$9)</f>
        <v>1009.7769694769454</v>
      </c>
      <c r="V160" s="23">
        <f t="shared" ca="1" si="34"/>
        <v>-1426.7280246682665</v>
      </c>
      <c r="W160" s="23">
        <f t="shared" ca="1" si="35"/>
        <v>431.36888590612051</v>
      </c>
      <c r="X160" s="23">
        <f ca="1">IF($A160&gt;$AJ$20,"",_xll.RiskUniform($AJ$3,$AK$3))</f>
        <v>335.85680407104496</v>
      </c>
      <c r="Y160" s="23">
        <f ca="1">IF(X160="","",_xll.RiskUniform($AJ$4,$AK$4)+$AJ$10)</f>
        <v>1490.51399594291</v>
      </c>
      <c r="Z160" s="23">
        <f t="shared" ca="1" si="36"/>
        <v>1032.4507554670088</v>
      </c>
      <c r="AA160" s="23">
        <f t="shared" ca="1" si="37"/>
        <v>-1323.4794733419562</v>
      </c>
      <c r="AB160" s="23">
        <f ca="1">IF($A160&gt;$AJ$21,"",_xll.RiskUniform($AJ$3,$AK$3))</f>
        <v>36.790806056092045</v>
      </c>
      <c r="AC160" s="23">
        <f ca="1">IF(AB160="","",_xll.RiskUniform($AJ$4,$AK$4)+$AJ$11)</f>
        <v>1678.5566653592302</v>
      </c>
      <c r="AD160" s="23" t="str">
        <f t="shared" si="38"/>
        <v/>
      </c>
      <c r="AE160" s="23" t="str">
        <f t="shared" si="39"/>
        <v/>
      </c>
      <c r="AF160" s="23" t="str">
        <f>IF($A160&gt;$AJ$22,"",_xll.RiskUniform($AJ$3,$AK$3))</f>
        <v/>
      </c>
      <c r="AG160" s="23" t="str">
        <f>IF(AF160="","",_xll.RiskUniform($AJ$4,$AK$4)+$AJ$12)</f>
        <v/>
      </c>
    </row>
    <row r="161" spans="1:33" x14ac:dyDescent="0.2">
      <c r="A161">
        <v>159</v>
      </c>
      <c r="B161" s="23">
        <f t="shared" ca="1" si="40"/>
        <v>-33.361723937901743</v>
      </c>
      <c r="C161" s="23">
        <f t="shared" ca="1" si="41"/>
        <v>182.23954898229908</v>
      </c>
      <c r="D161" s="23">
        <f ca="1">IF(A161&gt;$AJ$15,"",_xll.RiskUniform($AJ$3,$AK$3))</f>
        <v>33.167783234282091</v>
      </c>
      <c r="E161" s="23">
        <f ca="1">IF(D161="","",_xll.RiskUniform($AJ$4,$AK$4))</f>
        <v>185.26807020471864</v>
      </c>
      <c r="F161" s="23">
        <f t="shared" ca="1" si="42"/>
        <v>481.76888214309315</v>
      </c>
      <c r="G161" s="23">
        <f t="shared" ca="1" si="43"/>
        <v>-101.01508714677577</v>
      </c>
      <c r="H161" s="23">
        <f ca="1">IF(A161&gt;$AJ$16,"",_xll.RiskUniform($AJ$3,$AK$3))</f>
        <v>225.98798976619119</v>
      </c>
      <c r="I161" s="23">
        <f ca="1">IF(H161="","",_xll.RiskUniform($AJ$4,$AK$4)+$AJ$6)</f>
        <v>492.24516618518084</v>
      </c>
      <c r="J161" s="23">
        <f t="shared" ca="1" si="44"/>
        <v>-505.63805127465167</v>
      </c>
      <c r="K161" s="23">
        <f t="shared" ca="1" si="45"/>
        <v>386.84079562971493</v>
      </c>
      <c r="L161" s="23">
        <f ca="1">IF(A161&gt;$AJ$17,"",_xll.RiskUniform($AJ$3,$AK$3))</f>
        <v>159.56815859863028</v>
      </c>
      <c r="M161" s="23">
        <f ca="1">IF(L161="","",_xll.RiskUniform($AJ$4,$AK$4)+$AJ$7)</f>
        <v>636.64404502065213</v>
      </c>
      <c r="N161" s="23">
        <f t="shared" ca="1" si="46"/>
        <v>-13.019251876462727</v>
      </c>
      <c r="O161" s="23">
        <f t="shared" ca="1" si="47"/>
        <v>-983.80597125891836</v>
      </c>
      <c r="P161" s="23">
        <f ca="1">IF($A161&gt;$AJ$18,"",_xll.RiskUniform($AJ$3,$AK$3))</f>
        <v>130.36286233994272</v>
      </c>
      <c r="Q161" s="23">
        <f ca="1">IF(P161="","",_xll.RiskUniform($AJ$4,$AK$4)+$AJ$8)</f>
        <v>983.8921129901014</v>
      </c>
      <c r="R161" s="23">
        <f t="shared" ca="1" si="32"/>
        <v>-716.14141448556063</v>
      </c>
      <c r="S161" s="23">
        <f t="shared" ca="1" si="33"/>
        <v>-748.27873626061114</v>
      </c>
      <c r="T161" s="23">
        <f ca="1">IF($A161&gt;$AJ$19,"",_xll.RiskUniform($AJ$3,$AK$3))</f>
        <v>179.87812132049484</v>
      </c>
      <c r="U161" s="23">
        <f ca="1">IF(T161="","",_xll.RiskUniform($AJ$4,$AK$4)+$AJ$9)</f>
        <v>1035.7507386824095</v>
      </c>
      <c r="V161" s="23">
        <f t="shared" ca="1" si="34"/>
        <v>-934.60212700958266</v>
      </c>
      <c r="W161" s="23">
        <f t="shared" ca="1" si="35"/>
        <v>901.59913091519275</v>
      </c>
      <c r="X161" s="23">
        <f ca="1">IF($A161&gt;$AJ$20,"",_xll.RiskUniform($AJ$3,$AK$3))</f>
        <v>172.02016936683867</v>
      </c>
      <c r="Y161" s="23">
        <f ca="1">IF(X161="","",_xll.RiskUniform($AJ$4,$AK$4)+$AJ$10)</f>
        <v>1298.6000649460429</v>
      </c>
      <c r="Z161" s="23">
        <f t="shared" ca="1" si="36"/>
        <v>582.6264622902986</v>
      </c>
      <c r="AA161" s="23">
        <f t="shared" ca="1" si="37"/>
        <v>1496.1647830663678</v>
      </c>
      <c r="AB161" s="23">
        <f ca="1">IF($A161&gt;$AJ$21,"",_xll.RiskUniform($AJ$3,$AK$3))</f>
        <v>265.09323250146576</v>
      </c>
      <c r="AC161" s="23">
        <f ca="1">IF(AB161="","",_xll.RiskUniform($AJ$4,$AK$4)+$AJ$11)</f>
        <v>1605.6035166406868</v>
      </c>
      <c r="AD161" s="23" t="str">
        <f t="shared" si="38"/>
        <v/>
      </c>
      <c r="AE161" s="23" t="str">
        <f t="shared" si="39"/>
        <v/>
      </c>
      <c r="AF161" s="23" t="str">
        <f>IF($A161&gt;$AJ$22,"",_xll.RiskUniform($AJ$3,$AK$3))</f>
        <v/>
      </c>
      <c r="AG161" s="23" t="str">
        <f>IF(AF161="","",_xll.RiskUniform($AJ$4,$AK$4)+$AJ$12)</f>
        <v/>
      </c>
    </row>
    <row r="162" spans="1:33" x14ac:dyDescent="0.2">
      <c r="A162">
        <v>160</v>
      </c>
      <c r="B162" s="23">
        <f t="shared" ca="1" si="40"/>
        <v>89.506421657803756</v>
      </c>
      <c r="C162" s="23">
        <f t="shared" ca="1" si="41"/>
        <v>-122.0349067408648</v>
      </c>
      <c r="D162" s="23">
        <f ca="1">IF(A162&gt;$AJ$15,"",_xll.RiskUniform($AJ$3,$AK$3))</f>
        <v>288.08855207136645</v>
      </c>
      <c r="E162" s="23">
        <f ca="1">IF(D162="","",_xll.RiskUniform($AJ$4,$AK$4))</f>
        <v>151.34040432493939</v>
      </c>
      <c r="F162" s="23">
        <f t="shared" ca="1" si="42"/>
        <v>-371.5274229172033</v>
      </c>
      <c r="G162" s="23">
        <f t="shared" ca="1" si="43"/>
        <v>-44.62823711620733</v>
      </c>
      <c r="H162" s="23">
        <f ca="1">IF(A162&gt;$AJ$16,"",_xll.RiskUniform($AJ$3,$AK$3))</f>
        <v>329.98677681114725</v>
      </c>
      <c r="I162" s="23">
        <f ca="1">IF(H162="","",_xll.RiskUniform($AJ$4,$AK$4)+$AJ$6)</f>
        <v>374.19821689526913</v>
      </c>
      <c r="J162" s="23">
        <f t="shared" ca="1" si="44"/>
        <v>-276.46885117471834</v>
      </c>
      <c r="K162" s="23">
        <f t="shared" ca="1" si="45"/>
        <v>-528.69933964690733</v>
      </c>
      <c r="L162" s="23">
        <f ca="1">IF(A162&gt;$AJ$17,"",_xll.RiskUniform($AJ$3,$AK$3))</f>
        <v>349.80576377430151</v>
      </c>
      <c r="M162" s="23">
        <f ca="1">IF(L162="","",_xll.RiskUniform($AJ$4,$AK$4)+$AJ$7)</f>
        <v>596.62217308187974</v>
      </c>
      <c r="N162" s="23">
        <f t="shared" ca="1" si="46"/>
        <v>-852.00437963846412</v>
      </c>
      <c r="O162" s="23">
        <f t="shared" ca="1" si="47"/>
        <v>-34.664156089754464</v>
      </c>
      <c r="P162" s="23">
        <f ca="1">IF($A162&gt;$AJ$18,"",_xll.RiskUniform($AJ$3,$AK$3))</f>
        <v>59.730923411643928</v>
      </c>
      <c r="Q162" s="23">
        <f ca="1">IF(P162="","",_xll.RiskUniform($AJ$4,$AK$4)+$AJ$8)</f>
        <v>852.70925094110407</v>
      </c>
      <c r="R162" s="23">
        <f t="shared" ca="1" si="32"/>
        <v>-291.25329307462863</v>
      </c>
      <c r="S162" s="23">
        <f t="shared" ca="1" si="33"/>
        <v>-1072.6850946132231</v>
      </c>
      <c r="T162" s="23">
        <f ca="1">IF($A162&gt;$AJ$19,"",_xll.RiskUniform($AJ$3,$AK$3))</f>
        <v>218.07556329034077</v>
      </c>
      <c r="U162" s="23">
        <f ca="1">IF(T162="","",_xll.RiskUniform($AJ$4,$AK$4)+$AJ$9)</f>
        <v>1111.5222862957787</v>
      </c>
      <c r="V162" s="23">
        <f t="shared" ca="1" si="34"/>
        <v>745.99170653322744</v>
      </c>
      <c r="W162" s="23">
        <f t="shared" ca="1" si="35"/>
        <v>1073.6191881688412</v>
      </c>
      <c r="X162" s="23">
        <f ca="1">IF($A162&gt;$AJ$20,"",_xll.RiskUniform($AJ$3,$AK$3))</f>
        <v>88.928137313900535</v>
      </c>
      <c r="Y162" s="23">
        <f ca="1">IF(X162="","",_xll.RiskUniform($AJ$4,$AK$4)+$AJ$10)</f>
        <v>1307.3491451868085</v>
      </c>
      <c r="Z162" s="23">
        <f t="shared" ca="1" si="36"/>
        <v>1052.4358635302569</v>
      </c>
      <c r="AA162" s="23">
        <f t="shared" ca="1" si="37"/>
        <v>1093.008310274553</v>
      </c>
      <c r="AB162" s="23">
        <f ca="1">IF($A162&gt;$AJ$21,"",_xll.RiskUniform($AJ$3,$AK$3))</f>
        <v>296.11401632458967</v>
      </c>
      <c r="AC162" s="23">
        <f ca="1">IF(AB162="","",_xll.RiskUniform($AJ$4,$AK$4)+$AJ$11)</f>
        <v>1517.3293687179166</v>
      </c>
      <c r="AD162" s="23" t="str">
        <f t="shared" si="38"/>
        <v/>
      </c>
      <c r="AE162" s="23" t="str">
        <f t="shared" si="39"/>
        <v/>
      </c>
      <c r="AF162" s="23" t="str">
        <f>IF($A162&gt;$AJ$22,"",_xll.RiskUniform($AJ$3,$AK$3))</f>
        <v/>
      </c>
      <c r="AG162" s="23" t="str">
        <f>IF(AF162="","",_xll.RiskUniform($AJ$4,$AK$4)+$AJ$12)</f>
        <v/>
      </c>
    </row>
    <row r="163" spans="1:33" x14ac:dyDescent="0.2">
      <c r="A163">
        <v>161</v>
      </c>
      <c r="B163" s="23">
        <f t="shared" ca="1" si="40"/>
        <v>-76.642205303849295</v>
      </c>
      <c r="C163" s="23">
        <f t="shared" ca="1" si="41"/>
        <v>-176.86037288445272</v>
      </c>
      <c r="D163" s="23">
        <f ca="1">IF(A163&gt;$AJ$15,"",_xll.RiskUniform($AJ$3,$AK$3))</f>
        <v>92.268062549765318</v>
      </c>
      <c r="E163" s="23">
        <f ca="1">IF(D163="","",_xll.RiskUniform($AJ$4,$AK$4))</f>
        <v>192.75274091608929</v>
      </c>
      <c r="F163" s="23">
        <f t="shared" ca="1" si="42"/>
        <v>-355.50570616255766</v>
      </c>
      <c r="G163" s="23">
        <f t="shared" ca="1" si="43"/>
        <v>-202.60945137596698</v>
      </c>
      <c r="H163" s="23">
        <f ca="1">IF(A163&gt;$AJ$16,"",_xll.RiskUniform($AJ$3,$AK$3))</f>
        <v>229.85427109070486</v>
      </c>
      <c r="I163" s="23">
        <f ca="1">IF(H163="","",_xll.RiskUniform($AJ$4,$AK$4)+$AJ$6)</f>
        <v>409.18809476939714</v>
      </c>
      <c r="J163" s="23">
        <f t="shared" ca="1" si="44"/>
        <v>377.8733176967487</v>
      </c>
      <c r="K163" s="23">
        <f t="shared" ca="1" si="45"/>
        <v>-519.56110417416937</v>
      </c>
      <c r="L163" s="23">
        <f ca="1">IF(A163&gt;$AJ$17,"",_xll.RiskUniform($AJ$3,$AK$3))</f>
        <v>156.13764610433498</v>
      </c>
      <c r="M163" s="23">
        <f ca="1">IF(L163="","",_xll.RiskUniform($AJ$4,$AK$4)+$AJ$7)</f>
        <v>642.44220378009879</v>
      </c>
      <c r="N163" s="23">
        <f t="shared" ca="1" si="46"/>
        <v>-450.03310988403285</v>
      </c>
      <c r="O163" s="23">
        <f t="shared" ca="1" si="47"/>
        <v>705.92229122652816</v>
      </c>
      <c r="P163" s="23">
        <f ca="1">IF($A163&gt;$AJ$18,"",_xll.RiskUniform($AJ$3,$AK$3))</f>
        <v>178.06753025716625</v>
      </c>
      <c r="Q163" s="23">
        <f ca="1">IF(P163="","",_xll.RiskUniform($AJ$4,$AK$4)+$AJ$8)</f>
        <v>837.17147660584158</v>
      </c>
      <c r="R163" s="23">
        <f t="shared" ca="1" si="32"/>
        <v>73.865580937404602</v>
      </c>
      <c r="S163" s="23">
        <f t="shared" ca="1" si="33"/>
        <v>1147.6190366365047</v>
      </c>
      <c r="T163" s="23">
        <f ca="1">IF($A163&gt;$AJ$19,"",_xll.RiskUniform($AJ$3,$AK$3))</f>
        <v>26.639262017064063</v>
      </c>
      <c r="U163" s="23">
        <f ca="1">IF(T163="","",_xll.RiskUniform($AJ$4,$AK$4)+$AJ$9)</f>
        <v>1149.9937292427812</v>
      </c>
      <c r="V163" s="23">
        <f t="shared" ca="1" si="34"/>
        <v>1297.1251343075485</v>
      </c>
      <c r="W163" s="23">
        <f t="shared" ca="1" si="35"/>
        <v>289.71778887542018</v>
      </c>
      <c r="X163" s="23">
        <f ca="1">IF($A163&gt;$AJ$20,"",_xll.RiskUniform($AJ$3,$AK$3))</f>
        <v>56.768414750196264</v>
      </c>
      <c r="Y163" s="23">
        <f ca="1">IF(X163="","",_xll.RiskUniform($AJ$4,$AK$4)+$AJ$10)</f>
        <v>1329.0861564410482</v>
      </c>
      <c r="Z163" s="23">
        <f t="shared" ca="1" si="36"/>
        <v>-233.9060378287385</v>
      </c>
      <c r="AA163" s="23">
        <f t="shared" ca="1" si="37"/>
        <v>-1689.0814779994882</v>
      </c>
      <c r="AB163" s="23">
        <f ca="1">IF($A163&gt;$AJ$21,"",_xll.RiskUniform($AJ$3,$AK$3))</f>
        <v>318.73404830669472</v>
      </c>
      <c r="AC163" s="23">
        <f ca="1">IF(AB163="","",_xll.RiskUniform($AJ$4,$AK$4)+$AJ$11)</f>
        <v>1705.2003617914452</v>
      </c>
      <c r="AD163" s="23" t="str">
        <f t="shared" si="38"/>
        <v/>
      </c>
      <c r="AE163" s="23" t="str">
        <f t="shared" si="39"/>
        <v/>
      </c>
      <c r="AF163" s="23" t="str">
        <f>IF($A163&gt;$AJ$22,"",_xll.RiskUniform($AJ$3,$AK$3))</f>
        <v/>
      </c>
      <c r="AG163" s="23" t="str">
        <f>IF(AF163="","",_xll.RiskUniform($AJ$4,$AK$4)+$AJ$12)</f>
        <v/>
      </c>
    </row>
    <row r="164" spans="1:33" x14ac:dyDescent="0.2">
      <c r="A164">
        <v>162</v>
      </c>
      <c r="B164" s="23">
        <f t="shared" ca="1" si="40"/>
        <v>67.718183967845135</v>
      </c>
      <c r="C164" s="23">
        <f t="shared" ca="1" si="41"/>
        <v>-230.40169555517167</v>
      </c>
      <c r="D164" s="23">
        <f ca="1">IF(A164&gt;$AJ$15,"",_xll.RiskUniform($AJ$3,$AK$3))</f>
        <v>193.49381179460661</v>
      </c>
      <c r="E164" s="23">
        <f ca="1">IF(D164="","",_xll.RiskUniform($AJ$4,$AK$4))</f>
        <v>240.14723349354023</v>
      </c>
      <c r="F164" s="23">
        <f t="shared" ca="1" si="42"/>
        <v>131.38800404090532</v>
      </c>
      <c r="G164" s="23">
        <f t="shared" ca="1" si="43"/>
        <v>285.9145414079934</v>
      </c>
      <c r="H164" s="23">
        <f ca="1">IF(A164&gt;$AJ$16,"",_xll.RiskUniform($AJ$3,$AK$3))</f>
        <v>239.90108235069221</v>
      </c>
      <c r="I164" s="23">
        <f ca="1">IF(H164="","",_xll.RiskUniform($AJ$4,$AK$4)+$AJ$6)</f>
        <v>314.65843798378603</v>
      </c>
      <c r="J164" s="23">
        <f t="shared" ca="1" si="44"/>
        <v>578.61121968695534</v>
      </c>
      <c r="K164" s="23">
        <f t="shared" ca="1" si="45"/>
        <v>56.341910809847278</v>
      </c>
      <c r="L164" s="23">
        <f ca="1">IF(A164&gt;$AJ$17,"",_xll.RiskUniform($AJ$3,$AK$3))</f>
        <v>176.02625696311628</v>
      </c>
      <c r="M164" s="23">
        <f ca="1">IF(L164="","",_xll.RiskUniform($AJ$4,$AK$4)+$AJ$7)</f>
        <v>581.34787731730034</v>
      </c>
      <c r="N164" s="23">
        <f t="shared" ca="1" si="46"/>
        <v>-505.53843847943062</v>
      </c>
      <c r="O164" s="23">
        <f t="shared" ca="1" si="47"/>
        <v>-713.55482356511618</v>
      </c>
      <c r="P164" s="23">
        <f ca="1">IF($A164&gt;$AJ$18,"",_xll.RiskUniform($AJ$3,$AK$3))</f>
        <v>10.379180516020101</v>
      </c>
      <c r="Q164" s="23">
        <f ca="1">IF(P164="","",_xll.RiskUniform($AJ$4,$AK$4)+$AJ$8)</f>
        <v>874.48819260940581</v>
      </c>
      <c r="R164" s="23">
        <f t="shared" ca="1" si="32"/>
        <v>915.74147467851196</v>
      </c>
      <c r="S164" s="23">
        <f t="shared" ca="1" si="33"/>
        <v>550.17549026808751</v>
      </c>
      <c r="T164" s="23">
        <f ca="1">IF($A164&gt;$AJ$19,"",_xll.RiskUniform($AJ$3,$AK$3))</f>
        <v>163.90382391971431</v>
      </c>
      <c r="U164" s="23">
        <f ca="1">IF(T164="","",_xll.RiskUniform($AJ$4,$AK$4)+$AJ$9)</f>
        <v>1068.3049744984371</v>
      </c>
      <c r="V164" s="23">
        <f t="shared" ca="1" si="34"/>
        <v>-90.664174160200375</v>
      </c>
      <c r="W164" s="23">
        <f t="shared" ca="1" si="35"/>
        <v>1421.470589931442</v>
      </c>
      <c r="X164" s="23">
        <f ca="1">IF($A164&gt;$AJ$20,"",_xll.RiskUniform($AJ$3,$AK$3))</f>
        <v>70.74953038068567</v>
      </c>
      <c r="Y164" s="23">
        <f ca="1">IF(X164="","",_xll.RiskUniform($AJ$4,$AK$4)+$AJ$10)</f>
        <v>1424.3590244443965</v>
      </c>
      <c r="Z164" s="23">
        <f t="shared" ca="1" si="36"/>
        <v>698.50372936775068</v>
      </c>
      <c r="AA164" s="23">
        <f t="shared" ca="1" si="37"/>
        <v>-1428.671559295891</v>
      </c>
      <c r="AB164" s="23">
        <f ca="1">IF($A164&gt;$AJ$21,"",_xll.RiskUniform($AJ$3,$AK$3))</f>
        <v>199.94587654856329</v>
      </c>
      <c r="AC164" s="23">
        <f ca="1">IF(AB164="","",_xll.RiskUniform($AJ$4,$AK$4)+$AJ$11)</f>
        <v>1590.2861013923277</v>
      </c>
      <c r="AD164" s="23" t="str">
        <f t="shared" si="38"/>
        <v/>
      </c>
      <c r="AE164" s="23" t="str">
        <f t="shared" si="39"/>
        <v/>
      </c>
      <c r="AF164" s="23" t="str">
        <f>IF($A164&gt;$AJ$22,"",_xll.RiskUniform($AJ$3,$AK$3))</f>
        <v/>
      </c>
      <c r="AG164" s="23" t="str">
        <f>IF(AF164="","",_xll.RiskUniform($AJ$4,$AK$4)+$AJ$12)</f>
        <v/>
      </c>
    </row>
    <row r="165" spans="1:33" x14ac:dyDescent="0.2">
      <c r="A165">
        <v>163</v>
      </c>
      <c r="B165" s="23">
        <f t="shared" ca="1" si="40"/>
        <v>229.67989149285165</v>
      </c>
      <c r="C165" s="23">
        <f t="shared" ca="1" si="41"/>
        <v>69.694910713246244</v>
      </c>
      <c r="D165" s="23">
        <f ca="1">IF(A165&gt;$AJ$15,"",_xll.RiskUniform($AJ$3,$AK$3))</f>
        <v>69.40965150770586</v>
      </c>
      <c r="E165" s="23">
        <f ca="1">IF(D165="","",_xll.RiskUniform($AJ$4,$AK$4))</f>
        <v>240.02131808548896</v>
      </c>
      <c r="F165" s="23">
        <f t="shared" ca="1" si="42"/>
        <v>175.10028563521561</v>
      </c>
      <c r="G165" s="23">
        <f t="shared" ca="1" si="43"/>
        <v>197.13102022019825</v>
      </c>
      <c r="H165" s="23">
        <f ca="1">IF(A165&gt;$AJ$16,"",_xll.RiskUniform($AJ$3,$AK$3))</f>
        <v>151.64096217659079</v>
      </c>
      <c r="I165" s="23">
        <f ca="1">IF(H165="","",_xll.RiskUniform($AJ$4,$AK$4)+$AJ$6)</f>
        <v>263.66787662244769</v>
      </c>
      <c r="J165" s="23">
        <f t="shared" ca="1" si="44"/>
        <v>-712.29885705496974</v>
      </c>
      <c r="K165" s="23">
        <f t="shared" ca="1" si="45"/>
        <v>193.74058110611028</v>
      </c>
      <c r="L165" s="23">
        <f ca="1">IF(A165&gt;$AJ$17,"",_xll.RiskUniform($AJ$3,$AK$3))</f>
        <v>354.73440100875763</v>
      </c>
      <c r="M165" s="23">
        <f ca="1">IF(L165="","",_xll.RiskUniform($AJ$4,$AK$4)+$AJ$7)</f>
        <v>738.17685857059314</v>
      </c>
      <c r="N165" s="23">
        <f t="shared" ca="1" si="46"/>
        <v>-13.019951412998036</v>
      </c>
      <c r="O165" s="23">
        <f t="shared" ca="1" si="47"/>
        <v>994.41993274718857</v>
      </c>
      <c r="P165" s="23">
        <f ca="1">IF($A165&gt;$AJ$18,"",_xll.RiskUniform($AJ$3,$AK$3))</f>
        <v>171.22989188385228</v>
      </c>
      <c r="Q165" s="23">
        <f ca="1">IF(P165="","",_xll.RiskUniform($AJ$4,$AK$4)+$AJ$8)</f>
        <v>994.5051642800654</v>
      </c>
      <c r="R165" s="23">
        <f t="shared" ca="1" si="32"/>
        <v>-453.61190098415983</v>
      </c>
      <c r="S165" s="23">
        <f t="shared" ca="1" si="33"/>
        <v>-982.27898180527177</v>
      </c>
      <c r="T165" s="23">
        <f ca="1">IF($A165&gt;$AJ$19,"",_xll.RiskUniform($AJ$3,$AK$3))</f>
        <v>10.562954727166055</v>
      </c>
      <c r="U165" s="23">
        <f ca="1">IF(T165="","",_xll.RiskUniform($AJ$4,$AK$4)+$AJ$9)</f>
        <v>1081.9592204934827</v>
      </c>
      <c r="V165" s="23">
        <f t="shared" ca="1" si="34"/>
        <v>1292.6802542032901</v>
      </c>
      <c r="W165" s="23">
        <f t="shared" ca="1" si="35"/>
        <v>-580.63737261039307</v>
      </c>
      <c r="X165" s="23">
        <f ca="1">IF($A165&gt;$AJ$20,"",_xll.RiskUniform($AJ$3,$AK$3))</f>
        <v>49.843316281792113</v>
      </c>
      <c r="Y165" s="23">
        <f ca="1">IF(X165="","",_xll.RiskUniform($AJ$4,$AK$4)+$AJ$10)</f>
        <v>1417.0963263232966</v>
      </c>
      <c r="Z165" s="23">
        <f t="shared" ca="1" si="36"/>
        <v>-139.55077500236516</v>
      </c>
      <c r="AA165" s="23">
        <f t="shared" ca="1" si="37"/>
        <v>1498.9833104887523</v>
      </c>
      <c r="AB165" s="23">
        <f ca="1">IF($A165&gt;$AJ$21,"",_xll.RiskUniform($AJ$3,$AK$3))</f>
        <v>322.106076375062</v>
      </c>
      <c r="AC165" s="23">
        <f ca="1">IF(AB165="","",_xll.RiskUniform($AJ$4,$AK$4)+$AJ$11)</f>
        <v>1505.4651719410781</v>
      </c>
      <c r="AD165" s="23" t="str">
        <f t="shared" si="38"/>
        <v/>
      </c>
      <c r="AE165" s="23" t="str">
        <f t="shared" si="39"/>
        <v/>
      </c>
      <c r="AF165" s="23" t="str">
        <f>IF($A165&gt;$AJ$22,"",_xll.RiskUniform($AJ$3,$AK$3))</f>
        <v/>
      </c>
      <c r="AG165" s="23" t="str">
        <f>IF(AF165="","",_xll.RiskUniform($AJ$4,$AK$4)+$AJ$12)</f>
        <v/>
      </c>
    </row>
    <row r="166" spans="1:33" x14ac:dyDescent="0.2">
      <c r="A166">
        <v>164</v>
      </c>
      <c r="B166" s="23">
        <f t="shared" ca="1" si="40"/>
        <v>-39.64430704535836</v>
      </c>
      <c r="C166" s="23">
        <f t="shared" ca="1" si="41"/>
        <v>37.415636776147444</v>
      </c>
      <c r="D166" s="23">
        <f ca="1">IF(A166&gt;$AJ$15,"",_xll.RiskUniform($AJ$3,$AK$3))</f>
        <v>178.31429628643158</v>
      </c>
      <c r="E166" s="23">
        <f ca="1">IF(D166="","",_xll.RiskUniform($AJ$4,$AK$4))</f>
        <v>54.512392687087655</v>
      </c>
      <c r="F166" s="23">
        <f t="shared" ca="1" si="42"/>
        <v>-11.15541895432132</v>
      </c>
      <c r="G166" s="23">
        <f t="shared" ca="1" si="43"/>
        <v>396.03146731302286</v>
      </c>
      <c r="H166" s="23">
        <f ca="1">IF(A166&gt;$AJ$16,"",_xll.RiskUniform($AJ$3,$AK$3))</f>
        <v>196.37770141463272</v>
      </c>
      <c r="I166" s="23">
        <f ca="1">IF(H166="","",_xll.RiskUniform($AJ$4,$AK$4)+$AJ$6)</f>
        <v>396.18854914567169</v>
      </c>
      <c r="J166" s="23">
        <f t="shared" ca="1" si="44"/>
        <v>-644.44487632382595</v>
      </c>
      <c r="K166" s="23">
        <f t="shared" ca="1" si="45"/>
        <v>-320.11157535743962</v>
      </c>
      <c r="L166" s="23">
        <f ca="1">IF(A166&gt;$AJ$17,"",_xll.RiskUniform($AJ$3,$AK$3))</f>
        <v>273.77958465997875</v>
      </c>
      <c r="M166" s="23">
        <f ca="1">IF(L166="","",_xll.RiskUniform($AJ$4,$AK$4)+$AJ$7)</f>
        <v>719.56974595785573</v>
      </c>
      <c r="N166" s="23">
        <f t="shared" ca="1" si="46"/>
        <v>472.95785556141965</v>
      </c>
      <c r="O166" s="23">
        <f t="shared" ca="1" si="47"/>
        <v>770.02040636348079</v>
      </c>
      <c r="P166" s="23">
        <f ca="1">IF($A166&gt;$AJ$18,"",_xll.RiskUniform($AJ$3,$AK$3))</f>
        <v>195.79873487269231</v>
      </c>
      <c r="Q166" s="23">
        <f ca="1">IF(P166="","",_xll.RiskUniform($AJ$4,$AK$4)+$AJ$8)</f>
        <v>903.67060334694781</v>
      </c>
      <c r="R166" s="23">
        <f t="shared" ca="1" si="32"/>
        <v>-230.06166935152123</v>
      </c>
      <c r="S166" s="23">
        <f t="shared" ca="1" si="33"/>
        <v>-1030.9041174049351</v>
      </c>
      <c r="T166" s="23">
        <f ca="1">IF($A166&gt;$AJ$19,"",_xll.RiskUniform($AJ$3,$AK$3))</f>
        <v>48.475118996934853</v>
      </c>
      <c r="U166" s="23">
        <f ca="1">IF(T166="","",_xll.RiskUniform($AJ$4,$AK$4)+$AJ$9)</f>
        <v>1056.2630690255419</v>
      </c>
      <c r="V166" s="23">
        <f t="shared" ca="1" si="34"/>
        <v>1219.7319630041929</v>
      </c>
      <c r="W166" s="23">
        <f t="shared" ca="1" si="35"/>
        <v>758.42983632019593</v>
      </c>
      <c r="X166" s="23">
        <f ca="1">IF($A166&gt;$AJ$20,"",_xll.RiskUniform($AJ$3,$AK$3))</f>
        <v>0.55629517822542773</v>
      </c>
      <c r="Y166" s="23">
        <f ca="1">IF(X166="","",_xll.RiskUniform($AJ$4,$AK$4)+$AJ$10)</f>
        <v>1436.301457979745</v>
      </c>
      <c r="Z166" s="23">
        <f t="shared" ca="1" si="36"/>
        <v>373.71169593704059</v>
      </c>
      <c r="AA166" s="23">
        <f t="shared" ca="1" si="37"/>
        <v>1700.3027991409199</v>
      </c>
      <c r="AB166" s="23">
        <f ca="1">IF($A166&gt;$AJ$21,"",_xll.RiskUniform($AJ$3,$AK$3))</f>
        <v>70.46948351216146</v>
      </c>
      <c r="AC166" s="23">
        <f ca="1">IF(AB166="","",_xll.RiskUniform($AJ$4,$AK$4)+$AJ$11)</f>
        <v>1740.8877162087699</v>
      </c>
      <c r="AD166" s="23" t="str">
        <f t="shared" si="38"/>
        <v/>
      </c>
      <c r="AE166" s="23" t="str">
        <f t="shared" si="39"/>
        <v/>
      </c>
      <c r="AF166" s="23" t="str">
        <f>IF($A166&gt;$AJ$22,"",_xll.RiskUniform($AJ$3,$AK$3))</f>
        <v/>
      </c>
      <c r="AG166" s="23" t="str">
        <f>IF(AF166="","",_xll.RiskUniform($AJ$4,$AK$4)+$AJ$12)</f>
        <v/>
      </c>
    </row>
    <row r="167" spans="1:33" x14ac:dyDescent="0.2">
      <c r="A167">
        <v>165</v>
      </c>
      <c r="B167" s="23">
        <f t="shared" ca="1" si="40"/>
        <v>-120.62901843423552</v>
      </c>
      <c r="C167" s="23">
        <f t="shared" ca="1" si="41"/>
        <v>213.0634200529538</v>
      </c>
      <c r="D167" s="23">
        <f ca="1">IF(A167&gt;$AJ$15,"",_xll.RiskUniform($AJ$3,$AK$3))</f>
        <v>272.26293361389372</v>
      </c>
      <c r="E167" s="23">
        <f ca="1">IF(D167="","",_xll.RiskUniform($AJ$4,$AK$4))</f>
        <v>244.84154274360503</v>
      </c>
      <c r="F167" s="23">
        <f t="shared" ca="1" si="42"/>
        <v>13.048131824812961</v>
      </c>
      <c r="G167" s="23">
        <f t="shared" ca="1" si="43"/>
        <v>-286.66046585203861</v>
      </c>
      <c r="H167" s="23">
        <f ca="1">IF(A167&gt;$AJ$16,"",_xll.RiskUniform($AJ$3,$AK$3))</f>
        <v>205.8198051371599</v>
      </c>
      <c r="I167" s="23">
        <f ca="1">IF(H167="","",_xll.RiskUniform($AJ$4,$AK$4)+$AJ$6)</f>
        <v>286.95727282406608</v>
      </c>
      <c r="J167" s="23">
        <f t="shared" ca="1" si="44"/>
        <v>156.80565386601182</v>
      </c>
      <c r="K167" s="23">
        <f t="shared" ca="1" si="45"/>
        <v>511.48739326129544</v>
      </c>
      <c r="L167" s="23">
        <f ca="1">IF(A167&gt;$AJ$17,"",_xll.RiskUniform($AJ$3,$AK$3))</f>
        <v>7.5565101207650498</v>
      </c>
      <c r="M167" s="23">
        <f ca="1">IF(L167="","",_xll.RiskUniform($AJ$4,$AK$4)+$AJ$7)</f>
        <v>534.98351988597051</v>
      </c>
      <c r="N167" s="23">
        <f t="shared" ca="1" si="46"/>
        <v>763.73109726338612</v>
      </c>
      <c r="O167" s="23">
        <f t="shared" ca="1" si="47"/>
        <v>351.33298957403457</v>
      </c>
      <c r="P167" s="23">
        <f ca="1">IF($A167&gt;$AJ$18,"",_xll.RiskUniform($AJ$3,$AK$3))</f>
        <v>56.979824536281349</v>
      </c>
      <c r="Q167" s="23">
        <f ca="1">IF(P167="","",_xll.RiskUniform($AJ$4,$AK$4)+$AJ$8)</f>
        <v>840.66643711412939</v>
      </c>
      <c r="R167" s="23">
        <f t="shared" ca="1" si="32"/>
        <v>806.21216101859056</v>
      </c>
      <c r="S167" s="23">
        <f t="shared" ca="1" si="33"/>
        <v>605.39530039100794</v>
      </c>
      <c r="T167" s="23">
        <f ca="1">IF($A167&gt;$AJ$19,"",_xll.RiskUniform($AJ$3,$AK$3))</f>
        <v>327.36972123170403</v>
      </c>
      <c r="U167" s="23">
        <f ca="1">IF(T167="","",_xll.RiskUniform($AJ$4,$AK$4)+$AJ$9)</f>
        <v>1008.2070810650878</v>
      </c>
      <c r="V167" s="23">
        <f t="shared" ca="1" si="34"/>
        <v>-6.3000284161802238</v>
      </c>
      <c r="W167" s="23">
        <f t="shared" ca="1" si="35"/>
        <v>1392.2640286374196</v>
      </c>
      <c r="X167" s="23">
        <f ca="1">IF($A167&gt;$AJ$20,"",_xll.RiskUniform($AJ$3,$AK$3))</f>
        <v>127.23902746369799</v>
      </c>
      <c r="Y167" s="23">
        <f ca="1">IF(X167="","",_xll.RiskUniform($AJ$4,$AK$4)+$AJ$10)</f>
        <v>1392.2782824549631</v>
      </c>
      <c r="Z167" s="23">
        <f t="shared" ca="1" si="36"/>
        <v>882.1360736540031</v>
      </c>
      <c r="AA167" s="23">
        <f t="shared" ca="1" si="37"/>
        <v>-1478.1604221792174</v>
      </c>
      <c r="AB167" s="23">
        <f ca="1">IF($A167&gt;$AJ$21,"",_xll.RiskUniform($AJ$3,$AK$3))</f>
        <v>30.383178447551778</v>
      </c>
      <c r="AC167" s="23">
        <f ca="1">IF(AB167="","",_xll.RiskUniform($AJ$4,$AK$4)+$AJ$11)</f>
        <v>1721.3722102261158</v>
      </c>
      <c r="AD167" s="23" t="str">
        <f t="shared" si="38"/>
        <v/>
      </c>
      <c r="AE167" s="23" t="str">
        <f t="shared" si="39"/>
        <v/>
      </c>
      <c r="AF167" s="23" t="str">
        <f>IF($A167&gt;$AJ$22,"",_xll.RiskUniform($AJ$3,$AK$3))</f>
        <v/>
      </c>
      <c r="AG167" s="23" t="str">
        <f>IF(AF167="","",_xll.RiskUniform($AJ$4,$AK$4)+$AJ$12)</f>
        <v/>
      </c>
    </row>
    <row r="168" spans="1:33" x14ac:dyDescent="0.2">
      <c r="A168">
        <v>166</v>
      </c>
      <c r="B168" s="23">
        <f t="shared" ca="1" si="40"/>
        <v>39.927559500365426</v>
      </c>
      <c r="C168" s="23">
        <f t="shared" ca="1" si="41"/>
        <v>16.384586798667993</v>
      </c>
      <c r="D168" s="23">
        <f ca="1">IF(A168&gt;$AJ$15,"",_xll.RiskUniform($AJ$3,$AK$3))</f>
        <v>295.69911296776763</v>
      </c>
      <c r="E168" s="23">
        <f ca="1">IF(D168="","",_xll.RiskUniform($AJ$4,$AK$4))</f>
        <v>43.158599284711578</v>
      </c>
      <c r="F168" s="23">
        <f t="shared" ca="1" si="42"/>
        <v>-118.37462639354854</v>
      </c>
      <c r="G168" s="23">
        <f t="shared" ca="1" si="43"/>
        <v>-326.28045391655348</v>
      </c>
      <c r="H168" s="23">
        <f ca="1">IF(A168&gt;$AJ$16,"",_xll.RiskUniform($AJ$3,$AK$3))</f>
        <v>48.346653801054956</v>
      </c>
      <c r="I168" s="23">
        <f ca="1">IF(H168="","",_xll.RiskUniform($AJ$4,$AK$4)+$AJ$6)</f>
        <v>347.09002691204535</v>
      </c>
      <c r="J168" s="23">
        <f t="shared" ca="1" si="44"/>
        <v>605.31211019363923</v>
      </c>
      <c r="K168" s="23">
        <f t="shared" ca="1" si="45"/>
        <v>365.79116193534708</v>
      </c>
      <c r="L168" s="23">
        <f ca="1">IF(A168&gt;$AJ$17,"",_xll.RiskUniform($AJ$3,$AK$3))</f>
        <v>6.8267618501489613</v>
      </c>
      <c r="M168" s="23">
        <f ca="1">IF(L168="","",_xll.RiskUniform($AJ$4,$AK$4)+$AJ$7)</f>
        <v>707.25237708832606</v>
      </c>
      <c r="N168" s="23">
        <f t="shared" ca="1" si="46"/>
        <v>-579.75295130561221</v>
      </c>
      <c r="O168" s="23">
        <f t="shared" ca="1" si="47"/>
        <v>-565.11485704616905</v>
      </c>
      <c r="P168" s="23">
        <f ca="1">IF($A168&gt;$AJ$18,"",_xll.RiskUniform($AJ$3,$AK$3))</f>
        <v>204.97613550545935</v>
      </c>
      <c r="Q168" s="23">
        <f ca="1">IF(P168="","",_xll.RiskUniform($AJ$4,$AK$4)+$AJ$8)</f>
        <v>809.60995930255183</v>
      </c>
      <c r="R168" s="23">
        <f t="shared" ca="1" si="32"/>
        <v>849.08989310586003</v>
      </c>
      <c r="S168" s="23">
        <f t="shared" ca="1" si="33"/>
        <v>-647.44230020195084</v>
      </c>
      <c r="T168" s="23">
        <f ca="1">IF($A168&gt;$AJ$19,"",_xll.RiskUniform($AJ$3,$AK$3))</f>
        <v>344.9237302841936</v>
      </c>
      <c r="U168" s="23">
        <f ca="1">IF(T168="","",_xll.RiskUniform($AJ$4,$AK$4)+$AJ$9)</f>
        <v>1067.7711265366347</v>
      </c>
      <c r="V168" s="23">
        <f t="shared" ca="1" si="34"/>
        <v>1123.8272708936317</v>
      </c>
      <c r="W168" s="23">
        <f t="shared" ca="1" si="35"/>
        <v>-944.81978719495316</v>
      </c>
      <c r="X168" s="23">
        <f ca="1">IF($A168&gt;$AJ$20,"",_xll.RiskUniform($AJ$3,$AK$3))</f>
        <v>212.929220859428</v>
      </c>
      <c r="Y168" s="23">
        <f ca="1">IF(X168="","",_xll.RiskUniform($AJ$4,$AK$4)+$AJ$10)</f>
        <v>1468.2207480754878</v>
      </c>
      <c r="Z168" s="23">
        <f t="shared" ca="1" si="36"/>
        <v>1014.2674078346945</v>
      </c>
      <c r="AA168" s="23">
        <f t="shared" ca="1" si="37"/>
        <v>1341.1913988693907</v>
      </c>
      <c r="AB168" s="23">
        <f ca="1">IF($A168&gt;$AJ$21,"",_xll.RiskUniform($AJ$3,$AK$3))</f>
        <v>7.2064965837797423</v>
      </c>
      <c r="AC168" s="23">
        <f ca="1">IF(AB168="","",_xll.RiskUniform($AJ$4,$AK$4)+$AJ$11)</f>
        <v>1681.5269081988974</v>
      </c>
      <c r="AD168" s="23" t="str">
        <f t="shared" si="38"/>
        <v/>
      </c>
      <c r="AE168" s="23" t="str">
        <f t="shared" si="39"/>
        <v/>
      </c>
      <c r="AF168" s="23" t="str">
        <f>IF($A168&gt;$AJ$22,"",_xll.RiskUniform($AJ$3,$AK$3))</f>
        <v/>
      </c>
      <c r="AG168" s="23" t="str">
        <f>IF(AF168="","",_xll.RiskUniform($AJ$4,$AK$4)+$AJ$12)</f>
        <v/>
      </c>
    </row>
    <row r="169" spans="1:33" x14ac:dyDescent="0.2">
      <c r="A169">
        <v>167</v>
      </c>
      <c r="B169" s="23">
        <f t="shared" ca="1" si="40"/>
        <v>-13.479075273849599</v>
      </c>
      <c r="C169" s="23">
        <f t="shared" ca="1" si="41"/>
        <v>122.3381872648405</v>
      </c>
      <c r="D169" s="23">
        <f ca="1">IF(A169&gt;$AJ$15,"",_xll.RiskUniform($AJ$3,$AK$3))</f>
        <v>196.45927703998714</v>
      </c>
      <c r="E169" s="23">
        <f ca="1">IF(D169="","",_xll.RiskUniform($AJ$4,$AK$4))</f>
        <v>123.07850150812402</v>
      </c>
      <c r="F169" s="23">
        <f t="shared" ca="1" si="42"/>
        <v>39.491482252223371</v>
      </c>
      <c r="G169" s="23">
        <f t="shared" ca="1" si="43"/>
        <v>-284.42478564794874</v>
      </c>
      <c r="H169" s="23">
        <f ca="1">IF(A169&gt;$AJ$16,"",_xll.RiskUniform($AJ$3,$AK$3))</f>
        <v>168.2131717358024</v>
      </c>
      <c r="I169" s="23">
        <f ca="1">IF(H169="","",_xll.RiskUniform($AJ$4,$AK$4)+$AJ$6)</f>
        <v>287.15333162155594</v>
      </c>
      <c r="J169" s="23">
        <f t="shared" ca="1" si="44"/>
        <v>-449.55969138327066</v>
      </c>
      <c r="K169" s="23">
        <f t="shared" ca="1" si="45"/>
        <v>437.97011957034505</v>
      </c>
      <c r="L169" s="23">
        <f ca="1">IF(A169&gt;$AJ$17,"",_xll.RiskUniform($AJ$3,$AK$3))</f>
        <v>341.66125856958865</v>
      </c>
      <c r="M169" s="23">
        <f ca="1">IF(L169="","",_xll.RiskUniform($AJ$4,$AK$4)+$AJ$7)</f>
        <v>627.63185208614448</v>
      </c>
      <c r="N169" s="23">
        <f t="shared" ca="1" si="46"/>
        <v>-754.03942921178634</v>
      </c>
      <c r="O169" s="23">
        <f t="shared" ca="1" si="47"/>
        <v>-503.39986937234744</v>
      </c>
      <c r="P169" s="23">
        <f ca="1">IF($A169&gt;$AJ$18,"",_xll.RiskUniform($AJ$3,$AK$3))</f>
        <v>192.22580323440238</v>
      </c>
      <c r="Q169" s="23">
        <f ca="1">IF(P169="","",_xll.RiskUniform($AJ$4,$AK$4)+$AJ$8)</f>
        <v>906.63492613627727</v>
      </c>
      <c r="R169" s="23">
        <f t="shared" ca="1" si="32"/>
        <v>928.87649037802612</v>
      </c>
      <c r="S169" s="23">
        <f t="shared" ca="1" si="33"/>
        <v>569.01802661327599</v>
      </c>
      <c r="T169" s="23">
        <f ca="1">IF($A169&gt;$AJ$19,"",_xll.RiskUniform($AJ$3,$AK$3))</f>
        <v>176.47881216258565</v>
      </c>
      <c r="U169" s="23">
        <f ca="1">IF(T169="","",_xll.RiskUniform($AJ$4,$AK$4)+$AJ$9)</f>
        <v>1089.3085187346448</v>
      </c>
      <c r="V169" s="23">
        <f t="shared" ca="1" si="34"/>
        <v>-1151.6333650083284</v>
      </c>
      <c r="W169" s="23">
        <f t="shared" ca="1" si="35"/>
        <v>911.69751401037183</v>
      </c>
      <c r="X169" s="23">
        <f ca="1">IF($A169&gt;$AJ$20,"",_xll.RiskUniform($AJ$3,$AK$3))</f>
        <v>304.06485498254705</v>
      </c>
      <c r="Y169" s="23">
        <f ca="1">IF(X169="","",_xll.RiskUniform($AJ$4,$AK$4)+$AJ$10)</f>
        <v>1468.8266624939438</v>
      </c>
      <c r="Z169" s="23">
        <f t="shared" ca="1" si="36"/>
        <v>1486.9718690192421</v>
      </c>
      <c r="AA169" s="23">
        <f t="shared" ca="1" si="37"/>
        <v>277.5585636306779</v>
      </c>
      <c r="AB169" s="23">
        <f ca="1">IF($A169&gt;$AJ$21,"",_xll.RiskUniform($AJ$3,$AK$3))</f>
        <v>276.64469012730308</v>
      </c>
      <c r="AC169" s="23">
        <f ca="1">IF(AB169="","",_xll.RiskUniform($AJ$4,$AK$4)+$AJ$11)</f>
        <v>1512.6546517626896</v>
      </c>
      <c r="AD169" s="23" t="str">
        <f t="shared" si="38"/>
        <v/>
      </c>
      <c r="AE169" s="23" t="str">
        <f t="shared" si="39"/>
        <v/>
      </c>
      <c r="AF169" s="23" t="str">
        <f>IF($A169&gt;$AJ$22,"",_xll.RiskUniform($AJ$3,$AK$3))</f>
        <v/>
      </c>
      <c r="AG169" s="23" t="str">
        <f>IF(AF169="","",_xll.RiskUniform($AJ$4,$AK$4)+$AJ$12)</f>
        <v/>
      </c>
    </row>
    <row r="170" spans="1:33" x14ac:dyDescent="0.2">
      <c r="A170">
        <v>168</v>
      </c>
      <c r="B170" s="23">
        <f t="shared" ca="1" si="40"/>
        <v>228.23904376434842</v>
      </c>
      <c r="C170" s="23">
        <f t="shared" ca="1" si="41"/>
        <v>50.277072214189737</v>
      </c>
      <c r="D170" s="23">
        <f ca="1">IF(A170&gt;$AJ$15,"",_xll.RiskUniform($AJ$3,$AK$3))</f>
        <v>301.80971451296676</v>
      </c>
      <c r="E170" s="23">
        <f ca="1">IF(D170="","",_xll.RiskUniform($AJ$4,$AK$4))</f>
        <v>233.71102902707651</v>
      </c>
      <c r="F170" s="23">
        <f t="shared" ca="1" si="42"/>
        <v>153.39808450243865</v>
      </c>
      <c r="G170" s="23">
        <f t="shared" ca="1" si="43"/>
        <v>282.22516169023851</v>
      </c>
      <c r="H170" s="23">
        <f ca="1">IF(A170&gt;$AJ$16,"",_xll.RiskUniform($AJ$3,$AK$3))</f>
        <v>7.3561186976655657</v>
      </c>
      <c r="I170" s="23">
        <f ca="1">IF(H170="","",_xll.RiskUniform($AJ$4,$AK$4)+$AJ$6)</f>
        <v>321.21957322071546</v>
      </c>
      <c r="J170" s="23">
        <f t="shared" ca="1" si="44"/>
        <v>-220.41435993803591</v>
      </c>
      <c r="K170" s="23">
        <f t="shared" ca="1" si="45"/>
        <v>-589.46438078393135</v>
      </c>
      <c r="L170" s="23">
        <f ca="1">IF(A170&gt;$AJ$17,"",_xll.RiskUniform($AJ$3,$AK$3))</f>
        <v>161.43419543834571</v>
      </c>
      <c r="M170" s="23">
        <f ca="1">IF(L170="","",_xll.RiskUniform($AJ$4,$AK$4)+$AJ$7)</f>
        <v>629.32562817660437</v>
      </c>
      <c r="N170" s="23">
        <f t="shared" ca="1" si="46"/>
        <v>33.140269527220511</v>
      </c>
      <c r="O170" s="23">
        <f t="shared" ca="1" si="47"/>
        <v>-891.39855879246454</v>
      </c>
      <c r="P170" s="23">
        <f ca="1">IF($A170&gt;$AJ$18,"",_xll.RiskUniform($AJ$3,$AK$3))</f>
        <v>230.94422076018782</v>
      </c>
      <c r="Q170" s="23">
        <f ca="1">IF(P170="","",_xll.RiskUniform($AJ$4,$AK$4)+$AJ$8)</f>
        <v>892.01438782209095</v>
      </c>
      <c r="R170" s="23">
        <f t="shared" ca="1" si="32"/>
        <v>-247.97751696998955</v>
      </c>
      <c r="S170" s="23">
        <f t="shared" ca="1" si="33"/>
        <v>-1046.2854503727883</v>
      </c>
      <c r="T170" s="23">
        <f ca="1">IF($A170&gt;$AJ$19,"",_xll.RiskUniform($AJ$3,$AK$3))</f>
        <v>356.33805262023969</v>
      </c>
      <c r="U170" s="23">
        <f ca="1">IF(T170="","",_xll.RiskUniform($AJ$4,$AK$4)+$AJ$9)</f>
        <v>1075.2702416529482</v>
      </c>
      <c r="V170" s="23">
        <f t="shared" ca="1" si="34"/>
        <v>-1222.8690848856936</v>
      </c>
      <c r="W170" s="23">
        <f t="shared" ca="1" si="35"/>
        <v>-718.70169245742056</v>
      </c>
      <c r="X170" s="23">
        <f ca="1">IF($A170&gt;$AJ$20,"",_xll.RiskUniform($AJ$3,$AK$3))</f>
        <v>66.504785100164867</v>
      </c>
      <c r="Y170" s="23">
        <f ca="1">IF(X170="","",_xll.RiskUniform($AJ$4,$AK$4)+$AJ$10)</f>
        <v>1418.4290329481889</v>
      </c>
      <c r="Z170" s="23">
        <f t="shared" ca="1" si="36"/>
        <v>-1394.302177344505</v>
      </c>
      <c r="AA170" s="23">
        <f t="shared" ca="1" si="37"/>
        <v>635.10866160530736</v>
      </c>
      <c r="AB170" s="23">
        <f ca="1">IF($A170&gt;$AJ$21,"",_xll.RiskUniform($AJ$3,$AK$3))</f>
        <v>272.89114017018193</v>
      </c>
      <c r="AC170" s="23">
        <f ca="1">IF(AB170="","",_xll.RiskUniform($AJ$4,$AK$4)+$AJ$11)</f>
        <v>1532.1362778139915</v>
      </c>
      <c r="AD170" s="23" t="str">
        <f t="shared" si="38"/>
        <v/>
      </c>
      <c r="AE170" s="23" t="str">
        <f t="shared" si="39"/>
        <v/>
      </c>
      <c r="AF170" s="23" t="str">
        <f>IF($A170&gt;$AJ$22,"",_xll.RiskUniform($AJ$3,$AK$3))</f>
        <v/>
      </c>
      <c r="AG170" s="23" t="str">
        <f>IF(AF170="","",_xll.RiskUniform($AJ$4,$AK$4)+$AJ$12)</f>
        <v/>
      </c>
    </row>
    <row r="171" spans="1:33" x14ac:dyDescent="0.2">
      <c r="A171">
        <v>169</v>
      </c>
      <c r="B171" s="23">
        <f t="shared" ca="1" si="40"/>
        <v>-111.06213162869227</v>
      </c>
      <c r="C171" s="23">
        <f t="shared" ca="1" si="41"/>
        <v>-193.73115356252526</v>
      </c>
      <c r="D171" s="23">
        <f ca="1">IF(A171&gt;$AJ$15,"",_xll.RiskUniform($AJ$3,$AK$3))</f>
        <v>242.9528902087622</v>
      </c>
      <c r="E171" s="23">
        <f ca="1">IF(D171="","",_xll.RiskUniform($AJ$4,$AK$4))</f>
        <v>223.30821064747198</v>
      </c>
      <c r="F171" s="23">
        <f t="shared" ca="1" si="42"/>
        <v>-117.19618604357586</v>
      </c>
      <c r="G171" s="23">
        <f t="shared" ca="1" si="43"/>
        <v>-281.81283841650117</v>
      </c>
      <c r="H171" s="23">
        <f ca="1">IF(A171&gt;$AJ$16,"",_xll.RiskUniform($AJ$3,$AK$3))</f>
        <v>243.07932253253617</v>
      </c>
      <c r="I171" s="23">
        <f ca="1">IF(H171="","",_xll.RiskUniform($AJ$4,$AK$4)+$AJ$6)</f>
        <v>305.21045512813851</v>
      </c>
      <c r="J171" s="23">
        <f t="shared" ca="1" si="44"/>
        <v>-559.65480562023936</v>
      </c>
      <c r="K171" s="23">
        <f t="shared" ca="1" si="45"/>
        <v>-442.20151645595246</v>
      </c>
      <c r="L171" s="23">
        <f ca="1">IF(A171&gt;$AJ$17,"",_xll.RiskUniform($AJ$3,$AK$3))</f>
        <v>317.96955323121796</v>
      </c>
      <c r="M171" s="23">
        <f ca="1">IF(L171="","",_xll.RiskUniform($AJ$4,$AK$4)+$AJ$7)</f>
        <v>713.27111438062025</v>
      </c>
      <c r="N171" s="23">
        <f t="shared" ca="1" si="46"/>
        <v>-144.90180742329309</v>
      </c>
      <c r="O171" s="23">
        <f t="shared" ca="1" si="47"/>
        <v>859.44536180407545</v>
      </c>
      <c r="P171" s="23">
        <f ca="1">IF($A171&gt;$AJ$18,"",_xll.RiskUniform($AJ$3,$AK$3))</f>
        <v>271.91479293224518</v>
      </c>
      <c r="Q171" s="23">
        <f ca="1">IF(P171="","",_xll.RiskUniform($AJ$4,$AK$4)+$AJ$8)</f>
        <v>871.57493293524408</v>
      </c>
      <c r="R171" s="23">
        <f t="shared" ca="1" si="32"/>
        <v>-1146.9025787703588</v>
      </c>
      <c r="S171" s="23">
        <f t="shared" ca="1" si="33"/>
        <v>392.12522658570748</v>
      </c>
      <c r="T171" s="23">
        <f ca="1">IF($A171&gt;$AJ$19,"",_xll.RiskUniform($AJ$3,$AK$3))</f>
        <v>71.927190990947921</v>
      </c>
      <c r="U171" s="23">
        <f ca="1">IF(T171="","",_xll.RiskUniform($AJ$4,$AK$4)+$AJ$9)</f>
        <v>1212.0840393780422</v>
      </c>
      <c r="V171" s="23">
        <f t="shared" ca="1" si="34"/>
        <v>-1326.7152455486139</v>
      </c>
      <c r="W171" s="23">
        <f t="shared" ca="1" si="35"/>
        <v>450.43327189014201</v>
      </c>
      <c r="X171" s="23">
        <f ca="1">IF($A171&gt;$AJ$20,"",_xll.RiskUniform($AJ$3,$AK$3))</f>
        <v>260.42489091138515</v>
      </c>
      <c r="Y171" s="23">
        <f ca="1">IF(X171="","",_xll.RiskUniform($AJ$4,$AK$4)+$AJ$10)</f>
        <v>1401.0936711001079</v>
      </c>
      <c r="Z171" s="23">
        <f t="shared" ca="1" si="36"/>
        <v>-819.768943713824</v>
      </c>
      <c r="AA171" s="23">
        <f t="shared" ca="1" si="37"/>
        <v>-1472.0921515688581</v>
      </c>
      <c r="AB171" s="23">
        <f ca="1">IF($A171&gt;$AJ$21,"",_xll.RiskUniform($AJ$3,$AK$3))</f>
        <v>217.83258446069621</v>
      </c>
      <c r="AC171" s="23">
        <f ca="1">IF(AB171="","",_xll.RiskUniform($AJ$4,$AK$4)+$AJ$11)</f>
        <v>1684.9559115265624</v>
      </c>
      <c r="AD171" s="23" t="str">
        <f t="shared" si="38"/>
        <v/>
      </c>
      <c r="AE171" s="23" t="str">
        <f t="shared" si="39"/>
        <v/>
      </c>
      <c r="AF171" s="23" t="str">
        <f>IF($A171&gt;$AJ$22,"",_xll.RiskUniform($AJ$3,$AK$3))</f>
        <v/>
      </c>
      <c r="AG171" s="23" t="str">
        <f>IF(AF171="","",_xll.RiskUniform($AJ$4,$AK$4)+$AJ$12)</f>
        <v/>
      </c>
    </row>
    <row r="172" spans="1:33" x14ac:dyDescent="0.2">
      <c r="A172">
        <v>170</v>
      </c>
      <c r="B172" s="23">
        <f t="shared" ca="1" si="40"/>
        <v>29.781563903084205</v>
      </c>
      <c r="C172" s="23">
        <f t="shared" ca="1" si="41"/>
        <v>-10.904781008212005</v>
      </c>
      <c r="D172" s="23">
        <f ca="1">IF(A172&gt;$AJ$15,"",_xll.RiskUniform($AJ$3,$AK$3))</f>
        <v>219.56048873000495</v>
      </c>
      <c r="E172" s="23">
        <f ca="1">IF(D172="","",_xll.RiskUniform($AJ$4,$AK$4))</f>
        <v>31.715229738259023</v>
      </c>
      <c r="F172" s="23">
        <f t="shared" ca="1" si="42"/>
        <v>-358.77933909255262</v>
      </c>
      <c r="G172" s="23">
        <f t="shared" ca="1" si="43"/>
        <v>330.27664916789627</v>
      </c>
      <c r="H172" s="23">
        <f ca="1">IF(A172&gt;$AJ$16,"",_xll.RiskUniform($AJ$3,$AK$3))</f>
        <v>52.663018218252667</v>
      </c>
      <c r="I172" s="23">
        <f ca="1">IF(H172="","",_xll.RiskUniform($AJ$4,$AK$4)+$AJ$6)</f>
        <v>487.65282645060358</v>
      </c>
      <c r="J172" s="23">
        <f t="shared" ca="1" si="44"/>
        <v>-53.26994272207682</v>
      </c>
      <c r="K172" s="23">
        <f t="shared" ca="1" si="45"/>
        <v>-503.67903423027656</v>
      </c>
      <c r="L172" s="23">
        <f ca="1">IF(A172&gt;$AJ$17,"",_xll.RiskUniform($AJ$3,$AK$3))</f>
        <v>350.18221089961781</v>
      </c>
      <c r="M172" s="23">
        <f ca="1">IF(L172="","",_xll.RiskUniform($AJ$4,$AK$4)+$AJ$7)</f>
        <v>506.4881600992835</v>
      </c>
      <c r="N172" s="23">
        <f t="shared" ca="1" si="46"/>
        <v>-790.09150186522493</v>
      </c>
      <c r="O172" s="23">
        <f t="shared" ca="1" si="47"/>
        <v>339.65436491267889</v>
      </c>
      <c r="P172" s="23">
        <f ca="1">IF($A172&gt;$AJ$18,"",_xll.RiskUniform($AJ$3,$AK$3))</f>
        <v>222.64707112424887</v>
      </c>
      <c r="Q172" s="23">
        <f ca="1">IF(P172="","",_xll.RiskUniform($AJ$4,$AK$4)+$AJ$8)</f>
        <v>860.00562144900073</v>
      </c>
      <c r="R172" s="23">
        <f t="shared" ca="1" si="32"/>
        <v>1065.993505397345</v>
      </c>
      <c r="S172" s="23">
        <f t="shared" ca="1" si="33"/>
        <v>119.67388016414304</v>
      </c>
      <c r="T172" s="23">
        <f ca="1">IF($A172&gt;$AJ$19,"",_xll.RiskUniform($AJ$3,$AK$3))</f>
        <v>282.85513582700321</v>
      </c>
      <c r="U172" s="23">
        <f ca="1">IF(T172="","",_xll.RiskUniform($AJ$4,$AK$4)+$AJ$9)</f>
        <v>1072.6900722682487</v>
      </c>
      <c r="V172" s="23">
        <f t="shared" ca="1" si="34"/>
        <v>829.62575548442533</v>
      </c>
      <c r="W172" s="23">
        <f t="shared" ca="1" si="35"/>
        <v>1131.1181049589748</v>
      </c>
      <c r="X172" s="23">
        <f ca="1">IF($A172&gt;$AJ$20,"",_xll.RiskUniform($AJ$3,$AK$3))</f>
        <v>101.46893241566011</v>
      </c>
      <c r="Y172" s="23">
        <f ca="1">IF(X172="","",_xll.RiskUniform($AJ$4,$AK$4)+$AJ$10)</f>
        <v>1402.7498214325624</v>
      </c>
      <c r="Z172" s="23">
        <f t="shared" ca="1" si="36"/>
        <v>-1424.3234040194216</v>
      </c>
      <c r="AA172" s="23">
        <f t="shared" ca="1" si="37"/>
        <v>818.71521815353026</v>
      </c>
      <c r="AB172" s="23">
        <f ca="1">IF($A172&gt;$AJ$21,"",_xll.RiskUniform($AJ$3,$AK$3))</f>
        <v>8.9030865448397876</v>
      </c>
      <c r="AC172" s="23">
        <f ca="1">IF(AB172="","",_xll.RiskUniform($AJ$4,$AK$4)+$AJ$11)</f>
        <v>1642.8608485424611</v>
      </c>
      <c r="AD172" s="23" t="str">
        <f t="shared" si="38"/>
        <v/>
      </c>
      <c r="AE172" s="23" t="str">
        <f t="shared" si="39"/>
        <v/>
      </c>
      <c r="AF172" s="23" t="str">
        <f>IF($A172&gt;$AJ$22,"",_xll.RiskUniform($AJ$3,$AK$3))</f>
        <v/>
      </c>
      <c r="AG172" s="23" t="str">
        <f>IF(AF172="","",_xll.RiskUniform($AJ$4,$AK$4)+$AJ$12)</f>
        <v/>
      </c>
    </row>
    <row r="173" spans="1:33" x14ac:dyDescent="0.2">
      <c r="A173">
        <v>171</v>
      </c>
      <c r="B173" s="23">
        <f t="shared" ca="1" si="40"/>
        <v>232.63359178309994</v>
      </c>
      <c r="C173" s="23">
        <f t="shared" ca="1" si="41"/>
        <v>72.840180703969423</v>
      </c>
      <c r="D173" s="23">
        <f ca="1">IF(A173&gt;$AJ$15,"",_xll.RiskUniform($AJ$3,$AK$3))</f>
        <v>327.02907755824202</v>
      </c>
      <c r="E173" s="23">
        <f ca="1">IF(D173="","",_xll.RiskUniform($AJ$4,$AK$4))</f>
        <v>243.77054775114425</v>
      </c>
      <c r="F173" s="23">
        <f t="shared" ca="1" si="42"/>
        <v>-382.75795490885002</v>
      </c>
      <c r="G173" s="23">
        <f t="shared" ca="1" si="43"/>
        <v>80.241124921168506</v>
      </c>
      <c r="H173" s="23">
        <f ca="1">IF(A173&gt;$AJ$16,"",_xll.RiskUniform($AJ$3,$AK$3))</f>
        <v>84.616354904747567</v>
      </c>
      <c r="I173" s="23">
        <f ca="1">IF(H173="","",_xll.RiskUniform($AJ$4,$AK$4)+$AJ$6)</f>
        <v>391.07836832867633</v>
      </c>
      <c r="J173" s="23">
        <f t="shared" ca="1" si="44"/>
        <v>-610.05511493861195</v>
      </c>
      <c r="K173" s="23">
        <f t="shared" ca="1" si="45"/>
        <v>-149.35114091615625</v>
      </c>
      <c r="L173" s="23">
        <f ca="1">IF(A173&gt;$AJ$17,"",_xll.RiskUniform($AJ$3,$AK$3))</f>
        <v>122.76220700122312</v>
      </c>
      <c r="M173" s="23">
        <f ca="1">IF(L173="","",_xll.RiskUniform($AJ$4,$AK$4)+$AJ$7)</f>
        <v>628.07086109428815</v>
      </c>
      <c r="N173" s="23">
        <f t="shared" ca="1" si="46"/>
        <v>-619.12969478174216</v>
      </c>
      <c r="O173" s="23">
        <f t="shared" ca="1" si="47"/>
        <v>669.57779788860739</v>
      </c>
      <c r="P173" s="23">
        <f ca="1">IF($A173&gt;$AJ$18,"",_xll.RiskUniform($AJ$3,$AK$3))</f>
        <v>159.39670086860394</v>
      </c>
      <c r="Q173" s="23">
        <f ca="1">IF(P173="","",_xll.RiskUniform($AJ$4,$AK$4)+$AJ$8)</f>
        <v>911.95175661100086</v>
      </c>
      <c r="R173" s="23">
        <f t="shared" ca="1" si="32"/>
        <v>-292.24176416094349</v>
      </c>
      <c r="S173" s="23">
        <f t="shared" ca="1" si="33"/>
        <v>1104.2521779852407</v>
      </c>
      <c r="T173" s="23">
        <f ca="1">IF($A173&gt;$AJ$19,"",_xll.RiskUniform($AJ$3,$AK$3))</f>
        <v>265.72329910267456</v>
      </c>
      <c r="U173" s="23">
        <f ca="1">IF(T173="","",_xll.RiskUniform($AJ$4,$AK$4)+$AJ$9)</f>
        <v>1142.2688480848317</v>
      </c>
      <c r="V173" s="23">
        <f t="shared" ca="1" si="34"/>
        <v>-1243.7696314176567</v>
      </c>
      <c r="W173" s="23">
        <f t="shared" ca="1" si="35"/>
        <v>347.9576981736837</v>
      </c>
      <c r="X173" s="23">
        <f ca="1">IF($A173&gt;$AJ$20,"",_xll.RiskUniform($AJ$3,$AK$3))</f>
        <v>273.04577419852575</v>
      </c>
      <c r="Y173" s="23">
        <f ca="1">IF(X173="","",_xll.RiskUniform($AJ$4,$AK$4)+$AJ$10)</f>
        <v>1291.5252439480778</v>
      </c>
      <c r="Z173" s="23">
        <f t="shared" ca="1" si="36"/>
        <v>-1631.640224347108</v>
      </c>
      <c r="AA173" s="23">
        <f t="shared" ca="1" si="37"/>
        <v>-560.55448638224811</v>
      </c>
      <c r="AB173" s="23">
        <f ca="1">IF($A173&gt;$AJ$21,"",_xll.RiskUniform($AJ$3,$AK$3))</f>
        <v>141.70258907247165</v>
      </c>
      <c r="AC173" s="23">
        <f ca="1">IF(AB173="","",_xll.RiskUniform($AJ$4,$AK$4)+$AJ$11)</f>
        <v>1725.2452445698109</v>
      </c>
      <c r="AD173" s="23" t="str">
        <f t="shared" si="38"/>
        <v/>
      </c>
      <c r="AE173" s="23" t="str">
        <f t="shared" si="39"/>
        <v/>
      </c>
      <c r="AF173" s="23" t="str">
        <f>IF($A173&gt;$AJ$22,"",_xll.RiskUniform($AJ$3,$AK$3))</f>
        <v/>
      </c>
      <c r="AG173" s="23" t="str">
        <f>IF(AF173="","",_xll.RiskUniform($AJ$4,$AK$4)+$AJ$12)</f>
        <v/>
      </c>
    </row>
    <row r="174" spans="1:33" x14ac:dyDescent="0.2">
      <c r="A174">
        <v>172</v>
      </c>
      <c r="B174" s="23">
        <f t="shared" ca="1" si="40"/>
        <v>14.067738887580845</v>
      </c>
      <c r="C174" s="23">
        <f t="shared" ca="1" si="41"/>
        <v>82.653318584674778</v>
      </c>
      <c r="D174" s="23">
        <f ca="1">IF(A174&gt;$AJ$15,"",_xll.RiskUniform($AJ$3,$AK$3))</f>
        <v>215.03051054390227</v>
      </c>
      <c r="E174" s="23">
        <f ca="1">IF(D174="","",_xll.RiskUniform($AJ$4,$AK$4))</f>
        <v>83.841948632345719</v>
      </c>
      <c r="F174" s="23">
        <f t="shared" ca="1" si="42"/>
        <v>27.134275727160087</v>
      </c>
      <c r="G174" s="23">
        <f t="shared" ca="1" si="43"/>
        <v>331.72971573372774</v>
      </c>
      <c r="H174" s="23">
        <f ca="1">IF(A174&gt;$AJ$16,"",_xll.RiskUniform($AJ$3,$AK$3))</f>
        <v>296.79889112138392</v>
      </c>
      <c r="I174" s="23">
        <f ca="1">IF(H174="","",_xll.RiskUniform($AJ$4,$AK$4)+$AJ$6)</f>
        <v>332.83760788110675</v>
      </c>
      <c r="J174" s="23">
        <f t="shared" ca="1" si="44"/>
        <v>-628.75575015431662</v>
      </c>
      <c r="K174" s="23">
        <f t="shared" ca="1" si="45"/>
        <v>53.104390900564304</v>
      </c>
      <c r="L174" s="23">
        <f ca="1">IF(A174&gt;$AJ$17,"",_xll.RiskUniform($AJ$3,$AK$3))</f>
        <v>304.65022787950818</v>
      </c>
      <c r="M174" s="23">
        <f ca="1">IF(L174="","",_xll.RiskUniform($AJ$4,$AK$4)+$AJ$7)</f>
        <v>630.99434996284822</v>
      </c>
      <c r="N174" s="23">
        <f t="shared" ca="1" si="46"/>
        <v>958.44121247903297</v>
      </c>
      <c r="O174" s="23">
        <f t="shared" ca="1" si="47"/>
        <v>-75.092256863094747</v>
      </c>
      <c r="P174" s="23">
        <f ca="1">IF($A174&gt;$AJ$18,"",_xll.RiskUniform($AJ$3,$AK$3))</f>
        <v>288.94833553707605</v>
      </c>
      <c r="Q174" s="23">
        <f ca="1">IF(P174="","",_xll.RiskUniform($AJ$4,$AK$4)+$AJ$8)</f>
        <v>961.37838795090033</v>
      </c>
      <c r="R174" s="23">
        <f t="shared" ca="1" si="32"/>
        <v>-752.08402914867168</v>
      </c>
      <c r="S174" s="23">
        <f t="shared" ca="1" si="33"/>
        <v>-968.48833932984508</v>
      </c>
      <c r="T174" s="23">
        <f ca="1">IF($A174&gt;$AJ$19,"",_xll.RiskUniform($AJ$3,$AK$3))</f>
        <v>293.07863255703506</v>
      </c>
      <c r="U174" s="23">
        <f ca="1">IF(T174="","",_xll.RiskUniform($AJ$4,$AK$4)+$AJ$9)</f>
        <v>1226.2137049953328</v>
      </c>
      <c r="V174" s="23">
        <f t="shared" ca="1" si="34"/>
        <v>-764.06884037221096</v>
      </c>
      <c r="W174" s="23">
        <f t="shared" ca="1" si="35"/>
        <v>1144.2059074254717</v>
      </c>
      <c r="X174" s="23">
        <f ca="1">IF($A174&gt;$AJ$20,"",_xll.RiskUniform($AJ$3,$AK$3))</f>
        <v>8.442749182619572</v>
      </c>
      <c r="Y174" s="23">
        <f ca="1">IF(X174="","",_xll.RiskUniform($AJ$4,$AK$4)+$AJ$10)</f>
        <v>1375.8664002784144</v>
      </c>
      <c r="Z174" s="23">
        <f t="shared" ca="1" si="36"/>
        <v>-1586.5904290144192</v>
      </c>
      <c r="AA174" s="23">
        <f t="shared" ca="1" si="37"/>
        <v>480.5950386852254</v>
      </c>
      <c r="AB174" s="23">
        <f ca="1">IF($A174&gt;$AJ$21,"",_xll.RiskUniform($AJ$3,$AK$3))</f>
        <v>310.72354779102898</v>
      </c>
      <c r="AC174" s="23">
        <f ca="1">IF(AB174="","",_xll.RiskUniform($AJ$4,$AK$4)+$AJ$11)</f>
        <v>1657.7818857283403</v>
      </c>
      <c r="AD174" s="23" t="str">
        <f t="shared" si="38"/>
        <v/>
      </c>
      <c r="AE174" s="23" t="str">
        <f t="shared" si="39"/>
        <v/>
      </c>
      <c r="AF174" s="23" t="str">
        <f>IF($A174&gt;$AJ$22,"",_xll.RiskUniform($AJ$3,$AK$3))</f>
        <v/>
      </c>
      <c r="AG174" s="23" t="str">
        <f>IF(AF174="","",_xll.RiskUniform($AJ$4,$AK$4)+$AJ$12)</f>
        <v/>
      </c>
    </row>
    <row r="175" spans="1:33" x14ac:dyDescent="0.2">
      <c r="A175">
        <v>173</v>
      </c>
      <c r="B175" s="23">
        <f t="shared" ca="1" si="40"/>
        <v>-0.61461109763711597</v>
      </c>
      <c r="C175" s="23">
        <f t="shared" ca="1" si="41"/>
        <v>75.80996406504309</v>
      </c>
      <c r="D175" s="23">
        <f ca="1">IF(A175&gt;$AJ$15,"",_xll.RiskUniform($AJ$3,$AK$3))</f>
        <v>265.47268631083119</v>
      </c>
      <c r="E175" s="23">
        <f ca="1">IF(D175="","",_xll.RiskUniform($AJ$4,$AK$4))</f>
        <v>75.812455430123507</v>
      </c>
      <c r="F175" s="23">
        <f t="shared" ca="1" si="42"/>
        <v>386.91560031973881</v>
      </c>
      <c r="G175" s="23">
        <f t="shared" ca="1" si="43"/>
        <v>51.840307077429216</v>
      </c>
      <c r="H175" s="23">
        <f ca="1">IF(A175&gt;$AJ$16,"",_xll.RiskUniform($AJ$3,$AK$3))</f>
        <v>163.4960082764008</v>
      </c>
      <c r="I175" s="23">
        <f ca="1">IF(H175="","",_xll.RiskUniform($AJ$4,$AK$4)+$AJ$6)</f>
        <v>390.37302571856321</v>
      </c>
      <c r="J175" s="23">
        <f t="shared" ca="1" si="44"/>
        <v>663.48915444532179</v>
      </c>
      <c r="K175" s="23">
        <f t="shared" ca="1" si="45"/>
        <v>-175.53453248518073</v>
      </c>
      <c r="L175" s="23">
        <f ca="1">IF(A175&gt;$AJ$17,"",_xll.RiskUniform($AJ$3,$AK$3))</f>
        <v>213.36966329256703</v>
      </c>
      <c r="M175" s="23">
        <f ca="1">IF(L175="","",_xll.RiskUniform($AJ$4,$AK$4)+$AJ$7)</f>
        <v>686.31642131116098</v>
      </c>
      <c r="N175" s="23">
        <f t="shared" ca="1" si="46"/>
        <v>-900.1857135389763</v>
      </c>
      <c r="O175" s="23">
        <f t="shared" ca="1" si="47"/>
        <v>39.80483720751311</v>
      </c>
      <c r="P175" s="23">
        <f ca="1">IF($A175&gt;$AJ$18,"",_xll.RiskUniform($AJ$3,$AK$3))</f>
        <v>354.9557801691293</v>
      </c>
      <c r="Q175" s="23">
        <f ca="1">IF(P175="","",_xll.RiskUniform($AJ$4,$AK$4)+$AJ$8)</f>
        <v>901.065338321696</v>
      </c>
      <c r="R175" s="23">
        <f t="shared" ca="1" si="32"/>
        <v>859.31895693519834</v>
      </c>
      <c r="S175" s="23">
        <f t="shared" ca="1" si="33"/>
        <v>615.07598560069687</v>
      </c>
      <c r="T175" s="23">
        <f ca="1">IF($A175&gt;$AJ$19,"",_xll.RiskUniform($AJ$3,$AK$3))</f>
        <v>308.49731265212444</v>
      </c>
      <c r="U175" s="23">
        <f ca="1">IF(T175="","",_xll.RiskUniform($AJ$4,$AK$4)+$AJ$9)</f>
        <v>1056.7627632590325</v>
      </c>
      <c r="V175" s="23">
        <f t="shared" ca="1" si="34"/>
        <v>-1020.976783543168</v>
      </c>
      <c r="W175" s="23">
        <f t="shared" ca="1" si="35"/>
        <v>-1087.3835565797963</v>
      </c>
      <c r="X175" s="23">
        <f ca="1">IF($A175&gt;$AJ$20,"",_xll.RiskUniform($AJ$3,$AK$3))</f>
        <v>211.30359242477223</v>
      </c>
      <c r="Y175" s="23">
        <f ca="1">IF(X175="","",_xll.RiskUniform($AJ$4,$AK$4)+$AJ$10)</f>
        <v>1491.5752048268569</v>
      </c>
      <c r="Z175" s="23">
        <f t="shared" ca="1" si="36"/>
        <v>-354.83703888747931</v>
      </c>
      <c r="AA175" s="23">
        <f t="shared" ca="1" si="37"/>
        <v>-1658.3592085670505</v>
      </c>
      <c r="AB175" s="23">
        <f ca="1">IF($A175&gt;$AJ$21,"",_xll.RiskUniform($AJ$3,$AK$3))</f>
        <v>236.97945508588356</v>
      </c>
      <c r="AC175" s="23">
        <f ca="1">IF(AB175="","",_xll.RiskUniform($AJ$4,$AK$4)+$AJ$11)</f>
        <v>1695.8963968372504</v>
      </c>
      <c r="AD175" s="23" t="str">
        <f t="shared" si="38"/>
        <v/>
      </c>
      <c r="AE175" s="23" t="str">
        <f t="shared" si="39"/>
        <v/>
      </c>
      <c r="AF175" s="23" t="str">
        <f>IF($A175&gt;$AJ$22,"",_xll.RiskUniform($AJ$3,$AK$3))</f>
        <v/>
      </c>
      <c r="AG175" s="23" t="str">
        <f>IF(AF175="","",_xll.RiskUniform($AJ$4,$AK$4)+$AJ$12)</f>
        <v/>
      </c>
    </row>
    <row r="176" spans="1:33" x14ac:dyDescent="0.2">
      <c r="A176">
        <v>174</v>
      </c>
      <c r="B176" s="23">
        <f t="shared" ca="1" si="40"/>
        <v>118.05578872105451</v>
      </c>
      <c r="C176" s="23">
        <f t="shared" ca="1" si="41"/>
        <v>77.439556531137498</v>
      </c>
      <c r="D176" s="23">
        <f ca="1">IF(A176&gt;$AJ$15,"",_xll.RiskUniform($AJ$3,$AK$3))</f>
        <v>182.792925644664</v>
      </c>
      <c r="E176" s="23">
        <f ca="1">IF(D176="","",_xll.RiskUniform($AJ$4,$AK$4))</f>
        <v>141.18800999479205</v>
      </c>
      <c r="F176" s="23">
        <f t="shared" ca="1" si="42"/>
        <v>379.49433322665874</v>
      </c>
      <c r="G176" s="23">
        <f t="shared" ca="1" si="43"/>
        <v>230.43422444454922</v>
      </c>
      <c r="H176" s="23">
        <f ca="1">IF(A176&gt;$AJ$16,"",_xll.RiskUniform($AJ$3,$AK$3))</f>
        <v>0.54570694258412544</v>
      </c>
      <c r="I176" s="23">
        <f ca="1">IF(H176="","",_xll.RiskUniform($AJ$4,$AK$4)+$AJ$6)</f>
        <v>443.97734260489824</v>
      </c>
      <c r="J176" s="23">
        <f t="shared" ca="1" si="44"/>
        <v>-504.99389805457349</v>
      </c>
      <c r="K176" s="23">
        <f t="shared" ca="1" si="45"/>
        <v>41.695887803727814</v>
      </c>
      <c r="L176" s="23">
        <f ca="1">IF(A176&gt;$AJ$17,"",_xll.RiskUniform($AJ$3,$AK$3))</f>
        <v>329.78484838007103</v>
      </c>
      <c r="M176" s="23">
        <f ca="1">IF(L176="","",_xll.RiskUniform($AJ$4,$AK$4)+$AJ$7)</f>
        <v>506.71232877451683</v>
      </c>
      <c r="N176" s="23">
        <f t="shared" ca="1" si="46"/>
        <v>737.79066614552085</v>
      </c>
      <c r="O176" s="23">
        <f t="shared" ca="1" si="47"/>
        <v>-234.59599596234196</v>
      </c>
      <c r="P176" s="23">
        <f ca="1">IF($A176&gt;$AJ$18,"",_xll.RiskUniform($AJ$3,$AK$3))</f>
        <v>125.3558448605424</v>
      </c>
      <c r="Q176" s="23">
        <f ca="1">IF(P176="","",_xll.RiskUniform($AJ$4,$AK$4)+$AJ$8)</f>
        <v>774.19012417688111</v>
      </c>
      <c r="R176" s="23">
        <f t="shared" ca="1" si="32"/>
        <v>1120.4095687157169</v>
      </c>
      <c r="S176" s="23">
        <f t="shared" ca="1" si="33"/>
        <v>-528.91145400602159</v>
      </c>
      <c r="T176" s="23">
        <f ca="1">IF($A176&gt;$AJ$19,"",_xll.RiskUniform($AJ$3,$AK$3))</f>
        <v>357.70050771547949</v>
      </c>
      <c r="U176" s="23">
        <f ca="1">IF(T176="","",_xll.RiskUniform($AJ$4,$AK$4)+$AJ$9)</f>
        <v>1238.9773718064839</v>
      </c>
      <c r="V176" s="23">
        <f t="shared" ca="1" si="34"/>
        <v>1330.2820861004727</v>
      </c>
      <c r="W176" s="23">
        <f t="shared" ca="1" si="35"/>
        <v>633.01047407308567</v>
      </c>
      <c r="X176" s="23">
        <f ca="1">IF($A176&gt;$AJ$20,"",_xll.RiskUniform($AJ$3,$AK$3))</f>
        <v>100.97510393749789</v>
      </c>
      <c r="Y176" s="23">
        <f ca="1">IF(X176="","",_xll.RiskUniform($AJ$4,$AK$4)+$AJ$10)</f>
        <v>1473.2116918101276</v>
      </c>
      <c r="Z176" s="23">
        <f t="shared" ca="1" si="36"/>
        <v>369.52566532655248</v>
      </c>
      <c r="AA176" s="23">
        <f t="shared" ca="1" si="37"/>
        <v>1587.5437387560282</v>
      </c>
      <c r="AB176" s="23">
        <f ca="1">IF($A176&gt;$AJ$21,"",_xll.RiskUniform($AJ$3,$AK$3))</f>
        <v>32.758029359967431</v>
      </c>
      <c r="AC176" s="23">
        <f ca="1">IF(AB176="","",_xll.RiskUniform($AJ$4,$AK$4)+$AJ$11)</f>
        <v>1629.9829262291369</v>
      </c>
      <c r="AD176" s="23" t="str">
        <f t="shared" si="38"/>
        <v/>
      </c>
      <c r="AE176" s="23" t="str">
        <f t="shared" si="39"/>
        <v/>
      </c>
      <c r="AF176" s="23" t="str">
        <f>IF($A176&gt;$AJ$22,"",_xll.RiskUniform($AJ$3,$AK$3))</f>
        <v/>
      </c>
      <c r="AG176" s="23" t="str">
        <f>IF(AF176="","",_xll.RiskUniform($AJ$4,$AK$4)+$AJ$12)</f>
        <v/>
      </c>
    </row>
    <row r="177" spans="1:33" x14ac:dyDescent="0.2">
      <c r="A177">
        <v>175</v>
      </c>
      <c r="B177" s="23">
        <f t="shared" ca="1" si="40"/>
        <v>-14.677837750748777</v>
      </c>
      <c r="C177" s="23">
        <f t="shared" ca="1" si="41"/>
        <v>69.35111496670379</v>
      </c>
      <c r="D177" s="23">
        <f ca="1">IF(A177&gt;$AJ$15,"",_xll.RiskUniform($AJ$3,$AK$3))</f>
        <v>359.92092631758311</v>
      </c>
      <c r="E177" s="23">
        <f ca="1">IF(D177="","",_xll.RiskUniform($AJ$4,$AK$4))</f>
        <v>70.887347729776664</v>
      </c>
      <c r="F177" s="23">
        <f t="shared" ca="1" si="42"/>
        <v>185.30675346388298</v>
      </c>
      <c r="G177" s="23">
        <f t="shared" ca="1" si="43"/>
        <v>-174.40718126344444</v>
      </c>
      <c r="H177" s="23">
        <f ca="1">IF(A177&gt;$AJ$16,"",_xll.RiskUniform($AJ$3,$AK$3))</f>
        <v>124.90859937911414</v>
      </c>
      <c r="I177" s="23">
        <f ca="1">IF(H177="","",_xll.RiskUniform($AJ$4,$AK$4)+$AJ$6)</f>
        <v>254.47290180996535</v>
      </c>
      <c r="J177" s="23">
        <f t="shared" ca="1" si="44"/>
        <v>-68.819724976989917</v>
      </c>
      <c r="K177" s="23">
        <f t="shared" ca="1" si="45"/>
        <v>554.48215374111521</v>
      </c>
      <c r="L177" s="23">
        <f ca="1">IF(A177&gt;$AJ$17,"",_xll.RiskUniform($AJ$3,$AK$3))</f>
        <v>39.39339199142016</v>
      </c>
      <c r="M177" s="23">
        <f ca="1">IF(L177="","",_xll.RiskUniform($AJ$4,$AK$4)+$AJ$7)</f>
        <v>558.73662253632017</v>
      </c>
      <c r="N177" s="23">
        <f t="shared" ca="1" si="46"/>
        <v>740.26765087558249</v>
      </c>
      <c r="O177" s="23">
        <f t="shared" ca="1" si="47"/>
        <v>-312.84256841329869</v>
      </c>
      <c r="P177" s="23">
        <f ca="1">IF($A177&gt;$AJ$18,"",_xll.RiskUniform($AJ$3,$AK$3))</f>
        <v>338.89216425973268</v>
      </c>
      <c r="Q177" s="23">
        <f ca="1">IF(P177="","",_xll.RiskUniform($AJ$4,$AK$4)+$AJ$8)</f>
        <v>803.65830272839389</v>
      </c>
      <c r="R177" s="23">
        <f t="shared" ca="1" si="32"/>
        <v>-407.38933048420296</v>
      </c>
      <c r="S177" s="23">
        <f t="shared" ca="1" si="33"/>
        <v>1036.8735589296637</v>
      </c>
      <c r="T177" s="23">
        <f ca="1">IF($A177&gt;$AJ$19,"",_xll.RiskUniform($AJ$3,$AK$3))</f>
        <v>215.57346894140107</v>
      </c>
      <c r="U177" s="23">
        <f ca="1">IF(T177="","",_xll.RiskUniform($AJ$4,$AK$4)+$AJ$9)</f>
        <v>1114.0344895019336</v>
      </c>
      <c r="V177" s="23">
        <f t="shared" ca="1" si="34"/>
        <v>1052.2858841481061</v>
      </c>
      <c r="W177" s="23">
        <f t="shared" ca="1" si="35"/>
        <v>742.50410191715082</v>
      </c>
      <c r="X177" s="23">
        <f ca="1">IF($A177&gt;$AJ$20,"",_xll.RiskUniform($AJ$3,$AK$3))</f>
        <v>50.879964025964242</v>
      </c>
      <c r="Y177" s="23">
        <f ca="1">IF(X177="","",_xll.RiskUniform($AJ$4,$AK$4)+$AJ$10)</f>
        <v>1287.8734112253255</v>
      </c>
      <c r="Z177" s="23">
        <f t="shared" ca="1" si="36"/>
        <v>1307.3848234985016</v>
      </c>
      <c r="AA177" s="23">
        <f t="shared" ca="1" si="37"/>
        <v>-853.86697626021839</v>
      </c>
      <c r="AB177" s="23">
        <f ca="1">IF($A177&gt;$AJ$21,"",_xll.RiskUniform($AJ$3,$AK$3))</f>
        <v>143.93470319005715</v>
      </c>
      <c r="AC177" s="23">
        <f ca="1">IF(AB177="","",_xll.RiskUniform($AJ$4,$AK$4)+$AJ$11)</f>
        <v>1561.5197372630219</v>
      </c>
      <c r="AD177" s="23" t="str">
        <f t="shared" si="38"/>
        <v/>
      </c>
      <c r="AE177" s="23" t="str">
        <f t="shared" si="39"/>
        <v/>
      </c>
      <c r="AF177" s="23" t="str">
        <f>IF($A177&gt;$AJ$22,"",_xll.RiskUniform($AJ$3,$AK$3))</f>
        <v/>
      </c>
      <c r="AG177" s="23" t="str">
        <f>IF(AF177="","",_xll.RiskUniform($AJ$4,$AK$4)+$AJ$12)</f>
        <v/>
      </c>
    </row>
    <row r="178" spans="1:33" x14ac:dyDescent="0.2">
      <c r="A178">
        <v>176</v>
      </c>
      <c r="B178" s="23">
        <f t="shared" ca="1" si="40"/>
        <v>-60.315969335452898</v>
      </c>
      <c r="C178" s="23">
        <f t="shared" ca="1" si="41"/>
        <v>-40.747959384278978</v>
      </c>
      <c r="D178" s="23">
        <f ca="1">IF(A178&gt;$AJ$15,"",_xll.RiskUniform($AJ$3,$AK$3))</f>
        <v>10.018922523273535</v>
      </c>
      <c r="E178" s="23">
        <f ca="1">IF(D178="","",_xll.RiskUniform($AJ$4,$AK$4))</f>
        <v>72.790194057016663</v>
      </c>
      <c r="F178" s="23">
        <f t="shared" ca="1" si="42"/>
        <v>-191.57884201945382</v>
      </c>
      <c r="G178" s="23">
        <f t="shared" ca="1" si="43"/>
        <v>-440.87122033596535</v>
      </c>
      <c r="H178" s="23">
        <f ca="1">IF(A178&gt;$AJ$16,"",_xll.RiskUniform($AJ$3,$AK$3))</f>
        <v>54.567943074669202</v>
      </c>
      <c r="I178" s="23">
        <f ca="1">IF(H178="","",_xll.RiskUniform($AJ$4,$AK$4)+$AJ$6)</f>
        <v>480.69729105752003</v>
      </c>
      <c r="J178" s="23">
        <f t="shared" ca="1" si="44"/>
        <v>-46.177545856384903</v>
      </c>
      <c r="K178" s="23">
        <f t="shared" ca="1" si="45"/>
        <v>711.77386119704238</v>
      </c>
      <c r="L178" s="23">
        <f ca="1">IF(A178&gt;$AJ$17,"",_xll.RiskUniform($AJ$3,$AK$3))</f>
        <v>259.24617983785055</v>
      </c>
      <c r="M178" s="23">
        <f ca="1">IF(L178="","",_xll.RiskUniform($AJ$4,$AK$4)+$AJ$7)</f>
        <v>713.2702119285965</v>
      </c>
      <c r="N178" s="23">
        <f t="shared" ca="1" si="46"/>
        <v>-774.46374272189973</v>
      </c>
      <c r="O178" s="23">
        <f t="shared" ca="1" si="47"/>
        <v>-14.576441336912083</v>
      </c>
      <c r="P178" s="23">
        <f ca="1">IF($A178&gt;$AJ$18,"",_xll.RiskUniform($AJ$3,$AK$3))</f>
        <v>311.03649181815058</v>
      </c>
      <c r="Q178" s="23">
        <f ca="1">IF(P178="","",_xll.RiskUniform($AJ$4,$AK$4)+$AJ$8)</f>
        <v>774.60090461660411</v>
      </c>
      <c r="R178" s="23">
        <f t="shared" ca="1" si="32"/>
        <v>-983.0705079801146</v>
      </c>
      <c r="S178" s="23">
        <f t="shared" ca="1" si="33"/>
        <v>216.69281842839575</v>
      </c>
      <c r="T178" s="23">
        <f ca="1">IF($A178&gt;$AJ$19,"",_xll.RiskUniform($AJ$3,$AK$3))</f>
        <v>191.4201967039352</v>
      </c>
      <c r="U178" s="23">
        <f ca="1">IF(T178="","",_xll.RiskUniform($AJ$4,$AK$4)+$AJ$9)</f>
        <v>1006.6694597625986</v>
      </c>
      <c r="V178" s="23">
        <f t="shared" ca="1" si="34"/>
        <v>1317.2559509447278</v>
      </c>
      <c r="W178" s="23">
        <f t="shared" ca="1" si="35"/>
        <v>530.57736290992091</v>
      </c>
      <c r="X178" s="23">
        <f ca="1">IF($A178&gt;$AJ$20,"",_xll.RiskUniform($AJ$3,$AK$3))</f>
        <v>220.29439487893418</v>
      </c>
      <c r="Y178" s="23">
        <f ca="1">IF(X178="","",_xll.RiskUniform($AJ$4,$AK$4)+$AJ$10)</f>
        <v>1420.0970313086866</v>
      </c>
      <c r="Z178" s="23">
        <f t="shared" ca="1" si="36"/>
        <v>1644.4048813227653</v>
      </c>
      <c r="AA178" s="23">
        <f t="shared" ca="1" si="37"/>
        <v>357.98948950653562</v>
      </c>
      <c r="AB178" s="23">
        <f ca="1">IF($A178&gt;$AJ$21,"",_xll.RiskUniform($AJ$3,$AK$3))</f>
        <v>19.063912830261206</v>
      </c>
      <c r="AC178" s="23">
        <f ca="1">IF(AB178="","",_xll.RiskUniform($AJ$4,$AK$4)+$AJ$11)</f>
        <v>1682.9212365156272</v>
      </c>
      <c r="AD178" s="23" t="str">
        <f t="shared" si="38"/>
        <v/>
      </c>
      <c r="AE178" s="23" t="str">
        <f t="shared" si="39"/>
        <v/>
      </c>
      <c r="AF178" s="23" t="str">
        <f>IF($A178&gt;$AJ$22,"",_xll.RiskUniform($AJ$3,$AK$3))</f>
        <v/>
      </c>
      <c r="AG178" s="23" t="str">
        <f>IF(AF178="","",_xll.RiskUniform($AJ$4,$AK$4)+$AJ$12)</f>
        <v/>
      </c>
    </row>
    <row r="179" spans="1:33" x14ac:dyDescent="0.2">
      <c r="A179">
        <v>177</v>
      </c>
      <c r="B179" s="23">
        <f t="shared" ca="1" si="40"/>
        <v>31.889473616192841</v>
      </c>
      <c r="C179" s="23">
        <f t="shared" ca="1" si="41"/>
        <v>62.752663260592868</v>
      </c>
      <c r="D179" s="23">
        <f ca="1">IF(A179&gt;$AJ$15,"",_xll.RiskUniform($AJ$3,$AK$3))</f>
        <v>264.99441126779584</v>
      </c>
      <c r="E179" s="23">
        <f ca="1">IF(D179="","",_xll.RiskUniform($AJ$4,$AK$4))</f>
        <v>70.390590804561526</v>
      </c>
      <c r="F179" s="23">
        <f t="shared" ca="1" si="42"/>
        <v>-470.90608328197487</v>
      </c>
      <c r="G179" s="23">
        <f t="shared" ca="1" si="43"/>
        <v>12.926057863164731</v>
      </c>
      <c r="H179" s="23">
        <f ca="1">IF(A179&gt;$AJ$16,"",_xll.RiskUniform($AJ$3,$AK$3))</f>
        <v>223.02563596286626</v>
      </c>
      <c r="I179" s="23">
        <f ca="1">IF(H179="","",_xll.RiskUniform($AJ$4,$AK$4)+$AJ$6)</f>
        <v>471.08345571018742</v>
      </c>
      <c r="J179" s="23">
        <f t="shared" ca="1" si="44"/>
        <v>-508.41236444411686</v>
      </c>
      <c r="K179" s="23">
        <f t="shared" ca="1" si="45"/>
        <v>-131.60235955694523</v>
      </c>
      <c r="L179" s="23">
        <f ca="1">IF(A179&gt;$AJ$17,"",_xll.RiskUniform($AJ$3,$AK$3))</f>
        <v>173.04088618855891</v>
      </c>
      <c r="M179" s="23">
        <f ca="1">IF(L179="","",_xll.RiskUniform($AJ$4,$AK$4)+$AJ$7)</f>
        <v>525.16884271690469</v>
      </c>
      <c r="N179" s="23">
        <f t="shared" ca="1" si="46"/>
        <v>-412.87845223661827</v>
      </c>
      <c r="O179" s="23">
        <f t="shared" ca="1" si="47"/>
        <v>838.31532305709811</v>
      </c>
      <c r="P179" s="23">
        <f ca="1">IF($A179&gt;$AJ$18,"",_xll.RiskUniform($AJ$3,$AK$3))</f>
        <v>316.18769914273406</v>
      </c>
      <c r="Q179" s="23">
        <f ca="1">IF(P179="","",_xll.RiskUniform($AJ$4,$AK$4)+$AJ$8)</f>
        <v>934.47375414916405</v>
      </c>
      <c r="R179" s="23">
        <f t="shared" ca="1" si="32"/>
        <v>1096.3159096252459</v>
      </c>
      <c r="S179" s="23">
        <f t="shared" ca="1" si="33"/>
        <v>397.07975784402186</v>
      </c>
      <c r="T179" s="23">
        <f ca="1">IF($A179&gt;$AJ$19,"",_xll.RiskUniform($AJ$3,$AK$3))</f>
        <v>327.07313304995927</v>
      </c>
      <c r="U179" s="23">
        <f ca="1">IF(T179="","",_xll.RiskUniform($AJ$4,$AK$4)+$AJ$9)</f>
        <v>1166.0106808202477</v>
      </c>
      <c r="V179" s="23">
        <f t="shared" ca="1" si="34"/>
        <v>-224.97074886020195</v>
      </c>
      <c r="W179" s="23">
        <f t="shared" ca="1" si="35"/>
        <v>-1236.5294343565461</v>
      </c>
      <c r="X179" s="23">
        <f ca="1">IF($A179&gt;$AJ$20,"",_xll.RiskUniform($AJ$3,$AK$3))</f>
        <v>48.514717387767028</v>
      </c>
      <c r="Y179" s="23">
        <f ca="1">IF(X179="","",_xll.RiskUniform($AJ$4,$AK$4)+$AJ$10)</f>
        <v>1256.8281027542469</v>
      </c>
      <c r="Z179" s="23">
        <f t="shared" ca="1" si="36"/>
        <v>-462.5933142721521</v>
      </c>
      <c r="AA179" s="23">
        <f t="shared" ca="1" si="37"/>
        <v>-1653.7371538577086</v>
      </c>
      <c r="AB179" s="23">
        <f ca="1">IF($A179&gt;$AJ$21,"",_xll.RiskUniform($AJ$3,$AK$3))</f>
        <v>111.25378457781646</v>
      </c>
      <c r="AC179" s="23">
        <f ca="1">IF(AB179="","",_xll.RiskUniform($AJ$4,$AK$4)+$AJ$11)</f>
        <v>1717.218433531008</v>
      </c>
      <c r="AD179" s="23" t="str">
        <f t="shared" si="38"/>
        <v/>
      </c>
      <c r="AE179" s="23" t="str">
        <f t="shared" si="39"/>
        <v/>
      </c>
      <c r="AF179" s="23" t="str">
        <f>IF($A179&gt;$AJ$22,"",_xll.RiskUniform($AJ$3,$AK$3))</f>
        <v/>
      </c>
      <c r="AG179" s="23" t="str">
        <f>IF(AF179="","",_xll.RiskUniform($AJ$4,$AK$4)+$AJ$12)</f>
        <v/>
      </c>
    </row>
    <row r="180" spans="1:33" x14ac:dyDescent="0.2">
      <c r="A180">
        <v>178</v>
      </c>
      <c r="B180" s="23">
        <f t="shared" ca="1" si="40"/>
        <v>32.186300407727806</v>
      </c>
      <c r="C180" s="23">
        <f t="shared" ca="1" si="41"/>
        <v>182.68667210545124</v>
      </c>
      <c r="D180" s="23">
        <f ca="1">IF(A180&gt;$AJ$15,"",_xll.RiskUniform($AJ$3,$AK$3))</f>
        <v>114.49373849667563</v>
      </c>
      <c r="E180" s="23">
        <f ca="1">IF(D180="","",_xll.RiskUniform($AJ$4,$AK$4))</f>
        <v>185.50034527973568</v>
      </c>
      <c r="F180" s="23">
        <f t="shared" ca="1" si="42"/>
        <v>270.40165884146973</v>
      </c>
      <c r="G180" s="23">
        <f t="shared" ca="1" si="43"/>
        <v>277.44605500596236</v>
      </c>
      <c r="H180" s="23">
        <f ca="1">IF(A180&gt;$AJ$16,"",_xll.RiskUniform($AJ$3,$AK$3))</f>
        <v>289.82477989586033</v>
      </c>
      <c r="I180" s="23">
        <f ca="1">IF(H180="","",_xll.RiskUniform($AJ$4,$AK$4)+$AJ$6)</f>
        <v>387.41885672046226</v>
      </c>
      <c r="J180" s="23">
        <f t="shared" ca="1" si="44"/>
        <v>-542.12031041305295</v>
      </c>
      <c r="K180" s="23">
        <f t="shared" ca="1" si="45"/>
        <v>434.54323727307406</v>
      </c>
      <c r="L180" s="23">
        <f ca="1">IF(A180&gt;$AJ$17,"",_xll.RiskUniform($AJ$3,$AK$3))</f>
        <v>266.3596826780709</v>
      </c>
      <c r="M180" s="23">
        <f ca="1">IF(L180="","",_xll.RiskUniform($AJ$4,$AK$4)+$AJ$7)</f>
        <v>694.78216443868791</v>
      </c>
      <c r="N180" s="23">
        <f t="shared" ca="1" si="46"/>
        <v>574.0221411616767</v>
      </c>
      <c r="O180" s="23">
        <f t="shared" ca="1" si="47"/>
        <v>767.9830455874677</v>
      </c>
      <c r="P180" s="23">
        <f ca="1">IF($A180&gt;$AJ$18,"",_xll.RiskUniform($AJ$3,$AK$3))</f>
        <v>44.911232036042875</v>
      </c>
      <c r="Q180" s="23">
        <f ca="1">IF(P180="","",_xll.RiskUniform($AJ$4,$AK$4)+$AJ$8)</f>
        <v>958.80101003995526</v>
      </c>
      <c r="R180" s="23">
        <f t="shared" ca="1" si="32"/>
        <v>-1121.5608424575237</v>
      </c>
      <c r="S180" s="23">
        <f t="shared" ca="1" si="33"/>
        <v>177.44443871634095</v>
      </c>
      <c r="T180" s="23">
        <f ca="1">IF($A180&gt;$AJ$19,"",_xll.RiskUniform($AJ$3,$AK$3))</f>
        <v>292.01120532847267</v>
      </c>
      <c r="U180" s="23">
        <f ca="1">IF(T180="","",_xll.RiskUniform($AJ$4,$AK$4)+$AJ$9)</f>
        <v>1135.5110092664834</v>
      </c>
      <c r="V180" s="23">
        <f t="shared" ca="1" si="34"/>
        <v>-464.84593544231819</v>
      </c>
      <c r="W180" s="23">
        <f t="shared" ca="1" si="35"/>
        <v>1283.9603495993081</v>
      </c>
      <c r="X180" s="23">
        <f ca="1">IF($A180&gt;$AJ$20,"",_xll.RiskUniform($AJ$3,$AK$3))</f>
        <v>133.86504877254728</v>
      </c>
      <c r="Y180" s="23">
        <f ca="1">IF(X180="","",_xll.RiskUniform($AJ$4,$AK$4)+$AJ$10)</f>
        <v>1365.5167238230447</v>
      </c>
      <c r="Z180" s="23">
        <f t="shared" ca="1" si="36"/>
        <v>-1644.6980781575587</v>
      </c>
      <c r="AA180" s="23">
        <f t="shared" ca="1" si="37"/>
        <v>490.27132583446138</v>
      </c>
      <c r="AB180" s="23">
        <f ca="1">IF($A180&gt;$AJ$21,"",_xll.RiskUniform($AJ$3,$AK$3))</f>
        <v>279.31204075929202</v>
      </c>
      <c r="AC180" s="23">
        <f ca="1">IF(AB180="","",_xll.RiskUniform($AJ$4,$AK$4)+$AJ$11)</f>
        <v>1716.2161114587661</v>
      </c>
      <c r="AD180" s="23" t="str">
        <f t="shared" si="38"/>
        <v/>
      </c>
      <c r="AE180" s="23" t="str">
        <f t="shared" si="39"/>
        <v/>
      </c>
      <c r="AF180" s="23" t="str">
        <f>IF($A180&gt;$AJ$22,"",_xll.RiskUniform($AJ$3,$AK$3))</f>
        <v/>
      </c>
      <c r="AG180" s="23" t="str">
        <f>IF(AF180="","",_xll.RiskUniform($AJ$4,$AK$4)+$AJ$12)</f>
        <v/>
      </c>
    </row>
    <row r="181" spans="1:33" x14ac:dyDescent="0.2">
      <c r="A181">
        <v>179</v>
      </c>
      <c r="B181" s="23">
        <f t="shared" ca="1" si="40"/>
        <v>-138.933659245808</v>
      </c>
      <c r="C181" s="23">
        <f t="shared" ca="1" si="41"/>
        <v>-142.80345600921376</v>
      </c>
      <c r="D181" s="23">
        <f ca="1">IF(A181&gt;$AJ$15,"",_xll.RiskUniform($AJ$3,$AK$3))</f>
        <v>343.23273202897872</v>
      </c>
      <c r="E181" s="23">
        <f ca="1">IF(D181="","",_xll.RiskUniform($AJ$4,$AK$4))</f>
        <v>199.23701643922934</v>
      </c>
      <c r="F181" s="23">
        <f t="shared" ca="1" si="42"/>
        <v>-384.41280320380969</v>
      </c>
      <c r="G181" s="23">
        <f t="shared" ca="1" si="43"/>
        <v>140.07061978122013</v>
      </c>
      <c r="H181" s="23">
        <f ca="1">IF(A181&gt;$AJ$16,"",_xll.RiskUniform($AJ$3,$AK$3))</f>
        <v>272.96913717139154</v>
      </c>
      <c r="I181" s="23">
        <f ca="1">IF(H181="","",_xll.RiskUniform($AJ$4,$AK$4)+$AJ$6)</f>
        <v>409.13687415448885</v>
      </c>
      <c r="J181" s="23">
        <f t="shared" ca="1" si="44"/>
        <v>-236.48015101775721</v>
      </c>
      <c r="K181" s="23">
        <f t="shared" ca="1" si="45"/>
        <v>608.61368359025539</v>
      </c>
      <c r="L181" s="23">
        <f ca="1">IF(A181&gt;$AJ$17,"",_xll.RiskUniform($AJ$3,$AK$3))</f>
        <v>71.056436307929346</v>
      </c>
      <c r="M181" s="23">
        <f ca="1">IF(L181="","",_xll.RiskUniform($AJ$4,$AK$4)+$AJ$7)</f>
        <v>652.94217024073487</v>
      </c>
      <c r="N181" s="23">
        <f t="shared" ca="1" si="46"/>
        <v>842.53511200500986</v>
      </c>
      <c r="O181" s="23">
        <f t="shared" ca="1" si="47"/>
        <v>89.22871394967531</v>
      </c>
      <c r="P181" s="23">
        <f ca="1">IF($A181&gt;$AJ$18,"",_xll.RiskUniform($AJ$3,$AK$3))</f>
        <v>307.98159179487834</v>
      </c>
      <c r="Q181" s="23">
        <f ca="1">IF(P181="","",_xll.RiskUniform($AJ$4,$AK$4)+$AJ$8)</f>
        <v>847.24682256967333</v>
      </c>
      <c r="R181" s="23">
        <f t="shared" ca="1" si="32"/>
        <v>287.46134842309482</v>
      </c>
      <c r="S181" s="23">
        <f t="shared" ca="1" si="33"/>
        <v>-1017.300829309789</v>
      </c>
      <c r="T181" s="23">
        <f ca="1">IF($A181&gt;$AJ$19,"",_xll.RiskUniform($AJ$3,$AK$3))</f>
        <v>55.253264122582152</v>
      </c>
      <c r="U181" s="23">
        <f ca="1">IF(T181="","",_xll.RiskUniform($AJ$4,$AK$4)+$AJ$9)</f>
        <v>1057.135281859237</v>
      </c>
      <c r="V181" s="23">
        <f t="shared" ca="1" si="34"/>
        <v>-753.42835388596211</v>
      </c>
      <c r="W181" s="23">
        <f t="shared" ca="1" si="35"/>
        <v>1090.4938666690375</v>
      </c>
      <c r="X181" s="23">
        <f ca="1">IF($A181&gt;$AJ$20,"",_xll.RiskUniform($AJ$3,$AK$3))</f>
        <v>178.104581176469</v>
      </c>
      <c r="Y181" s="23">
        <f ca="1">IF(X181="","",_xll.RiskUniform($AJ$4,$AK$4)+$AJ$10)</f>
        <v>1325.4550756936649</v>
      </c>
      <c r="Z181" s="23">
        <f t="shared" ca="1" si="36"/>
        <v>-885.99023606303251</v>
      </c>
      <c r="AA181" s="23">
        <f t="shared" ca="1" si="37"/>
        <v>1426.1254696268077</v>
      </c>
      <c r="AB181" s="23">
        <f ca="1">IF($A181&gt;$AJ$21,"",_xll.RiskUniform($AJ$3,$AK$3))</f>
        <v>278.58685293494256</v>
      </c>
      <c r="AC181" s="23">
        <f ca="1">IF(AB181="","",_xll.RiskUniform($AJ$4,$AK$4)+$AJ$11)</f>
        <v>1678.9319681027314</v>
      </c>
      <c r="AD181" s="23" t="str">
        <f t="shared" si="38"/>
        <v/>
      </c>
      <c r="AE181" s="23" t="str">
        <f t="shared" si="39"/>
        <v/>
      </c>
      <c r="AF181" s="23" t="str">
        <f>IF($A181&gt;$AJ$22,"",_xll.RiskUniform($AJ$3,$AK$3))</f>
        <v/>
      </c>
      <c r="AG181" s="23" t="str">
        <f>IF(AF181="","",_xll.RiskUniform($AJ$4,$AK$4)+$AJ$12)</f>
        <v/>
      </c>
    </row>
    <row r="182" spans="1:33" x14ac:dyDescent="0.2">
      <c r="A182">
        <v>180</v>
      </c>
      <c r="B182" s="23">
        <f t="shared" ca="1" si="40"/>
        <v>82.145908130986015</v>
      </c>
      <c r="C182" s="23">
        <f t="shared" ca="1" si="41"/>
        <v>0.93112644751203433</v>
      </c>
      <c r="D182" s="23">
        <f ca="1">IF(A182&gt;$AJ$15,"",_xll.RiskUniform($AJ$3,$AK$3))</f>
        <v>320.45378521213712</v>
      </c>
      <c r="E182" s="23">
        <f ca="1">IF(D182="","",_xll.RiskUniform($AJ$4,$AK$4))</f>
        <v>82.151185135247147</v>
      </c>
      <c r="F182" s="23">
        <f t="shared" ca="1" si="42"/>
        <v>-235.01150651498406</v>
      </c>
      <c r="G182" s="23">
        <f t="shared" ca="1" si="43"/>
        <v>-273.56987734076796</v>
      </c>
      <c r="H182" s="23">
        <f ca="1">IF(A182&gt;$AJ$16,"",_xll.RiskUniform($AJ$3,$AK$3))</f>
        <v>142.23273834860882</v>
      </c>
      <c r="I182" s="23">
        <f ca="1">IF(H182="","",_xll.RiskUniform($AJ$4,$AK$4)+$AJ$6)</f>
        <v>360.65341532097716</v>
      </c>
      <c r="J182" s="23">
        <f t="shared" ca="1" si="44"/>
        <v>513.89581881270647</v>
      </c>
      <c r="K182" s="23">
        <f t="shared" ca="1" si="45"/>
        <v>-431.17897679998214</v>
      </c>
      <c r="L182" s="23">
        <f ca="1">IF(A182&gt;$AJ$17,"",_xll.RiskUniform($AJ$3,$AK$3))</f>
        <v>43.284200638795689</v>
      </c>
      <c r="M182" s="23">
        <f ca="1">IF(L182="","",_xll.RiskUniform($AJ$4,$AK$4)+$AJ$7)</f>
        <v>670.8235406032361</v>
      </c>
      <c r="N182" s="23">
        <f t="shared" ca="1" si="46"/>
        <v>110.4617126859595</v>
      </c>
      <c r="O182" s="23">
        <f t="shared" ca="1" si="47"/>
        <v>-827.83852434937069</v>
      </c>
      <c r="P182" s="23">
        <f ca="1">IF($A182&gt;$AJ$18,"",_xll.RiskUniform($AJ$3,$AK$3))</f>
        <v>262.45563690369426</v>
      </c>
      <c r="Q182" s="23">
        <f ca="1">IF(P182="","",_xll.RiskUniform($AJ$4,$AK$4)+$AJ$8)</f>
        <v>835.17567754722063</v>
      </c>
      <c r="R182" s="23">
        <f t="shared" ca="1" si="32"/>
        <v>1134.4771819061591</v>
      </c>
      <c r="S182" s="23">
        <f t="shared" ca="1" si="33"/>
        <v>164.74636088747582</v>
      </c>
      <c r="T182" s="23">
        <f ca="1">IF($A182&gt;$AJ$19,"",_xll.RiskUniform($AJ$3,$AK$3))</f>
        <v>188.63976901493601</v>
      </c>
      <c r="U182" s="23">
        <f ca="1">IF(T182="","",_xll.RiskUniform($AJ$4,$AK$4)+$AJ$9)</f>
        <v>1146.3768314526453</v>
      </c>
      <c r="V182" s="23">
        <f t="shared" ca="1" si="34"/>
        <v>-1299.741021370013</v>
      </c>
      <c r="W182" s="23">
        <f t="shared" ca="1" si="35"/>
        <v>26.379852222241919</v>
      </c>
      <c r="X182" s="23">
        <f ca="1">IF($A182&gt;$AJ$20,"",_xll.RiskUniform($AJ$3,$AK$3))</f>
        <v>348.69649109738538</v>
      </c>
      <c r="Y182" s="23">
        <f ca="1">IF(X182="","",_xll.RiskUniform($AJ$4,$AK$4)+$AJ$10)</f>
        <v>1300.0086996767491</v>
      </c>
      <c r="Z182" s="23">
        <f t="shared" ca="1" si="36"/>
        <v>331.7030998174871</v>
      </c>
      <c r="AA182" s="23">
        <f t="shared" ca="1" si="37"/>
        <v>-1701.6860393815389</v>
      </c>
      <c r="AB182" s="23">
        <f ca="1">IF($A182&gt;$AJ$21,"",_xll.RiskUniform($AJ$3,$AK$3))</f>
        <v>287.64823993049106</v>
      </c>
      <c r="AC182" s="23">
        <f ca="1">IF(AB182="","",_xll.RiskUniform($AJ$4,$AK$4)+$AJ$11)</f>
        <v>1733.7134489455166</v>
      </c>
      <c r="AD182" s="23" t="str">
        <f t="shared" si="38"/>
        <v/>
      </c>
      <c r="AE182" s="23" t="str">
        <f t="shared" si="39"/>
        <v/>
      </c>
      <c r="AF182" s="23" t="str">
        <f>IF($A182&gt;$AJ$22,"",_xll.RiskUniform($AJ$3,$AK$3))</f>
        <v/>
      </c>
      <c r="AG182" s="23" t="str">
        <f>IF(AF182="","",_xll.RiskUniform($AJ$4,$AK$4)+$AJ$12)</f>
        <v/>
      </c>
    </row>
    <row r="183" spans="1:33" x14ac:dyDescent="0.2">
      <c r="A183">
        <v>181</v>
      </c>
      <c r="B183" s="23">
        <f t="shared" ca="1" si="40"/>
        <v>18.226539158101506</v>
      </c>
      <c r="C183" s="23">
        <f t="shared" ca="1" si="41"/>
        <v>-71.311038446561199</v>
      </c>
      <c r="D183" s="23">
        <f ca="1">IF(A183&gt;$AJ$15,"",_xll.RiskUniform($AJ$3,$AK$3))</f>
        <v>224.87410959756428</v>
      </c>
      <c r="E183" s="23">
        <f ca="1">IF(D183="","",_xll.RiskUniform($AJ$4,$AK$4))</f>
        <v>73.603470937237304</v>
      </c>
      <c r="F183" s="23">
        <f t="shared" ca="1" si="42"/>
        <v>377.91784855790485</v>
      </c>
      <c r="G183" s="23">
        <f t="shared" ca="1" si="43"/>
        <v>-267.49365008580133</v>
      </c>
      <c r="H183" s="23">
        <f ca="1">IF(A183&gt;$AJ$16,"",_xll.RiskUniform($AJ$3,$AK$3))</f>
        <v>99.91501722300886</v>
      </c>
      <c r="I183" s="23">
        <f ca="1">IF(H183="","",_xll.RiskUniform($AJ$4,$AK$4)+$AJ$6)</f>
        <v>463.00621280373832</v>
      </c>
      <c r="J183" s="23">
        <f t="shared" ca="1" si="44"/>
        <v>503.97126709243372</v>
      </c>
      <c r="K183" s="23">
        <f t="shared" ca="1" si="45"/>
        <v>271.86289049492552</v>
      </c>
      <c r="L183" s="23">
        <f ca="1">IF(A183&gt;$AJ$17,"",_xll.RiskUniform($AJ$3,$AK$3))</f>
        <v>151.29114793207387</v>
      </c>
      <c r="M183" s="23">
        <f ca="1">IF(L183="","",_xll.RiskUniform($AJ$4,$AK$4)+$AJ$7)</f>
        <v>572.62244916088389</v>
      </c>
      <c r="N183" s="23">
        <f t="shared" ca="1" si="46"/>
        <v>774.12274351010853</v>
      </c>
      <c r="O183" s="23">
        <f t="shared" ca="1" si="47"/>
        <v>-522.6060391794166</v>
      </c>
      <c r="P183" s="23">
        <f ca="1">IF($A183&gt;$AJ$18,"",_xll.RiskUniform($AJ$3,$AK$3))</f>
        <v>156.48581806603053</v>
      </c>
      <c r="Q183" s="23">
        <f ca="1">IF(P183="","",_xll.RiskUniform($AJ$4,$AK$4)+$AJ$8)</f>
        <v>934.0145042805359</v>
      </c>
      <c r="R183" s="23">
        <f t="shared" ca="1" si="32"/>
        <v>-738.62927437122153</v>
      </c>
      <c r="S183" s="23">
        <f t="shared" ca="1" si="33"/>
        <v>912.69578386770559</v>
      </c>
      <c r="T183" s="23">
        <f ca="1">IF($A183&gt;$AJ$19,"",_xll.RiskUniform($AJ$3,$AK$3))</f>
        <v>153.0476194924143</v>
      </c>
      <c r="U183" s="23">
        <f ca="1">IF(T183="","",_xll.RiskUniform($AJ$4,$AK$4)+$AJ$9)</f>
        <v>1174.1323600208125</v>
      </c>
      <c r="V183" s="23">
        <f t="shared" ca="1" si="34"/>
        <v>-934.00807243915449</v>
      </c>
      <c r="W183" s="23">
        <f t="shared" ca="1" si="35"/>
        <v>-1093.7007368074651</v>
      </c>
      <c r="X183" s="23">
        <f ca="1">IF($A183&gt;$AJ$20,"",_xll.RiskUniform($AJ$3,$AK$3))</f>
        <v>167.36840180892244</v>
      </c>
      <c r="Y183" s="23">
        <f ca="1">IF(X183="","",_xll.RiskUniform($AJ$4,$AK$4)+$AJ$10)</f>
        <v>1438.2462866542353</v>
      </c>
      <c r="Z183" s="23">
        <f t="shared" ca="1" si="36"/>
        <v>130.011154824682</v>
      </c>
      <c r="AA183" s="23">
        <f t="shared" ca="1" si="37"/>
        <v>-1497.9708362287561</v>
      </c>
      <c r="AB183" s="23">
        <f ca="1">IF($A183&gt;$AJ$21,"",_xll.RiskUniform($AJ$3,$AK$3))</f>
        <v>80.197187232166257</v>
      </c>
      <c r="AC183" s="23">
        <f ca="1">IF(AB183="","",_xll.RiskUniform($AJ$4,$AK$4)+$AJ$11)</f>
        <v>1503.6021836146442</v>
      </c>
      <c r="AD183" s="23" t="str">
        <f t="shared" si="38"/>
        <v/>
      </c>
      <c r="AE183" s="23" t="str">
        <f t="shared" si="39"/>
        <v/>
      </c>
      <c r="AF183" s="23" t="str">
        <f>IF($A183&gt;$AJ$22,"",_xll.RiskUniform($AJ$3,$AK$3))</f>
        <v/>
      </c>
      <c r="AG183" s="23" t="str">
        <f>IF(AF183="","",_xll.RiskUniform($AJ$4,$AK$4)+$AJ$12)</f>
        <v/>
      </c>
    </row>
    <row r="184" spans="1:33" x14ac:dyDescent="0.2">
      <c r="A184">
        <v>182</v>
      </c>
      <c r="B184" s="23">
        <f t="shared" ca="1" si="40"/>
        <v>-85.335751816868324</v>
      </c>
      <c r="C184" s="23">
        <f t="shared" ca="1" si="41"/>
        <v>104.73802951169073</v>
      </c>
      <c r="D184" s="23">
        <f ca="1">IF(A184&gt;$AJ$15,"",_xll.RiskUniform($AJ$3,$AK$3))</f>
        <v>209.59958435903445</v>
      </c>
      <c r="E184" s="23">
        <f ca="1">IF(D184="","",_xll.RiskUniform($AJ$4,$AK$4))</f>
        <v>135.10087107099622</v>
      </c>
      <c r="F184" s="23">
        <f t="shared" ca="1" si="42"/>
        <v>276.90810576737039</v>
      </c>
      <c r="G184" s="23">
        <f t="shared" ca="1" si="43"/>
        <v>92.614418943630312</v>
      </c>
      <c r="H184" s="23">
        <f ca="1">IF(A184&gt;$AJ$16,"",_xll.RiskUniform($AJ$3,$AK$3))</f>
        <v>245.3669903271136</v>
      </c>
      <c r="I184" s="23">
        <f ca="1">IF(H184="","",_xll.RiskUniform($AJ$4,$AK$4)+$AJ$6)</f>
        <v>291.98549559171505</v>
      </c>
      <c r="J184" s="23">
        <f t="shared" ca="1" si="44"/>
        <v>-167.7486026491469</v>
      </c>
      <c r="K184" s="23">
        <f t="shared" ca="1" si="45"/>
        <v>-587.37386454843249</v>
      </c>
      <c r="L184" s="23">
        <f ca="1">IF(A184&gt;$AJ$17,"",_xll.RiskUniform($AJ$3,$AK$3))</f>
        <v>343.72621003039757</v>
      </c>
      <c r="M184" s="23">
        <f ca="1">IF(L184="","",_xll.RiskUniform($AJ$4,$AK$4)+$AJ$7)</f>
        <v>610.85812628244673</v>
      </c>
      <c r="N184" s="23">
        <f t="shared" ca="1" si="46"/>
        <v>-295.40839136833551</v>
      </c>
      <c r="O184" s="23">
        <f t="shared" ca="1" si="47"/>
        <v>781.85972071804076</v>
      </c>
      <c r="P184" s="23">
        <f ca="1">IF($A184&gt;$AJ$18,"",_xll.RiskUniform($AJ$3,$AK$3))</f>
        <v>152.72849128824492</v>
      </c>
      <c r="Q184" s="23">
        <f ca="1">IF(P184="","",_xll.RiskUniform($AJ$4,$AK$4)+$AJ$8)</f>
        <v>835.80544421062518</v>
      </c>
      <c r="R184" s="23">
        <f t="shared" ca="1" si="32"/>
        <v>937.75429891234808</v>
      </c>
      <c r="S184" s="23">
        <f t="shared" ca="1" si="33"/>
        <v>-463.59038495035219</v>
      </c>
      <c r="T184" s="23">
        <f ca="1">IF($A184&gt;$AJ$19,"",_xll.RiskUniform($AJ$3,$AK$3))</f>
        <v>257.15147029727393</v>
      </c>
      <c r="U184" s="23">
        <f ca="1">IF(T184="","",_xll.RiskUniform($AJ$4,$AK$4)+$AJ$9)</f>
        <v>1046.0875537673724</v>
      </c>
      <c r="V184" s="23">
        <f t="shared" ca="1" si="34"/>
        <v>129.02507902530232</v>
      </c>
      <c r="W184" s="23">
        <f t="shared" ca="1" si="35"/>
        <v>1302.9995665778802</v>
      </c>
      <c r="X184" s="23">
        <f ca="1">IF($A184&gt;$AJ$20,"",_xll.RiskUniform($AJ$3,$AK$3))</f>
        <v>303.06499124271278</v>
      </c>
      <c r="Y184" s="23">
        <f ca="1">IF(X184="","",_xll.RiskUniform($AJ$4,$AK$4)+$AJ$10)</f>
        <v>1309.3721172835585</v>
      </c>
      <c r="Z184" s="23">
        <f t="shared" ca="1" si="36"/>
        <v>-1027.4253780503675</v>
      </c>
      <c r="AA184" s="23">
        <f t="shared" ca="1" si="37"/>
        <v>1131.9951657257093</v>
      </c>
      <c r="AB184" s="23">
        <f ca="1">IF($A184&gt;$AJ$21,"",_xll.RiskUniform($AJ$3,$AK$3))</f>
        <v>115.40514288844948</v>
      </c>
      <c r="AC184" s="23">
        <f ca="1">IF(AB184="","",_xll.RiskUniform($AJ$4,$AK$4)+$AJ$11)</f>
        <v>1528.7301798186352</v>
      </c>
      <c r="AD184" s="23" t="str">
        <f t="shared" si="38"/>
        <v/>
      </c>
      <c r="AE184" s="23" t="str">
        <f t="shared" si="39"/>
        <v/>
      </c>
      <c r="AF184" s="23" t="str">
        <f>IF($A184&gt;$AJ$22,"",_xll.RiskUniform($AJ$3,$AK$3))</f>
        <v/>
      </c>
      <c r="AG184" s="23" t="str">
        <f>IF(AF184="","",_xll.RiskUniform($AJ$4,$AK$4)+$AJ$12)</f>
        <v/>
      </c>
    </row>
    <row r="185" spans="1:33" x14ac:dyDescent="0.2">
      <c r="A185">
        <v>183</v>
      </c>
      <c r="B185" s="23">
        <f t="shared" ca="1" si="40"/>
        <v>-17.847972570418339</v>
      </c>
      <c r="C185" s="23">
        <f t="shared" ca="1" si="41"/>
        <v>-107.04768756859467</v>
      </c>
      <c r="D185" s="23">
        <f ca="1">IF(A185&gt;$AJ$15,"",_xll.RiskUniform($AJ$3,$AK$3))</f>
        <v>312.42325953704506</v>
      </c>
      <c r="E185" s="23">
        <f ca="1">IF(D185="","",_xll.RiskUniform($AJ$4,$AK$4))</f>
        <v>108.52537739468066</v>
      </c>
      <c r="F185" s="23">
        <f t="shared" ca="1" si="42"/>
        <v>-62.161887234700444</v>
      </c>
      <c r="G185" s="23">
        <f t="shared" ca="1" si="43"/>
        <v>436.81477191942901</v>
      </c>
      <c r="H185" s="23">
        <f ca="1">IF(A185&gt;$AJ$16,"",_xll.RiskUniform($AJ$3,$AK$3))</f>
        <v>334.72097567675047</v>
      </c>
      <c r="I185" s="23">
        <f ca="1">IF(H185="","",_xll.RiskUniform($AJ$4,$AK$4)+$AJ$6)</f>
        <v>441.21564477203481</v>
      </c>
      <c r="J185" s="23">
        <f t="shared" ca="1" si="44"/>
        <v>533.94915025087789</v>
      </c>
      <c r="K185" s="23">
        <f t="shared" ca="1" si="45"/>
        <v>354.35064430028513</v>
      </c>
      <c r="L185" s="23">
        <f ca="1">IF(A185&gt;$AJ$17,"",_xll.RiskUniform($AJ$3,$AK$3))</f>
        <v>19.435461031789089</v>
      </c>
      <c r="M185" s="23">
        <f ca="1">IF(L185="","",_xll.RiskUniform($AJ$4,$AK$4)+$AJ$7)</f>
        <v>640.83232921698152</v>
      </c>
      <c r="N185" s="23">
        <f t="shared" ca="1" si="46"/>
        <v>698.07106261470744</v>
      </c>
      <c r="O185" s="23">
        <f t="shared" ca="1" si="47"/>
        <v>-399.62600157421087</v>
      </c>
      <c r="P185" s="23">
        <f ca="1">IF($A185&gt;$AJ$18,"",_xll.RiskUniform($AJ$3,$AK$3))</f>
        <v>181.69244170940095</v>
      </c>
      <c r="Q185" s="23">
        <f ca="1">IF(P185="","",_xll.RiskUniform($AJ$4,$AK$4)+$AJ$8)</f>
        <v>804.36568151197127</v>
      </c>
      <c r="R185" s="23">
        <f t="shared" ca="1" si="32"/>
        <v>-1204.1660539025731</v>
      </c>
      <c r="S185" s="23">
        <f t="shared" ca="1" si="33"/>
        <v>179.17565578828859</v>
      </c>
      <c r="T185" s="23">
        <f ca="1">IF($A185&gt;$AJ$19,"",_xll.RiskUniform($AJ$3,$AK$3))</f>
        <v>210.33899509855999</v>
      </c>
      <c r="U185" s="23">
        <f ca="1">IF(T185="","",_xll.RiskUniform($AJ$4,$AK$4)+$AJ$9)</f>
        <v>1217.4234271601881</v>
      </c>
      <c r="V185" s="23">
        <f t="shared" ca="1" si="34"/>
        <v>971.75322772779009</v>
      </c>
      <c r="W185" s="23">
        <f t="shared" ca="1" si="35"/>
        <v>893.59240557788496</v>
      </c>
      <c r="X185" s="23">
        <f ca="1">IF($A185&gt;$AJ$20,"",_xll.RiskUniform($AJ$3,$AK$3))</f>
        <v>283.48685996080337</v>
      </c>
      <c r="Y185" s="23">
        <f ca="1">IF(X185="","",_xll.RiskUniform($AJ$4,$AK$4)+$AJ$10)</f>
        <v>1320.1559464343027</v>
      </c>
      <c r="Z185" s="23">
        <f t="shared" ca="1" si="36"/>
        <v>1611.5129794790221</v>
      </c>
      <c r="AA185" s="23">
        <f t="shared" ca="1" si="37"/>
        <v>-220.84749592624567</v>
      </c>
      <c r="AB185" s="23">
        <f ca="1">IF($A185&gt;$AJ$21,"",_xll.RiskUniform($AJ$3,$AK$3))</f>
        <v>320.30625548946603</v>
      </c>
      <c r="AC185" s="23">
        <f ca="1">IF(AB185="","",_xll.RiskUniform($AJ$4,$AK$4)+$AJ$11)</f>
        <v>1626.5754515196177</v>
      </c>
      <c r="AD185" s="23" t="str">
        <f t="shared" si="38"/>
        <v/>
      </c>
      <c r="AE185" s="23" t="str">
        <f t="shared" si="39"/>
        <v/>
      </c>
      <c r="AF185" s="23" t="str">
        <f>IF($A185&gt;$AJ$22,"",_xll.RiskUniform($AJ$3,$AK$3))</f>
        <v/>
      </c>
      <c r="AG185" s="23" t="str">
        <f>IF(AF185="","",_xll.RiskUniform($AJ$4,$AK$4)+$AJ$12)</f>
        <v/>
      </c>
    </row>
    <row r="186" spans="1:33" x14ac:dyDescent="0.2">
      <c r="A186">
        <v>184</v>
      </c>
      <c r="B186" s="23">
        <f t="shared" ca="1" si="40"/>
        <v>-47.667204908855361</v>
      </c>
      <c r="C186" s="23">
        <f t="shared" ca="1" si="41"/>
        <v>170.74828133264691</v>
      </c>
      <c r="D186" s="23">
        <f ca="1">IF(A186&gt;$AJ$15,"",_xll.RiskUniform($AJ$3,$AK$3))</f>
        <v>158.92266466415205</v>
      </c>
      <c r="E186" s="23">
        <f ca="1">IF(D186="","",_xll.RiskUniform($AJ$4,$AK$4))</f>
        <v>177.27700923096469</v>
      </c>
      <c r="F186" s="23">
        <f t="shared" ca="1" si="42"/>
        <v>-49.95303738251279</v>
      </c>
      <c r="G186" s="23">
        <f t="shared" ca="1" si="43"/>
        <v>-441.67739589935468</v>
      </c>
      <c r="H186" s="23">
        <f ca="1">IF(A186&gt;$AJ$16,"",_xll.RiskUniform($AJ$3,$AK$3))</f>
        <v>167.96258705443933</v>
      </c>
      <c r="I186" s="23">
        <f ca="1">IF(H186="","",_xll.RiskUniform($AJ$4,$AK$4)+$AJ$6)</f>
        <v>444.49322603631879</v>
      </c>
      <c r="J186" s="23">
        <f t="shared" ca="1" si="44"/>
        <v>608.71620013810843</v>
      </c>
      <c r="K186" s="23">
        <f t="shared" ca="1" si="45"/>
        <v>64.257681828533634</v>
      </c>
      <c r="L186" s="23">
        <f ca="1">IF(A186&gt;$AJ$17,"",_xll.RiskUniform($AJ$3,$AK$3))</f>
        <v>18.954729039325379</v>
      </c>
      <c r="M186" s="23">
        <f ca="1">IF(L186="","",_xll.RiskUniform($AJ$4,$AK$4)+$AJ$7)</f>
        <v>612.09840874205406</v>
      </c>
      <c r="N186" s="23">
        <f t="shared" ca="1" si="46"/>
        <v>-850.20455221472389</v>
      </c>
      <c r="O186" s="23">
        <f t="shared" ca="1" si="47"/>
        <v>-85.227932581535526</v>
      </c>
      <c r="P186" s="23">
        <f ca="1">IF($A186&gt;$AJ$18,"",_xll.RiskUniform($AJ$3,$AK$3))</f>
        <v>22.091058837901627</v>
      </c>
      <c r="Q186" s="23">
        <f ca="1">IF(P186="","",_xll.RiskUniform($AJ$4,$AK$4)+$AJ$8)</f>
        <v>854.46566993575698</v>
      </c>
      <c r="R186" s="23">
        <f t="shared" ca="1" si="32"/>
        <v>216.73933910224969</v>
      </c>
      <c r="S186" s="23">
        <f t="shared" ca="1" si="33"/>
        <v>1124.5798102223907</v>
      </c>
      <c r="T186" s="23">
        <f ca="1">IF($A186&gt;$AJ$19,"",_xll.RiskUniform($AJ$3,$AK$3))</f>
        <v>120.76092245581701</v>
      </c>
      <c r="U186" s="23">
        <f ca="1">IF(T186="","",_xll.RiskUniform($AJ$4,$AK$4)+$AJ$9)</f>
        <v>1145.275377660023</v>
      </c>
      <c r="V186" s="23">
        <f t="shared" ca="1" si="34"/>
        <v>-234.09954702692292</v>
      </c>
      <c r="W186" s="23">
        <f t="shared" ca="1" si="35"/>
        <v>1286.6156574903853</v>
      </c>
      <c r="X186" s="23">
        <f ca="1">IF($A186&gt;$AJ$20,"",_xll.RiskUniform($AJ$3,$AK$3))</f>
        <v>83.432186287671144</v>
      </c>
      <c r="Y186" s="23">
        <f ca="1">IF(X186="","",_xll.RiskUniform($AJ$4,$AK$4)+$AJ$10)</f>
        <v>1307.7394419446202</v>
      </c>
      <c r="Z186" s="23">
        <f t="shared" ca="1" si="36"/>
        <v>1421.7316903456942</v>
      </c>
      <c r="AA186" s="23">
        <f t="shared" ca="1" si="37"/>
        <v>725.20325720306755</v>
      </c>
      <c r="AB186" s="23">
        <f ca="1">IF($A186&gt;$AJ$21,"",_xll.RiskUniform($AJ$3,$AK$3))</f>
        <v>75.869906286897759</v>
      </c>
      <c r="AC186" s="23">
        <f ca="1">IF(AB186="","",_xll.RiskUniform($AJ$4,$AK$4)+$AJ$11)</f>
        <v>1596.0077579984263</v>
      </c>
      <c r="AD186" s="23" t="str">
        <f t="shared" si="38"/>
        <v/>
      </c>
      <c r="AE186" s="23" t="str">
        <f t="shared" si="39"/>
        <v/>
      </c>
      <c r="AF186" s="23" t="str">
        <f>IF($A186&gt;$AJ$22,"",_xll.RiskUniform($AJ$3,$AK$3))</f>
        <v/>
      </c>
      <c r="AG186" s="23" t="str">
        <f>IF(AF186="","",_xll.RiskUniform($AJ$4,$AK$4)+$AJ$12)</f>
        <v/>
      </c>
    </row>
    <row r="187" spans="1:33" x14ac:dyDescent="0.2">
      <c r="A187">
        <v>185</v>
      </c>
      <c r="B187" s="23">
        <f t="shared" ca="1" si="40"/>
        <v>-18.272245822042617</v>
      </c>
      <c r="C187" s="23">
        <f t="shared" ca="1" si="41"/>
        <v>22.011965084778101</v>
      </c>
      <c r="D187" s="23">
        <f ca="1">IF(A187&gt;$AJ$15,"",_xll.RiskUniform($AJ$3,$AK$3))</f>
        <v>266.15740932652682</v>
      </c>
      <c r="E187" s="23">
        <f ca="1">IF(D187="","",_xll.RiskUniform($AJ$4,$AK$4))</f>
        <v>28.607718788373255</v>
      </c>
      <c r="F187" s="23">
        <f t="shared" ca="1" si="42"/>
        <v>-377.11181308540085</v>
      </c>
      <c r="G187" s="23">
        <f t="shared" ca="1" si="43"/>
        <v>26.518454353217574</v>
      </c>
      <c r="H187" s="23">
        <f ca="1">IF(A187&gt;$AJ$16,"",_xll.RiskUniform($AJ$3,$AK$3))</f>
        <v>122.45190918339226</v>
      </c>
      <c r="I187" s="23">
        <f ca="1">IF(H187="","",_xll.RiskUniform($AJ$4,$AK$4)+$AJ$6)</f>
        <v>378.04305044510738</v>
      </c>
      <c r="J187" s="23">
        <f t="shared" ca="1" si="44"/>
        <v>468.53754672538571</v>
      </c>
      <c r="K187" s="23">
        <f t="shared" ca="1" si="45"/>
        <v>370.51344197200893</v>
      </c>
      <c r="L187" s="23">
        <f ca="1">IF(A187&gt;$AJ$17,"",_xll.RiskUniform($AJ$3,$AK$3))</f>
        <v>113.7664335416147</v>
      </c>
      <c r="M187" s="23">
        <f ca="1">IF(L187="","",_xll.RiskUniform($AJ$4,$AK$4)+$AJ$7)</f>
        <v>597.33377886520714</v>
      </c>
      <c r="N187" s="23">
        <f t="shared" ca="1" si="46"/>
        <v>796.15322063693657</v>
      </c>
      <c r="O187" s="23">
        <f t="shared" ca="1" si="47"/>
        <v>-142.63944987960028</v>
      </c>
      <c r="P187" s="23">
        <f ca="1">IF($A187&gt;$AJ$18,"",_xll.RiskUniform($AJ$3,$AK$3))</f>
        <v>131.76961149217379</v>
      </c>
      <c r="Q187" s="23">
        <f ca="1">IF(P187="","",_xll.RiskUniform($AJ$4,$AK$4)+$AJ$8)</f>
        <v>808.82999659540428</v>
      </c>
      <c r="R187" s="23">
        <f t="shared" ca="1" si="32"/>
        <v>512.06358408790402</v>
      </c>
      <c r="S187" s="23">
        <f t="shared" ca="1" si="33"/>
        <v>1041.2423988625319</v>
      </c>
      <c r="T187" s="23">
        <f ca="1">IF($A187&gt;$AJ$19,"",_xll.RiskUniform($AJ$3,$AK$3))</f>
        <v>70.228783613741456</v>
      </c>
      <c r="U187" s="23">
        <f ca="1">IF(T187="","",_xll.RiskUniform($AJ$4,$AK$4)+$AJ$9)</f>
        <v>1160.3425560316014</v>
      </c>
      <c r="V187" s="23">
        <f t="shared" ca="1" si="34"/>
        <v>-713.44864368470417</v>
      </c>
      <c r="W187" s="23">
        <f t="shared" ca="1" si="35"/>
        <v>1147.6137580621478</v>
      </c>
      <c r="X187" s="23">
        <f ca="1">IF($A187&gt;$AJ$20,"",_xll.RiskUniform($AJ$3,$AK$3))</f>
        <v>2.1270047403287151</v>
      </c>
      <c r="Y187" s="23">
        <f ca="1">IF(X187="","",_xll.RiskUniform($AJ$4,$AK$4)+$AJ$10)</f>
        <v>1351.3054076962283</v>
      </c>
      <c r="Z187" s="23">
        <f t="shared" ca="1" si="36"/>
        <v>-1140.9318142540992</v>
      </c>
      <c r="AA187" s="23">
        <f t="shared" ca="1" si="37"/>
        <v>-1091.3485963193041</v>
      </c>
      <c r="AB187" s="23">
        <f ca="1">IF($A187&gt;$AJ$21,"",_xll.RiskUniform($AJ$3,$AK$3))</f>
        <v>16.471153170306469</v>
      </c>
      <c r="AC187" s="23">
        <f ca="1">IF(AB187="","",_xll.RiskUniform($AJ$4,$AK$4)+$AJ$11)</f>
        <v>1578.8499496358941</v>
      </c>
      <c r="AD187" s="23" t="str">
        <f t="shared" si="38"/>
        <v/>
      </c>
      <c r="AE187" s="23" t="str">
        <f t="shared" si="39"/>
        <v/>
      </c>
      <c r="AF187" s="23" t="str">
        <f>IF($A187&gt;$AJ$22,"",_xll.RiskUniform($AJ$3,$AK$3))</f>
        <v/>
      </c>
      <c r="AG187" s="23" t="str">
        <f>IF(AF187="","",_xll.RiskUniform($AJ$4,$AK$4)+$AJ$12)</f>
        <v/>
      </c>
    </row>
    <row r="188" spans="1:33" x14ac:dyDescent="0.2">
      <c r="A188">
        <v>186</v>
      </c>
      <c r="B188" s="23">
        <f t="shared" ca="1" si="40"/>
        <v>-237.24766537346056</v>
      </c>
      <c r="C188" s="23">
        <f t="shared" ca="1" si="41"/>
        <v>0.68099129840333328</v>
      </c>
      <c r="D188" s="23">
        <f ca="1">IF(A188&gt;$AJ$15,"",_xll.RiskUniform($AJ$3,$AK$3))</f>
        <v>336.14754356053817</v>
      </c>
      <c r="E188" s="23">
        <f ca="1">IF(D188="","",_xll.RiskUniform($AJ$4,$AK$4))</f>
        <v>237.24864272384366</v>
      </c>
      <c r="F188" s="23">
        <f t="shared" ca="1" si="42"/>
        <v>-188.20957600399791</v>
      </c>
      <c r="G188" s="23">
        <f t="shared" ca="1" si="43"/>
        <v>-443.39532698470759</v>
      </c>
      <c r="H188" s="23">
        <f ca="1">IF(A188&gt;$AJ$16,"",_xll.RiskUniform($AJ$3,$AK$3))</f>
        <v>98.558743956893878</v>
      </c>
      <c r="I188" s="23">
        <f ca="1">IF(H188="","",_xll.RiskUniform($AJ$4,$AK$4)+$AJ$6)</f>
        <v>481.6868905123747</v>
      </c>
      <c r="J188" s="23">
        <f t="shared" ca="1" si="44"/>
        <v>-413.08010839146237</v>
      </c>
      <c r="K188" s="23">
        <f t="shared" ca="1" si="45"/>
        <v>-341.71236751669795</v>
      </c>
      <c r="L188" s="23">
        <f ca="1">IF(A188&gt;$AJ$17,"",_xll.RiskUniform($AJ$3,$AK$3))</f>
        <v>355.69109549330545</v>
      </c>
      <c r="M188" s="23">
        <f ca="1">IF(L188="","",_xll.RiskUniform($AJ$4,$AK$4)+$AJ$7)</f>
        <v>536.09935465599017</v>
      </c>
      <c r="N188" s="23">
        <f t="shared" ca="1" si="46"/>
        <v>637.67826334822416</v>
      </c>
      <c r="O188" s="23">
        <f t="shared" ca="1" si="47"/>
        <v>696.24005580494145</v>
      </c>
      <c r="P188" s="23">
        <f ca="1">IF($A188&gt;$AJ$18,"",_xll.RiskUniform($AJ$3,$AK$3))</f>
        <v>245.87349905322452</v>
      </c>
      <c r="Q188" s="23">
        <f ca="1">IF(P188="","",_xll.RiskUniform($AJ$4,$AK$4)+$AJ$8)</f>
        <v>944.13123179676415</v>
      </c>
      <c r="R188" s="23">
        <f t="shared" ca="1" si="32"/>
        <v>-295.96740309691313</v>
      </c>
      <c r="S188" s="23">
        <f t="shared" ca="1" si="33"/>
        <v>-1086.9571604129674</v>
      </c>
      <c r="T188" s="23">
        <f ca="1">IF($A188&gt;$AJ$19,"",_xll.RiskUniform($AJ$3,$AK$3))</f>
        <v>262.05714170960476</v>
      </c>
      <c r="U188" s="23">
        <f ca="1">IF(T188="","",_xll.RiskUniform($AJ$4,$AK$4)+$AJ$9)</f>
        <v>1126.5312122923856</v>
      </c>
      <c r="V188" s="23">
        <f t="shared" ca="1" si="34"/>
        <v>909.67296415333874</v>
      </c>
      <c r="W188" s="23">
        <f t="shared" ca="1" si="35"/>
        <v>950.41292361669082</v>
      </c>
      <c r="X188" s="23">
        <f ca="1">IF($A188&gt;$AJ$20,"",_xll.RiskUniform($AJ$3,$AK$3))</f>
        <v>321.24974752101139</v>
      </c>
      <c r="Y188" s="23">
        <f ca="1">IF(X188="","",_xll.RiskUniform($AJ$4,$AK$4)+$AJ$10)</f>
        <v>1315.5947807319499</v>
      </c>
      <c r="Z188" s="23">
        <f t="shared" ca="1" si="36"/>
        <v>-1617.3203262410527</v>
      </c>
      <c r="AA188" s="23">
        <f t="shared" ca="1" si="37"/>
        <v>209.62196174092327</v>
      </c>
      <c r="AB188" s="23">
        <f ca="1">IF($A188&gt;$AJ$21,"",_xll.RiskUniform($AJ$3,$AK$3))</f>
        <v>21.862256455474114</v>
      </c>
      <c r="AC188" s="23">
        <f ca="1">IF(AB188="","",_xll.RiskUniform($AJ$4,$AK$4)+$AJ$11)</f>
        <v>1630.8483695661525</v>
      </c>
      <c r="AD188" s="23" t="str">
        <f t="shared" si="38"/>
        <v/>
      </c>
      <c r="AE188" s="23" t="str">
        <f t="shared" si="39"/>
        <v/>
      </c>
      <c r="AF188" s="23" t="str">
        <f>IF($A188&gt;$AJ$22,"",_xll.RiskUniform($AJ$3,$AK$3))</f>
        <v/>
      </c>
      <c r="AG188" s="23" t="str">
        <f>IF(AF188="","",_xll.RiskUniform($AJ$4,$AK$4)+$AJ$12)</f>
        <v/>
      </c>
    </row>
    <row r="189" spans="1:33" x14ac:dyDescent="0.2">
      <c r="A189">
        <v>187</v>
      </c>
      <c r="B189" s="23">
        <f t="shared" ca="1" si="40"/>
        <v>8.0890409737152726</v>
      </c>
      <c r="C189" s="23">
        <f t="shared" ca="1" si="41"/>
        <v>13.776895878993244</v>
      </c>
      <c r="D189" s="23">
        <f ca="1">IF(A189&gt;$AJ$15,"",_xll.RiskUniform($AJ$3,$AK$3))</f>
        <v>264.93366526610265</v>
      </c>
      <c r="E189" s="23">
        <f ca="1">IF(D189="","",_xll.RiskUniform($AJ$4,$AK$4))</f>
        <v>15.976089757355069</v>
      </c>
      <c r="F189" s="23">
        <f t="shared" ca="1" si="42"/>
        <v>-94.814281368937216</v>
      </c>
      <c r="G189" s="23">
        <f t="shared" ca="1" si="43"/>
        <v>424.24390267960865</v>
      </c>
      <c r="H189" s="23">
        <f ca="1">IF(A189&gt;$AJ$16,"",_xll.RiskUniform($AJ$3,$AK$3))</f>
        <v>33.206599627319669</v>
      </c>
      <c r="I189" s="23">
        <f ca="1">IF(H189="","",_xll.RiskUniform($AJ$4,$AK$4)+$AJ$6)</f>
        <v>434.70983070587818</v>
      </c>
      <c r="J189" s="23">
        <f t="shared" ca="1" si="44"/>
        <v>-492.28195101279522</v>
      </c>
      <c r="K189" s="23">
        <f t="shared" ca="1" si="45"/>
        <v>338.87925623707395</v>
      </c>
      <c r="L189" s="23">
        <f ca="1">IF(A189&gt;$AJ$17,"",_xll.RiskUniform($AJ$3,$AK$3))</f>
        <v>115.63604048095407</v>
      </c>
      <c r="M189" s="23">
        <f ca="1">IF(L189="","",_xll.RiskUniform($AJ$4,$AK$4)+$AJ$7)</f>
        <v>597.64594000190152</v>
      </c>
      <c r="N189" s="23">
        <f t="shared" ca="1" si="46"/>
        <v>-853.92745634365315</v>
      </c>
      <c r="O189" s="23">
        <f t="shared" ca="1" si="47"/>
        <v>93.82924901128338</v>
      </c>
      <c r="P189" s="23">
        <f ca="1">IF($A189&gt;$AJ$18,"",_xll.RiskUniform($AJ$3,$AK$3))</f>
        <v>329.75778801406091</v>
      </c>
      <c r="Q189" s="23">
        <f ca="1">IF(P189="","",_xll.RiskUniform($AJ$4,$AK$4)+$AJ$8)</f>
        <v>859.06695237773124</v>
      </c>
      <c r="R189" s="23">
        <f t="shared" ca="1" si="32"/>
        <v>-854.37266387571071</v>
      </c>
      <c r="S189" s="23">
        <f t="shared" ca="1" si="33"/>
        <v>-667.60066585457787</v>
      </c>
      <c r="T189" s="23">
        <f ca="1">IF($A189&gt;$AJ$19,"",_xll.RiskUniform($AJ$3,$AK$3))</f>
        <v>98.052663937060245</v>
      </c>
      <c r="U189" s="23">
        <f ca="1">IF(T189="","",_xll.RiskUniform($AJ$4,$AK$4)+$AJ$9)</f>
        <v>1084.2708599918906</v>
      </c>
      <c r="V189" s="23">
        <f t="shared" ca="1" si="34"/>
        <v>846.63800547792573</v>
      </c>
      <c r="W189" s="23">
        <f t="shared" ca="1" si="35"/>
        <v>-1045.3978887881199</v>
      </c>
      <c r="X189" s="23">
        <f ca="1">IF($A189&gt;$AJ$20,"",_xll.RiskUniform($AJ$3,$AK$3))</f>
        <v>68.224973312701778</v>
      </c>
      <c r="Y189" s="23">
        <f ca="1">IF(X189="","",_xll.RiskUniform($AJ$4,$AK$4)+$AJ$10)</f>
        <v>1345.2333099512139</v>
      </c>
      <c r="Z189" s="23">
        <f t="shared" ca="1" si="36"/>
        <v>706.91895789106059</v>
      </c>
      <c r="AA189" s="23">
        <f t="shared" ca="1" si="37"/>
        <v>1556.7024136692078</v>
      </c>
      <c r="AB189" s="23">
        <f ca="1">IF($A189&gt;$AJ$21,"",_xll.RiskUniform($AJ$3,$AK$3))</f>
        <v>177.0737158147945</v>
      </c>
      <c r="AC189" s="23">
        <f ca="1">IF(AB189="","",_xll.RiskUniform($AJ$4,$AK$4)+$AJ$11)</f>
        <v>1709.6949487406578</v>
      </c>
      <c r="AD189" s="23" t="str">
        <f t="shared" si="38"/>
        <v/>
      </c>
      <c r="AE189" s="23" t="str">
        <f t="shared" si="39"/>
        <v/>
      </c>
      <c r="AF189" s="23" t="str">
        <f>IF($A189&gt;$AJ$22,"",_xll.RiskUniform($AJ$3,$AK$3))</f>
        <v/>
      </c>
      <c r="AG189" s="23" t="str">
        <f>IF(AF189="","",_xll.RiskUniform($AJ$4,$AK$4)+$AJ$12)</f>
        <v/>
      </c>
    </row>
    <row r="190" spans="1:33" x14ac:dyDescent="0.2">
      <c r="A190">
        <v>188</v>
      </c>
      <c r="B190" s="23">
        <f t="shared" ca="1" si="40"/>
        <v>-0.20196344419667503</v>
      </c>
      <c r="C190" s="23">
        <f t="shared" ca="1" si="41"/>
        <v>20.965603508626831</v>
      </c>
      <c r="D190" s="23">
        <f ca="1">IF(A190&gt;$AJ$15,"",_xll.RiskUniform($AJ$3,$AK$3))</f>
        <v>7.8636144211874015</v>
      </c>
      <c r="E190" s="23">
        <f ca="1">IF(D190="","",_xll.RiskUniform($AJ$4,$AK$4))</f>
        <v>20.966576251589991</v>
      </c>
      <c r="F190" s="23">
        <f t="shared" ca="1" si="42"/>
        <v>107.88687138151293</v>
      </c>
      <c r="G190" s="23">
        <f t="shared" ca="1" si="43"/>
        <v>-486.20040271726481</v>
      </c>
      <c r="H190" s="23">
        <f ca="1">IF(A190&gt;$AJ$16,"",_xll.RiskUniform($AJ$3,$AK$3))</f>
        <v>249.97497587020752</v>
      </c>
      <c r="I190" s="23">
        <f ca="1">IF(H190="","",_xll.RiskUniform($AJ$4,$AK$4)+$AJ$6)</f>
        <v>498.02651397181819</v>
      </c>
      <c r="J190" s="23">
        <f t="shared" ca="1" si="44"/>
        <v>583.06796904329121</v>
      </c>
      <c r="K190" s="23">
        <f t="shared" ca="1" si="45"/>
        <v>166.70157055237365</v>
      </c>
      <c r="L190" s="23">
        <f ca="1">IF(A190&gt;$AJ$17,"",_xll.RiskUniform($AJ$3,$AK$3))</f>
        <v>182.49084912259875</v>
      </c>
      <c r="M190" s="23">
        <f ca="1">IF(L190="","",_xll.RiskUniform($AJ$4,$AK$4)+$AJ$7)</f>
        <v>606.43026816683255</v>
      </c>
      <c r="N190" s="23">
        <f t="shared" ca="1" si="46"/>
        <v>-852.71842410833926</v>
      </c>
      <c r="O190" s="23">
        <f t="shared" ca="1" si="47"/>
        <v>-380.90588844239221</v>
      </c>
      <c r="P190" s="23">
        <f ca="1">IF($A190&gt;$AJ$18,"",_xll.RiskUniform($AJ$3,$AK$3))</f>
        <v>242.32273722865392</v>
      </c>
      <c r="Q190" s="23">
        <f ca="1">IF(P190="","",_xll.RiskUniform($AJ$4,$AK$4)+$AJ$8)</f>
        <v>933.92612484280448</v>
      </c>
      <c r="R190" s="23">
        <f t="shared" ca="1" si="32"/>
        <v>698.94034800149143</v>
      </c>
      <c r="S190" s="23">
        <f t="shared" ca="1" si="33"/>
        <v>-902.3032185051602</v>
      </c>
      <c r="T190" s="23">
        <f ca="1">IF($A190&gt;$AJ$19,"",_xll.RiskUniform($AJ$3,$AK$3))</f>
        <v>250.4156873509981</v>
      </c>
      <c r="U190" s="23">
        <f ca="1">IF(T190="","",_xll.RiskUniform($AJ$4,$AK$4)+$AJ$9)</f>
        <v>1141.3451310577432</v>
      </c>
      <c r="V190" s="23">
        <f t="shared" ca="1" si="34"/>
        <v>255.49925363861854</v>
      </c>
      <c r="W190" s="23">
        <f t="shared" ca="1" si="35"/>
        <v>1470.3549089437513</v>
      </c>
      <c r="X190" s="23">
        <f ca="1">IF($A190&gt;$AJ$20,"",_xll.RiskUniform($AJ$3,$AK$3))</f>
        <v>114.49608274010937</v>
      </c>
      <c r="Y190" s="23">
        <f ca="1">IF(X190="","",_xll.RiskUniform($AJ$4,$AK$4)+$AJ$10)</f>
        <v>1492.3884972971609</v>
      </c>
      <c r="Z190" s="23">
        <f t="shared" ca="1" si="36"/>
        <v>1433.066816800525</v>
      </c>
      <c r="AA190" s="23">
        <f t="shared" ca="1" si="37"/>
        <v>944.45202385238815</v>
      </c>
      <c r="AB190" s="23">
        <f ca="1">IF($A190&gt;$AJ$21,"",_xll.RiskUniform($AJ$3,$AK$3))</f>
        <v>82.264114780140545</v>
      </c>
      <c r="AC190" s="23">
        <f ca="1">IF(AB190="","",_xll.RiskUniform($AJ$4,$AK$4)+$AJ$11)</f>
        <v>1716.2954660470502</v>
      </c>
      <c r="AD190" s="23" t="str">
        <f t="shared" si="38"/>
        <v/>
      </c>
      <c r="AE190" s="23" t="str">
        <f t="shared" si="39"/>
        <v/>
      </c>
      <c r="AF190" s="23" t="str">
        <f>IF($A190&gt;$AJ$22,"",_xll.RiskUniform($AJ$3,$AK$3))</f>
        <v/>
      </c>
      <c r="AG190" s="23" t="str">
        <f>IF(AF190="","",_xll.RiskUniform($AJ$4,$AK$4)+$AJ$12)</f>
        <v/>
      </c>
    </row>
    <row r="191" spans="1:33" x14ac:dyDescent="0.2">
      <c r="A191">
        <v>189</v>
      </c>
      <c r="B191" s="23">
        <f t="shared" ca="1" si="40"/>
        <v>129.25439881041839</v>
      </c>
      <c r="C191" s="23">
        <f t="shared" ca="1" si="41"/>
        <v>-89.265833242694882</v>
      </c>
      <c r="D191" s="23">
        <f ca="1">IF(A191&gt;$AJ$15,"",_xll.RiskUniform($AJ$3,$AK$3))</f>
        <v>169.04159957169009</v>
      </c>
      <c r="E191" s="23">
        <f ca="1">IF(D191="","",_xll.RiskUniform($AJ$4,$AK$4))</f>
        <v>157.08306272910298</v>
      </c>
      <c r="F191" s="23">
        <f t="shared" ca="1" si="42"/>
        <v>391.08315834124761</v>
      </c>
      <c r="G191" s="23">
        <f t="shared" ca="1" si="43"/>
        <v>-294.44887586069427</v>
      </c>
      <c r="H191" s="23">
        <f ca="1">IF(A191&gt;$AJ$16,"",_xll.RiskUniform($AJ$3,$AK$3))</f>
        <v>106.16879183429981</v>
      </c>
      <c r="I191" s="23">
        <f ca="1">IF(H191="","",_xll.RiskUniform($AJ$4,$AK$4)+$AJ$6)</f>
        <v>489.53669651395074</v>
      </c>
      <c r="J191" s="23">
        <f t="shared" ca="1" si="44"/>
        <v>645.80740148895393</v>
      </c>
      <c r="K191" s="23">
        <f t="shared" ca="1" si="45"/>
        <v>56.846357528068928</v>
      </c>
      <c r="L191" s="23">
        <f ca="1">IF(A191&gt;$AJ$17,"",_xll.RiskUniform($AJ$3,$AK$3))</f>
        <v>307.9638774628188</v>
      </c>
      <c r="M191" s="23">
        <f ca="1">IF(L191="","",_xll.RiskUniform($AJ$4,$AK$4)+$AJ$7)</f>
        <v>648.30448724509381</v>
      </c>
      <c r="N191" s="23">
        <f t="shared" ca="1" si="46"/>
        <v>661.18104211472598</v>
      </c>
      <c r="O191" s="23">
        <f t="shared" ca="1" si="47"/>
        <v>382.25209339720709</v>
      </c>
      <c r="P191" s="23">
        <f ca="1">IF($A191&gt;$AJ$18,"",_xll.RiskUniform($AJ$3,$AK$3))</f>
        <v>283.26752616400654</v>
      </c>
      <c r="Q191" s="23">
        <f ca="1">IF(P191="","",_xll.RiskUniform($AJ$4,$AK$4)+$AJ$8)</f>
        <v>763.72575795141427</v>
      </c>
      <c r="R191" s="23">
        <f t="shared" ca="1" si="32"/>
        <v>710.42909327742382</v>
      </c>
      <c r="S191" s="23">
        <f t="shared" ca="1" si="33"/>
        <v>729.85865926586121</v>
      </c>
      <c r="T191" s="23">
        <f ca="1">IF($A191&gt;$AJ$19,"",_xll.RiskUniform($AJ$3,$AK$3))</f>
        <v>82.480296396972065</v>
      </c>
      <c r="U191" s="23">
        <f ca="1">IF(T191="","",_xll.RiskUniform($AJ$4,$AK$4)+$AJ$9)</f>
        <v>1018.5299009260077</v>
      </c>
      <c r="V191" s="23">
        <f t="shared" ca="1" si="34"/>
        <v>-436.28387594304314</v>
      </c>
      <c r="W191" s="23">
        <f t="shared" ca="1" si="35"/>
        <v>-1271.3857703216945</v>
      </c>
      <c r="X191" s="23">
        <f ca="1">IF($A191&gt;$AJ$20,"",_xll.RiskUniform($AJ$3,$AK$3))</f>
        <v>48.364121223668796</v>
      </c>
      <c r="Y191" s="23">
        <f ca="1">IF(X191="","",_xll.RiskUniform($AJ$4,$AK$4)+$AJ$10)</f>
        <v>1344.1597365582609</v>
      </c>
      <c r="Z191" s="23">
        <f t="shared" ca="1" si="36"/>
        <v>1602.5502219256916</v>
      </c>
      <c r="AA191" s="23">
        <f t="shared" ca="1" si="37"/>
        <v>-696.48787371973413</v>
      </c>
      <c r="AB191" s="23">
        <f ca="1">IF($A191&gt;$AJ$21,"",_xll.RiskUniform($AJ$3,$AK$3))</f>
        <v>125.25372213068974</v>
      </c>
      <c r="AC191" s="23">
        <f ca="1">IF(AB191="","",_xll.RiskUniform($AJ$4,$AK$4)+$AJ$11)</f>
        <v>1747.3587416534476</v>
      </c>
      <c r="AD191" s="23" t="str">
        <f t="shared" si="38"/>
        <v/>
      </c>
      <c r="AE191" s="23" t="str">
        <f t="shared" si="39"/>
        <v/>
      </c>
      <c r="AF191" s="23" t="str">
        <f>IF($A191&gt;$AJ$22,"",_xll.RiskUniform($AJ$3,$AK$3))</f>
        <v/>
      </c>
      <c r="AG191" s="23" t="str">
        <f>IF(AF191="","",_xll.RiskUniform($AJ$4,$AK$4)+$AJ$12)</f>
        <v/>
      </c>
    </row>
    <row r="192" spans="1:33" x14ac:dyDescent="0.2">
      <c r="A192">
        <v>190</v>
      </c>
      <c r="B192" s="23">
        <f t="shared" ca="1" si="40"/>
        <v>86.263401698446799</v>
      </c>
      <c r="C192" s="23">
        <f t="shared" ca="1" si="41"/>
        <v>152.00484794101882</v>
      </c>
      <c r="D192" s="23">
        <f ca="1">IF(A192&gt;$AJ$15,"",_xll.RiskUniform($AJ$3,$AK$3))</f>
        <v>26.187354754423012</v>
      </c>
      <c r="E192" s="23">
        <f ca="1">IF(D192="","",_xll.RiskUniform($AJ$4,$AK$4))</f>
        <v>174.77656670778222</v>
      </c>
      <c r="F192" s="23">
        <f t="shared" ca="1" si="42"/>
        <v>-358.67165319862852</v>
      </c>
      <c r="G192" s="23">
        <f t="shared" ca="1" si="43"/>
        <v>269.16596718634872</v>
      </c>
      <c r="H192" s="23">
        <f ca="1">IF(A192&gt;$AJ$16,"",_xll.RiskUniform($AJ$3,$AK$3))</f>
        <v>216.12610257956649</v>
      </c>
      <c r="I192" s="23">
        <f ca="1">IF(H192="","",_xll.RiskUniform($AJ$4,$AK$4)+$AJ$6)</f>
        <v>448.43692165074879</v>
      </c>
      <c r="J192" s="23">
        <f t="shared" ca="1" si="44"/>
        <v>-267.65387538186178</v>
      </c>
      <c r="K192" s="23">
        <f t="shared" ca="1" si="45"/>
        <v>559.3910306588906</v>
      </c>
      <c r="L192" s="23">
        <f ca="1">IF(A192&gt;$AJ$17,"",_xll.RiskUniform($AJ$3,$AK$3))</f>
        <v>322.45952570851586</v>
      </c>
      <c r="M192" s="23">
        <f ca="1">IF(L192="","",_xll.RiskUniform($AJ$4,$AK$4)+$AJ$7)</f>
        <v>620.12653723941298</v>
      </c>
      <c r="N192" s="23">
        <f t="shared" ca="1" si="46"/>
        <v>-860.04799423740087</v>
      </c>
      <c r="O192" s="23">
        <f t="shared" ca="1" si="47"/>
        <v>133.98112838593562</v>
      </c>
      <c r="P192" s="23">
        <f ca="1">IF($A192&gt;$AJ$18,"",_xll.RiskUniform($AJ$3,$AK$3))</f>
        <v>348.56224340091092</v>
      </c>
      <c r="Q192" s="23">
        <f ca="1">IF(P192="","",_xll.RiskUniform($AJ$4,$AK$4)+$AJ$8)</f>
        <v>870.42144686085533</v>
      </c>
      <c r="R192" s="23">
        <f t="shared" ca="1" si="32"/>
        <v>66.637736832589979</v>
      </c>
      <c r="S192" s="23">
        <f t="shared" ca="1" si="33"/>
        <v>-1141.4785511730072</v>
      </c>
      <c r="T192" s="23">
        <f ca="1">IF($A192&gt;$AJ$19,"",_xll.RiskUniform($AJ$3,$AK$3))</f>
        <v>268.66448413823514</v>
      </c>
      <c r="U192" s="23">
        <f ca="1">IF(T192="","",_xll.RiskUniform($AJ$4,$AK$4)+$AJ$9)</f>
        <v>1143.4220002948155</v>
      </c>
      <c r="V192" s="23">
        <f t="shared" ca="1" si="34"/>
        <v>653.72637746557018</v>
      </c>
      <c r="W192" s="23">
        <f t="shared" ca="1" si="35"/>
        <v>-1116.1017023323134</v>
      </c>
      <c r="X192" s="23">
        <f ca="1">IF($A192&gt;$AJ$20,"",_xll.RiskUniform($AJ$3,$AK$3))</f>
        <v>74.357282877187558</v>
      </c>
      <c r="Y192" s="23">
        <f ca="1">IF(X192="","",_xll.RiskUniform($AJ$4,$AK$4)+$AJ$10)</f>
        <v>1293.4609335203538</v>
      </c>
      <c r="Z192" s="23">
        <f t="shared" ca="1" si="36"/>
        <v>1175.2646204689779</v>
      </c>
      <c r="AA192" s="23">
        <f t="shared" ca="1" si="37"/>
        <v>-977.18225104930468</v>
      </c>
      <c r="AB192" s="23">
        <f ca="1">IF($A192&gt;$AJ$21,"",_xll.RiskUniform($AJ$3,$AK$3))</f>
        <v>106.12052018390992</v>
      </c>
      <c r="AC192" s="23">
        <f ca="1">IF(AB192="","",_xll.RiskUniform($AJ$4,$AK$4)+$AJ$11)</f>
        <v>1528.4410619621146</v>
      </c>
      <c r="AD192" s="23" t="str">
        <f t="shared" si="38"/>
        <v/>
      </c>
      <c r="AE192" s="23" t="str">
        <f t="shared" si="39"/>
        <v/>
      </c>
      <c r="AF192" s="23" t="str">
        <f>IF($A192&gt;$AJ$22,"",_xll.RiskUniform($AJ$3,$AK$3))</f>
        <v/>
      </c>
      <c r="AG192" s="23" t="str">
        <f>IF(AF192="","",_xll.RiskUniform($AJ$4,$AK$4)+$AJ$12)</f>
        <v/>
      </c>
    </row>
    <row r="193" spans="1:33" x14ac:dyDescent="0.2">
      <c r="A193">
        <v>191</v>
      </c>
      <c r="B193" s="23">
        <f t="shared" ca="1" si="40"/>
        <v>46.287853544146834</v>
      </c>
      <c r="C193" s="23">
        <f t="shared" ca="1" si="41"/>
        <v>-43.838253533023938</v>
      </c>
      <c r="D193" s="23">
        <f ca="1">IF(A193&gt;$AJ$15,"",_xll.RiskUniform($AJ$3,$AK$3))</f>
        <v>294.55148427813026</v>
      </c>
      <c r="E193" s="23">
        <f ca="1">IF(D193="","",_xll.RiskUniform($AJ$4,$AK$4))</f>
        <v>63.752316495560159</v>
      </c>
      <c r="F193" s="23">
        <f t="shared" ca="1" si="42"/>
        <v>295.79530065953907</v>
      </c>
      <c r="G193" s="23">
        <f t="shared" ca="1" si="43"/>
        <v>52.623795043186078</v>
      </c>
      <c r="H193" s="23">
        <f ca="1">IF(A193&gt;$AJ$16,"",_xll.RiskUniform($AJ$3,$AK$3))</f>
        <v>326.90170000886724</v>
      </c>
      <c r="I193" s="23">
        <f ca="1">IF(H193="","",_xll.RiskUniform($AJ$4,$AK$4)+$AJ$6)</f>
        <v>300.43988366562513</v>
      </c>
      <c r="J193" s="23">
        <f t="shared" ca="1" si="44"/>
        <v>-601.5792659278203</v>
      </c>
      <c r="K193" s="23">
        <f t="shared" ca="1" si="45"/>
        <v>162.11818237826844</v>
      </c>
      <c r="L193" s="23">
        <f ca="1">IF(A193&gt;$AJ$17,"",_xll.RiskUniform($AJ$3,$AK$3))</f>
        <v>291.90488254888885</v>
      </c>
      <c r="M193" s="23">
        <f ca="1">IF(L193="","",_xll.RiskUniform($AJ$4,$AK$4)+$AJ$7)</f>
        <v>623.04086403051338</v>
      </c>
      <c r="N193" s="23">
        <f t="shared" ca="1" si="46"/>
        <v>940.04453645704416</v>
      </c>
      <c r="O193" s="23">
        <f t="shared" ca="1" si="47"/>
        <v>-215.43163173148304</v>
      </c>
      <c r="P193" s="23">
        <f ca="1">IF($A193&gt;$AJ$18,"",_xll.RiskUniform($AJ$3,$AK$3))</f>
        <v>288.80124254133932</v>
      </c>
      <c r="Q193" s="23">
        <f ca="1">IF(P193="","",_xll.RiskUniform($AJ$4,$AK$4)+$AJ$8)</f>
        <v>964.4140803997152</v>
      </c>
      <c r="R193" s="23">
        <f t="shared" ca="1" si="32"/>
        <v>1069.2686272309645</v>
      </c>
      <c r="S193" s="23">
        <f t="shared" ca="1" si="33"/>
        <v>-151.23681174714574</v>
      </c>
      <c r="T193" s="23">
        <f ca="1">IF($A193&gt;$AJ$19,"",_xll.RiskUniform($AJ$3,$AK$3))</f>
        <v>251.18690480504003</v>
      </c>
      <c r="U193" s="23">
        <f ca="1">IF(T193="","",_xll.RiskUniform($AJ$4,$AK$4)+$AJ$9)</f>
        <v>1079.9110937516259</v>
      </c>
      <c r="V193" s="23">
        <f t="shared" ca="1" si="34"/>
        <v>824.5164274999928</v>
      </c>
      <c r="W193" s="23">
        <f t="shared" ca="1" si="35"/>
        <v>-1226.6790491895722</v>
      </c>
      <c r="X193" s="23">
        <f ca="1">IF($A193&gt;$AJ$20,"",_xll.RiskUniform($AJ$3,$AK$3))</f>
        <v>313.18026049335504</v>
      </c>
      <c r="Y193" s="23">
        <f ca="1">IF(X193="","",_xll.RiskUniform($AJ$4,$AK$4)+$AJ$10)</f>
        <v>1478.0286969264107</v>
      </c>
      <c r="Z193" s="23">
        <f t="shared" ca="1" si="36"/>
        <v>-1663.2261809609322</v>
      </c>
      <c r="AA193" s="23">
        <f t="shared" ca="1" si="37"/>
        <v>-480.76840356638036</v>
      </c>
      <c r="AB193" s="23">
        <f ca="1">IF($A193&gt;$AJ$21,"",_xll.RiskUniform($AJ$3,$AK$3))</f>
        <v>235.90083706037601</v>
      </c>
      <c r="AC193" s="23">
        <f ca="1">IF(AB193="","",_xll.RiskUniform($AJ$4,$AK$4)+$AJ$11)</f>
        <v>1731.3172981581549</v>
      </c>
      <c r="AD193" s="23" t="str">
        <f t="shared" si="38"/>
        <v/>
      </c>
      <c r="AE193" s="23" t="str">
        <f t="shared" si="39"/>
        <v/>
      </c>
      <c r="AF193" s="23" t="str">
        <f>IF($A193&gt;$AJ$22,"",_xll.RiskUniform($AJ$3,$AK$3))</f>
        <v/>
      </c>
      <c r="AG193" s="23" t="str">
        <f>IF(AF193="","",_xll.RiskUniform($AJ$4,$AK$4)+$AJ$12)</f>
        <v/>
      </c>
    </row>
    <row r="194" spans="1:33" x14ac:dyDescent="0.2">
      <c r="A194">
        <v>192</v>
      </c>
      <c r="B194" s="23">
        <f t="shared" ca="1" si="40"/>
        <v>-59.933335015982799</v>
      </c>
      <c r="C194" s="23">
        <f t="shared" ca="1" si="41"/>
        <v>41.972713084321057</v>
      </c>
      <c r="D194" s="23">
        <f ca="1">IF(A194&gt;$AJ$15,"",_xll.RiskUniform($AJ$3,$AK$3))</f>
        <v>316.68991507746961</v>
      </c>
      <c r="E194" s="23">
        <f ca="1">IF(D194="","",_xll.RiskUniform($AJ$4,$AK$4))</f>
        <v>73.169073315142967</v>
      </c>
      <c r="F194" s="23">
        <f t="shared" ca="1" si="42"/>
        <v>399.42841548782081</v>
      </c>
      <c r="G194" s="23">
        <f t="shared" ca="1" si="43"/>
        <v>51.464317452815493</v>
      </c>
      <c r="H194" s="23">
        <f ca="1">IF(A194&gt;$AJ$16,"",_xll.RiskUniform($AJ$3,$AK$3))</f>
        <v>169.7741422352756</v>
      </c>
      <c r="I194" s="23">
        <f ca="1">IF(H194="","",_xll.RiskUniform($AJ$4,$AK$4)+$AJ$6)</f>
        <v>402.73022616882804</v>
      </c>
      <c r="J194" s="23">
        <f t="shared" ca="1" si="44"/>
        <v>241.29874099123097</v>
      </c>
      <c r="K194" s="23">
        <f t="shared" ca="1" si="45"/>
        <v>524.53091123323884</v>
      </c>
      <c r="L194" s="23">
        <f ca="1">IF(A194&gt;$AJ$17,"",_xll.RiskUniform($AJ$3,$AK$3))</f>
        <v>158.21926741556334</v>
      </c>
      <c r="M194" s="23">
        <f ca="1">IF(L194="","",_xll.RiskUniform($AJ$4,$AK$4)+$AJ$7)</f>
        <v>577.37142226051083</v>
      </c>
      <c r="N194" s="23">
        <f t="shared" ca="1" si="46"/>
        <v>852.6094298106625</v>
      </c>
      <c r="O194" s="23">
        <f t="shared" ca="1" si="47"/>
        <v>36.30002133244141</v>
      </c>
      <c r="P194" s="23">
        <f ca="1">IF($A194&gt;$AJ$18,"",_xll.RiskUniform($AJ$3,$AK$3))</f>
        <v>232.52040587405097</v>
      </c>
      <c r="Q194" s="23">
        <f ca="1">IF(P194="","",_xll.RiskUniform($AJ$4,$AK$4)+$AJ$8)</f>
        <v>853.38182037749016</v>
      </c>
      <c r="R194" s="23">
        <f t="shared" ca="1" si="32"/>
        <v>988.21647148180284</v>
      </c>
      <c r="S194" s="23">
        <f t="shared" ca="1" si="33"/>
        <v>351.18098358555386</v>
      </c>
      <c r="T194" s="23">
        <f ca="1">IF($A194&gt;$AJ$19,"",_xll.RiskUniform($AJ$3,$AK$3))</f>
        <v>226.53612045790365</v>
      </c>
      <c r="U194" s="23">
        <f ca="1">IF(T194="","",_xll.RiskUniform($AJ$4,$AK$4)+$AJ$9)</f>
        <v>1048.7611156693702</v>
      </c>
      <c r="V194" s="23">
        <f t="shared" ca="1" si="34"/>
        <v>-1273.9349303185747</v>
      </c>
      <c r="W194" s="23">
        <f t="shared" ca="1" si="35"/>
        <v>266.66617097884176</v>
      </c>
      <c r="X194" s="23">
        <f ca="1">IF($A194&gt;$AJ$20,"",_xll.RiskUniform($AJ$3,$AK$3))</f>
        <v>46.917544381371947</v>
      </c>
      <c r="Y194" s="23">
        <f ca="1">IF(X194="","",_xll.RiskUniform($AJ$4,$AK$4)+$AJ$10)</f>
        <v>1301.5456401641507</v>
      </c>
      <c r="Z194" s="23">
        <f t="shared" ca="1" si="36"/>
        <v>-737.39780163304681</v>
      </c>
      <c r="AA194" s="23">
        <f t="shared" ca="1" si="37"/>
        <v>-1493.4055691575293</v>
      </c>
      <c r="AB194" s="23">
        <f ca="1">IF($A194&gt;$AJ$21,"",_xll.RiskUniform($AJ$3,$AK$3))</f>
        <v>224.16522410626922</v>
      </c>
      <c r="AC194" s="23">
        <f ca="1">IF(AB194="","",_xll.RiskUniform($AJ$4,$AK$4)+$AJ$11)</f>
        <v>1665.537664492753</v>
      </c>
      <c r="AD194" s="23" t="str">
        <f t="shared" si="38"/>
        <v/>
      </c>
      <c r="AE194" s="23" t="str">
        <f t="shared" si="39"/>
        <v/>
      </c>
      <c r="AF194" s="23" t="str">
        <f>IF($A194&gt;$AJ$22,"",_xll.RiskUniform($AJ$3,$AK$3))</f>
        <v/>
      </c>
      <c r="AG194" s="23" t="str">
        <f>IF(AF194="","",_xll.RiskUniform($AJ$4,$AK$4)+$AJ$12)</f>
        <v/>
      </c>
    </row>
    <row r="195" spans="1:33" x14ac:dyDescent="0.2">
      <c r="A195">
        <v>193</v>
      </c>
      <c r="B195" s="23">
        <f t="shared" ca="1" si="40"/>
        <v>-21.005134324069793</v>
      </c>
      <c r="C195" s="23">
        <f t="shared" ca="1" si="41"/>
        <v>-208.07579304069961</v>
      </c>
      <c r="D195" s="23">
        <f ca="1">IF(A195&gt;$AJ$15,"",_xll.RiskUniform($AJ$3,$AK$3))</f>
        <v>167.9745983657877</v>
      </c>
      <c r="E195" s="23">
        <f ca="1">IF(D195="","",_xll.RiskUniform($AJ$4,$AK$4))</f>
        <v>209.13333382674381</v>
      </c>
      <c r="F195" s="23">
        <f t="shared" ca="1" si="42"/>
        <v>-312.66912048966702</v>
      </c>
      <c r="G195" s="23">
        <f t="shared" ca="1" si="43"/>
        <v>188.75399211016921</v>
      </c>
      <c r="H195" s="23">
        <f ca="1">IF(A195&gt;$AJ$16,"",_xll.RiskUniform($AJ$3,$AK$3))</f>
        <v>71.713505594790263</v>
      </c>
      <c r="I195" s="23">
        <f ca="1">IF(H195="","",_xll.RiskUniform($AJ$4,$AK$4)+$AJ$6)</f>
        <v>365.22602377884812</v>
      </c>
      <c r="J195" s="23">
        <f t="shared" ca="1" si="44"/>
        <v>-597.60381552623016</v>
      </c>
      <c r="K195" s="23">
        <f t="shared" ca="1" si="45"/>
        <v>92.273097326882905</v>
      </c>
      <c r="L195" s="23">
        <f ca="1">IF(A195&gt;$AJ$17,"",_xll.RiskUniform($AJ$3,$AK$3))</f>
        <v>229.18306837364372</v>
      </c>
      <c r="M195" s="23">
        <f ca="1">IF(L195="","",_xll.RiskUniform($AJ$4,$AK$4)+$AJ$7)</f>
        <v>604.6855751725891</v>
      </c>
      <c r="N195" s="23">
        <f t="shared" ca="1" si="46"/>
        <v>-10.653443546894854</v>
      </c>
      <c r="O195" s="23">
        <f t="shared" ca="1" si="47"/>
        <v>-830.1452259080537</v>
      </c>
      <c r="P195" s="23">
        <f ca="1">IF($A195&gt;$AJ$18,"",_xll.RiskUniform($AJ$3,$AK$3))</f>
        <v>287.44289527919511</v>
      </c>
      <c r="Q195" s="23">
        <f ca="1">IF(P195="","",_xll.RiskUniform($AJ$4,$AK$4)+$AJ$8)</f>
        <v>830.21358213253802</v>
      </c>
      <c r="R195" s="23">
        <f t="shared" ref="R195:R258" ca="1" si="48">IF(T195="","",U195*COS(T195))</f>
        <v>4.1577108816315027</v>
      </c>
      <c r="S195" s="23">
        <f t="shared" ref="S195:S258" ca="1" si="49">IF(T195="","",U195*SIN(T195))</f>
        <v>-1181.4999725483233</v>
      </c>
      <c r="T195" s="23">
        <f ca="1">IF($A195&gt;$AJ$19,"",_xll.RiskUniform($AJ$3,$AK$3))</f>
        <v>155.51235534873041</v>
      </c>
      <c r="U195" s="23">
        <f ca="1">IF(T195="","",_xll.RiskUniform($AJ$4,$AK$4)+$AJ$9)</f>
        <v>1181.5072880399275</v>
      </c>
      <c r="V195" s="23">
        <f t="shared" ref="V195:V258" ca="1" si="50">IF(X195="","",Y195*COS(X195))</f>
        <v>749.82552141913516</v>
      </c>
      <c r="W195" s="23">
        <f t="shared" ref="W195:W258" ca="1" si="51">IF(X195="","",Y195*SIN(X195))</f>
        <v>1102.115561649671</v>
      </c>
      <c r="X195" s="23">
        <f ca="1">IF($A195&gt;$AJ$20,"",_xll.RiskUniform($AJ$3,$AK$3))</f>
        <v>195.75212415390578</v>
      </c>
      <c r="Y195" s="23">
        <f ca="1">IF(X195="","",_xll.RiskUniform($AJ$4,$AK$4)+$AJ$10)</f>
        <v>1333.0030096747148</v>
      </c>
      <c r="Z195" s="23">
        <f t="shared" ref="Z195:Z258" ca="1" si="52">IF(AB195="","",AC195*COS(AB195))</f>
        <v>-1524.1122014251209</v>
      </c>
      <c r="AA195" s="23">
        <f t="shared" ref="AA195:AA258" ca="1" si="53">IF(AB195="","",AC195*SIN(AB195))</f>
        <v>782.7119470422349</v>
      </c>
      <c r="AB195" s="23">
        <f ca="1">IF($A195&gt;$AJ$21,"",_xll.RiskUniform($AJ$3,$AK$3))</f>
        <v>34.083088292109807</v>
      </c>
      <c r="AC195" s="23">
        <f ca="1">IF(AB195="","",_xll.RiskUniform($AJ$4,$AK$4)+$AJ$11)</f>
        <v>1713.3464315705608</v>
      </c>
      <c r="AD195" s="23" t="str">
        <f t="shared" ref="AD195:AD258" si="54">IF(AF195="","",AG195*COS(AF195))</f>
        <v/>
      </c>
      <c r="AE195" s="23" t="str">
        <f t="shared" ref="AE195:AE258" si="55">IF(AF195="","",AG195*SIN(AF195))</f>
        <v/>
      </c>
      <c r="AF195" s="23" t="str">
        <f>IF($A195&gt;$AJ$22,"",_xll.RiskUniform($AJ$3,$AK$3))</f>
        <v/>
      </c>
      <c r="AG195" s="23" t="str">
        <f>IF(AF195="","",_xll.RiskUniform($AJ$4,$AK$4)+$AJ$12)</f>
        <v/>
      </c>
    </row>
    <row r="196" spans="1:33" x14ac:dyDescent="0.2">
      <c r="A196">
        <v>194</v>
      </c>
      <c r="B196" s="23">
        <f t="shared" ref="B196:B259" ca="1" si="56">IF(D196="","",E196*COS(D196))</f>
        <v>-27.927532821384364</v>
      </c>
      <c r="C196" s="23">
        <f t="shared" ref="C196:C259" ca="1" si="57">IF(D196="","",E196*SIN(D196))</f>
        <v>-218.0171260997183</v>
      </c>
      <c r="D196" s="23">
        <f ca="1">IF(A196&gt;$AJ$15,"",_xll.RiskUniform($AJ$3,$AK$3))</f>
        <v>318.74425029124126</v>
      </c>
      <c r="E196" s="23">
        <f ca="1">IF(D196="","",_xll.RiskUniform($AJ$4,$AK$4))</f>
        <v>219.79857679764439</v>
      </c>
      <c r="F196" s="23">
        <f t="shared" ref="F196:F259" ca="1" si="58">IF(H196="","",I196*COS(H196))</f>
        <v>-96.568962140750543</v>
      </c>
      <c r="G196" s="23">
        <f t="shared" ref="G196:G259" ca="1" si="59">IF(H196="","",I196*SIN(H196))</f>
        <v>-278.9405438166695</v>
      </c>
      <c r="H196" s="23">
        <f ca="1">IF(A196&gt;$AJ$16,"",_xll.RiskUniform($AJ$3,$AK$3))</f>
        <v>192.87466349346781</v>
      </c>
      <c r="I196" s="23">
        <f ca="1">IF(H196="","",_xll.RiskUniform($AJ$4,$AK$4)+$AJ$6)</f>
        <v>295.18365712498559</v>
      </c>
      <c r="J196" s="23">
        <f t="shared" ref="J196:J259" ca="1" si="60">IF(L196="","",M196*COS(L196))</f>
        <v>-83.036168010870497</v>
      </c>
      <c r="K196" s="23">
        <f t="shared" ref="K196:K259" ca="1" si="61">IF(L196="","",M196*SIN(L196))</f>
        <v>515.31701251461561</v>
      </c>
      <c r="L196" s="23">
        <f ca="1">IF(A196&gt;$AJ$17,"",_xll.RiskUniform($AJ$3,$AK$3))</f>
        <v>51.996041580789402</v>
      </c>
      <c r="M196" s="23">
        <f ca="1">IF(L196="","",_xll.RiskUniform($AJ$4,$AK$4)+$AJ$7)</f>
        <v>521.96420239794031</v>
      </c>
      <c r="N196" s="23">
        <f t="shared" ref="N196:N259" ca="1" si="62">IF(P196="","",Q196*COS(P196))</f>
        <v>-229.65294962350589</v>
      </c>
      <c r="O196" s="23">
        <f t="shared" ref="O196:O259" ca="1" si="63">IF(P196="","",Q196*SIN(P196))</f>
        <v>-716.06981218891087</v>
      </c>
      <c r="P196" s="23">
        <f ca="1">IF($A196&gt;$AJ$18,"",_xll.RiskUniform($AJ$3,$AK$3))</f>
        <v>142.6321160912546</v>
      </c>
      <c r="Q196" s="23">
        <f ca="1">IF(P196="","",_xll.RiskUniform($AJ$4,$AK$4)+$AJ$8)</f>
        <v>751.9949821634707</v>
      </c>
      <c r="R196" s="23">
        <f t="shared" ca="1" si="48"/>
        <v>1148.8243731591572</v>
      </c>
      <c r="S196" s="23">
        <f t="shared" ca="1" si="49"/>
        <v>-17.837504041286074</v>
      </c>
      <c r="T196" s="23">
        <f ca="1">IF($A196&gt;$AJ$19,"",_xll.RiskUniform($AJ$3,$AK$3))</f>
        <v>232.46233086736623</v>
      </c>
      <c r="U196" s="23">
        <f ca="1">IF(T196="","",_xll.RiskUniform($AJ$4,$AK$4)+$AJ$9)</f>
        <v>1148.9628440097413</v>
      </c>
      <c r="V196" s="23">
        <f t="shared" ca="1" si="50"/>
        <v>1378.42004671933</v>
      </c>
      <c r="W196" s="23">
        <f t="shared" ca="1" si="51"/>
        <v>-427.57699341021379</v>
      </c>
      <c r="X196" s="23">
        <f ca="1">IF($A196&gt;$AJ$20,"",_xll.RiskUniform($AJ$3,$AK$3))</f>
        <v>18.548773690005351</v>
      </c>
      <c r="Y196" s="23">
        <f ca="1">IF(X196="","",_xll.RiskUniform($AJ$4,$AK$4)+$AJ$10)</f>
        <v>1443.2130509704511</v>
      </c>
      <c r="Z196" s="23">
        <f t="shared" ca="1" si="52"/>
        <v>1714.50831507319</v>
      </c>
      <c r="AA196" s="23">
        <f t="shared" ca="1" si="53"/>
        <v>130.33678610080153</v>
      </c>
      <c r="AB196" s="23">
        <f ca="1">IF($A196&gt;$AJ$21,"",_xll.RiskUniform($AJ$3,$AK$3))</f>
        <v>132.02276543669993</v>
      </c>
      <c r="AC196" s="23">
        <f ca="1">IF(AB196="","",_xll.RiskUniform($AJ$4,$AK$4)+$AJ$11)</f>
        <v>1719.45527428491</v>
      </c>
      <c r="AD196" s="23" t="str">
        <f t="shared" si="54"/>
        <v/>
      </c>
      <c r="AE196" s="23" t="str">
        <f t="shared" si="55"/>
        <v/>
      </c>
      <c r="AF196" s="23" t="str">
        <f>IF($A196&gt;$AJ$22,"",_xll.RiskUniform($AJ$3,$AK$3))</f>
        <v/>
      </c>
      <c r="AG196" s="23" t="str">
        <f>IF(AF196="","",_xll.RiskUniform($AJ$4,$AK$4)+$AJ$12)</f>
        <v/>
      </c>
    </row>
    <row r="197" spans="1:33" x14ac:dyDescent="0.2">
      <c r="A197">
        <v>195</v>
      </c>
      <c r="B197" s="23">
        <f t="shared" ca="1" si="56"/>
        <v>-127.17676228666258</v>
      </c>
      <c r="C197" s="23">
        <f t="shared" ca="1" si="57"/>
        <v>29.200458951384608</v>
      </c>
      <c r="D197" s="23">
        <f ca="1">IF(A197&gt;$AJ$15,"",_xll.RiskUniform($AJ$3,$AK$3))</f>
        <v>159.99553184460788</v>
      </c>
      <c r="E197" s="23">
        <f ca="1">IF(D197="","",_xll.RiskUniform($AJ$4,$AK$4))</f>
        <v>130.48599797943754</v>
      </c>
      <c r="F197" s="23">
        <f t="shared" ca="1" si="58"/>
        <v>-85.511971616657192</v>
      </c>
      <c r="G197" s="23">
        <f t="shared" ca="1" si="59"/>
        <v>-285.90135202100259</v>
      </c>
      <c r="H197" s="23">
        <f ca="1">IF(A197&gt;$AJ$16,"",_xll.RiskUniform($AJ$3,$AK$3))</f>
        <v>155.21820905534335</v>
      </c>
      <c r="I197" s="23">
        <f ca="1">IF(H197="","",_xll.RiskUniform($AJ$4,$AK$4)+$AJ$6)</f>
        <v>298.4156168453743</v>
      </c>
      <c r="J197" s="23">
        <f t="shared" ca="1" si="60"/>
        <v>180.86087822807977</v>
      </c>
      <c r="K197" s="23">
        <f t="shared" ca="1" si="61"/>
        <v>-672.76041915660198</v>
      </c>
      <c r="L197" s="23">
        <f ca="1">IF(A197&gt;$AJ$17,"",_xll.RiskUniform($AJ$3,$AK$3))</f>
        <v>124.3555345636745</v>
      </c>
      <c r="M197" s="23">
        <f ca="1">IF(L197="","",_xll.RiskUniform($AJ$4,$AK$4)+$AJ$7)</f>
        <v>696.64714085195169</v>
      </c>
      <c r="N197" s="23">
        <f t="shared" ca="1" si="62"/>
        <v>-28.028762602017476</v>
      </c>
      <c r="O197" s="23">
        <f t="shared" ca="1" si="63"/>
        <v>889.60986508265034</v>
      </c>
      <c r="P197" s="23">
        <f ca="1">IF($A197&gt;$AJ$18,"",_xll.RiskUniform($AJ$3,$AK$3))</f>
        <v>114.69962823967158</v>
      </c>
      <c r="Q197" s="23">
        <f ca="1">IF(P197="","",_xll.RiskUniform($AJ$4,$AK$4)+$AJ$8)</f>
        <v>890.05130390633758</v>
      </c>
      <c r="R197" s="23">
        <f t="shared" ca="1" si="48"/>
        <v>610.84612158077732</v>
      </c>
      <c r="S197" s="23">
        <f t="shared" ca="1" si="49"/>
        <v>961.07086129950665</v>
      </c>
      <c r="T197" s="23">
        <f ca="1">IF($A197&gt;$AJ$19,"",_xll.RiskUniform($AJ$3,$AK$3))</f>
        <v>214.63291906570552</v>
      </c>
      <c r="U197" s="23">
        <f ca="1">IF(T197="","",_xll.RiskUniform($AJ$4,$AK$4)+$AJ$9)</f>
        <v>1138.7669580248864</v>
      </c>
      <c r="V197" s="23">
        <f t="shared" ca="1" si="50"/>
        <v>1159.7121901859198</v>
      </c>
      <c r="W197" s="23">
        <f t="shared" ca="1" si="51"/>
        <v>-670.28761321501793</v>
      </c>
      <c r="X197" s="23">
        <f ca="1">IF($A197&gt;$AJ$20,"",_xll.RiskUniform($AJ$3,$AK$3))</f>
        <v>326.20156686309241</v>
      </c>
      <c r="Y197" s="23">
        <f ca="1">IF(X197="","",_xll.RiskUniform($AJ$4,$AK$4)+$AJ$10)</f>
        <v>1339.484172543785</v>
      </c>
      <c r="Z197" s="23">
        <f t="shared" ca="1" si="52"/>
        <v>-440.31167266114261</v>
      </c>
      <c r="AA197" s="23">
        <f t="shared" ca="1" si="53"/>
        <v>-1549.8467275676417</v>
      </c>
      <c r="AB197" s="23">
        <f ca="1">IF($A197&gt;$AJ$21,"",_xll.RiskUniform($AJ$3,$AK$3))</f>
        <v>230.63025333846988</v>
      </c>
      <c r="AC197" s="23">
        <f ca="1">IF(AB197="","",_xll.RiskUniform($AJ$4,$AK$4)+$AJ$11)</f>
        <v>1611.1794586680221</v>
      </c>
      <c r="AD197" s="23" t="str">
        <f t="shared" si="54"/>
        <v/>
      </c>
      <c r="AE197" s="23" t="str">
        <f t="shared" si="55"/>
        <v/>
      </c>
      <c r="AF197" s="23" t="str">
        <f>IF($A197&gt;$AJ$22,"",_xll.RiskUniform($AJ$3,$AK$3))</f>
        <v/>
      </c>
      <c r="AG197" s="23" t="str">
        <f>IF(AF197="","",_xll.RiskUniform($AJ$4,$AK$4)+$AJ$12)</f>
        <v/>
      </c>
    </row>
    <row r="198" spans="1:33" x14ac:dyDescent="0.2">
      <c r="A198">
        <v>196</v>
      </c>
      <c r="B198" s="23">
        <f t="shared" ca="1" si="56"/>
        <v>-58.057623902932235</v>
      </c>
      <c r="C198" s="23">
        <f t="shared" ca="1" si="57"/>
        <v>-211.71216713596417</v>
      </c>
      <c r="D198" s="23">
        <f ca="1">IF(A198&gt;$AJ$15,"",_xll.RiskUniform($AJ$3,$AK$3))</f>
        <v>274.62170787672289</v>
      </c>
      <c r="E198" s="23">
        <f ca="1">IF(D198="","",_xll.RiskUniform($AJ$4,$AK$4))</f>
        <v>219.52842505393409</v>
      </c>
      <c r="F198" s="23">
        <f t="shared" ca="1" si="58"/>
        <v>278.68685089536859</v>
      </c>
      <c r="G198" s="23">
        <f t="shared" ca="1" si="59"/>
        <v>53.644720243133619</v>
      </c>
      <c r="H198" s="23">
        <f ca="1">IF(A198&gt;$AJ$16,"",_xll.RiskUniform($AJ$3,$AK$3))</f>
        <v>339.48217167324509</v>
      </c>
      <c r="I198" s="23">
        <f ca="1">IF(H198="","",_xll.RiskUniform($AJ$4,$AK$4)+$AJ$6)</f>
        <v>283.80295430446364</v>
      </c>
      <c r="J198" s="23">
        <f t="shared" ca="1" si="60"/>
        <v>-531.7341921670934</v>
      </c>
      <c r="K198" s="23">
        <f t="shared" ca="1" si="61"/>
        <v>224.75969541610763</v>
      </c>
      <c r="L198" s="23">
        <f ca="1">IF(A198&gt;$AJ$17,"",_xll.RiskUniform($AJ$3,$AK$3))</f>
        <v>9.02486398270986</v>
      </c>
      <c r="M198" s="23">
        <f ca="1">IF(L198="","",_xll.RiskUniform($AJ$4,$AK$4)+$AJ$7)</f>
        <v>577.28517372537192</v>
      </c>
      <c r="N198" s="23">
        <f t="shared" ca="1" si="62"/>
        <v>680.25691393159298</v>
      </c>
      <c r="O198" s="23">
        <f t="shared" ca="1" si="63"/>
        <v>-655.98026725791965</v>
      </c>
      <c r="P198" s="23">
        <f ca="1">IF($A198&gt;$AJ$18,"",_xll.RiskUniform($AJ$3,$AK$3))</f>
        <v>62.064620827234222</v>
      </c>
      <c r="Q198" s="23">
        <f ca="1">IF(P198="","",_xll.RiskUniform($AJ$4,$AK$4)+$AJ$8)</f>
        <v>945.01829611045434</v>
      </c>
      <c r="R198" s="23">
        <f t="shared" ca="1" si="48"/>
        <v>-1021.7288054122085</v>
      </c>
      <c r="S198" s="23">
        <f t="shared" ca="1" si="49"/>
        <v>-505.61336326316751</v>
      </c>
      <c r="T198" s="23">
        <f ca="1">IF($A198&gt;$AJ$19,"",_xll.RiskUniform($AJ$3,$AK$3))</f>
        <v>60.149788087208293</v>
      </c>
      <c r="U198" s="23">
        <f ca="1">IF(T198="","",_xll.RiskUniform($AJ$4,$AK$4)+$AJ$9)</f>
        <v>1139.9888705243357</v>
      </c>
      <c r="V198" s="23">
        <f t="shared" ca="1" si="50"/>
        <v>1287.7275269116217</v>
      </c>
      <c r="W198" s="23">
        <f t="shared" ca="1" si="51"/>
        <v>135.24800653703343</v>
      </c>
      <c r="X198" s="23">
        <f ca="1">IF($A198&gt;$AJ$20,"",_xll.RiskUniform($AJ$3,$AK$3))</f>
        <v>144.61790684735618</v>
      </c>
      <c r="Y198" s="23">
        <f ca="1">IF(X198="","",_xll.RiskUniform($AJ$4,$AK$4)+$AJ$10)</f>
        <v>1294.8104907043976</v>
      </c>
      <c r="Z198" s="23">
        <f t="shared" ca="1" si="52"/>
        <v>1438.9293900230016</v>
      </c>
      <c r="AA198" s="23">
        <f t="shared" ca="1" si="53"/>
        <v>650.98025216021904</v>
      </c>
      <c r="AB198" s="23">
        <f ca="1">IF($A198&gt;$AJ$21,"",_xll.RiskUniform($AJ$3,$AK$3))</f>
        <v>251.75226522076611</v>
      </c>
      <c r="AC198" s="23">
        <f ca="1">IF(AB198="","",_xll.RiskUniform($AJ$4,$AK$4)+$AJ$11)</f>
        <v>1579.3331118464369</v>
      </c>
      <c r="AD198" s="23" t="str">
        <f t="shared" si="54"/>
        <v/>
      </c>
      <c r="AE198" s="23" t="str">
        <f t="shared" si="55"/>
        <v/>
      </c>
      <c r="AF198" s="23" t="str">
        <f>IF($A198&gt;$AJ$22,"",_xll.RiskUniform($AJ$3,$AK$3))</f>
        <v/>
      </c>
      <c r="AG198" s="23" t="str">
        <f>IF(AF198="","",_xll.RiskUniform($AJ$4,$AK$4)+$AJ$12)</f>
        <v/>
      </c>
    </row>
    <row r="199" spans="1:33" x14ac:dyDescent="0.2">
      <c r="A199">
        <v>197</v>
      </c>
      <c r="B199" s="23">
        <f t="shared" ca="1" si="56"/>
        <v>136.18459166154452</v>
      </c>
      <c r="C199" s="23">
        <f t="shared" ca="1" si="57"/>
        <v>37.649372465259255</v>
      </c>
      <c r="D199" s="23">
        <f ca="1">IF(A199&gt;$AJ$15,"",_xll.RiskUniform($AJ$3,$AK$3))</f>
        <v>176.19891015599217</v>
      </c>
      <c r="E199" s="23">
        <f ca="1">IF(D199="","",_xll.RiskUniform($AJ$4,$AK$4))</f>
        <v>141.29302266230079</v>
      </c>
      <c r="F199" s="23">
        <f t="shared" ca="1" si="58"/>
        <v>-301.91600357228339</v>
      </c>
      <c r="G199" s="23">
        <f t="shared" ca="1" si="59"/>
        <v>-321.77925470692509</v>
      </c>
      <c r="H199" s="23">
        <f ca="1">IF(A199&gt;$AJ$16,"",_xll.RiskUniform($AJ$3,$AK$3))</f>
        <v>186.17120165092837</v>
      </c>
      <c r="I199" s="23">
        <f ca="1">IF(H199="","",_xll.RiskUniform($AJ$4,$AK$4)+$AJ$6)</f>
        <v>441.24274721835741</v>
      </c>
      <c r="J199" s="23">
        <f t="shared" ca="1" si="60"/>
        <v>229.17585393767783</v>
      </c>
      <c r="K199" s="23">
        <f t="shared" ca="1" si="61"/>
        <v>-686.97740745161184</v>
      </c>
      <c r="L199" s="23">
        <f ca="1">IF(A199&gt;$AJ$17,"",_xll.RiskUniform($AJ$3,$AK$3))</f>
        <v>256.36179205270173</v>
      </c>
      <c r="M199" s="23">
        <f ca="1">IF(L199="","",_xll.RiskUniform($AJ$4,$AK$4)+$AJ$7)</f>
        <v>724.19578180006113</v>
      </c>
      <c r="N199" s="23">
        <f t="shared" ca="1" si="62"/>
        <v>-463.97052510815649</v>
      </c>
      <c r="O199" s="23">
        <f t="shared" ca="1" si="63"/>
        <v>-602.27837203120964</v>
      </c>
      <c r="P199" s="23">
        <f ca="1">IF($A199&gt;$AJ$18,"",_xll.RiskUniform($AJ$3,$AK$3))</f>
        <v>117.15332049657347</v>
      </c>
      <c r="Q199" s="23">
        <f ca="1">IF(P199="","",_xll.RiskUniform($AJ$4,$AK$4)+$AJ$8)</f>
        <v>760.26829842214431</v>
      </c>
      <c r="R199" s="23">
        <f t="shared" ca="1" si="48"/>
        <v>-341.30297624231679</v>
      </c>
      <c r="S199" s="23">
        <f t="shared" ca="1" si="49"/>
        <v>-993.1345366491305</v>
      </c>
      <c r="T199" s="23">
        <f ca="1">IF($A199&gt;$AJ$19,"",_xll.RiskUniform($AJ$3,$AK$3))</f>
        <v>324.82382193459972</v>
      </c>
      <c r="U199" s="23">
        <f ca="1">IF(T199="","",_xll.RiskUniform($AJ$4,$AK$4)+$AJ$9)</f>
        <v>1050.1447183494029</v>
      </c>
      <c r="V199" s="23">
        <f t="shared" ca="1" si="50"/>
        <v>-1260.5445644511183</v>
      </c>
      <c r="W199" s="23">
        <f t="shared" ca="1" si="51"/>
        <v>-326.69199259900466</v>
      </c>
      <c r="X199" s="23">
        <f ca="1">IF($A199&gt;$AJ$20,"",_xll.RiskUniform($AJ$3,$AK$3))</f>
        <v>223.30666637717786</v>
      </c>
      <c r="Y199" s="23">
        <f ca="1">IF(X199="","",_xll.RiskUniform($AJ$4,$AK$4)+$AJ$10)</f>
        <v>1302.190560937825</v>
      </c>
      <c r="Z199" s="23">
        <f t="shared" ca="1" si="52"/>
        <v>-86.793726656119603</v>
      </c>
      <c r="AA199" s="23">
        <f t="shared" ca="1" si="53"/>
        <v>1577.928807804876</v>
      </c>
      <c r="AB199" s="23">
        <f ca="1">IF($A199&gt;$AJ$21,"",_xll.RiskUniform($AJ$3,$AK$3))</f>
        <v>1.6257457974949752</v>
      </c>
      <c r="AC199" s="23">
        <f ca="1">IF(AB199="","",_xll.RiskUniform($AJ$4,$AK$4)+$AJ$11)</f>
        <v>1580.3140426786615</v>
      </c>
      <c r="AD199" s="23" t="str">
        <f t="shared" si="54"/>
        <v/>
      </c>
      <c r="AE199" s="23" t="str">
        <f t="shared" si="55"/>
        <v/>
      </c>
      <c r="AF199" s="23" t="str">
        <f>IF($A199&gt;$AJ$22,"",_xll.RiskUniform($AJ$3,$AK$3))</f>
        <v/>
      </c>
      <c r="AG199" s="23" t="str">
        <f>IF(AF199="","",_xll.RiskUniform($AJ$4,$AK$4)+$AJ$12)</f>
        <v/>
      </c>
    </row>
    <row r="200" spans="1:33" x14ac:dyDescent="0.2">
      <c r="A200">
        <v>198</v>
      </c>
      <c r="B200" s="23">
        <f t="shared" ca="1" si="56"/>
        <v>-66.954685764507332</v>
      </c>
      <c r="C200" s="23">
        <f t="shared" ca="1" si="57"/>
        <v>205.3180194241458</v>
      </c>
      <c r="D200" s="23">
        <f ca="1">IF(A200&gt;$AJ$15,"",_xll.RiskUniform($AJ$3,$AK$3))</f>
        <v>259.49662252219218</v>
      </c>
      <c r="E200" s="23">
        <f ca="1">IF(D200="","",_xll.RiskUniform($AJ$4,$AK$4))</f>
        <v>215.95929951284302</v>
      </c>
      <c r="F200" s="23">
        <f t="shared" ca="1" si="58"/>
        <v>-343.91166890630979</v>
      </c>
      <c r="G200" s="23">
        <f t="shared" ca="1" si="59"/>
        <v>-292.02287236900679</v>
      </c>
      <c r="H200" s="23">
        <f ca="1">IF(A200&gt;$AJ$16,"",_xll.RiskUniform($AJ$3,$AK$3))</f>
        <v>28.978317846388681</v>
      </c>
      <c r="I200" s="23">
        <f ca="1">IF(H200="","",_xll.RiskUniform($AJ$4,$AK$4)+$AJ$6)</f>
        <v>451.16803299499009</v>
      </c>
      <c r="J200" s="23">
        <f t="shared" ca="1" si="60"/>
        <v>-110.72408224028577</v>
      </c>
      <c r="K200" s="23">
        <f t="shared" ca="1" si="61"/>
        <v>739.96236894684967</v>
      </c>
      <c r="L200" s="23">
        <f ca="1">IF(A200&gt;$AJ$17,"",_xll.RiskUniform($AJ$3,$AK$3))</f>
        <v>20.568884961662523</v>
      </c>
      <c r="M200" s="23">
        <f ca="1">IF(L200="","",_xll.RiskUniform($AJ$4,$AK$4)+$AJ$7)</f>
        <v>748.20059465719976</v>
      </c>
      <c r="N200" s="23">
        <f t="shared" ca="1" si="62"/>
        <v>-567.66502968609643</v>
      </c>
      <c r="O200" s="23">
        <f t="shared" ca="1" si="63"/>
        <v>820.83302686399566</v>
      </c>
      <c r="P200" s="23">
        <f ca="1">IF($A200&gt;$AJ$18,"",_xll.RiskUniform($AJ$3,$AK$3))</f>
        <v>209.5209585387677</v>
      </c>
      <c r="Q200" s="23">
        <f ca="1">IF(P200="","",_xll.RiskUniform($AJ$4,$AK$4)+$AJ$8)</f>
        <v>998.00322841122397</v>
      </c>
      <c r="R200" s="23">
        <f t="shared" ca="1" si="48"/>
        <v>1020.587452590173</v>
      </c>
      <c r="S200" s="23">
        <f t="shared" ca="1" si="49"/>
        <v>-701.11321499374367</v>
      </c>
      <c r="T200" s="23">
        <f ca="1">IF($A200&gt;$AJ$19,"",_xll.RiskUniform($AJ$3,$AK$3))</f>
        <v>24.530813697328185</v>
      </c>
      <c r="U200" s="23">
        <f ca="1">IF(T200="","",_xll.RiskUniform($AJ$4,$AK$4)+$AJ$9)</f>
        <v>1238.2077728004142</v>
      </c>
      <c r="V200" s="23">
        <f t="shared" ca="1" si="50"/>
        <v>-428.90192976524236</v>
      </c>
      <c r="W200" s="23">
        <f t="shared" ca="1" si="51"/>
        <v>1405.9534559388835</v>
      </c>
      <c r="X200" s="23">
        <f ca="1">IF($A200&gt;$AJ$20,"",_xll.RiskUniform($AJ$3,$AK$3))</f>
        <v>127.53059612824171</v>
      </c>
      <c r="Y200" s="23">
        <f ca="1">IF(X200="","",_xll.RiskUniform($AJ$4,$AK$4)+$AJ$10)</f>
        <v>1469.9190404994551</v>
      </c>
      <c r="Z200" s="23">
        <f t="shared" ca="1" si="52"/>
        <v>581.03125538043037</v>
      </c>
      <c r="AA200" s="23">
        <f t="shared" ca="1" si="53"/>
        <v>-1611.6880443533869</v>
      </c>
      <c r="AB200" s="23">
        <f ca="1">IF($A200&gt;$AJ$21,"",_xll.RiskUniform($AJ$3,$AK$3))</f>
        <v>243.8194385253866</v>
      </c>
      <c r="AC200" s="23">
        <f ca="1">IF(AB200="","",_xll.RiskUniform($AJ$4,$AK$4)+$AJ$11)</f>
        <v>1713.2237658988402</v>
      </c>
      <c r="AD200" s="23" t="str">
        <f t="shared" si="54"/>
        <v/>
      </c>
      <c r="AE200" s="23" t="str">
        <f t="shared" si="55"/>
        <v/>
      </c>
      <c r="AF200" s="23" t="str">
        <f>IF($A200&gt;$AJ$22,"",_xll.RiskUniform($AJ$3,$AK$3))</f>
        <v/>
      </c>
      <c r="AG200" s="23" t="str">
        <f>IF(AF200="","",_xll.RiskUniform($AJ$4,$AK$4)+$AJ$12)</f>
        <v/>
      </c>
    </row>
    <row r="201" spans="1:33" x14ac:dyDescent="0.2">
      <c r="A201">
        <v>199</v>
      </c>
      <c r="B201" s="23">
        <f t="shared" ca="1" si="56"/>
        <v>-103.38120615368527</v>
      </c>
      <c r="C201" s="23">
        <f t="shared" ca="1" si="57"/>
        <v>144.06348160651359</v>
      </c>
      <c r="D201" s="23">
        <f ca="1">IF(A201&gt;$AJ$15,"",_xll.RiskUniform($AJ$3,$AK$3))</f>
        <v>46.175539854744251</v>
      </c>
      <c r="E201" s="23">
        <f ca="1">IF(D201="","",_xll.RiskUniform($AJ$4,$AK$4))</f>
        <v>177.31881039072266</v>
      </c>
      <c r="F201" s="23">
        <f t="shared" ca="1" si="58"/>
        <v>-125.97912143906186</v>
      </c>
      <c r="G201" s="23">
        <f t="shared" ca="1" si="59"/>
        <v>-259.93965487866808</v>
      </c>
      <c r="H201" s="23">
        <f ca="1">IF(A201&gt;$AJ$16,"",_xll.RiskUniform($AJ$3,$AK$3))</f>
        <v>67.092951649272592</v>
      </c>
      <c r="I201" s="23">
        <f ca="1">IF(H201="","",_xll.RiskUniform($AJ$4,$AK$4)+$AJ$6)</f>
        <v>288.85872536068382</v>
      </c>
      <c r="J201" s="23">
        <f t="shared" ca="1" si="60"/>
        <v>-398.57586196342805</v>
      </c>
      <c r="K201" s="23">
        <f t="shared" ca="1" si="61"/>
        <v>-385.87984676000929</v>
      </c>
      <c r="L201" s="23">
        <f ca="1">IF(A201&gt;$AJ$17,"",_xll.RiskUniform($AJ$3,$AK$3))</f>
        <v>35.32673427624394</v>
      </c>
      <c r="M201" s="23">
        <f ca="1">IF(L201="","",_xll.RiskUniform($AJ$4,$AK$4)+$AJ$7)</f>
        <v>554.76659405142436</v>
      </c>
      <c r="N201" s="23">
        <f t="shared" ca="1" si="62"/>
        <v>824.85738631448794</v>
      </c>
      <c r="O201" s="23">
        <f t="shared" ca="1" si="63"/>
        <v>536.01270089619004</v>
      </c>
      <c r="P201" s="23">
        <f ca="1">IF($A201&gt;$AJ$18,"",_xll.RiskUniform($AJ$3,$AK$3))</f>
        <v>352.43462917672457</v>
      </c>
      <c r="Q201" s="23">
        <f ca="1">IF(P201="","",_xll.RiskUniform($AJ$4,$AK$4)+$AJ$8)</f>
        <v>983.71709514453232</v>
      </c>
      <c r="R201" s="23">
        <f t="shared" ca="1" si="48"/>
        <v>867.49137205456509</v>
      </c>
      <c r="S201" s="23">
        <f t="shared" ca="1" si="49"/>
        <v>652.87661362915264</v>
      </c>
      <c r="T201" s="23">
        <f ca="1">IF($A201&gt;$AJ$19,"",_xll.RiskUniform($AJ$3,$AK$3))</f>
        <v>88.609759252248509</v>
      </c>
      <c r="U201" s="23">
        <f ca="1">IF(T201="","",_xll.RiskUniform($AJ$4,$AK$4)+$AJ$9)</f>
        <v>1085.7205686607313</v>
      </c>
      <c r="V201" s="23">
        <f t="shared" ca="1" si="50"/>
        <v>-1148.9715948574933</v>
      </c>
      <c r="W201" s="23">
        <f t="shared" ca="1" si="51"/>
        <v>-507.19826804787982</v>
      </c>
      <c r="X201" s="23">
        <f ca="1">IF($A201&gt;$AJ$20,"",_xll.RiskUniform($AJ$3,$AK$3))</f>
        <v>60.105970352914738</v>
      </c>
      <c r="Y201" s="23">
        <f ca="1">IF(X201="","",_xll.RiskUniform($AJ$4,$AK$4)+$AJ$10)</f>
        <v>1255.9402091262707</v>
      </c>
      <c r="Z201" s="23">
        <f t="shared" ca="1" si="52"/>
        <v>-1087.780915527444</v>
      </c>
      <c r="AA201" s="23">
        <f t="shared" ca="1" si="53"/>
        <v>1170.3345171391491</v>
      </c>
      <c r="AB201" s="23">
        <f ca="1">IF($A201&gt;$AJ$21,"",_xll.RiskUniform($AJ$3,$AK$3))</f>
        <v>115.41698766585945</v>
      </c>
      <c r="AC201" s="23">
        <f ca="1">IF(AB201="","",_xll.RiskUniform($AJ$4,$AK$4)+$AJ$11)</f>
        <v>1597.7954193804192</v>
      </c>
      <c r="AD201" s="23" t="str">
        <f t="shared" si="54"/>
        <v/>
      </c>
      <c r="AE201" s="23" t="str">
        <f t="shared" si="55"/>
        <v/>
      </c>
      <c r="AF201" s="23" t="str">
        <f>IF($A201&gt;$AJ$22,"",_xll.RiskUniform($AJ$3,$AK$3))</f>
        <v/>
      </c>
      <c r="AG201" s="23" t="str">
        <f>IF(AF201="","",_xll.RiskUniform($AJ$4,$AK$4)+$AJ$12)</f>
        <v/>
      </c>
    </row>
    <row r="202" spans="1:33" x14ac:dyDescent="0.2">
      <c r="A202">
        <v>200</v>
      </c>
      <c r="B202" s="23">
        <f t="shared" ca="1" si="56"/>
        <v>42.6705272669846</v>
      </c>
      <c r="C202" s="23">
        <f t="shared" ca="1" si="57"/>
        <v>-38.635722001247522</v>
      </c>
      <c r="D202" s="23">
        <f ca="1">IF(A202&gt;$AJ$15,"",_xll.RiskUniform($AJ$3,$AK$3))</f>
        <v>18.113741869128404</v>
      </c>
      <c r="E202" s="23">
        <f ca="1">IF(D202="","",_xll.RiskUniform($AJ$4,$AK$4))</f>
        <v>57.562947386319252</v>
      </c>
      <c r="F202" s="23">
        <f t="shared" ca="1" si="58"/>
        <v>19.909746100035616</v>
      </c>
      <c r="G202" s="23">
        <f t="shared" ca="1" si="59"/>
        <v>336.34516804791349</v>
      </c>
      <c r="H202" s="23">
        <f ca="1">IF(A202&gt;$AJ$16,"",_xll.RiskUniform($AJ$3,$AK$3))</f>
        <v>64.343524004988382</v>
      </c>
      <c r="I202" s="23">
        <f ca="1">IF(H202="","",_xll.RiskUniform($AJ$4,$AK$4)+$AJ$6)</f>
        <v>336.93392536066631</v>
      </c>
      <c r="J202" s="23">
        <f t="shared" ca="1" si="60"/>
        <v>470.77310762169128</v>
      </c>
      <c r="K202" s="23">
        <f t="shared" ca="1" si="61"/>
        <v>233.06222923706994</v>
      </c>
      <c r="L202" s="23">
        <f ca="1">IF(A202&gt;$AJ$17,"",_xll.RiskUniform($AJ$3,$AK$3))</f>
        <v>195.23843453625233</v>
      </c>
      <c r="M202" s="23">
        <f ca="1">IF(L202="","",_xll.RiskUniform($AJ$4,$AK$4)+$AJ$7)</f>
        <v>525.30497956590614</v>
      </c>
      <c r="N202" s="23">
        <f t="shared" ca="1" si="62"/>
        <v>-475.12876306162173</v>
      </c>
      <c r="O202" s="23">
        <f t="shared" ca="1" si="63"/>
        <v>657.31321555751208</v>
      </c>
      <c r="P202" s="23">
        <f ca="1">IF($A202&gt;$AJ$18,"",_xll.RiskUniform($AJ$3,$AK$3))</f>
        <v>39.895795576116356</v>
      </c>
      <c r="Q202" s="23">
        <f ca="1">IF(P202="","",_xll.RiskUniform($AJ$4,$AK$4)+$AJ$8)</f>
        <v>811.05363869168536</v>
      </c>
      <c r="R202" s="23">
        <f t="shared" ca="1" si="48"/>
        <v>-235.3314439948806</v>
      </c>
      <c r="S202" s="23">
        <f t="shared" ca="1" si="49"/>
        <v>1108.0748670769428</v>
      </c>
      <c r="T202" s="23">
        <f ca="1">IF($A202&gt;$AJ$19,"",_xll.RiskUniform($AJ$3,$AK$3))</f>
        <v>278.24021912542173</v>
      </c>
      <c r="U202" s="23">
        <f ca="1">IF(T202="","",_xll.RiskUniform($AJ$4,$AK$4)+$AJ$9)</f>
        <v>1132.7889475009456</v>
      </c>
      <c r="V202" s="23">
        <f t="shared" ca="1" si="50"/>
        <v>-676.76993871510786</v>
      </c>
      <c r="W202" s="23">
        <f t="shared" ca="1" si="51"/>
        <v>1300.4962475422876</v>
      </c>
      <c r="X202" s="23">
        <f ca="1">IF($A202&gt;$AJ$20,"",_xll.RiskUniform($AJ$3,$AK$3))</f>
        <v>297.36033483886513</v>
      </c>
      <c r="Y202" s="23">
        <f ca="1">IF(X202="","",_xll.RiskUniform($AJ$4,$AK$4)+$AJ$10)</f>
        <v>1466.0518544103486</v>
      </c>
      <c r="Z202" s="23">
        <f t="shared" ca="1" si="52"/>
        <v>-1371.139353864962</v>
      </c>
      <c r="AA202" s="23">
        <f t="shared" ca="1" si="53"/>
        <v>981.44992616698767</v>
      </c>
      <c r="AB202" s="23">
        <f ca="1">IF($A202&gt;$AJ$21,"",_xll.RiskUniform($AJ$3,$AK$3))</f>
        <v>260.13094438246168</v>
      </c>
      <c r="AC202" s="23">
        <f ca="1">IF(AB202="","",_xll.RiskUniform($AJ$4,$AK$4)+$AJ$11)</f>
        <v>1686.1990052453509</v>
      </c>
      <c r="AD202" s="23" t="str">
        <f t="shared" si="54"/>
        <v/>
      </c>
      <c r="AE202" s="23" t="str">
        <f t="shared" si="55"/>
        <v/>
      </c>
      <c r="AF202" s="23" t="str">
        <f>IF($A202&gt;$AJ$22,"",_xll.RiskUniform($AJ$3,$AK$3))</f>
        <v/>
      </c>
      <c r="AG202" s="23" t="str">
        <f>IF(AF202="","",_xll.RiskUniform($AJ$4,$AK$4)+$AJ$12)</f>
        <v/>
      </c>
    </row>
    <row r="203" spans="1:33" x14ac:dyDescent="0.2">
      <c r="A203">
        <v>201</v>
      </c>
      <c r="B203" s="23">
        <f t="shared" ca="1" si="56"/>
        <v>-127.33391884006078</v>
      </c>
      <c r="C203" s="23">
        <f t="shared" ca="1" si="57"/>
        <v>123.14282735612754</v>
      </c>
      <c r="D203" s="23">
        <f ca="1">IF(A203&gt;$AJ$15,"",_xll.RiskUniform($AJ$3,$AK$3))</f>
        <v>259.98352298065441</v>
      </c>
      <c r="E203" s="23">
        <f ca="1">IF(D203="","",_xll.RiskUniform($AJ$4,$AK$4))</f>
        <v>177.13859776013871</v>
      </c>
      <c r="F203" s="23">
        <f t="shared" ca="1" si="58"/>
        <v>-371.59672576159591</v>
      </c>
      <c r="G203" s="23">
        <f t="shared" ca="1" si="59"/>
        <v>-169.21040913249041</v>
      </c>
      <c r="H203" s="23">
        <f ca="1">IF(A203&gt;$AJ$16,"",_xll.RiskUniform($AJ$3,$AK$3))</f>
        <v>330.29453125795072</v>
      </c>
      <c r="I203" s="23">
        <f ca="1">IF(H203="","",_xll.RiskUniform($AJ$4,$AK$4)+$AJ$6)</f>
        <v>408.30906082956756</v>
      </c>
      <c r="J203" s="23">
        <f t="shared" ca="1" si="60"/>
        <v>-408.78898448128905</v>
      </c>
      <c r="K203" s="23">
        <f t="shared" ca="1" si="61"/>
        <v>590.19209129967362</v>
      </c>
      <c r="L203" s="23">
        <f ca="1">IF(A203&gt;$AJ$17,"",_xll.RiskUniform($AJ$3,$AK$3))</f>
        <v>284.91990251133467</v>
      </c>
      <c r="M203" s="23">
        <f ca="1">IF(L203="","",_xll.RiskUniform($AJ$4,$AK$4)+$AJ$7)</f>
        <v>717.93811604199277</v>
      </c>
      <c r="N203" s="23">
        <f t="shared" ca="1" si="62"/>
        <v>840.07165903593921</v>
      </c>
      <c r="O203" s="23">
        <f t="shared" ca="1" si="63"/>
        <v>298.96234625331988</v>
      </c>
      <c r="P203" s="23">
        <f ca="1">IF($A203&gt;$AJ$18,"",_xll.RiskUniform($AJ$3,$AK$3))</f>
        <v>327.06753697703869</v>
      </c>
      <c r="Q203" s="23">
        <f ca="1">IF(P203="","",_xll.RiskUniform($AJ$4,$AK$4)+$AJ$8)</f>
        <v>891.68317063443851</v>
      </c>
      <c r="R203" s="23">
        <f t="shared" ca="1" si="48"/>
        <v>1017.7992544225721</v>
      </c>
      <c r="S203" s="23">
        <f t="shared" ca="1" si="49"/>
        <v>-613.95111092161028</v>
      </c>
      <c r="T203" s="23">
        <f ca="1">IF($A203&gt;$AJ$19,"",_xll.RiskUniform($AJ$3,$AK$3))</f>
        <v>326.18285633514824</v>
      </c>
      <c r="U203" s="23">
        <f ca="1">IF(T203="","",_xll.RiskUniform($AJ$4,$AK$4)+$AJ$9)</f>
        <v>1188.6342115659565</v>
      </c>
      <c r="V203" s="23">
        <f t="shared" ca="1" si="50"/>
        <v>1395.195987403474</v>
      </c>
      <c r="W203" s="23">
        <f t="shared" ca="1" si="51"/>
        <v>-493.02950685042867</v>
      </c>
      <c r="X203" s="23">
        <f ca="1">IF($A203&gt;$AJ$20,"",_xll.RiskUniform($AJ$3,$AK$3))</f>
        <v>269.83728852369654</v>
      </c>
      <c r="Y203" s="23">
        <f ca="1">IF(X203="","",_xll.RiskUniform($AJ$4,$AK$4)+$AJ$10)</f>
        <v>1479.7465789424659</v>
      </c>
      <c r="Z203" s="23">
        <f t="shared" ca="1" si="52"/>
        <v>122.19125012335837</v>
      </c>
      <c r="AA203" s="23">
        <f t="shared" ca="1" si="53"/>
        <v>-1675.6365214408384</v>
      </c>
      <c r="AB203" s="23">
        <f ca="1">IF($A203&gt;$AJ$21,"",_xll.RiskUniform($AJ$3,$AK$3))</f>
        <v>218.41348286536291</v>
      </c>
      <c r="AC203" s="23">
        <f ca="1">IF(AB203="","",_xll.RiskUniform($AJ$4,$AK$4)+$AJ$11)</f>
        <v>1680.0858470902797</v>
      </c>
      <c r="AD203" s="23" t="str">
        <f t="shared" si="54"/>
        <v/>
      </c>
      <c r="AE203" s="23" t="str">
        <f t="shared" si="55"/>
        <v/>
      </c>
      <c r="AF203" s="23" t="str">
        <f>IF($A203&gt;$AJ$22,"",_xll.RiskUniform($AJ$3,$AK$3))</f>
        <v/>
      </c>
      <c r="AG203" s="23" t="str">
        <f>IF(AF203="","",_xll.RiskUniform($AJ$4,$AK$4)+$AJ$12)</f>
        <v/>
      </c>
    </row>
    <row r="204" spans="1:33" x14ac:dyDescent="0.2">
      <c r="A204">
        <v>202</v>
      </c>
      <c r="B204" s="23">
        <f t="shared" ca="1" si="56"/>
        <v>0.5021433043258664</v>
      </c>
      <c r="C204" s="23">
        <f t="shared" ca="1" si="57"/>
        <v>-13.847045571697766</v>
      </c>
      <c r="D204" s="23">
        <f ca="1">IF(A204&gt;$AJ$15,"",_xll.RiskUniform($AJ$3,$AK$3))</f>
        <v>337.75745794719143</v>
      </c>
      <c r="E204" s="23">
        <f ca="1">IF(D204="","",_xll.RiskUniform($AJ$4,$AK$4))</f>
        <v>13.856147334766399</v>
      </c>
      <c r="F204" s="23">
        <f t="shared" ca="1" si="58"/>
        <v>-287.97385371830848</v>
      </c>
      <c r="G204" s="23">
        <f t="shared" ca="1" si="59"/>
        <v>97.911293815565571</v>
      </c>
      <c r="H204" s="23">
        <f ca="1">IF(A204&gt;$AJ$16,"",_xll.RiskUniform($AJ$3,$AK$3))</f>
        <v>279.27400709136936</v>
      </c>
      <c r="I204" s="23">
        <f ca="1">IF(H204="","",_xll.RiskUniform($AJ$4,$AK$4)+$AJ$6)</f>
        <v>304.1637090154112</v>
      </c>
      <c r="J204" s="23">
        <f t="shared" ca="1" si="60"/>
        <v>-591.0734028008892</v>
      </c>
      <c r="K204" s="23">
        <f t="shared" ca="1" si="61"/>
        <v>161.6894985934149</v>
      </c>
      <c r="L204" s="23">
        <f ca="1">IF(A204&gt;$AJ$17,"",_xll.RiskUniform($AJ$3,$AK$3))</f>
        <v>216.50287328407794</v>
      </c>
      <c r="M204" s="23">
        <f ca="1">IF(L204="","",_xll.RiskUniform($AJ$4,$AK$4)+$AJ$7)</f>
        <v>612.78973674010911</v>
      </c>
      <c r="N204" s="23">
        <f t="shared" ca="1" si="62"/>
        <v>-554.64962970840998</v>
      </c>
      <c r="O204" s="23">
        <f t="shared" ca="1" si="63"/>
        <v>710.80765392906369</v>
      </c>
      <c r="P204" s="23">
        <f ca="1">IF($A204&gt;$AJ$18,"",_xll.RiskUniform($AJ$3,$AK$3))</f>
        <v>140.46349148373841</v>
      </c>
      <c r="Q204" s="23">
        <f ca="1">IF(P204="","",_xll.RiskUniform($AJ$4,$AK$4)+$AJ$8)</f>
        <v>901.60065029913096</v>
      </c>
      <c r="R204" s="23">
        <f t="shared" ca="1" si="48"/>
        <v>-396.89395699822654</v>
      </c>
      <c r="S204" s="23">
        <f t="shared" ca="1" si="49"/>
        <v>-1061.0676880367107</v>
      </c>
      <c r="T204" s="23">
        <f ca="1">IF($A204&gt;$AJ$19,"",_xll.RiskUniform($AJ$3,$AK$3))</f>
        <v>86.0358591270316</v>
      </c>
      <c r="U204" s="23">
        <f ca="1">IF(T204="","",_xll.RiskUniform($AJ$4,$AK$4)+$AJ$9)</f>
        <v>1132.8677997442069</v>
      </c>
      <c r="V204" s="23">
        <f t="shared" ca="1" si="50"/>
        <v>-959.83460580751398</v>
      </c>
      <c r="W204" s="23">
        <f t="shared" ca="1" si="51"/>
        <v>886.46817317803664</v>
      </c>
      <c r="X204" s="23">
        <f ca="1">IF($A204&gt;$AJ$20,"",_xll.RiskUniform($AJ$3,$AK$3))</f>
        <v>222.30739629141394</v>
      </c>
      <c r="Y204" s="23">
        <f ca="1">IF(X204="","",_xll.RiskUniform($AJ$4,$AK$4)+$AJ$10)</f>
        <v>1306.5635432550807</v>
      </c>
      <c r="Z204" s="23">
        <f t="shared" ca="1" si="52"/>
        <v>-1650.8107148308425</v>
      </c>
      <c r="AA204" s="23">
        <f t="shared" ca="1" si="53"/>
        <v>-166.25909763186061</v>
      </c>
      <c r="AB204" s="23">
        <f ca="1">IF($A204&gt;$AJ$21,"",_xll.RiskUniform($AJ$3,$AK$3))</f>
        <v>348.81715969014971</v>
      </c>
      <c r="AC204" s="23">
        <f ca="1">IF(AB204="","",_xll.RiskUniform($AJ$4,$AK$4)+$AJ$11)</f>
        <v>1659.1618678554778</v>
      </c>
      <c r="AD204" s="23" t="str">
        <f t="shared" si="54"/>
        <v/>
      </c>
      <c r="AE204" s="23" t="str">
        <f t="shared" si="55"/>
        <v/>
      </c>
      <c r="AF204" s="23" t="str">
        <f>IF($A204&gt;$AJ$22,"",_xll.RiskUniform($AJ$3,$AK$3))</f>
        <v/>
      </c>
      <c r="AG204" s="23" t="str">
        <f>IF(AF204="","",_xll.RiskUniform($AJ$4,$AK$4)+$AJ$12)</f>
        <v/>
      </c>
    </row>
    <row r="205" spans="1:33" x14ac:dyDescent="0.2">
      <c r="A205">
        <v>203</v>
      </c>
      <c r="B205" s="23">
        <f t="shared" ca="1" si="56"/>
        <v>-52.809590742201195</v>
      </c>
      <c r="C205" s="23">
        <f t="shared" ca="1" si="57"/>
        <v>227.68702939478462</v>
      </c>
      <c r="D205" s="23">
        <f ca="1">IF(A205&gt;$AJ$15,"",_xll.RiskUniform($AJ$3,$AK$3))</f>
        <v>165.16152387030999</v>
      </c>
      <c r="E205" s="23">
        <f ca="1">IF(D205="","",_xll.RiskUniform($AJ$4,$AK$4))</f>
        <v>233.73111951338507</v>
      </c>
      <c r="F205" s="23">
        <f t="shared" ca="1" si="58"/>
        <v>66.750800950906381</v>
      </c>
      <c r="G205" s="23">
        <f t="shared" ca="1" si="59"/>
        <v>-452.83543292801392</v>
      </c>
      <c r="H205" s="23">
        <f ca="1">IF(A205&gt;$AJ$16,"",_xll.RiskUniform($AJ$3,$AK$3))</f>
        <v>331.58437732672371</v>
      </c>
      <c r="I205" s="23">
        <f ca="1">IF(H205="","",_xll.RiskUniform($AJ$4,$AK$4)+$AJ$6)</f>
        <v>457.72873925796853</v>
      </c>
      <c r="J205" s="23">
        <f t="shared" ca="1" si="60"/>
        <v>-419.81833125597427</v>
      </c>
      <c r="K205" s="23">
        <f t="shared" ca="1" si="61"/>
        <v>321.53625392042954</v>
      </c>
      <c r="L205" s="23">
        <f ca="1">IF(A205&gt;$AJ$17,"",_xll.RiskUniform($AJ$3,$AK$3))</f>
        <v>247.53222385550743</v>
      </c>
      <c r="M205" s="23">
        <f ca="1">IF(L205="","",_xll.RiskUniform($AJ$4,$AK$4)+$AJ$7)</f>
        <v>528.80336028029728</v>
      </c>
      <c r="N205" s="23">
        <f t="shared" ca="1" si="62"/>
        <v>-829.57764053568417</v>
      </c>
      <c r="O205" s="23">
        <f t="shared" ca="1" si="63"/>
        <v>-358.40048741663111</v>
      </c>
      <c r="P205" s="23">
        <f ca="1">IF($A205&gt;$AJ$18,"",_xll.RiskUniform($AJ$3,$AK$3))</f>
        <v>104.08036561732969</v>
      </c>
      <c r="Q205" s="23">
        <f ca="1">IF(P205="","",_xll.RiskUniform($AJ$4,$AK$4)+$AJ$8)</f>
        <v>903.68687666538108</v>
      </c>
      <c r="R205" s="23">
        <f t="shared" ca="1" si="48"/>
        <v>-45.981693856635871</v>
      </c>
      <c r="S205" s="23">
        <f t="shared" ca="1" si="49"/>
        <v>1171.9538965503375</v>
      </c>
      <c r="T205" s="23">
        <f ca="1">IF($A205&gt;$AJ$19,"",_xll.RiskUniform($AJ$3,$AK$3))</f>
        <v>45.592308433512734</v>
      </c>
      <c r="U205" s="23">
        <f ca="1">IF(T205="","",_xll.RiskUniform($AJ$4,$AK$4)+$AJ$9)</f>
        <v>1172.8555971684855</v>
      </c>
      <c r="V205" s="23">
        <f t="shared" ca="1" si="50"/>
        <v>-943.31067430682833</v>
      </c>
      <c r="W205" s="23">
        <f t="shared" ca="1" si="51"/>
        <v>-1040.9117759158387</v>
      </c>
      <c r="X205" s="23">
        <f ca="1">IF($A205&gt;$AJ$20,"",_xll.RiskUniform($AJ$3,$AK$3))</f>
        <v>293.00266392236654</v>
      </c>
      <c r="Y205" s="23">
        <f ca="1">IF(X205="","",_xll.RiskUniform($AJ$4,$AK$4)+$AJ$10)</f>
        <v>1404.7534849579367</v>
      </c>
      <c r="Z205" s="23">
        <f t="shared" ca="1" si="52"/>
        <v>-1206.3173500946102</v>
      </c>
      <c r="AA205" s="23">
        <f t="shared" ca="1" si="53"/>
        <v>983.13968830900967</v>
      </c>
      <c r="AB205" s="23">
        <f ca="1">IF($A205&gt;$AJ$21,"",_xll.RiskUniform($AJ$3,$AK$3))</f>
        <v>146.97103858198395</v>
      </c>
      <c r="AC205" s="23">
        <f ca="1">IF(AB205="","",_xll.RiskUniform($AJ$4,$AK$4)+$AJ$11)</f>
        <v>1556.202170628103</v>
      </c>
      <c r="AD205" s="23" t="str">
        <f t="shared" si="54"/>
        <v/>
      </c>
      <c r="AE205" s="23" t="str">
        <f t="shared" si="55"/>
        <v/>
      </c>
      <c r="AF205" s="23" t="str">
        <f>IF($A205&gt;$AJ$22,"",_xll.RiskUniform($AJ$3,$AK$3))</f>
        <v/>
      </c>
      <c r="AG205" s="23" t="str">
        <f>IF(AF205="","",_xll.RiskUniform($AJ$4,$AK$4)+$AJ$12)</f>
        <v/>
      </c>
    </row>
    <row r="206" spans="1:33" x14ac:dyDescent="0.2">
      <c r="A206">
        <v>204</v>
      </c>
      <c r="B206" s="23">
        <f t="shared" ca="1" si="56"/>
        <v>-26.677317808749635</v>
      </c>
      <c r="C206" s="23">
        <f t="shared" ca="1" si="57"/>
        <v>147.0223129030129</v>
      </c>
      <c r="D206" s="23">
        <f ca="1">IF(A206&gt;$AJ$15,"",_xll.RiskUniform($AJ$3,$AK$3))</f>
        <v>139.9803709459311</v>
      </c>
      <c r="E206" s="23">
        <f ca="1">IF(D206="","",_xll.RiskUniform($AJ$4,$AK$4))</f>
        <v>149.42302291420978</v>
      </c>
      <c r="F206" s="23">
        <f t="shared" ca="1" si="58"/>
        <v>26.954781520842037</v>
      </c>
      <c r="G206" s="23">
        <f t="shared" ca="1" si="59"/>
        <v>-287.27400393873421</v>
      </c>
      <c r="H206" s="23">
        <f ca="1">IF(A206&gt;$AJ$16,"",_xll.RiskUniform($AJ$3,$AK$3))</f>
        <v>344.09795117453962</v>
      </c>
      <c r="I206" s="23">
        <f ca="1">IF(H206="","",_xll.RiskUniform($AJ$4,$AK$4)+$AJ$6)</f>
        <v>288.53580988471469</v>
      </c>
      <c r="J206" s="23">
        <f t="shared" ca="1" si="60"/>
        <v>416.46964302456701</v>
      </c>
      <c r="K206" s="23">
        <f t="shared" ca="1" si="61"/>
        <v>-517.49604517406237</v>
      </c>
      <c r="L206" s="23">
        <f ca="1">IF(A206&gt;$AJ$17,"",_xll.RiskUniform($AJ$3,$AK$3))</f>
        <v>231.58470786012793</v>
      </c>
      <c r="M206" s="23">
        <f ca="1">IF(L206="","",_xll.RiskUniform($AJ$4,$AK$4)+$AJ$7)</f>
        <v>664.26585064400649</v>
      </c>
      <c r="N206" s="23">
        <f t="shared" ca="1" si="62"/>
        <v>-155.4481740530079</v>
      </c>
      <c r="O206" s="23">
        <f t="shared" ca="1" si="63"/>
        <v>921.07798430579021</v>
      </c>
      <c r="P206" s="23">
        <f ca="1">IF($A206&gt;$AJ$18,"",_xll.RiskUniform($AJ$3,$AK$3))</f>
        <v>328.46362448605583</v>
      </c>
      <c r="Q206" s="23">
        <f ca="1">IF(P206="","",_xll.RiskUniform($AJ$4,$AK$4)+$AJ$8)</f>
        <v>934.10319986028935</v>
      </c>
      <c r="R206" s="23">
        <f t="shared" ca="1" si="48"/>
        <v>-1132.5828760627494</v>
      </c>
      <c r="S206" s="23">
        <f t="shared" ca="1" si="49"/>
        <v>151.39457238178318</v>
      </c>
      <c r="T206" s="23">
        <f ca="1">IF($A206&gt;$AJ$19,"",_xll.RiskUniform($AJ$3,$AK$3))</f>
        <v>160.08834110421813</v>
      </c>
      <c r="U206" s="23">
        <f ca="1">IF(T206="","",_xll.RiskUniform($AJ$4,$AK$4)+$AJ$9)</f>
        <v>1142.6566797149667</v>
      </c>
      <c r="V206" s="23">
        <f t="shared" ca="1" si="50"/>
        <v>1008.0768108195756</v>
      </c>
      <c r="W206" s="23">
        <f t="shared" ca="1" si="51"/>
        <v>985.22334217899493</v>
      </c>
      <c r="X206" s="23">
        <f ca="1">IF($A206&gt;$AJ$20,"",_xll.RiskUniform($AJ$3,$AK$3))</f>
        <v>270.95090173277453</v>
      </c>
      <c r="Y206" s="23">
        <f ca="1">IF(X206="","",_xll.RiskUniform($AJ$4,$AK$4)+$AJ$10)</f>
        <v>1409.5686895240385</v>
      </c>
      <c r="Z206" s="23">
        <f t="shared" ca="1" si="52"/>
        <v>-1497.912720957406</v>
      </c>
      <c r="AA206" s="23">
        <f t="shared" ca="1" si="53"/>
        <v>847.13062523042379</v>
      </c>
      <c r="AB206" s="23">
        <f ca="1">IF($A206&gt;$AJ$21,"",_xll.RiskUniform($AJ$3,$AK$3))</f>
        <v>323.06934700320551</v>
      </c>
      <c r="AC206" s="23">
        <f ca="1">IF(AB206="","",_xll.RiskUniform($AJ$4,$AK$4)+$AJ$11)</f>
        <v>1720.8639736508253</v>
      </c>
      <c r="AD206" s="23" t="str">
        <f t="shared" si="54"/>
        <v/>
      </c>
      <c r="AE206" s="23" t="str">
        <f t="shared" si="55"/>
        <v/>
      </c>
      <c r="AF206" s="23" t="str">
        <f>IF($A206&gt;$AJ$22,"",_xll.RiskUniform($AJ$3,$AK$3))</f>
        <v/>
      </c>
      <c r="AG206" s="23" t="str">
        <f>IF(AF206="","",_xll.RiskUniform($AJ$4,$AK$4)+$AJ$12)</f>
        <v/>
      </c>
    </row>
    <row r="207" spans="1:33" x14ac:dyDescent="0.2">
      <c r="A207">
        <v>205</v>
      </c>
      <c r="B207" s="23">
        <f t="shared" ca="1" si="56"/>
        <v>-136.79267045152716</v>
      </c>
      <c r="C207" s="23">
        <f t="shared" ca="1" si="57"/>
        <v>-104.61120319332231</v>
      </c>
      <c r="D207" s="23">
        <f ca="1">IF(A207&gt;$AJ$15,"",_xll.RiskUniform($AJ$3,$AK$3))</f>
        <v>242.55550422172692</v>
      </c>
      <c r="E207" s="23">
        <f ca="1">IF(D207="","",_xll.RiskUniform($AJ$4,$AK$4))</f>
        <v>172.20841594653461</v>
      </c>
      <c r="F207" s="23">
        <f t="shared" ca="1" si="58"/>
        <v>-447.07249383136627</v>
      </c>
      <c r="G207" s="23">
        <f t="shared" ca="1" si="59"/>
        <v>-86.753205636400708</v>
      </c>
      <c r="H207" s="23">
        <f ca="1">IF(A207&gt;$AJ$16,"",_xll.RiskUniform($AJ$3,$AK$3))</f>
        <v>179.26244655729337</v>
      </c>
      <c r="I207" s="23">
        <f ca="1">IF(H207="","",_xll.RiskUniform($AJ$4,$AK$4)+$AJ$6)</f>
        <v>455.41182838041073</v>
      </c>
      <c r="J207" s="23">
        <f t="shared" ca="1" si="60"/>
        <v>-517.41844337127191</v>
      </c>
      <c r="K207" s="23">
        <f t="shared" ca="1" si="61"/>
        <v>-524.59484498870586</v>
      </c>
      <c r="L207" s="23">
        <f ca="1">IF(A207&gt;$AJ$17,"",_xll.RiskUniform($AJ$3,$AK$3))</f>
        <v>286.67721658502251</v>
      </c>
      <c r="M207" s="23">
        <f ca="1">IF(L207="","",_xll.RiskUniform($AJ$4,$AK$4)+$AJ$7)</f>
        <v>736.83213619485582</v>
      </c>
      <c r="N207" s="23">
        <f t="shared" ca="1" si="62"/>
        <v>303.46691166184507</v>
      </c>
      <c r="O207" s="23">
        <f t="shared" ca="1" si="63"/>
        <v>787.5052522508081</v>
      </c>
      <c r="P207" s="23">
        <f ca="1">IF($A207&gt;$AJ$18,"",_xll.RiskUniform($AJ$3,$AK$3))</f>
        <v>13.769351367508765</v>
      </c>
      <c r="Q207" s="23">
        <f ca="1">IF(P207="","",_xll.RiskUniform($AJ$4,$AK$4)+$AJ$8)</f>
        <v>843.95301338178001</v>
      </c>
      <c r="R207" s="23">
        <f t="shared" ca="1" si="48"/>
        <v>-994.79324349810429</v>
      </c>
      <c r="S207" s="23">
        <f t="shared" ca="1" si="49"/>
        <v>686.94294869583143</v>
      </c>
      <c r="T207" s="23">
        <f ca="1">IF($A207&gt;$AJ$19,"",_xll.RiskUniform($AJ$3,$AK$3))</f>
        <v>33.953171548559446</v>
      </c>
      <c r="U207" s="23">
        <f ca="1">IF(T207="","",_xll.RiskUniform($AJ$4,$AK$4)+$AJ$9)</f>
        <v>1208.9268845022855</v>
      </c>
      <c r="V207" s="23">
        <f t="shared" ca="1" si="50"/>
        <v>1376.9798011186881</v>
      </c>
      <c r="W207" s="23">
        <f t="shared" ca="1" si="51"/>
        <v>-417.37711058249954</v>
      </c>
      <c r="X207" s="23">
        <f ca="1">IF($A207&gt;$AJ$20,"",_xll.RiskUniform($AJ$3,$AK$3))</f>
        <v>18.555247856400459</v>
      </c>
      <c r="Y207" s="23">
        <f ca="1">IF(X207="","",_xll.RiskUniform($AJ$4,$AK$4)+$AJ$10)</f>
        <v>1438.8457266597618</v>
      </c>
      <c r="Z207" s="23">
        <f t="shared" ca="1" si="52"/>
        <v>-76.886512292318827</v>
      </c>
      <c r="AA207" s="23">
        <f t="shared" ca="1" si="53"/>
        <v>-1502.3421538847417</v>
      </c>
      <c r="AB207" s="23">
        <f ca="1">IF($A207&gt;$AJ$21,"",_xll.RiskUniform($AJ$3,$AK$3))</f>
        <v>199.44000034978242</v>
      </c>
      <c r="AC207" s="23">
        <f ca="1">IF(AB207="","",_xll.RiskUniform($AJ$4,$AK$4)+$AJ$11)</f>
        <v>1504.3083072001969</v>
      </c>
      <c r="AD207" s="23" t="str">
        <f t="shared" si="54"/>
        <v/>
      </c>
      <c r="AE207" s="23" t="str">
        <f t="shared" si="55"/>
        <v/>
      </c>
      <c r="AF207" s="23" t="str">
        <f>IF($A207&gt;$AJ$22,"",_xll.RiskUniform($AJ$3,$AK$3))</f>
        <v/>
      </c>
      <c r="AG207" s="23" t="str">
        <f>IF(AF207="","",_xll.RiskUniform($AJ$4,$AK$4)+$AJ$12)</f>
        <v/>
      </c>
    </row>
    <row r="208" spans="1:33" x14ac:dyDescent="0.2">
      <c r="A208">
        <v>206</v>
      </c>
      <c r="B208" s="23">
        <f t="shared" ca="1" si="56"/>
        <v>-58.645260339414875</v>
      </c>
      <c r="C208" s="23">
        <f t="shared" ca="1" si="57"/>
        <v>61.007939768815845</v>
      </c>
      <c r="D208" s="23">
        <f ca="1">IF(A208&gt;$AJ$15,"",_xll.RiskUniform($AJ$3,$AK$3))</f>
        <v>84.017859987957706</v>
      </c>
      <c r="E208" s="23">
        <f ca="1">IF(D208="","",_xll.RiskUniform($AJ$4,$AK$4))</f>
        <v>84.624082122722072</v>
      </c>
      <c r="F208" s="23">
        <f t="shared" ca="1" si="58"/>
        <v>421.78358416000958</v>
      </c>
      <c r="G208" s="23">
        <f t="shared" ca="1" si="59"/>
        <v>71.88665902459789</v>
      </c>
      <c r="H208" s="23">
        <f ca="1">IF(A208&gt;$AJ$16,"",_xll.RiskUniform($AJ$3,$AK$3))</f>
        <v>176.09800144914843</v>
      </c>
      <c r="I208" s="23">
        <f ca="1">IF(H208="","",_xll.RiskUniform($AJ$4,$AK$4)+$AJ$6)</f>
        <v>427.86573082286304</v>
      </c>
      <c r="J208" s="23">
        <f t="shared" ca="1" si="60"/>
        <v>-448.86832749461718</v>
      </c>
      <c r="K208" s="23">
        <f t="shared" ca="1" si="61"/>
        <v>401.26891802689664</v>
      </c>
      <c r="L208" s="23">
        <f ca="1">IF(A208&gt;$AJ$17,"",_xll.RiskUniform($AJ$3,$AK$3))</f>
        <v>8.6953116638046133</v>
      </c>
      <c r="M208" s="23">
        <f ca="1">IF(L208="","",_xll.RiskUniform($AJ$4,$AK$4)+$AJ$7)</f>
        <v>602.07933032308222</v>
      </c>
      <c r="N208" s="23">
        <f t="shared" ca="1" si="62"/>
        <v>-835.11181889242687</v>
      </c>
      <c r="O208" s="23">
        <f t="shared" ca="1" si="63"/>
        <v>-229.47090479073219</v>
      </c>
      <c r="P208" s="23">
        <f ca="1">IF($A208&gt;$AJ$18,"",_xll.RiskUniform($AJ$3,$AK$3))</f>
        <v>191.90531228825111</v>
      </c>
      <c r="Q208" s="23">
        <f ca="1">IF(P208="","",_xll.RiskUniform($AJ$4,$AK$4)+$AJ$8)</f>
        <v>866.06503577923911</v>
      </c>
      <c r="R208" s="23">
        <f t="shared" ca="1" si="48"/>
        <v>-949.95084502414954</v>
      </c>
      <c r="S208" s="23">
        <f t="shared" ca="1" si="49"/>
        <v>-343.21295906711458</v>
      </c>
      <c r="T208" s="23">
        <f ca="1">IF($A208&gt;$AJ$19,"",_xll.RiskUniform($AJ$3,$AK$3))</f>
        <v>173.13429791433578</v>
      </c>
      <c r="U208" s="23">
        <f ca="1">IF(T208="","",_xll.RiskUniform($AJ$4,$AK$4)+$AJ$9)</f>
        <v>1010.0503666816327</v>
      </c>
      <c r="V208" s="23">
        <f t="shared" ca="1" si="50"/>
        <v>-1244.2071488738191</v>
      </c>
      <c r="W208" s="23">
        <f t="shared" ca="1" si="51"/>
        <v>-740.96529208864536</v>
      </c>
      <c r="X208" s="23">
        <f ca="1">IF($A208&gt;$AJ$20,"",_xll.RiskUniform($AJ$3,$AK$3))</f>
        <v>79.076944140480407</v>
      </c>
      <c r="Y208" s="23">
        <f ca="1">IF(X208="","",_xll.RiskUniform($AJ$4,$AK$4)+$AJ$10)</f>
        <v>1448.1301714240778</v>
      </c>
      <c r="Z208" s="23">
        <f t="shared" ca="1" si="52"/>
        <v>1388.1164307245565</v>
      </c>
      <c r="AA208" s="23">
        <f t="shared" ca="1" si="53"/>
        <v>-994.80206956639176</v>
      </c>
      <c r="AB208" s="23">
        <f ca="1">IF($A208&gt;$AJ$21,"",_xll.RiskUniform($AJ$3,$AK$3))</f>
        <v>238.13922438422304</v>
      </c>
      <c r="AC208" s="23">
        <f ca="1">IF(AB208="","",_xll.RiskUniform($AJ$4,$AK$4)+$AJ$11)</f>
        <v>1707.7758584957976</v>
      </c>
      <c r="AD208" s="23" t="str">
        <f t="shared" si="54"/>
        <v/>
      </c>
      <c r="AE208" s="23" t="str">
        <f t="shared" si="55"/>
        <v/>
      </c>
      <c r="AF208" s="23" t="str">
        <f>IF($A208&gt;$AJ$22,"",_xll.RiskUniform($AJ$3,$AK$3))</f>
        <v/>
      </c>
      <c r="AG208" s="23" t="str">
        <f>IF(AF208="","",_xll.RiskUniform($AJ$4,$AK$4)+$AJ$12)</f>
        <v/>
      </c>
    </row>
    <row r="209" spans="1:33" x14ac:dyDescent="0.2">
      <c r="A209">
        <v>207</v>
      </c>
      <c r="B209" s="23">
        <f t="shared" ca="1" si="56"/>
        <v>19.727153421822219</v>
      </c>
      <c r="C209" s="23">
        <f t="shared" ca="1" si="57"/>
        <v>-186.57632081159386</v>
      </c>
      <c r="D209" s="23">
        <f ca="1">IF(A209&gt;$AJ$15,"",_xll.RiskUniform($AJ$3,$AK$3))</f>
        <v>287.56106877278143</v>
      </c>
      <c r="E209" s="23">
        <f ca="1">IF(D209="","",_xll.RiskUniform($AJ$4,$AK$4))</f>
        <v>187.61632143744561</v>
      </c>
      <c r="F209" s="23">
        <f t="shared" ca="1" si="58"/>
        <v>235.42099609941494</v>
      </c>
      <c r="G209" s="23">
        <f t="shared" ca="1" si="59"/>
        <v>-213.18274939237847</v>
      </c>
      <c r="H209" s="23">
        <f ca="1">IF(A209&gt;$AJ$16,"",_xll.RiskUniform($AJ$3,$AK$3))</f>
        <v>137.49421018602129</v>
      </c>
      <c r="I209" s="23">
        <f ca="1">IF(H209="","",_xll.RiskUniform($AJ$4,$AK$4)+$AJ$6)</f>
        <v>317.60026769972092</v>
      </c>
      <c r="J209" s="23">
        <f t="shared" ca="1" si="60"/>
        <v>-692.34034479592776</v>
      </c>
      <c r="K209" s="23">
        <f t="shared" ca="1" si="61"/>
        <v>-262.85266386728341</v>
      </c>
      <c r="L209" s="23">
        <f ca="1">IF(A209&gt;$AJ$17,"",_xll.RiskUniform($AJ$3,$AK$3))</f>
        <v>22.353996847544106</v>
      </c>
      <c r="M209" s="23">
        <f ca="1">IF(L209="","",_xll.RiskUniform($AJ$4,$AK$4)+$AJ$7)</f>
        <v>740.55835417222272</v>
      </c>
      <c r="N209" s="23">
        <f t="shared" ca="1" si="62"/>
        <v>-745.50094175020297</v>
      </c>
      <c r="O209" s="23">
        <f t="shared" ca="1" si="63"/>
        <v>149.33427504489887</v>
      </c>
      <c r="P209" s="23">
        <f ca="1">IF($A209&gt;$AJ$18,"",_xll.RiskUniform($AJ$3,$AK$3))</f>
        <v>210.2890103266038</v>
      </c>
      <c r="Q209" s="23">
        <f ca="1">IF(P209="","",_xll.RiskUniform($AJ$4,$AK$4)+$AJ$8)</f>
        <v>760.31071270476332</v>
      </c>
      <c r="R209" s="23">
        <f t="shared" ca="1" si="48"/>
        <v>-487.69821407597601</v>
      </c>
      <c r="S209" s="23">
        <f t="shared" ca="1" si="49"/>
        <v>-891.97474426728456</v>
      </c>
      <c r="T209" s="23">
        <f ca="1">IF($A209&gt;$AJ$19,"",_xll.RiskUniform($AJ$3,$AK$3))</f>
        <v>136.15892633201685</v>
      </c>
      <c r="U209" s="23">
        <f ca="1">IF(T209="","",_xll.RiskUniform($AJ$4,$AK$4)+$AJ$9)</f>
        <v>1016.5965239088633</v>
      </c>
      <c r="V209" s="23">
        <f t="shared" ca="1" si="50"/>
        <v>-609.02187446506116</v>
      </c>
      <c r="W209" s="23">
        <f t="shared" ca="1" si="51"/>
        <v>-1246.9269797284821</v>
      </c>
      <c r="X209" s="23">
        <f ca="1">IF($A209&gt;$AJ$20,"",_xll.RiskUniform($AJ$3,$AK$3))</f>
        <v>349.83324153322212</v>
      </c>
      <c r="Y209" s="23">
        <f ca="1">IF(X209="","",_xll.RiskUniform($AJ$4,$AK$4)+$AJ$10)</f>
        <v>1387.7083758310791</v>
      </c>
      <c r="Z209" s="23">
        <f t="shared" ca="1" si="52"/>
        <v>462.64117799504248</v>
      </c>
      <c r="AA209" s="23">
        <f t="shared" ca="1" si="53"/>
        <v>1493.7014340549886</v>
      </c>
      <c r="AB209" s="23">
        <f ca="1">IF($A209&gt;$AJ$21,"",_xll.RiskUniform($AJ$3,$AK$3))</f>
        <v>221.1819245673081</v>
      </c>
      <c r="AC209" s="23">
        <f ca="1">IF(AB209="","",_xll.RiskUniform($AJ$4,$AK$4)+$AJ$11)</f>
        <v>1563.7074002749268</v>
      </c>
      <c r="AD209" s="23" t="str">
        <f t="shared" si="54"/>
        <v/>
      </c>
      <c r="AE209" s="23" t="str">
        <f t="shared" si="55"/>
        <v/>
      </c>
      <c r="AF209" s="23" t="str">
        <f>IF($A209&gt;$AJ$22,"",_xll.RiskUniform($AJ$3,$AK$3))</f>
        <v/>
      </c>
      <c r="AG209" s="23" t="str">
        <f>IF(AF209="","",_xll.RiskUniform($AJ$4,$AK$4)+$AJ$12)</f>
        <v/>
      </c>
    </row>
    <row r="210" spans="1:33" x14ac:dyDescent="0.2">
      <c r="A210">
        <v>208</v>
      </c>
      <c r="B210" s="23">
        <f t="shared" ca="1" si="56"/>
        <v>88.538877671627745</v>
      </c>
      <c r="C210" s="23">
        <f t="shared" ca="1" si="57"/>
        <v>191.31866528933648</v>
      </c>
      <c r="D210" s="23">
        <f ca="1">IF(A210&gt;$AJ$15,"",_xll.RiskUniform($AJ$3,$AK$3))</f>
        <v>32.553290225740071</v>
      </c>
      <c r="E210" s="23">
        <f ca="1">IF(D210="","",_xll.RiskUniform($AJ$4,$AK$4))</f>
        <v>210.81262900368333</v>
      </c>
      <c r="F210" s="23">
        <f t="shared" ca="1" si="58"/>
        <v>-370.58886093908671</v>
      </c>
      <c r="G210" s="23">
        <f t="shared" ca="1" si="59"/>
        <v>74.185823693241232</v>
      </c>
      <c r="H210" s="23">
        <f ca="1">IF(A210&gt;$AJ$16,"",_xll.RiskUniform($AJ$3,$AK$3))</f>
        <v>247.98824751196491</v>
      </c>
      <c r="I210" s="23">
        <f ca="1">IF(H210="","",_xll.RiskUniform($AJ$4,$AK$4)+$AJ$6)</f>
        <v>377.94131857892228</v>
      </c>
      <c r="J210" s="23">
        <f t="shared" ca="1" si="60"/>
        <v>439.93293520676252</v>
      </c>
      <c r="K210" s="23">
        <f t="shared" ca="1" si="61"/>
        <v>272.15563158680629</v>
      </c>
      <c r="L210" s="23">
        <f ca="1">IF(A210&gt;$AJ$17,"",_xll.RiskUniform($AJ$3,$AK$3))</f>
        <v>358.69556789926253</v>
      </c>
      <c r="M210" s="23">
        <f ca="1">IF(L210="","",_xll.RiskUniform($AJ$4,$AK$4)+$AJ$7)</f>
        <v>517.31003787289001</v>
      </c>
      <c r="N210" s="23">
        <f t="shared" ca="1" si="62"/>
        <v>-755.82796465667229</v>
      </c>
      <c r="O210" s="23">
        <f t="shared" ca="1" si="63"/>
        <v>392.59606121236931</v>
      </c>
      <c r="P210" s="23">
        <f ca="1">IF($A210&gt;$AJ$18,"",_xll.RiskUniform($AJ$3,$AK$3))</f>
        <v>184.8748998639451</v>
      </c>
      <c r="Q210" s="23">
        <f ca="1">IF(P210="","",_xll.RiskUniform($AJ$4,$AK$4)+$AJ$8)</f>
        <v>851.70862355415557</v>
      </c>
      <c r="R210" s="23">
        <f t="shared" ca="1" si="48"/>
        <v>1005.1915730131097</v>
      </c>
      <c r="S210" s="23">
        <f t="shared" ca="1" si="49"/>
        <v>69.663685442255371</v>
      </c>
      <c r="T210" s="23">
        <f ca="1">IF($A210&gt;$AJ$19,"",_xll.RiskUniform($AJ$3,$AK$3))</f>
        <v>194.84793777427285</v>
      </c>
      <c r="U210" s="23">
        <f ca="1">IF(T210="","",_xll.RiskUniform($AJ$4,$AK$4)+$AJ$9)</f>
        <v>1007.6026635167095</v>
      </c>
      <c r="V210" s="23">
        <f t="shared" ca="1" si="50"/>
        <v>-393.53368000711481</v>
      </c>
      <c r="W210" s="23">
        <f t="shared" ca="1" si="51"/>
        <v>-1385.9175769617318</v>
      </c>
      <c r="X210" s="23">
        <f ca="1">IF($A210&gt;$AJ$20,"",_xll.RiskUniform($AJ$3,$AK$3))</f>
        <v>174.08172291454454</v>
      </c>
      <c r="Y210" s="23">
        <f ca="1">IF(X210="","",_xll.RiskUniform($AJ$4,$AK$4)+$AJ$10)</f>
        <v>1440.7068707517917</v>
      </c>
      <c r="Z210" s="23">
        <f t="shared" ca="1" si="52"/>
        <v>1475.6916096802875</v>
      </c>
      <c r="AA210" s="23">
        <f t="shared" ca="1" si="53"/>
        <v>-755.65026708953917</v>
      </c>
      <c r="AB210" s="23">
        <f ca="1">IF($A210&gt;$AJ$21,"",_xll.RiskUniform($AJ$3,$AK$3))</f>
        <v>219.43823266408572</v>
      </c>
      <c r="AC210" s="23">
        <f ca="1">IF(AB210="","",_xll.RiskUniform($AJ$4,$AK$4)+$AJ$11)</f>
        <v>1657.9122573385148</v>
      </c>
      <c r="AD210" s="23" t="str">
        <f t="shared" si="54"/>
        <v/>
      </c>
      <c r="AE210" s="23" t="str">
        <f t="shared" si="55"/>
        <v/>
      </c>
      <c r="AF210" s="23" t="str">
        <f>IF($A210&gt;$AJ$22,"",_xll.RiskUniform($AJ$3,$AK$3))</f>
        <v/>
      </c>
      <c r="AG210" s="23" t="str">
        <f>IF(AF210="","",_xll.RiskUniform($AJ$4,$AK$4)+$AJ$12)</f>
        <v/>
      </c>
    </row>
    <row r="211" spans="1:33" x14ac:dyDescent="0.2">
      <c r="A211">
        <v>209</v>
      </c>
      <c r="B211" s="23">
        <f t="shared" ca="1" si="56"/>
        <v>234.47887718097482</v>
      </c>
      <c r="C211" s="23">
        <f t="shared" ca="1" si="57"/>
        <v>-77.048123798036897</v>
      </c>
      <c r="D211" s="23">
        <f ca="1">IF(A211&gt;$AJ$15,"",_xll.RiskUniform($AJ$3,$AK$3))</f>
        <v>294.99223120928224</v>
      </c>
      <c r="E211" s="23">
        <f ca="1">IF(D211="","",_xll.RiskUniform($AJ$4,$AK$4))</f>
        <v>246.81320310074233</v>
      </c>
      <c r="F211" s="23">
        <f t="shared" ca="1" si="58"/>
        <v>-413.78004606569891</v>
      </c>
      <c r="G211" s="23">
        <f t="shared" ca="1" si="59"/>
        <v>211.15649988040326</v>
      </c>
      <c r="H211" s="23">
        <f ca="1">IF(A211&gt;$AJ$16,"",_xll.RiskUniform($AJ$3,$AK$3))</f>
        <v>52.935212786076342</v>
      </c>
      <c r="I211" s="23">
        <f ca="1">IF(H211="","",_xll.RiskUniform($AJ$4,$AK$4)+$AJ$6)</f>
        <v>464.54385580252233</v>
      </c>
      <c r="J211" s="23">
        <f t="shared" ca="1" si="60"/>
        <v>-642.66397601514711</v>
      </c>
      <c r="K211" s="23">
        <f t="shared" ca="1" si="61"/>
        <v>-385.66855626342294</v>
      </c>
      <c r="L211" s="23">
        <f ca="1">IF(A211&gt;$AJ$17,"",_xll.RiskUniform($AJ$3,$AK$3))</f>
        <v>129.34579857826117</v>
      </c>
      <c r="M211" s="23">
        <f ca="1">IF(L211="","",_xll.RiskUniform($AJ$4,$AK$4)+$AJ$7)</f>
        <v>749.50465065795993</v>
      </c>
      <c r="N211" s="23">
        <f t="shared" ca="1" si="62"/>
        <v>62.096122095364052</v>
      </c>
      <c r="O211" s="23">
        <f t="shared" ca="1" si="63"/>
        <v>826.13708297036351</v>
      </c>
      <c r="P211" s="23">
        <f ca="1">IF($A211&gt;$AJ$18,"",_xll.RiskUniform($AJ$3,$AK$3))</f>
        <v>7.7789582790361589</v>
      </c>
      <c r="Q211" s="23">
        <f ca="1">IF(P211="","",_xll.RiskUniform($AJ$4,$AK$4)+$AJ$8)</f>
        <v>828.4675058432066</v>
      </c>
      <c r="R211" s="23">
        <f t="shared" ca="1" si="48"/>
        <v>587.2579950761417</v>
      </c>
      <c r="S211" s="23">
        <f t="shared" ca="1" si="49"/>
        <v>-1097.3870214228723</v>
      </c>
      <c r="T211" s="23">
        <f ca="1">IF($A211&gt;$AJ$19,"",_xll.RiskUniform($AJ$3,$AK$3))</f>
        <v>269.09753635970276</v>
      </c>
      <c r="U211" s="23">
        <f ca="1">IF(T211="","",_xll.RiskUniform($AJ$4,$AK$4)+$AJ$9)</f>
        <v>1244.6406017675195</v>
      </c>
      <c r="V211" s="23">
        <f t="shared" ca="1" si="50"/>
        <v>1303.7308605196351</v>
      </c>
      <c r="W211" s="23">
        <f t="shared" ca="1" si="51"/>
        <v>-154.14131227029429</v>
      </c>
      <c r="X211" s="23">
        <f ca="1">IF($A211&gt;$AJ$20,"",_xll.RiskUniform($AJ$3,$AK$3))</f>
        <v>339.1743219818498</v>
      </c>
      <c r="Y211" s="23">
        <f ca="1">IF(X211="","",_xll.RiskUniform($AJ$4,$AK$4)+$AJ$10)</f>
        <v>1312.8113729015593</v>
      </c>
      <c r="Z211" s="23">
        <f t="shared" ca="1" si="52"/>
        <v>1081.8864584126072</v>
      </c>
      <c r="AA211" s="23">
        <f t="shared" ca="1" si="53"/>
        <v>-1209.4449360935712</v>
      </c>
      <c r="AB211" s="23">
        <f ca="1">IF($A211&gt;$AJ$21,"",_xll.RiskUniform($AJ$3,$AK$3))</f>
        <v>87.12358351463962</v>
      </c>
      <c r="AC211" s="23">
        <f ca="1">IF(AB211="","",_xll.RiskUniform($AJ$4,$AK$4)+$AJ$11)</f>
        <v>1622.7246723763574</v>
      </c>
      <c r="AD211" s="23" t="str">
        <f t="shared" si="54"/>
        <v/>
      </c>
      <c r="AE211" s="23" t="str">
        <f t="shared" si="55"/>
        <v/>
      </c>
      <c r="AF211" s="23" t="str">
        <f>IF($A211&gt;$AJ$22,"",_xll.RiskUniform($AJ$3,$AK$3))</f>
        <v/>
      </c>
      <c r="AG211" s="23" t="str">
        <f>IF(AF211="","",_xll.RiskUniform($AJ$4,$AK$4)+$AJ$12)</f>
        <v/>
      </c>
    </row>
    <row r="212" spans="1:33" x14ac:dyDescent="0.2">
      <c r="A212">
        <v>210</v>
      </c>
      <c r="B212" s="23">
        <f t="shared" ca="1" si="56"/>
        <v>123.49246058463009</v>
      </c>
      <c r="C212" s="23">
        <f t="shared" ca="1" si="57"/>
        <v>52.070457845850989</v>
      </c>
      <c r="D212" s="23">
        <f ca="1">IF(A212&gt;$AJ$15,"",_xll.RiskUniform($AJ$3,$AK$3))</f>
        <v>138.62910555706404</v>
      </c>
      <c r="E212" s="23">
        <f ca="1">IF(D212="","",_xll.RiskUniform($AJ$4,$AK$4))</f>
        <v>134.02134308207391</v>
      </c>
      <c r="F212" s="23">
        <f t="shared" ca="1" si="58"/>
        <v>458.7489417423605</v>
      </c>
      <c r="G212" s="23">
        <f t="shared" ca="1" si="59"/>
        <v>23.663115006004794</v>
      </c>
      <c r="H212" s="23">
        <f ca="1">IF(A212&gt;$AJ$16,"",_xll.RiskUniform($AJ$3,$AK$3))</f>
        <v>232.52939253191298</v>
      </c>
      <c r="I212" s="23">
        <f ca="1">IF(H212="","",_xll.RiskUniform($AJ$4,$AK$4)+$AJ$6)</f>
        <v>459.35882985039387</v>
      </c>
      <c r="J212" s="23">
        <f t="shared" ca="1" si="60"/>
        <v>-284.84341524815454</v>
      </c>
      <c r="K212" s="23">
        <f t="shared" ca="1" si="61"/>
        <v>-550.2740417242112</v>
      </c>
      <c r="L212" s="23">
        <f ca="1">IF(A212&gt;$AJ$17,"",_xll.RiskUniform($AJ$3,$AK$3))</f>
        <v>54.500212252761933</v>
      </c>
      <c r="M212" s="23">
        <f ca="1">IF(L212="","",_xll.RiskUniform($AJ$4,$AK$4)+$AJ$7)</f>
        <v>619.6267361934373</v>
      </c>
      <c r="N212" s="23">
        <f t="shared" ca="1" si="62"/>
        <v>-949.09326488776105</v>
      </c>
      <c r="O212" s="23">
        <f t="shared" ca="1" si="63"/>
        <v>-78.500375638063872</v>
      </c>
      <c r="P212" s="23">
        <f ca="1">IF($A212&gt;$AJ$18,"",_xll.RiskUniform($AJ$3,$AK$3))</f>
        <v>97.471895339047322</v>
      </c>
      <c r="Q212" s="23">
        <f ca="1">IF(P212="","",_xll.RiskUniform($AJ$4,$AK$4)+$AJ$8)</f>
        <v>952.33415061659264</v>
      </c>
      <c r="R212" s="23">
        <f t="shared" ca="1" si="48"/>
        <v>-1082.9689290988974</v>
      </c>
      <c r="S212" s="23">
        <f t="shared" ca="1" si="49"/>
        <v>71.085950996530642</v>
      </c>
      <c r="T212" s="23">
        <f ca="1">IF($A212&gt;$AJ$19,"",_xll.RiskUniform($AJ$3,$AK$3))</f>
        <v>323.51849746823899</v>
      </c>
      <c r="U212" s="23">
        <f ca="1">IF(T212="","",_xll.RiskUniform($AJ$4,$AK$4)+$AJ$9)</f>
        <v>1085.2994581324981</v>
      </c>
      <c r="V212" s="23">
        <f t="shared" ca="1" si="50"/>
        <v>-1473.1525877903355</v>
      </c>
      <c r="W212" s="23">
        <f t="shared" ca="1" si="51"/>
        <v>9.8211376725844168</v>
      </c>
      <c r="X212" s="23">
        <f ca="1">IF($A212&gt;$AJ$20,"",_xll.RiskUniform($AJ$3,$AK$3))</f>
        <v>323.57737667010497</v>
      </c>
      <c r="Y212" s="23">
        <f ca="1">IF(X212="","",_xll.RiskUniform($AJ$4,$AK$4)+$AJ$10)</f>
        <v>1473.1853249535668</v>
      </c>
      <c r="Z212" s="23">
        <f t="shared" ca="1" si="52"/>
        <v>1469.4567808707711</v>
      </c>
      <c r="AA212" s="23">
        <f t="shared" ca="1" si="53"/>
        <v>-378.90834852080525</v>
      </c>
      <c r="AB212" s="23">
        <f ca="1">IF($A212&gt;$AJ$21,"",_xll.RiskUniform($AJ$3,$AK$3))</f>
        <v>326.47327713966581</v>
      </c>
      <c r="AC212" s="23">
        <f ca="1">IF(AB212="","",_xll.RiskUniform($AJ$4,$AK$4)+$AJ$11)</f>
        <v>1517.5225755901799</v>
      </c>
      <c r="AD212" s="23" t="str">
        <f t="shared" si="54"/>
        <v/>
      </c>
      <c r="AE212" s="23" t="str">
        <f t="shared" si="55"/>
        <v/>
      </c>
      <c r="AF212" s="23" t="str">
        <f>IF($A212&gt;$AJ$22,"",_xll.RiskUniform($AJ$3,$AK$3))</f>
        <v/>
      </c>
      <c r="AG212" s="23" t="str">
        <f>IF(AF212="","",_xll.RiskUniform($AJ$4,$AK$4)+$AJ$12)</f>
        <v/>
      </c>
    </row>
    <row r="213" spans="1:33" x14ac:dyDescent="0.2">
      <c r="A213">
        <v>211</v>
      </c>
      <c r="B213" s="23">
        <f t="shared" ca="1" si="56"/>
        <v>36.619108757071245</v>
      </c>
      <c r="C213" s="23">
        <f t="shared" ca="1" si="57"/>
        <v>8.461709026052846</v>
      </c>
      <c r="D213" s="23">
        <f ca="1">IF(A213&gt;$AJ$15,"",_xll.RiskUniform($AJ$3,$AK$3))</f>
        <v>352.08546500378378</v>
      </c>
      <c r="E213" s="23">
        <f ca="1">IF(D213="","",_xll.RiskUniform($AJ$4,$AK$4))</f>
        <v>37.584034453525561</v>
      </c>
      <c r="F213" s="23">
        <f t="shared" ca="1" si="58"/>
        <v>-79.571691851313034</v>
      </c>
      <c r="G213" s="23">
        <f t="shared" ca="1" si="59"/>
        <v>348.87553566326943</v>
      </c>
      <c r="H213" s="23">
        <f ca="1">IF(A213&gt;$AJ$16,"",_xll.RiskUniform($AJ$3,$AK$3))</f>
        <v>234.27289721738251</v>
      </c>
      <c r="I213" s="23">
        <f ca="1">IF(H213="","",_xll.RiskUniform($AJ$4,$AK$4)+$AJ$6)</f>
        <v>357.83486907848084</v>
      </c>
      <c r="J213" s="23">
        <f t="shared" ca="1" si="60"/>
        <v>-581.83075534705813</v>
      </c>
      <c r="K213" s="23">
        <f t="shared" ca="1" si="61"/>
        <v>-467.66731363617714</v>
      </c>
      <c r="L213" s="23">
        <f ca="1">IF(A213&gt;$AJ$17,"",_xll.RiskUniform($AJ$3,$AK$3))</f>
        <v>343.11064435402727</v>
      </c>
      <c r="M213" s="23">
        <f ca="1">IF(L213="","",_xll.RiskUniform($AJ$4,$AK$4)+$AJ$7)</f>
        <v>746.48492557546444</v>
      </c>
      <c r="N213" s="23">
        <f t="shared" ca="1" si="62"/>
        <v>870.1386594625078</v>
      </c>
      <c r="O213" s="23">
        <f t="shared" ca="1" si="63"/>
        <v>237.97063408019426</v>
      </c>
      <c r="P213" s="23">
        <f ca="1">IF($A213&gt;$AJ$18,"",_xll.RiskUniform($AJ$3,$AK$3))</f>
        <v>220.17844374955442</v>
      </c>
      <c r="Q213" s="23">
        <f ca="1">IF(P213="","",_xll.RiskUniform($AJ$4,$AK$4)+$AJ$8)</f>
        <v>902.0927387889451</v>
      </c>
      <c r="R213" s="23">
        <f t="shared" ca="1" si="48"/>
        <v>-318.06334547809632</v>
      </c>
      <c r="S213" s="23">
        <f t="shared" ca="1" si="49"/>
        <v>958.16753776357871</v>
      </c>
      <c r="T213" s="23">
        <f ca="1">IF($A213&gt;$AJ$19,"",_xll.RiskUniform($AJ$3,$AK$3))</f>
        <v>64.723154090153955</v>
      </c>
      <c r="U213" s="23">
        <f ca="1">IF(T213="","",_xll.RiskUniform($AJ$4,$AK$4)+$AJ$9)</f>
        <v>1009.5787845238418</v>
      </c>
      <c r="V213" s="23">
        <f t="shared" ca="1" si="50"/>
        <v>619.73559951621394</v>
      </c>
      <c r="W213" s="23">
        <f t="shared" ca="1" si="51"/>
        <v>1206.386385429224</v>
      </c>
      <c r="X213" s="23">
        <f ca="1">IF($A213&gt;$AJ$20,"",_xll.RiskUniform($AJ$3,$AK$3))</f>
        <v>221.00772485335216</v>
      </c>
      <c r="Y213" s="23">
        <f ca="1">IF(X213="","",_xll.RiskUniform($AJ$4,$AK$4)+$AJ$10)</f>
        <v>1356.2596817190686</v>
      </c>
      <c r="Z213" s="23">
        <f t="shared" ca="1" si="52"/>
        <v>-1595.3610448088409</v>
      </c>
      <c r="AA213" s="23">
        <f t="shared" ca="1" si="53"/>
        <v>73.293947483397076</v>
      </c>
      <c r="AB213" s="23">
        <f ca="1">IF($A213&gt;$AJ$21,"",_xll.RiskUniform($AJ$3,$AK$3))</f>
        <v>204.15761284631233</v>
      </c>
      <c r="AC213" s="23">
        <f ca="1">IF(AB213="","",_xll.RiskUniform($AJ$4,$AK$4)+$AJ$11)</f>
        <v>1597.0437896411154</v>
      </c>
      <c r="AD213" s="23" t="str">
        <f t="shared" si="54"/>
        <v/>
      </c>
      <c r="AE213" s="23" t="str">
        <f t="shared" si="55"/>
        <v/>
      </c>
      <c r="AF213" s="23" t="str">
        <f>IF($A213&gt;$AJ$22,"",_xll.RiskUniform($AJ$3,$AK$3))</f>
        <v/>
      </c>
      <c r="AG213" s="23" t="str">
        <f>IF(AF213="","",_xll.RiskUniform($AJ$4,$AK$4)+$AJ$12)</f>
        <v/>
      </c>
    </row>
    <row r="214" spans="1:33" x14ac:dyDescent="0.2">
      <c r="A214">
        <v>212</v>
      </c>
      <c r="B214" s="23">
        <f t="shared" ca="1" si="56"/>
        <v>-165.70213560011095</v>
      </c>
      <c r="C214" s="23">
        <f t="shared" ca="1" si="57"/>
        <v>80.346564073344908</v>
      </c>
      <c r="D214" s="23">
        <f ca="1">IF(A214&gt;$AJ$15,"",_xll.RiskUniform($AJ$3,$AK$3))</f>
        <v>335.6989308672301</v>
      </c>
      <c r="E214" s="23">
        <f ca="1">IF(D214="","",_xll.RiskUniform($AJ$4,$AK$4))</f>
        <v>184.15419653331193</v>
      </c>
      <c r="F214" s="23">
        <f t="shared" ca="1" si="58"/>
        <v>173.03365170985197</v>
      </c>
      <c r="G214" s="23">
        <f t="shared" ca="1" si="59"/>
        <v>188.8154276363899</v>
      </c>
      <c r="H214" s="23">
        <f ca="1">IF(A214&gt;$AJ$16,"",_xll.RiskUniform($AJ$3,$AK$3))</f>
        <v>76.227208475910558</v>
      </c>
      <c r="I214" s="23">
        <f ca="1">IF(H214="","",_xll.RiskUniform($AJ$4,$AK$4)+$AJ$6)</f>
        <v>256.10917659771417</v>
      </c>
      <c r="J214" s="23">
        <f t="shared" ca="1" si="60"/>
        <v>-640.66398994625024</v>
      </c>
      <c r="K214" s="23">
        <f t="shared" ca="1" si="61"/>
        <v>15.042101603205186</v>
      </c>
      <c r="L214" s="23">
        <f ca="1">IF(A214&gt;$AJ$17,"",_xll.RiskUniform($AJ$3,$AK$3))</f>
        <v>91.08271234226811</v>
      </c>
      <c r="M214" s="23">
        <f ca="1">IF(L214="","",_xll.RiskUniform($AJ$4,$AK$4)+$AJ$7)</f>
        <v>640.84055180246685</v>
      </c>
      <c r="N214" s="23">
        <f t="shared" ca="1" si="62"/>
        <v>-671.27783753475853</v>
      </c>
      <c r="O214" s="23">
        <f t="shared" ca="1" si="63"/>
        <v>-601.15352522110265</v>
      </c>
      <c r="P214" s="23">
        <f ca="1">IF($A214&gt;$AJ$18,"",_xll.RiskUniform($AJ$3,$AK$3))</f>
        <v>324.31438668773603</v>
      </c>
      <c r="Q214" s="23">
        <f ca="1">IF(P214="","",_xll.RiskUniform($AJ$4,$AK$4)+$AJ$8)</f>
        <v>901.11014645885575</v>
      </c>
      <c r="R214" s="23">
        <f t="shared" ca="1" si="48"/>
        <v>-91.373110062530898</v>
      </c>
      <c r="S214" s="23">
        <f t="shared" ca="1" si="49"/>
        <v>1071.7720751671191</v>
      </c>
      <c r="T214" s="23">
        <f ca="1">IF($A214&gt;$AJ$19,"",_xll.RiskUniform($AJ$3,$AK$3))</f>
        <v>322.09829557495897</v>
      </c>
      <c r="U214" s="23">
        <f ca="1">IF(T214="","",_xll.RiskUniform($AJ$4,$AK$4)+$AJ$9)</f>
        <v>1075.6599957005615</v>
      </c>
      <c r="V214" s="23">
        <f t="shared" ca="1" si="50"/>
        <v>1313.704254261592</v>
      </c>
      <c r="W214" s="23">
        <f t="shared" ca="1" si="51"/>
        <v>-383.47033558473345</v>
      </c>
      <c r="X214" s="23">
        <f ca="1">IF($A214&gt;$AJ$20,"",_xll.RiskUniform($AJ$3,$AK$3))</f>
        <v>225.91066187801871</v>
      </c>
      <c r="Y214" s="23">
        <f ca="1">IF(X214="","",_xll.RiskUniform($AJ$4,$AK$4)+$AJ$10)</f>
        <v>1368.5278097059168</v>
      </c>
      <c r="Z214" s="23">
        <f t="shared" ca="1" si="52"/>
        <v>-1039.0878491839039</v>
      </c>
      <c r="AA214" s="23">
        <f t="shared" ca="1" si="53"/>
        <v>-1263.3344862433819</v>
      </c>
      <c r="AB214" s="23">
        <f ca="1">IF($A214&gt;$AJ$21,"",_xll.RiskUniform($AJ$3,$AK$3))</f>
        <v>223.93556630559505</v>
      </c>
      <c r="AC214" s="23">
        <f ca="1">IF(AB214="","",_xll.RiskUniform($AJ$4,$AK$4)+$AJ$11)</f>
        <v>1635.7620800267564</v>
      </c>
      <c r="AD214" s="23" t="str">
        <f t="shared" si="54"/>
        <v/>
      </c>
      <c r="AE214" s="23" t="str">
        <f t="shared" si="55"/>
        <v/>
      </c>
      <c r="AF214" s="23" t="str">
        <f>IF($A214&gt;$AJ$22,"",_xll.RiskUniform($AJ$3,$AK$3))</f>
        <v/>
      </c>
      <c r="AG214" s="23" t="str">
        <f>IF(AF214="","",_xll.RiskUniform($AJ$4,$AK$4)+$AJ$12)</f>
        <v/>
      </c>
    </row>
    <row r="215" spans="1:33" x14ac:dyDescent="0.2">
      <c r="A215">
        <v>213</v>
      </c>
      <c r="B215" s="23">
        <f t="shared" ca="1" si="56"/>
        <v>-181.88653983272238</v>
      </c>
      <c r="C215" s="23">
        <f t="shared" ca="1" si="57"/>
        <v>90.915422867008473</v>
      </c>
      <c r="D215" s="23">
        <f ca="1">IF(A215&gt;$AJ$15,"",_xll.RiskUniform($AJ$3,$AK$3))</f>
        <v>323.12051819921663</v>
      </c>
      <c r="E215" s="23">
        <f ca="1">IF(D215="","",_xll.RiskUniform($AJ$4,$AK$4))</f>
        <v>203.34288157544998</v>
      </c>
      <c r="F215" s="23">
        <f t="shared" ca="1" si="58"/>
        <v>473.03046258154535</v>
      </c>
      <c r="G215" s="23">
        <f t="shared" ca="1" si="59"/>
        <v>-142.34766676631699</v>
      </c>
      <c r="H215" s="23">
        <f ca="1">IF(A215&gt;$AJ$16,"",_xll.RiskUniform($AJ$3,$AK$3))</f>
        <v>175.63688150923116</v>
      </c>
      <c r="I215" s="23">
        <f ca="1">IF(H215="","",_xll.RiskUniform($AJ$4,$AK$4)+$AJ$6)</f>
        <v>493.98449040827711</v>
      </c>
      <c r="J215" s="23">
        <f t="shared" ca="1" si="60"/>
        <v>-82.300078362623864</v>
      </c>
      <c r="K215" s="23">
        <f t="shared" ca="1" si="61"/>
        <v>644.51301412972373</v>
      </c>
      <c r="L215" s="23">
        <f ca="1">IF(A215&gt;$AJ$17,"",_xll.RiskUniform($AJ$3,$AK$3))</f>
        <v>102.22876734516502</v>
      </c>
      <c r="M215" s="23">
        <f ca="1">IF(L215="","",_xll.RiskUniform($AJ$4,$AK$4)+$AJ$7)</f>
        <v>649.74635688172623</v>
      </c>
      <c r="N215" s="23">
        <f t="shared" ca="1" si="62"/>
        <v>792.2836871597392</v>
      </c>
      <c r="O215" s="23">
        <f t="shared" ca="1" si="63"/>
        <v>-272.41352618807286</v>
      </c>
      <c r="P215" s="23">
        <f ca="1">IF($A215&gt;$AJ$18,"",_xll.RiskUniform($AJ$3,$AK$3))</f>
        <v>207.01394455203649</v>
      </c>
      <c r="Q215" s="23">
        <f ca="1">IF(P215="","",_xll.RiskUniform($AJ$4,$AK$4)+$AJ$8)</f>
        <v>837.80819415284509</v>
      </c>
      <c r="R215" s="23">
        <f t="shared" ca="1" si="48"/>
        <v>-952.57804432600267</v>
      </c>
      <c r="S215" s="23">
        <f t="shared" ca="1" si="49"/>
        <v>456.65078331785816</v>
      </c>
      <c r="T215" s="23">
        <f ca="1">IF($A215&gt;$AJ$19,"",_xll.RiskUniform($AJ$3,$AK$3))</f>
        <v>166.0573913415991</v>
      </c>
      <c r="U215" s="23">
        <f ca="1">IF(T215="","",_xll.RiskUniform($AJ$4,$AK$4)+$AJ$9)</f>
        <v>1056.3781843813158</v>
      </c>
      <c r="V215" s="23">
        <f t="shared" ca="1" si="50"/>
        <v>-1140.0238282897601</v>
      </c>
      <c r="W215" s="23">
        <f t="shared" ca="1" si="51"/>
        <v>-637.13532242166627</v>
      </c>
      <c r="X215" s="23">
        <f ca="1">IF($A215&gt;$AJ$20,"",_xll.RiskUniform($AJ$3,$AK$3))</f>
        <v>286.39456597418422</v>
      </c>
      <c r="Y215" s="23">
        <f ca="1">IF(X215="","",_xll.RiskUniform($AJ$4,$AK$4)+$AJ$10)</f>
        <v>1305.9845895514238</v>
      </c>
      <c r="Z215" s="23">
        <f t="shared" ca="1" si="52"/>
        <v>385.89561738880894</v>
      </c>
      <c r="AA215" s="23">
        <f t="shared" ca="1" si="53"/>
        <v>-1672.9157860731523</v>
      </c>
      <c r="AB215" s="23">
        <f ca="1">IF($A215&gt;$AJ$21,"",_xll.RiskUniform($AJ$3,$AK$3))</f>
        <v>325.38154662479764</v>
      </c>
      <c r="AC215" s="23">
        <f ca="1">IF(AB215="","",_xll.RiskUniform($AJ$4,$AK$4)+$AJ$11)</f>
        <v>1716.8467184966289</v>
      </c>
      <c r="AD215" s="23" t="str">
        <f t="shared" si="54"/>
        <v/>
      </c>
      <c r="AE215" s="23" t="str">
        <f t="shared" si="55"/>
        <v/>
      </c>
      <c r="AF215" s="23" t="str">
        <f>IF($A215&gt;$AJ$22,"",_xll.RiskUniform($AJ$3,$AK$3))</f>
        <v/>
      </c>
      <c r="AG215" s="23" t="str">
        <f>IF(AF215="","",_xll.RiskUniform($AJ$4,$AK$4)+$AJ$12)</f>
        <v/>
      </c>
    </row>
    <row r="216" spans="1:33" x14ac:dyDescent="0.2">
      <c r="A216">
        <v>214</v>
      </c>
      <c r="B216" s="23">
        <f t="shared" ca="1" si="56"/>
        <v>-246.99602878736914</v>
      </c>
      <c r="C216" s="23">
        <f t="shared" ca="1" si="57"/>
        <v>9.8489038125275776</v>
      </c>
      <c r="D216" s="23">
        <f ca="1">IF(A216&gt;$AJ$15,"",_xll.RiskUniform($AJ$3,$AK$3))</f>
        <v>304.69463376602295</v>
      </c>
      <c r="E216" s="23">
        <f ca="1">IF(D216="","",_xll.RiskUniform($AJ$4,$AK$4))</f>
        <v>247.19231206297519</v>
      </c>
      <c r="F216" s="23">
        <f t="shared" ca="1" si="58"/>
        <v>-407.11856652737566</v>
      </c>
      <c r="G216" s="23">
        <f t="shared" ca="1" si="59"/>
        <v>137.89467146044547</v>
      </c>
      <c r="H216" s="23">
        <f ca="1">IF(A216&gt;$AJ$16,"",_xll.RiskUniform($AJ$3,$AK$3))</f>
        <v>298.12472137661649</v>
      </c>
      <c r="I216" s="23">
        <f ca="1">IF(H216="","",_xll.RiskUniform($AJ$4,$AK$4)+$AJ$6)</f>
        <v>429.83772243544354</v>
      </c>
      <c r="J216" s="23">
        <f t="shared" ca="1" si="60"/>
        <v>-245.34287978916041</v>
      </c>
      <c r="K216" s="23">
        <f t="shared" ca="1" si="61"/>
        <v>636.85845270184609</v>
      </c>
      <c r="L216" s="23">
        <f ca="1">IF(A216&gt;$AJ$17,"",_xll.RiskUniform($AJ$3,$AK$3))</f>
        <v>265.83229642861392</v>
      </c>
      <c r="M216" s="23">
        <f ca="1">IF(L216="","",_xll.RiskUniform($AJ$4,$AK$4)+$AJ$7)</f>
        <v>682.48210045467704</v>
      </c>
      <c r="N216" s="23">
        <f t="shared" ca="1" si="62"/>
        <v>849.01133946128334</v>
      </c>
      <c r="O216" s="23">
        <f t="shared" ca="1" si="63"/>
        <v>-264.69938047022259</v>
      </c>
      <c r="P216" s="23">
        <f ca="1">IF($A216&gt;$AJ$18,"",_xll.RiskUniform($AJ$3,$AK$3))</f>
        <v>276.15793049494005</v>
      </c>
      <c r="Q216" s="23">
        <f ca="1">IF(P216="","",_xll.RiskUniform($AJ$4,$AK$4)+$AJ$8)</f>
        <v>889.31772531259162</v>
      </c>
      <c r="R216" s="23">
        <f t="shared" ca="1" si="48"/>
        <v>992.05835933058393</v>
      </c>
      <c r="S216" s="23">
        <f t="shared" ca="1" si="49"/>
        <v>-525.48346657264187</v>
      </c>
      <c r="T216" s="23">
        <f ca="1">IF($A216&gt;$AJ$19,"",_xll.RiskUniform($AJ$3,$AK$3))</f>
        <v>100.04384832532084</v>
      </c>
      <c r="U216" s="23">
        <f ca="1">IF(T216="","",_xll.RiskUniform($AJ$4,$AK$4)+$AJ$9)</f>
        <v>1122.6364780991623</v>
      </c>
      <c r="V216" s="23">
        <f t="shared" ca="1" si="50"/>
        <v>1287.4845443096053</v>
      </c>
      <c r="W216" s="23">
        <f t="shared" ca="1" si="51"/>
        <v>597.85643966677515</v>
      </c>
      <c r="X216" s="23">
        <f ca="1">IF($A216&gt;$AJ$20,"",_xll.RiskUniform($AJ$3,$AK$3))</f>
        <v>44.417028550494628</v>
      </c>
      <c r="Y216" s="23">
        <f ca="1">IF(X216="","",_xll.RiskUniform($AJ$4,$AK$4)+$AJ$10)</f>
        <v>1419.5241365637796</v>
      </c>
      <c r="Z216" s="23">
        <f t="shared" ca="1" si="52"/>
        <v>-1163.0959667038205</v>
      </c>
      <c r="AA216" s="23">
        <f t="shared" ca="1" si="53"/>
        <v>1032.6314023890702</v>
      </c>
      <c r="AB216" s="23">
        <f ca="1">IF($A216&gt;$AJ$21,"",_xll.RiskUniform($AJ$3,$AK$3))</f>
        <v>121.79606302081315</v>
      </c>
      <c r="AC216" s="23">
        <f ca="1">IF(AB216="","",_xll.RiskUniform($AJ$4,$AK$4)+$AJ$11)</f>
        <v>1555.3519990544623</v>
      </c>
      <c r="AD216" s="23" t="str">
        <f t="shared" si="54"/>
        <v/>
      </c>
      <c r="AE216" s="23" t="str">
        <f t="shared" si="55"/>
        <v/>
      </c>
      <c r="AF216" s="23" t="str">
        <f>IF($A216&gt;$AJ$22,"",_xll.RiskUniform($AJ$3,$AK$3))</f>
        <v/>
      </c>
      <c r="AG216" s="23" t="str">
        <f>IF(AF216="","",_xll.RiskUniform($AJ$4,$AK$4)+$AJ$12)</f>
        <v/>
      </c>
    </row>
    <row r="217" spans="1:33" x14ac:dyDescent="0.2">
      <c r="A217">
        <v>215</v>
      </c>
      <c r="B217" s="23">
        <f t="shared" ca="1" si="56"/>
        <v>208.13684649209219</v>
      </c>
      <c r="C217" s="23">
        <f t="shared" ca="1" si="57"/>
        <v>89.008890467344415</v>
      </c>
      <c r="D217" s="23">
        <f ca="1">IF(A217&gt;$AJ$15,"",_xll.RiskUniform($AJ$3,$AK$3))</f>
        <v>69.519148078267165</v>
      </c>
      <c r="E217" s="23">
        <f ca="1">IF(D217="","",_xll.RiskUniform($AJ$4,$AK$4))</f>
        <v>226.37033694788826</v>
      </c>
      <c r="F217" s="23">
        <f t="shared" ca="1" si="58"/>
        <v>73.5024009635124</v>
      </c>
      <c r="G217" s="23">
        <f t="shared" ca="1" si="59"/>
        <v>441.35264295756849</v>
      </c>
      <c r="H217" s="23">
        <f ca="1">IF(A217&gt;$AJ$16,"",_xll.RiskUniform($AJ$3,$AK$3))</f>
        <v>32.821698463241752</v>
      </c>
      <c r="I217" s="23">
        <f ca="1">IF(H217="","",_xll.RiskUniform($AJ$4,$AK$4)+$AJ$6)</f>
        <v>447.43128901880772</v>
      </c>
      <c r="J217" s="23">
        <f t="shared" ca="1" si="60"/>
        <v>87.536999331461828</v>
      </c>
      <c r="K217" s="23">
        <f t="shared" ca="1" si="61"/>
        <v>716.54420231300116</v>
      </c>
      <c r="L217" s="23">
        <f ca="1">IF(A217&gt;$AJ$17,"",_xll.RiskUniform($AJ$3,$AK$3))</f>
        <v>1.4492331657229496</v>
      </c>
      <c r="M217" s="23">
        <f ca="1">IF(L217="","",_xll.RiskUniform($AJ$4,$AK$4)+$AJ$7)</f>
        <v>721.87140137307802</v>
      </c>
      <c r="N217" s="23">
        <f t="shared" ca="1" si="62"/>
        <v>-343.47810409489648</v>
      </c>
      <c r="O217" s="23">
        <f t="shared" ca="1" si="63"/>
        <v>792.00310548454945</v>
      </c>
      <c r="P217" s="23">
        <f ca="1">IF($A217&gt;$AJ$18,"",_xll.RiskUniform($AJ$3,$AK$3))</f>
        <v>152.77644568786297</v>
      </c>
      <c r="Q217" s="23">
        <f ca="1">IF(P217="","",_xll.RiskUniform($AJ$4,$AK$4)+$AJ$8)</f>
        <v>863.27639090258617</v>
      </c>
      <c r="R217" s="23">
        <f t="shared" ca="1" si="48"/>
        <v>-635.24894464979138</v>
      </c>
      <c r="S217" s="23">
        <f t="shared" ca="1" si="49"/>
        <v>998.44026442082679</v>
      </c>
      <c r="T217" s="23">
        <f ca="1">IF($A217&gt;$AJ$19,"",_xll.RiskUniform($AJ$3,$AK$3))</f>
        <v>240.89848014676787</v>
      </c>
      <c r="U217" s="23">
        <f ca="1">IF(T217="","",_xll.RiskUniform($AJ$4,$AK$4)+$AJ$9)</f>
        <v>1183.3951932027628</v>
      </c>
      <c r="V217" s="23">
        <f t="shared" ca="1" si="50"/>
        <v>-868.0062645026137</v>
      </c>
      <c r="W217" s="23">
        <f t="shared" ca="1" si="51"/>
        <v>1205.5874475542703</v>
      </c>
      <c r="X217" s="23">
        <f ca="1">IF($A217&gt;$AJ$20,"",_xll.RiskUniform($AJ$3,$AK$3))</f>
        <v>102.72577517295014</v>
      </c>
      <c r="Y217" s="23">
        <f ca="1">IF(X217="","",_xll.RiskUniform($AJ$4,$AK$4)+$AJ$10)</f>
        <v>1485.555777786954</v>
      </c>
      <c r="Z217" s="23">
        <f t="shared" ca="1" si="52"/>
        <v>1696.2982441594911</v>
      </c>
      <c r="AA217" s="23">
        <f t="shared" ca="1" si="53"/>
        <v>290.06700290564442</v>
      </c>
      <c r="AB217" s="23">
        <f ca="1">IF($A217&gt;$AJ$21,"",_xll.RiskUniform($AJ$3,$AK$3))</f>
        <v>88.133956210355421</v>
      </c>
      <c r="AC217" s="23">
        <f ca="1">IF(AB217="","",_xll.RiskUniform($AJ$4,$AK$4)+$AJ$11)</f>
        <v>1720.9202768615505</v>
      </c>
      <c r="AD217" s="23" t="str">
        <f t="shared" si="54"/>
        <v/>
      </c>
      <c r="AE217" s="23" t="str">
        <f t="shared" si="55"/>
        <v/>
      </c>
      <c r="AF217" s="23" t="str">
        <f>IF($A217&gt;$AJ$22,"",_xll.RiskUniform($AJ$3,$AK$3))</f>
        <v/>
      </c>
      <c r="AG217" s="23" t="str">
        <f>IF(AF217="","",_xll.RiskUniform($AJ$4,$AK$4)+$AJ$12)</f>
        <v/>
      </c>
    </row>
    <row r="218" spans="1:33" x14ac:dyDescent="0.2">
      <c r="A218">
        <v>216</v>
      </c>
      <c r="B218" s="23">
        <f t="shared" ca="1" si="56"/>
        <v>-33.464198177333337</v>
      </c>
      <c r="C218" s="23">
        <f t="shared" ca="1" si="57"/>
        <v>-35.720726501370812</v>
      </c>
      <c r="D218" s="23">
        <f ca="1">IF(A218&gt;$AJ$15,"",_xll.RiskUniform($AJ$3,$AK$3))</f>
        <v>66.791448226829289</v>
      </c>
      <c r="E218" s="23">
        <f ca="1">IF(D218="","",_xll.RiskUniform($AJ$4,$AK$4))</f>
        <v>48.94714354727531</v>
      </c>
      <c r="F218" s="23">
        <f t="shared" ca="1" si="58"/>
        <v>401.29266626869031</v>
      </c>
      <c r="G218" s="23">
        <f t="shared" ca="1" si="59"/>
        <v>-177.4883436007861</v>
      </c>
      <c r="H218" s="23">
        <f ca="1">IF(A218&gt;$AJ$16,"",_xll.RiskUniform($AJ$3,$AK$3))</f>
        <v>156.66320758792415</v>
      </c>
      <c r="I218" s="23">
        <f ca="1">IF(H218="","",_xll.RiskUniform($AJ$4,$AK$4)+$AJ$6)</f>
        <v>438.79142666554594</v>
      </c>
      <c r="J218" s="23">
        <f t="shared" ca="1" si="60"/>
        <v>240.03487059810655</v>
      </c>
      <c r="K218" s="23">
        <f t="shared" ca="1" si="61"/>
        <v>-670.59991352706777</v>
      </c>
      <c r="L218" s="23">
        <f ca="1">IF(A218&gt;$AJ$17,"",_xll.RiskUniform($AJ$3,$AK$3))</f>
        <v>231.25079121521145</v>
      </c>
      <c r="M218" s="23">
        <f ca="1">IF(L218="","",_xll.RiskUniform($AJ$4,$AK$4)+$AJ$7)</f>
        <v>712.26468614242037</v>
      </c>
      <c r="N218" s="23">
        <f t="shared" ca="1" si="62"/>
        <v>-836.02958913887312</v>
      </c>
      <c r="O218" s="23">
        <f t="shared" ca="1" si="63"/>
        <v>-219.67243582466261</v>
      </c>
      <c r="P218" s="23">
        <f ca="1">IF($A218&gt;$AJ$18,"",_xll.RiskUniform($AJ$3,$AK$3))</f>
        <v>103.9295061027771</v>
      </c>
      <c r="Q218" s="23">
        <f ca="1">IF(P218="","",_xll.RiskUniform($AJ$4,$AK$4)+$AJ$8)</f>
        <v>864.40815184544238</v>
      </c>
      <c r="R218" s="23">
        <f t="shared" ca="1" si="48"/>
        <v>-538.04111972426062</v>
      </c>
      <c r="S218" s="23">
        <f t="shared" ca="1" si="49"/>
        <v>-997.65132819392034</v>
      </c>
      <c r="T218" s="23">
        <f ca="1">IF($A218&gt;$AJ$19,"",_xll.RiskUniform($AJ$3,$AK$3))</f>
        <v>356.07616901655217</v>
      </c>
      <c r="U218" s="23">
        <f ca="1">IF(T218="","",_xll.RiskUniform($AJ$4,$AK$4)+$AJ$9)</f>
        <v>1133.4886056600787</v>
      </c>
      <c r="V218" s="23">
        <f t="shared" ca="1" si="50"/>
        <v>1296.2362578509476</v>
      </c>
      <c r="W218" s="23">
        <f t="shared" ca="1" si="51"/>
        <v>-711.84855439981629</v>
      </c>
      <c r="X218" s="23">
        <f ca="1">IF($A218&gt;$AJ$20,"",_xll.RiskUniform($AJ$3,$AK$3))</f>
        <v>194.27654203767807</v>
      </c>
      <c r="Y218" s="23">
        <f ca="1">IF(X218="","",_xll.RiskUniform($AJ$4,$AK$4)+$AJ$10)</f>
        <v>1478.8362994491772</v>
      </c>
      <c r="Z218" s="23">
        <f t="shared" ca="1" si="52"/>
        <v>-1334.0165382905482</v>
      </c>
      <c r="AA218" s="23">
        <f t="shared" ca="1" si="53"/>
        <v>928.51182443006678</v>
      </c>
      <c r="AB218" s="23">
        <f ca="1">IF($A218&gt;$AJ$21,"",_xll.RiskUniform($AJ$3,$AK$3))</f>
        <v>209.87865309983786</v>
      </c>
      <c r="AC218" s="23">
        <f ca="1">IF(AB218="","",_xll.RiskUniform($AJ$4,$AK$4)+$AJ$11)</f>
        <v>1625.3412972477961</v>
      </c>
      <c r="AD218" s="23" t="str">
        <f t="shared" si="54"/>
        <v/>
      </c>
      <c r="AE218" s="23" t="str">
        <f t="shared" si="55"/>
        <v/>
      </c>
      <c r="AF218" s="23" t="str">
        <f>IF($A218&gt;$AJ$22,"",_xll.RiskUniform($AJ$3,$AK$3))</f>
        <v/>
      </c>
      <c r="AG218" s="23" t="str">
        <f>IF(AF218="","",_xll.RiskUniform($AJ$4,$AK$4)+$AJ$12)</f>
        <v/>
      </c>
    </row>
    <row r="219" spans="1:33" x14ac:dyDescent="0.2">
      <c r="A219">
        <v>217</v>
      </c>
      <c r="B219" s="23">
        <f t="shared" ca="1" si="56"/>
        <v>-22.562475483388752</v>
      </c>
      <c r="C219" s="23">
        <f t="shared" ca="1" si="57"/>
        <v>-132.75191849242793</v>
      </c>
      <c r="D219" s="23">
        <f ca="1">IF(A219&gt;$AJ$15,"",_xll.RiskUniform($AJ$3,$AK$3))</f>
        <v>86.225446990425766</v>
      </c>
      <c r="E219" s="23">
        <f ca="1">IF(D219="","",_xll.RiskUniform($AJ$4,$AK$4))</f>
        <v>134.65562432872511</v>
      </c>
      <c r="F219" s="23">
        <f t="shared" ca="1" si="58"/>
        <v>247.33291873314835</v>
      </c>
      <c r="G219" s="23">
        <f t="shared" ca="1" si="59"/>
        <v>-406.54460916514557</v>
      </c>
      <c r="H219" s="23">
        <f ca="1">IF(A219&gt;$AJ$16,"",_xll.RiskUniform($AJ$3,$AK$3))</f>
        <v>149.77220829707181</v>
      </c>
      <c r="I219" s="23">
        <f ca="1">IF(H219="","",_xll.RiskUniform($AJ$4,$AK$4)+$AJ$6)</f>
        <v>475.86982666512819</v>
      </c>
      <c r="J219" s="23">
        <f t="shared" ca="1" si="60"/>
        <v>460.65255925758714</v>
      </c>
      <c r="K219" s="23">
        <f t="shared" ca="1" si="61"/>
        <v>402.63521983382299</v>
      </c>
      <c r="L219" s="23">
        <f ca="1">IF(A219&gt;$AJ$17,"",_xll.RiskUniform($AJ$3,$AK$3))</f>
        <v>233.19615033600903</v>
      </c>
      <c r="M219" s="23">
        <f ca="1">IF(L219="","",_xll.RiskUniform($AJ$4,$AK$4)+$AJ$7)</f>
        <v>611.81361590046015</v>
      </c>
      <c r="N219" s="23">
        <f t="shared" ca="1" si="62"/>
        <v>492.50403520402699</v>
      </c>
      <c r="O219" s="23">
        <f t="shared" ca="1" si="63"/>
        <v>-702.73061501955476</v>
      </c>
      <c r="P219" s="23">
        <f ca="1">IF($A219&gt;$AJ$18,"",_xll.RiskUniform($AJ$3,$AK$3))</f>
        <v>313.19976073785858</v>
      </c>
      <c r="Q219" s="23">
        <f ca="1">IF(P219="","",_xll.RiskUniform($AJ$4,$AK$4)+$AJ$8)</f>
        <v>858.13200731473194</v>
      </c>
      <c r="R219" s="23">
        <f t="shared" ca="1" si="48"/>
        <v>1057.7466534687578</v>
      </c>
      <c r="S219" s="23">
        <f t="shared" ca="1" si="49"/>
        <v>-240.61094552848456</v>
      </c>
      <c r="T219" s="23">
        <f ca="1">IF($A219&gt;$AJ$19,"",_xll.RiskUniform($AJ$3,$AK$3))</f>
        <v>43.758628196659345</v>
      </c>
      <c r="U219" s="23">
        <f ca="1">IF(T219="","",_xll.RiskUniform($AJ$4,$AK$4)+$AJ$9)</f>
        <v>1084.7679982523764</v>
      </c>
      <c r="V219" s="23">
        <f t="shared" ca="1" si="50"/>
        <v>-1382.7641040648662</v>
      </c>
      <c r="W219" s="23">
        <f t="shared" ca="1" si="51"/>
        <v>29.334734220905631</v>
      </c>
      <c r="X219" s="23">
        <f ca="1">IF($A219&gt;$AJ$20,"",_xll.RiskUniform($AJ$3,$AK$3))</f>
        <v>91.084975574267716</v>
      </c>
      <c r="Y219" s="23">
        <f ca="1">IF(X219="","",_xll.RiskUniform($AJ$4,$AK$4)+$AJ$10)</f>
        <v>1383.0752308251795</v>
      </c>
      <c r="Z219" s="23">
        <f t="shared" ca="1" si="52"/>
        <v>-1161.7738870798266</v>
      </c>
      <c r="AA219" s="23">
        <f t="shared" ca="1" si="53"/>
        <v>1189.9939007136666</v>
      </c>
      <c r="AB219" s="23">
        <f ca="1">IF($A219&gt;$AJ$21,"",_xll.RiskUniform($AJ$3,$AK$3))</f>
        <v>197.1229400988141</v>
      </c>
      <c r="AC219" s="23">
        <f ca="1">IF(AB219="","",_xll.RiskUniform($AJ$4,$AK$4)+$AJ$11)</f>
        <v>1663.0706685033856</v>
      </c>
      <c r="AD219" s="23" t="str">
        <f t="shared" si="54"/>
        <v/>
      </c>
      <c r="AE219" s="23" t="str">
        <f t="shared" si="55"/>
        <v/>
      </c>
      <c r="AF219" s="23" t="str">
        <f>IF($A219&gt;$AJ$22,"",_xll.RiskUniform($AJ$3,$AK$3))</f>
        <v/>
      </c>
      <c r="AG219" s="23" t="str">
        <f>IF(AF219="","",_xll.RiskUniform($AJ$4,$AK$4)+$AJ$12)</f>
        <v/>
      </c>
    </row>
    <row r="220" spans="1:33" x14ac:dyDescent="0.2">
      <c r="A220">
        <v>218</v>
      </c>
      <c r="B220" s="23">
        <f t="shared" ca="1" si="56"/>
        <v>-44.276101623282884</v>
      </c>
      <c r="C220" s="23">
        <f t="shared" ca="1" si="57"/>
        <v>142.18277870045466</v>
      </c>
      <c r="D220" s="23">
        <f ca="1">IF(A220&gt;$AJ$15,"",_xll.RiskUniform($AJ$3,$AK$3))</f>
        <v>334.88150249101847</v>
      </c>
      <c r="E220" s="23">
        <f ca="1">IF(D220="","",_xll.RiskUniform($AJ$4,$AK$4))</f>
        <v>148.91714385502343</v>
      </c>
      <c r="F220" s="23">
        <f t="shared" ca="1" si="58"/>
        <v>187.17826487325081</v>
      </c>
      <c r="G220" s="23">
        <f t="shared" ca="1" si="59"/>
        <v>-330.05018814242254</v>
      </c>
      <c r="H220" s="23">
        <f ca="1">IF(A220&gt;$AJ$16,"",_xll.RiskUniform($AJ$3,$AK$3))</f>
        <v>331.9539175034439</v>
      </c>
      <c r="I220" s="23">
        <f ca="1">IF(H220="","",_xll.RiskUniform($AJ$4,$AK$4)+$AJ$6)</f>
        <v>379.43224630203656</v>
      </c>
      <c r="J220" s="23">
        <f t="shared" ca="1" si="60"/>
        <v>-623.16018473148404</v>
      </c>
      <c r="K220" s="23">
        <f t="shared" ca="1" si="61"/>
        <v>-123.03440775549677</v>
      </c>
      <c r="L220" s="23">
        <f ca="1">IF(A220&gt;$AJ$17,"",_xll.RiskUniform($AJ$3,$AK$3))</f>
        <v>141.56659861267224</v>
      </c>
      <c r="M220" s="23">
        <f ca="1">IF(L220="","",_xll.RiskUniform($AJ$4,$AK$4)+$AJ$7)</f>
        <v>635.18979945078081</v>
      </c>
      <c r="N220" s="23">
        <f t="shared" ca="1" si="62"/>
        <v>-289.96063179818213</v>
      </c>
      <c r="O220" s="23">
        <f t="shared" ca="1" si="63"/>
        <v>872.0203617588121</v>
      </c>
      <c r="P220" s="23">
        <f ca="1">IF($A220&gt;$AJ$18,"",_xll.RiskUniform($AJ$3,$AK$3))</f>
        <v>284.6351498302202</v>
      </c>
      <c r="Q220" s="23">
        <f ca="1">IF(P220="","",_xll.RiskUniform($AJ$4,$AK$4)+$AJ$8)</f>
        <v>918.96500440156615</v>
      </c>
      <c r="R220" s="23">
        <f t="shared" ca="1" si="48"/>
        <v>795.45440707136981</v>
      </c>
      <c r="S220" s="23">
        <f t="shared" ca="1" si="49"/>
        <v>918.12018603835122</v>
      </c>
      <c r="T220" s="23">
        <f ca="1">IF($A220&gt;$AJ$19,"",_xll.RiskUniform($AJ$3,$AK$3))</f>
        <v>69.971899373866663</v>
      </c>
      <c r="U220" s="23">
        <f ca="1">IF(T220="","",_xll.RiskUniform($AJ$4,$AK$4)+$AJ$9)</f>
        <v>1214.7807990499196</v>
      </c>
      <c r="V220" s="23">
        <f t="shared" ca="1" si="50"/>
        <v>352.3217338777003</v>
      </c>
      <c r="W220" s="23">
        <f t="shared" ca="1" si="51"/>
        <v>1203.169890819283</v>
      </c>
      <c r="X220" s="23">
        <f ca="1">IF($A220&gt;$AJ$20,"",_xll.RiskUniform($AJ$3,$AK$3))</f>
        <v>196.06467686548098</v>
      </c>
      <c r="Y220" s="23">
        <f ca="1">IF(X220="","",_xll.RiskUniform($AJ$4,$AK$4)+$AJ$10)</f>
        <v>1253.6938981811606</v>
      </c>
      <c r="Z220" s="23">
        <f t="shared" ca="1" si="52"/>
        <v>-389.70529173806239</v>
      </c>
      <c r="AA220" s="23">
        <f t="shared" ca="1" si="53"/>
        <v>1563.0017922950076</v>
      </c>
      <c r="AB220" s="23">
        <f ca="1">IF($A220&gt;$AJ$21,"",_xll.RiskUniform($AJ$3,$AK$3))</f>
        <v>83.4965545334247</v>
      </c>
      <c r="AC220" s="23">
        <f ca="1">IF(AB220="","",_xll.RiskUniform($AJ$4,$AK$4)+$AJ$11)</f>
        <v>1610.8522021358926</v>
      </c>
      <c r="AD220" s="23" t="str">
        <f t="shared" si="54"/>
        <v/>
      </c>
      <c r="AE220" s="23" t="str">
        <f t="shared" si="55"/>
        <v/>
      </c>
      <c r="AF220" s="23" t="str">
        <f>IF($A220&gt;$AJ$22,"",_xll.RiskUniform($AJ$3,$AK$3))</f>
        <v/>
      </c>
      <c r="AG220" s="23" t="str">
        <f>IF(AF220="","",_xll.RiskUniform($AJ$4,$AK$4)+$AJ$12)</f>
        <v/>
      </c>
    </row>
    <row r="221" spans="1:33" x14ac:dyDescent="0.2">
      <c r="A221">
        <v>219</v>
      </c>
      <c r="B221" s="23">
        <f t="shared" ca="1" si="56"/>
        <v>-9.8158524741999269</v>
      </c>
      <c r="C221" s="23">
        <f t="shared" ca="1" si="57"/>
        <v>-0.55494049125781719</v>
      </c>
      <c r="D221" s="23">
        <f ca="1">IF(A221&gt;$AJ$15,"",_xll.RiskUniform($AJ$3,$AK$3))</f>
        <v>210.54318280239184</v>
      </c>
      <c r="E221" s="23">
        <f ca="1">IF(D221="","",_xll.RiskUniform($AJ$4,$AK$4))</f>
        <v>9.8315267758418017</v>
      </c>
      <c r="F221" s="23">
        <f t="shared" ca="1" si="58"/>
        <v>279.34960082632534</v>
      </c>
      <c r="G221" s="23">
        <f t="shared" ca="1" si="59"/>
        <v>277.8542860517984</v>
      </c>
      <c r="H221" s="23">
        <f ca="1">IF(A221&gt;$AJ$16,"",_xll.RiskUniform($AJ$3,$AK$3))</f>
        <v>283.52605338857126</v>
      </c>
      <c r="I221" s="23">
        <f ca="1">IF(H221="","",_xll.RiskUniform($AJ$4,$AK$4)+$AJ$6)</f>
        <v>394.00406566326433</v>
      </c>
      <c r="J221" s="23">
        <f t="shared" ca="1" si="60"/>
        <v>-647.22928050990788</v>
      </c>
      <c r="K221" s="23">
        <f t="shared" ca="1" si="61"/>
        <v>-170.04562001086401</v>
      </c>
      <c r="L221" s="23">
        <f ca="1">IF(A221&gt;$AJ$17,"",_xll.RiskUniform($AJ$3,$AK$3))</f>
        <v>135.34540625339531</v>
      </c>
      <c r="M221" s="23">
        <f ca="1">IF(L221="","",_xll.RiskUniform($AJ$4,$AK$4)+$AJ$7)</f>
        <v>669.19448177211689</v>
      </c>
      <c r="N221" s="23">
        <f t="shared" ca="1" si="62"/>
        <v>-903.79206429012322</v>
      </c>
      <c r="O221" s="23">
        <f t="shared" ca="1" si="63"/>
        <v>-39.038423904668193</v>
      </c>
      <c r="P221" s="23">
        <f ca="1">IF($A221&gt;$AJ$18,"",_xll.RiskUniform($AJ$3,$AK$3))</f>
        <v>72.299798232493131</v>
      </c>
      <c r="Q221" s="23">
        <f ca="1">IF(P221="","",_xll.RiskUniform($AJ$4,$AK$4)+$AJ$8)</f>
        <v>904.63478487993302</v>
      </c>
      <c r="R221" s="23">
        <f t="shared" ca="1" si="48"/>
        <v>354.1361613349726</v>
      </c>
      <c r="S221" s="23">
        <f t="shared" ca="1" si="49"/>
        <v>1174.5515954123052</v>
      </c>
      <c r="T221" s="23">
        <f ca="1">IF($A221&gt;$AJ$19,"",_xll.RiskUniform($AJ$3,$AK$3))</f>
        <v>290.30448117348561</v>
      </c>
      <c r="U221" s="23">
        <f ca="1">IF(T221="","",_xll.RiskUniform($AJ$4,$AK$4)+$AJ$9)</f>
        <v>1226.7778409519228</v>
      </c>
      <c r="V221" s="23">
        <f t="shared" ca="1" si="50"/>
        <v>-1496.9497889471031</v>
      </c>
      <c r="W221" s="23">
        <f t="shared" ca="1" si="51"/>
        <v>83.02666197261351</v>
      </c>
      <c r="X221" s="23">
        <f ca="1">IF($A221&gt;$AJ$20,"",_xll.RiskUniform($AJ$3,$AK$3))</f>
        <v>91.050779830470162</v>
      </c>
      <c r="Y221" s="23">
        <f ca="1">IF(X221="","",_xll.RiskUniform($AJ$4,$AK$4)+$AJ$10)</f>
        <v>1499.2505118315255</v>
      </c>
      <c r="Z221" s="23">
        <f t="shared" ca="1" si="52"/>
        <v>-1176.607012339301</v>
      </c>
      <c r="AA221" s="23">
        <f t="shared" ca="1" si="53"/>
        <v>1089.4971705168332</v>
      </c>
      <c r="AB221" s="23">
        <f ca="1">IF($A221&gt;$AJ$21,"",_xll.RiskUniform($AJ$3,$AK$3))</f>
        <v>228.58928698321463</v>
      </c>
      <c r="AC221" s="23">
        <f ca="1">IF(AB221="","",_xll.RiskUniform($AJ$4,$AK$4)+$AJ$11)</f>
        <v>1603.5610827312446</v>
      </c>
      <c r="AD221" s="23" t="str">
        <f t="shared" si="54"/>
        <v/>
      </c>
      <c r="AE221" s="23" t="str">
        <f t="shared" si="55"/>
        <v/>
      </c>
      <c r="AF221" s="23" t="str">
        <f>IF($A221&gt;$AJ$22,"",_xll.RiskUniform($AJ$3,$AK$3))</f>
        <v/>
      </c>
      <c r="AG221" s="23" t="str">
        <f>IF(AF221="","",_xll.RiskUniform($AJ$4,$AK$4)+$AJ$12)</f>
        <v/>
      </c>
    </row>
    <row r="222" spans="1:33" x14ac:dyDescent="0.2">
      <c r="A222">
        <v>220</v>
      </c>
      <c r="B222" s="23">
        <f t="shared" ca="1" si="56"/>
        <v>-41.752146401377793</v>
      </c>
      <c r="C222" s="23">
        <f t="shared" ca="1" si="57"/>
        <v>-120.01764873931367</v>
      </c>
      <c r="D222" s="23">
        <f ca="1">IF(A222&gt;$AJ$15,"",_xll.RiskUniform($AJ$3,$AK$3))</f>
        <v>180.30678962719588</v>
      </c>
      <c r="E222" s="23">
        <f ca="1">IF(D222="","",_xll.RiskUniform($AJ$4,$AK$4))</f>
        <v>127.07272617692344</v>
      </c>
      <c r="F222" s="23">
        <f t="shared" ca="1" si="58"/>
        <v>-144.62659897654001</v>
      </c>
      <c r="G222" s="23">
        <f t="shared" ca="1" si="59"/>
        <v>-475.68667284994712</v>
      </c>
      <c r="H222" s="23">
        <f ca="1">IF(A222&gt;$AJ$16,"",_xll.RiskUniform($AJ$3,$AK$3))</f>
        <v>161.4968648420035</v>
      </c>
      <c r="I222" s="23">
        <f ca="1">IF(H222="","",_xll.RiskUniform($AJ$4,$AK$4)+$AJ$6)</f>
        <v>497.18674948008572</v>
      </c>
      <c r="J222" s="23">
        <f t="shared" ca="1" si="60"/>
        <v>322.98584034942684</v>
      </c>
      <c r="K222" s="23">
        <f t="shared" ca="1" si="61"/>
        <v>-549.0811743842936</v>
      </c>
      <c r="L222" s="23">
        <f ca="1">IF(A222&gt;$AJ$17,"",_xll.RiskUniform($AJ$3,$AK$3))</f>
        <v>350.81930076734506</v>
      </c>
      <c r="M222" s="23">
        <f ca="1">IF(L222="","",_xll.RiskUniform($AJ$4,$AK$4)+$AJ$7)</f>
        <v>637.03217275853535</v>
      </c>
      <c r="N222" s="23">
        <f t="shared" ca="1" si="62"/>
        <v>-519.94967332849762</v>
      </c>
      <c r="O222" s="23">
        <f t="shared" ca="1" si="63"/>
        <v>-618.46193083864932</v>
      </c>
      <c r="P222" s="23">
        <f ca="1">IF($A222&gt;$AJ$18,"",_xll.RiskUniform($AJ$3,$AK$3))</f>
        <v>179.94249921691602</v>
      </c>
      <c r="Q222" s="23">
        <f ca="1">IF(P222="","",_xll.RiskUniform($AJ$4,$AK$4)+$AJ$8)</f>
        <v>807.98689512335636</v>
      </c>
      <c r="R222" s="23">
        <f t="shared" ca="1" si="48"/>
        <v>1082.5494436786403</v>
      </c>
      <c r="S222" s="23">
        <f t="shared" ca="1" si="49"/>
        <v>-594.96813884695564</v>
      </c>
      <c r="T222" s="23">
        <f ca="1">IF($A222&gt;$AJ$19,"",_xll.RiskUniform($AJ$3,$AK$3))</f>
        <v>5.7806499844125891</v>
      </c>
      <c r="U222" s="23">
        <f ca="1">IF(T222="","",_xll.RiskUniform($AJ$4,$AK$4)+$AJ$9)</f>
        <v>1235.2734046566145</v>
      </c>
      <c r="V222" s="23">
        <f t="shared" ca="1" si="50"/>
        <v>-810.89865307497951</v>
      </c>
      <c r="W222" s="23">
        <f t="shared" ca="1" si="51"/>
        <v>1126.813441570441</v>
      </c>
      <c r="X222" s="23">
        <f ca="1">IF($A222&gt;$AJ$20,"",_xll.RiskUniform($AJ$3,$AK$3))</f>
        <v>65.026434517240531</v>
      </c>
      <c r="Y222" s="23">
        <f ca="1">IF(X222="","",_xll.RiskUniform($AJ$4,$AK$4)+$AJ$10)</f>
        <v>1388.2597587132741</v>
      </c>
      <c r="Z222" s="23">
        <f t="shared" ca="1" si="52"/>
        <v>458.46195472177692</v>
      </c>
      <c r="AA222" s="23">
        <f t="shared" ca="1" si="53"/>
        <v>-1517.2860502022295</v>
      </c>
      <c r="AB222" s="23">
        <f ca="1">IF($A222&gt;$AJ$21,"",_xll.RiskUniform($AJ$3,$AK$3))</f>
        <v>23.855381444169414</v>
      </c>
      <c r="AC222" s="23">
        <f ca="1">IF(AB222="","",_xll.RiskUniform($AJ$4,$AK$4)+$AJ$11)</f>
        <v>1585.0376405832119</v>
      </c>
      <c r="AD222" s="23" t="str">
        <f t="shared" si="54"/>
        <v/>
      </c>
      <c r="AE222" s="23" t="str">
        <f t="shared" si="55"/>
        <v/>
      </c>
      <c r="AF222" s="23" t="str">
        <f>IF($A222&gt;$AJ$22,"",_xll.RiskUniform($AJ$3,$AK$3))</f>
        <v/>
      </c>
      <c r="AG222" s="23" t="str">
        <f>IF(AF222="","",_xll.RiskUniform($AJ$4,$AK$4)+$AJ$12)</f>
        <v/>
      </c>
    </row>
    <row r="223" spans="1:33" x14ac:dyDescent="0.2">
      <c r="A223">
        <v>221</v>
      </c>
      <c r="B223" s="23">
        <f t="shared" ca="1" si="56"/>
        <v>-0.86957068686655803</v>
      </c>
      <c r="C223" s="23">
        <f t="shared" ca="1" si="57"/>
        <v>51.12469909870596</v>
      </c>
      <c r="D223" s="23">
        <f ca="1">IF(A223&gt;$AJ$15,"",_xll.RiskUniform($AJ$3,$AK$3))</f>
        <v>39.286915347639379</v>
      </c>
      <c r="E223" s="23">
        <f ca="1">IF(D223="","",_xll.RiskUniform($AJ$4,$AK$4))</f>
        <v>51.132093748571293</v>
      </c>
      <c r="F223" s="23">
        <f t="shared" ca="1" si="58"/>
        <v>-454.17645318748913</v>
      </c>
      <c r="G223" s="23">
        <f t="shared" ca="1" si="59"/>
        <v>132.81660918341834</v>
      </c>
      <c r="H223" s="23">
        <f ca="1">IF(A223&gt;$AJ$16,"",_xll.RiskUniform($AJ$3,$AK$3))</f>
        <v>329.58272754551047</v>
      </c>
      <c r="I223" s="23">
        <f ca="1">IF(H223="","",_xll.RiskUniform($AJ$4,$AK$4)+$AJ$6)</f>
        <v>473.19816388585912</v>
      </c>
      <c r="J223" s="23">
        <f t="shared" ca="1" si="60"/>
        <v>403.27224326585502</v>
      </c>
      <c r="K223" s="23">
        <f t="shared" ca="1" si="61"/>
        <v>-353.09041481822737</v>
      </c>
      <c r="L223" s="23">
        <f ca="1">IF(A223&gt;$AJ$17,"",_xll.RiskUniform($AJ$3,$AK$3))</f>
        <v>43.263148148185053</v>
      </c>
      <c r="M223" s="23">
        <f ca="1">IF(L223="","",_xll.RiskUniform($AJ$4,$AK$4)+$AJ$7)</f>
        <v>536.00498432867471</v>
      </c>
      <c r="N223" s="23">
        <f t="shared" ca="1" si="62"/>
        <v>-247.5581914136493</v>
      </c>
      <c r="O223" s="23">
        <f t="shared" ca="1" si="63"/>
        <v>807.19008278533374</v>
      </c>
      <c r="P223" s="23">
        <f ca="1">IF($A223&gt;$AJ$18,"",_xll.RiskUniform($AJ$3,$AK$3))</f>
        <v>303.46127532947958</v>
      </c>
      <c r="Q223" s="23">
        <f ca="1">IF(P223="","",_xll.RiskUniform($AJ$4,$AK$4)+$AJ$8)</f>
        <v>844.29905121526156</v>
      </c>
      <c r="R223" s="23">
        <f t="shared" ca="1" si="48"/>
        <v>-768.24123031536521</v>
      </c>
      <c r="S223" s="23">
        <f t="shared" ca="1" si="49"/>
        <v>917.61827445554991</v>
      </c>
      <c r="T223" s="23">
        <f ca="1">IF($A223&gt;$AJ$19,"",_xll.RiskUniform($AJ$3,$AK$3))</f>
        <v>71.382857796863547</v>
      </c>
      <c r="U223" s="23">
        <f ca="1">IF(T223="","",_xll.RiskUniform($AJ$4,$AK$4)+$AJ$9)</f>
        <v>1196.7530595620999</v>
      </c>
      <c r="V223" s="23">
        <f t="shared" ca="1" si="50"/>
        <v>-1185.8595908768089</v>
      </c>
      <c r="W223" s="23">
        <f t="shared" ca="1" si="51"/>
        <v>473.1504725647157</v>
      </c>
      <c r="X223" s="23">
        <f ca="1">IF($A223&gt;$AJ$20,"",_xll.RiskUniform($AJ$3,$AK$3))</f>
        <v>97.009733709290074</v>
      </c>
      <c r="Y223" s="23">
        <f ca="1">IF(X223="","",_xll.RiskUniform($AJ$4,$AK$4)+$AJ$10)</f>
        <v>1276.7671435946047</v>
      </c>
      <c r="Z223" s="23">
        <f t="shared" ca="1" si="52"/>
        <v>-1183.3255198918791</v>
      </c>
      <c r="AA223" s="23">
        <f t="shared" ca="1" si="53"/>
        <v>-1254.2631640219101</v>
      </c>
      <c r="AB223" s="23">
        <f ca="1">IF($A223&gt;$AJ$21,"",_xll.RiskUniform($AJ$3,$AK$3))</f>
        <v>35.372010706101797</v>
      </c>
      <c r="AC223" s="23">
        <f ca="1">IF(AB223="","",_xll.RiskUniform($AJ$4,$AK$4)+$AJ$11)</f>
        <v>1724.3652080257359</v>
      </c>
      <c r="AD223" s="23" t="str">
        <f t="shared" si="54"/>
        <v/>
      </c>
      <c r="AE223" s="23" t="str">
        <f t="shared" si="55"/>
        <v/>
      </c>
      <c r="AF223" s="23" t="str">
        <f>IF($A223&gt;$AJ$22,"",_xll.RiskUniform($AJ$3,$AK$3))</f>
        <v/>
      </c>
      <c r="AG223" s="23" t="str">
        <f>IF(AF223="","",_xll.RiskUniform($AJ$4,$AK$4)+$AJ$12)</f>
        <v/>
      </c>
    </row>
    <row r="224" spans="1:33" x14ac:dyDescent="0.2">
      <c r="A224">
        <v>222</v>
      </c>
      <c r="B224" s="23">
        <f t="shared" ca="1" si="56"/>
        <v>103.41134258822744</v>
      </c>
      <c r="C224" s="23">
        <f t="shared" ca="1" si="57"/>
        <v>-14.167286171366792</v>
      </c>
      <c r="D224" s="23">
        <f ca="1">IF(A224&gt;$AJ$15,"",_xll.RiskUniform($AJ$3,$AK$3))</f>
        <v>244.90807521607476</v>
      </c>
      <c r="E224" s="23">
        <f ca="1">IF(D224="","",_xll.RiskUniform($AJ$4,$AK$4))</f>
        <v>104.37728571562467</v>
      </c>
      <c r="F224" s="23">
        <f t="shared" ca="1" si="58"/>
        <v>-258.22384918943101</v>
      </c>
      <c r="G224" s="23">
        <f t="shared" ca="1" si="59"/>
        <v>-50.793060022899212</v>
      </c>
      <c r="H224" s="23">
        <f ca="1">IF(A224&gt;$AJ$16,"",_xll.RiskUniform($AJ$3,$AK$3))</f>
        <v>9.6190000384475525</v>
      </c>
      <c r="I224" s="23">
        <f ca="1">IF(H224="","",_xll.RiskUniform($AJ$4,$AK$4)+$AJ$6)</f>
        <v>263.17198034117507</v>
      </c>
      <c r="J224" s="23">
        <f t="shared" ca="1" si="60"/>
        <v>517.83296551082344</v>
      </c>
      <c r="K224" s="23">
        <f t="shared" ca="1" si="61"/>
        <v>-413.74179241869223</v>
      </c>
      <c r="L224" s="23">
        <f ca="1">IF(A224&gt;$AJ$17,"",_xll.RiskUniform($AJ$3,$AK$3))</f>
        <v>143.83913912904285</v>
      </c>
      <c r="M224" s="23">
        <f ca="1">IF(L224="","",_xll.RiskUniform($AJ$4,$AK$4)+$AJ$7)</f>
        <v>662.82218653539792</v>
      </c>
      <c r="N224" s="23">
        <f t="shared" ca="1" si="62"/>
        <v>785.15078463347572</v>
      </c>
      <c r="O224" s="23">
        <f t="shared" ca="1" si="63"/>
        <v>-495.25368929478515</v>
      </c>
      <c r="P224" s="23">
        <f ca="1">IF($A224&gt;$AJ$18,"",_xll.RiskUniform($AJ$3,$AK$3))</f>
        <v>213.06555890913128</v>
      </c>
      <c r="Q224" s="23">
        <f ca="1">IF(P224="","",_xll.RiskUniform($AJ$4,$AK$4)+$AJ$8)</f>
        <v>928.29842796950709</v>
      </c>
      <c r="R224" s="23">
        <f t="shared" ca="1" si="48"/>
        <v>-278.74210088194263</v>
      </c>
      <c r="S224" s="23">
        <f t="shared" ca="1" si="49"/>
        <v>-1058.5372681513797</v>
      </c>
      <c r="T224" s="23">
        <f ca="1">IF($A224&gt;$AJ$19,"",_xll.RiskUniform($AJ$3,$AK$3))</f>
        <v>230.64957759659833</v>
      </c>
      <c r="U224" s="23">
        <f ca="1">IF(T224="","",_xll.RiskUniform($AJ$4,$AK$4)+$AJ$9)</f>
        <v>1094.6224494634964</v>
      </c>
      <c r="V224" s="23">
        <f t="shared" ca="1" si="50"/>
        <v>-1347.1022129491239</v>
      </c>
      <c r="W224" s="23">
        <f t="shared" ca="1" si="51"/>
        <v>-262.70117330393401</v>
      </c>
      <c r="X224" s="23">
        <f ca="1">IF($A224&gt;$AJ$20,"",_xll.RiskUniform($AJ$3,$AK$3))</f>
        <v>135.28107899695561</v>
      </c>
      <c r="Y224" s="23">
        <f ca="1">IF(X224="","",_xll.RiskUniform($AJ$4,$AK$4)+$AJ$10)</f>
        <v>1372.4781523170743</v>
      </c>
      <c r="Z224" s="23">
        <f t="shared" ca="1" si="52"/>
        <v>1595.351444683243</v>
      </c>
      <c r="AA224" s="23">
        <f t="shared" ca="1" si="53"/>
        <v>-370.56695256212112</v>
      </c>
      <c r="AB224" s="23">
        <f ca="1">IF($A224&gt;$AJ$21,"",_xll.RiskUniform($AJ$3,$AK$3))</f>
        <v>301.36466275202429</v>
      </c>
      <c r="AC224" s="23">
        <f ca="1">IF(AB224="","",_xll.RiskUniform($AJ$4,$AK$4)+$AJ$11)</f>
        <v>1637.8235858553533</v>
      </c>
      <c r="AD224" s="23" t="str">
        <f t="shared" si="54"/>
        <v/>
      </c>
      <c r="AE224" s="23" t="str">
        <f t="shared" si="55"/>
        <v/>
      </c>
      <c r="AF224" s="23" t="str">
        <f>IF($A224&gt;$AJ$22,"",_xll.RiskUniform($AJ$3,$AK$3))</f>
        <v/>
      </c>
      <c r="AG224" s="23" t="str">
        <f>IF(AF224="","",_xll.RiskUniform($AJ$4,$AK$4)+$AJ$12)</f>
        <v/>
      </c>
    </row>
    <row r="225" spans="1:33" x14ac:dyDescent="0.2">
      <c r="A225">
        <v>223</v>
      </c>
      <c r="B225" s="23">
        <f t="shared" ca="1" si="56"/>
        <v>130.2884693001773</v>
      </c>
      <c r="C225" s="23">
        <f t="shared" ca="1" si="57"/>
        <v>46.618701672764345</v>
      </c>
      <c r="D225" s="23">
        <f ca="1">IF(A225&gt;$AJ$15,"",_xll.RiskUniform($AJ$3,$AK$3))</f>
        <v>25.476357973455151</v>
      </c>
      <c r="E225" s="23">
        <f ca="1">IF(D225="","",_xll.RiskUniform($AJ$4,$AK$4))</f>
        <v>138.37770260499863</v>
      </c>
      <c r="F225" s="23">
        <f t="shared" ca="1" si="58"/>
        <v>-477.84998817753626</v>
      </c>
      <c r="G225" s="23">
        <f t="shared" ca="1" si="59"/>
        <v>58.810654253924142</v>
      </c>
      <c r="H225" s="23">
        <f ca="1">IF(A225&gt;$AJ$16,"",_xll.RiskUniform($AJ$3,$AK$3))</f>
        <v>204.0810648314509</v>
      </c>
      <c r="I225" s="23">
        <f ca="1">IF(H225="","",_xll.RiskUniform($AJ$4,$AK$4)+$AJ$6)</f>
        <v>481.45540214545952</v>
      </c>
      <c r="J225" s="23">
        <f t="shared" ca="1" si="60"/>
        <v>-143.9377265508794</v>
      </c>
      <c r="K225" s="23">
        <f t="shared" ca="1" si="61"/>
        <v>-703.90903384242176</v>
      </c>
      <c r="L225" s="23">
        <f ca="1">IF(A225&gt;$AJ$17,"",_xll.RiskUniform($AJ$3,$AK$3))</f>
        <v>111.32483640224352</v>
      </c>
      <c r="M225" s="23">
        <f ca="1">IF(L225="","",_xll.RiskUniform($AJ$4,$AK$4)+$AJ$7)</f>
        <v>718.47477133828954</v>
      </c>
      <c r="N225" s="23">
        <f t="shared" ca="1" si="62"/>
        <v>687.98424079361246</v>
      </c>
      <c r="O225" s="23">
        <f t="shared" ca="1" si="63"/>
        <v>718.30572683237619</v>
      </c>
      <c r="P225" s="23">
        <f ca="1">IF($A225&gt;$AJ$18,"",_xll.RiskUniform($AJ$3,$AK$3))</f>
        <v>101.33792107080259</v>
      </c>
      <c r="Q225" s="23">
        <f ca="1">IF(P225="","",_xll.RiskUniform($AJ$4,$AK$4)+$AJ$8)</f>
        <v>994.62828874939578</v>
      </c>
      <c r="R225" s="23">
        <f t="shared" ca="1" si="48"/>
        <v>-10.062687984288329</v>
      </c>
      <c r="S225" s="23">
        <f t="shared" ca="1" si="49"/>
        <v>1041.8562958768225</v>
      </c>
      <c r="T225" s="23">
        <f ca="1">IF($A225&gt;$AJ$19,"",_xll.RiskUniform($AJ$3,$AK$3))</f>
        <v>290.60697857895036</v>
      </c>
      <c r="U225" s="23">
        <f ca="1">IF(T225="","",_xll.RiskUniform($AJ$4,$AK$4)+$AJ$9)</f>
        <v>1041.9048895881247</v>
      </c>
      <c r="V225" s="23">
        <f t="shared" ca="1" si="50"/>
        <v>454.02604351788199</v>
      </c>
      <c r="W225" s="23">
        <f t="shared" ca="1" si="51"/>
        <v>1411.2983728521847</v>
      </c>
      <c r="X225" s="23">
        <f ca="1">IF($A225&gt;$AJ$20,"",_xll.RiskUniform($AJ$3,$AK$3))</f>
        <v>13.825915375986973</v>
      </c>
      <c r="Y225" s="23">
        <f ca="1">IF(X225="","",_xll.RiskUniform($AJ$4,$AK$4)+$AJ$10)</f>
        <v>1482.5325444683249</v>
      </c>
      <c r="Z225" s="23">
        <f t="shared" ca="1" si="52"/>
        <v>1095.8390868500899</v>
      </c>
      <c r="AA225" s="23">
        <f t="shared" ca="1" si="53"/>
        <v>-1126.9761520243703</v>
      </c>
      <c r="AB225" s="23">
        <f ca="1">IF($A225&gt;$AJ$21,"",_xll.RiskUniform($AJ$3,$AK$3))</f>
        <v>256.81119240587742</v>
      </c>
      <c r="AC225" s="23">
        <f ca="1">IF(AB225="","",_xll.RiskUniform($AJ$4,$AK$4)+$AJ$11)</f>
        <v>1571.9219292000782</v>
      </c>
      <c r="AD225" s="23" t="str">
        <f t="shared" si="54"/>
        <v/>
      </c>
      <c r="AE225" s="23" t="str">
        <f t="shared" si="55"/>
        <v/>
      </c>
      <c r="AF225" s="23" t="str">
        <f>IF($A225&gt;$AJ$22,"",_xll.RiskUniform($AJ$3,$AK$3))</f>
        <v/>
      </c>
      <c r="AG225" s="23" t="str">
        <f>IF(AF225="","",_xll.RiskUniform($AJ$4,$AK$4)+$AJ$12)</f>
        <v/>
      </c>
    </row>
    <row r="226" spans="1:33" x14ac:dyDescent="0.2">
      <c r="A226">
        <v>224</v>
      </c>
      <c r="B226" s="23">
        <f t="shared" ca="1" si="56"/>
        <v>33.877628197316099</v>
      </c>
      <c r="C226" s="23">
        <f t="shared" ca="1" si="57"/>
        <v>16.511423768326772</v>
      </c>
      <c r="D226" s="23">
        <f ca="1">IF(A226&gt;$AJ$15,"",_xll.RiskUniform($AJ$3,$AK$3))</f>
        <v>251.78091648786389</v>
      </c>
      <c r="E226" s="23">
        <f ca="1">IF(D226="","",_xll.RiskUniform($AJ$4,$AK$4))</f>
        <v>37.687143791123958</v>
      </c>
      <c r="F226" s="23">
        <f t="shared" ca="1" si="58"/>
        <v>208.90628528011698</v>
      </c>
      <c r="G226" s="23">
        <f t="shared" ca="1" si="59"/>
        <v>304.39010474402198</v>
      </c>
      <c r="H226" s="23">
        <f ca="1">IF(A226&gt;$AJ$16,"",_xll.RiskUniform($AJ$3,$AK$3))</f>
        <v>327.69495276875068</v>
      </c>
      <c r="I226" s="23">
        <f ca="1">IF(H226="","",_xll.RiskUniform($AJ$4,$AK$4)+$AJ$6)</f>
        <v>369.1817599714459</v>
      </c>
      <c r="J226" s="23">
        <f t="shared" ca="1" si="60"/>
        <v>-461.32773841966718</v>
      </c>
      <c r="K226" s="23">
        <f t="shared" ca="1" si="61"/>
        <v>219.83757984488253</v>
      </c>
      <c r="L226" s="23">
        <f ca="1">IF(A226&gt;$AJ$17,"",_xll.RiskUniform($AJ$3,$AK$3))</f>
        <v>304.28978956467682</v>
      </c>
      <c r="M226" s="23">
        <f ca="1">IF(L226="","",_xll.RiskUniform($AJ$4,$AK$4)+$AJ$7)</f>
        <v>511.03017890087466</v>
      </c>
      <c r="N226" s="23">
        <f t="shared" ca="1" si="62"/>
        <v>139.12784661204816</v>
      </c>
      <c r="O226" s="23">
        <f t="shared" ca="1" si="63"/>
        <v>819.76855532471973</v>
      </c>
      <c r="P226" s="23">
        <f ca="1">IF($A226&gt;$AJ$18,"",_xll.RiskUniform($AJ$3,$AK$3))</f>
        <v>177.33187079887929</v>
      </c>
      <c r="Q226" s="23">
        <f ca="1">IF(P226="","",_xll.RiskUniform($AJ$4,$AK$4)+$AJ$8)</f>
        <v>831.49085503214269</v>
      </c>
      <c r="R226" s="23">
        <f t="shared" ca="1" si="48"/>
        <v>608.98057032922031</v>
      </c>
      <c r="S226" s="23">
        <f t="shared" ca="1" si="49"/>
        <v>986.90450926654137</v>
      </c>
      <c r="T226" s="23">
        <f ca="1">IF($A226&gt;$AJ$19,"",_xll.RiskUniform($AJ$3,$AK$3))</f>
        <v>252.34533841216509</v>
      </c>
      <c r="U226" s="23">
        <f ca="1">IF(T226="","",_xll.RiskUniform($AJ$4,$AK$4)+$AJ$9)</f>
        <v>1159.6714385760888</v>
      </c>
      <c r="V226" s="23">
        <f t="shared" ca="1" si="50"/>
        <v>1427.5671988093782</v>
      </c>
      <c r="W226" s="23">
        <f t="shared" ca="1" si="51"/>
        <v>-287.82721411348257</v>
      </c>
      <c r="X226" s="23">
        <f ca="1">IF($A226&gt;$AJ$20,"",_xll.RiskUniform($AJ$3,$AK$3))</f>
        <v>12.367417097721646</v>
      </c>
      <c r="Y226" s="23">
        <f ca="1">IF(X226="","",_xll.RiskUniform($AJ$4,$AK$4)+$AJ$10)</f>
        <v>1456.2941366018003</v>
      </c>
      <c r="Z226" s="23">
        <f t="shared" ca="1" si="52"/>
        <v>191.09202824483751</v>
      </c>
      <c r="AA226" s="23">
        <f t="shared" ca="1" si="53"/>
        <v>-1554.8634639695674</v>
      </c>
      <c r="AB226" s="23">
        <f ca="1">IF($A226&gt;$AJ$21,"",_xll.RiskUniform($AJ$3,$AK$3))</f>
        <v>168.19749329958333</v>
      </c>
      <c r="AC226" s="23">
        <f ca="1">IF(AB226="","",_xll.RiskUniform($AJ$4,$AK$4)+$AJ$11)</f>
        <v>1566.5620175550562</v>
      </c>
      <c r="AD226" s="23" t="str">
        <f t="shared" si="54"/>
        <v/>
      </c>
      <c r="AE226" s="23" t="str">
        <f t="shared" si="55"/>
        <v/>
      </c>
      <c r="AF226" s="23" t="str">
        <f>IF($A226&gt;$AJ$22,"",_xll.RiskUniform($AJ$3,$AK$3))</f>
        <v/>
      </c>
      <c r="AG226" s="23" t="str">
        <f>IF(AF226="","",_xll.RiskUniform($AJ$4,$AK$4)+$AJ$12)</f>
        <v/>
      </c>
    </row>
    <row r="227" spans="1:33" x14ac:dyDescent="0.2">
      <c r="A227">
        <v>225</v>
      </c>
      <c r="B227" s="23">
        <f t="shared" ca="1" si="56"/>
        <v>-71.491911507274779</v>
      </c>
      <c r="C227" s="23">
        <f t="shared" ca="1" si="57"/>
        <v>3.7268005825420185</v>
      </c>
      <c r="D227" s="23">
        <f ca="1">IF(A227&gt;$AJ$15,"",_xll.RiskUniform($AJ$3,$AK$3))</f>
        <v>223.000996564801</v>
      </c>
      <c r="E227" s="23">
        <f ca="1">IF(D227="","",_xll.RiskUniform($AJ$4,$AK$4))</f>
        <v>71.588982766526613</v>
      </c>
      <c r="F227" s="23">
        <f t="shared" ca="1" si="58"/>
        <v>441.79126830036017</v>
      </c>
      <c r="G227" s="23">
        <f t="shared" ca="1" si="59"/>
        <v>110.11222503112565</v>
      </c>
      <c r="H227" s="23">
        <f ca="1">IF(A227&gt;$AJ$16,"",_xll.RiskUniform($AJ$3,$AK$3))</f>
        <v>289.27078773229999</v>
      </c>
      <c r="I227" s="23">
        <f ca="1">IF(H227="","",_xll.RiskUniform($AJ$4,$AK$4)+$AJ$6)</f>
        <v>455.30673929533054</v>
      </c>
      <c r="J227" s="23">
        <f t="shared" ca="1" si="60"/>
        <v>-39.597229685068797</v>
      </c>
      <c r="K227" s="23">
        <f t="shared" ca="1" si="61"/>
        <v>-640.00187634245174</v>
      </c>
      <c r="L227" s="23">
        <f ca="1">IF(A227&gt;$AJ$17,"",_xll.RiskUniform($AJ$3,$AK$3))</f>
        <v>80.04882094159062</v>
      </c>
      <c r="M227" s="23">
        <f ca="1">IF(L227="","",_xll.RiskUniform($AJ$4,$AK$4)+$AJ$7)</f>
        <v>641.22565631811005</v>
      </c>
      <c r="N227" s="23">
        <f t="shared" ca="1" si="62"/>
        <v>388.23783693159243</v>
      </c>
      <c r="O227" s="23">
        <f t="shared" ca="1" si="63"/>
        <v>889.75280305345939</v>
      </c>
      <c r="P227" s="23">
        <f ca="1">IF($A227&gt;$AJ$18,"",_xll.RiskUniform($AJ$3,$AK$3))</f>
        <v>145.67261907851039</v>
      </c>
      <c r="Q227" s="23">
        <f ca="1">IF(P227="","",_xll.RiskUniform($AJ$4,$AK$4)+$AJ$8)</f>
        <v>970.76705164875159</v>
      </c>
      <c r="R227" s="23">
        <f t="shared" ca="1" si="48"/>
        <v>1016.9322201348131</v>
      </c>
      <c r="S227" s="23">
        <f t="shared" ca="1" si="49"/>
        <v>-161.9342150850369</v>
      </c>
      <c r="T227" s="23">
        <f ca="1">IF($A227&gt;$AJ$19,"",_xll.RiskUniform($AJ$3,$AK$3))</f>
        <v>207.18720297889271</v>
      </c>
      <c r="U227" s="23">
        <f ca="1">IF(T227="","",_xll.RiskUniform($AJ$4,$AK$4)+$AJ$9)</f>
        <v>1029.7445461683819</v>
      </c>
      <c r="V227" s="23">
        <f t="shared" ca="1" si="50"/>
        <v>1116.8028411860703</v>
      </c>
      <c r="W227" s="23">
        <f t="shared" ca="1" si="51"/>
        <v>-721.93318579723837</v>
      </c>
      <c r="X227" s="23">
        <f ca="1">IF($A227&gt;$AJ$20,"",_xll.RiskUniform($AJ$3,$AK$3))</f>
        <v>338.71814618624575</v>
      </c>
      <c r="Y227" s="23">
        <f ca="1">IF(X227="","",_xll.RiskUniform($AJ$4,$AK$4)+$AJ$10)</f>
        <v>1329.8255941425659</v>
      </c>
      <c r="Z227" s="23">
        <f t="shared" ca="1" si="52"/>
        <v>-1472.3224789679291</v>
      </c>
      <c r="AA227" s="23">
        <f t="shared" ca="1" si="53"/>
        <v>302.73415445766699</v>
      </c>
      <c r="AB227" s="23">
        <f ca="1">IF($A227&gt;$AJ$21,"",_xll.RiskUniform($AJ$3,$AK$3))</f>
        <v>9.2219875649844862</v>
      </c>
      <c r="AC227" s="23">
        <f ca="1">IF(AB227="","",_xll.RiskUniform($AJ$4,$AK$4)+$AJ$11)</f>
        <v>1503.1238972052392</v>
      </c>
      <c r="AD227" s="23" t="str">
        <f t="shared" si="54"/>
        <v/>
      </c>
      <c r="AE227" s="23" t="str">
        <f t="shared" si="55"/>
        <v/>
      </c>
      <c r="AF227" s="23" t="str">
        <f>IF($A227&gt;$AJ$22,"",_xll.RiskUniform($AJ$3,$AK$3))</f>
        <v/>
      </c>
      <c r="AG227" s="23" t="str">
        <f>IF(AF227="","",_xll.RiskUniform($AJ$4,$AK$4)+$AJ$12)</f>
        <v/>
      </c>
    </row>
    <row r="228" spans="1:33" x14ac:dyDescent="0.2">
      <c r="A228">
        <v>226</v>
      </c>
      <c r="B228" s="23">
        <f t="shared" ca="1" si="56"/>
        <v>-128.30889481165872</v>
      </c>
      <c r="C228" s="23">
        <f t="shared" ca="1" si="57"/>
        <v>70.640136189622041</v>
      </c>
      <c r="D228" s="23">
        <f ca="1">IF(A228&gt;$AJ$15,"",_xll.RiskUniform($AJ$3,$AK$3))</f>
        <v>65.470182296513414</v>
      </c>
      <c r="E228" s="23">
        <f ca="1">IF(D228="","",_xll.RiskUniform($AJ$4,$AK$4))</f>
        <v>146.46911390691776</v>
      </c>
      <c r="F228" s="23">
        <f t="shared" ca="1" si="58"/>
        <v>128.79128790345436</v>
      </c>
      <c r="G228" s="23">
        <f t="shared" ca="1" si="59"/>
        <v>307.17492110788561</v>
      </c>
      <c r="H228" s="23">
        <f ca="1">IF(A228&gt;$AJ$16,"",_xll.RiskUniform($AJ$3,$AK$3))</f>
        <v>258.78438092843919</v>
      </c>
      <c r="I228" s="23">
        <f ca="1">IF(H228="","",_xll.RiskUniform($AJ$4,$AK$4)+$AJ$6)</f>
        <v>333.08201392069526</v>
      </c>
      <c r="J228" s="23">
        <f t="shared" ca="1" si="60"/>
        <v>-65.656237721610253</v>
      </c>
      <c r="K228" s="23">
        <f t="shared" ca="1" si="61"/>
        <v>-608.09077351323106</v>
      </c>
      <c r="L228" s="23">
        <f ca="1">IF(A228&gt;$AJ$17,"",_xll.RiskUniform($AJ$3,$AK$3))</f>
        <v>10.888019831042994</v>
      </c>
      <c r="M228" s="23">
        <f ca="1">IF(L228="","",_xll.RiskUniform($AJ$4,$AK$4)+$AJ$7)</f>
        <v>611.62499162777533</v>
      </c>
      <c r="N228" s="23">
        <f t="shared" ca="1" si="62"/>
        <v>-340.37045191888166</v>
      </c>
      <c r="O228" s="23">
        <f t="shared" ca="1" si="63"/>
        <v>-901.81456438685893</v>
      </c>
      <c r="P228" s="23">
        <f ca="1">IF($A228&gt;$AJ$18,"",_xll.RiskUniform($AJ$3,$AK$3))</f>
        <v>29.484232209133232</v>
      </c>
      <c r="Q228" s="23">
        <f ca="1">IF(P228="","",_xll.RiskUniform($AJ$4,$AK$4)+$AJ$8)</f>
        <v>963.90951498557365</v>
      </c>
      <c r="R228" s="23">
        <f t="shared" ca="1" si="48"/>
        <v>-1178.633700387518</v>
      </c>
      <c r="S228" s="23">
        <f t="shared" ca="1" si="49"/>
        <v>-226.94474805508625</v>
      </c>
      <c r="T228" s="23">
        <f ca="1">IF($A228&gt;$AJ$19,"",_xll.RiskUniform($AJ$3,$AK$3))</f>
        <v>198.11055816179535</v>
      </c>
      <c r="U228" s="23">
        <f ca="1">IF(T228="","",_xll.RiskUniform($AJ$4,$AK$4)+$AJ$9)</f>
        <v>1200.2838490786087</v>
      </c>
      <c r="V228" s="23">
        <f t="shared" ca="1" si="50"/>
        <v>-560.86061135404748</v>
      </c>
      <c r="W228" s="23">
        <f t="shared" ca="1" si="51"/>
        <v>-1306.731110119985</v>
      </c>
      <c r="X228" s="23">
        <f ca="1">IF($A228&gt;$AJ$20,"",_xll.RiskUniform($AJ$3,$AK$3))</f>
        <v>349.8821506669737</v>
      </c>
      <c r="Y228" s="23">
        <f ca="1">IF(X228="","",_xll.RiskUniform($AJ$4,$AK$4)+$AJ$10)</f>
        <v>1422.0094301810534</v>
      </c>
      <c r="Z228" s="23">
        <f t="shared" ca="1" si="52"/>
        <v>-1050.893024550589</v>
      </c>
      <c r="AA228" s="23">
        <f t="shared" ca="1" si="53"/>
        <v>-1158.1802542072139</v>
      </c>
      <c r="AB228" s="23">
        <f ca="1">IF($A228&gt;$AJ$21,"",_xll.RiskUniform($AJ$3,$AK$3))</f>
        <v>236.45337567485799</v>
      </c>
      <c r="AC228" s="23">
        <f ca="1">IF(AB228="","",_xll.RiskUniform($AJ$4,$AK$4)+$AJ$11)</f>
        <v>1563.891828191634</v>
      </c>
      <c r="AD228" s="23" t="str">
        <f t="shared" si="54"/>
        <v/>
      </c>
      <c r="AE228" s="23" t="str">
        <f t="shared" si="55"/>
        <v/>
      </c>
      <c r="AF228" s="23" t="str">
        <f>IF($A228&gt;$AJ$22,"",_xll.RiskUniform($AJ$3,$AK$3))</f>
        <v/>
      </c>
      <c r="AG228" s="23" t="str">
        <f>IF(AF228="","",_xll.RiskUniform($AJ$4,$AK$4)+$AJ$12)</f>
        <v/>
      </c>
    </row>
    <row r="229" spans="1:33" x14ac:dyDescent="0.2">
      <c r="A229">
        <v>227</v>
      </c>
      <c r="B229" s="23">
        <f t="shared" ca="1" si="56"/>
        <v>144.85448246231687</v>
      </c>
      <c r="C229" s="23">
        <f t="shared" ca="1" si="57"/>
        <v>74.186166772779444</v>
      </c>
      <c r="D229" s="23">
        <f ca="1">IF(A229&gt;$AJ$15,"",_xll.RiskUniform($AJ$3,$AK$3))</f>
        <v>188.96887373442945</v>
      </c>
      <c r="E229" s="23">
        <f ca="1">IF(D229="","",_xll.RiskUniform($AJ$4,$AK$4))</f>
        <v>162.74645443100846</v>
      </c>
      <c r="F229" s="23">
        <f t="shared" ca="1" si="58"/>
        <v>92.965508728886235</v>
      </c>
      <c r="G229" s="23">
        <f t="shared" ca="1" si="59"/>
        <v>-296.38904294071779</v>
      </c>
      <c r="H229" s="23">
        <f ca="1">IF(A229&gt;$AJ$16,"",_xll.RiskUniform($AJ$3,$AK$3))</f>
        <v>67.848183741702329</v>
      </c>
      <c r="I229" s="23">
        <f ca="1">IF(H229="","",_xll.RiskUniform($AJ$4,$AK$4)+$AJ$6)</f>
        <v>310.62686713891202</v>
      </c>
      <c r="J229" s="23">
        <f t="shared" ca="1" si="60"/>
        <v>69.718781499474559</v>
      </c>
      <c r="K229" s="23">
        <f t="shared" ca="1" si="61"/>
        <v>-589.02740741180151</v>
      </c>
      <c r="L229" s="23">
        <f ca="1">IF(A229&gt;$AJ$17,"",_xll.RiskUniform($AJ$3,$AK$3))</f>
        <v>350.4053952770318</v>
      </c>
      <c r="M229" s="23">
        <f ca="1">IF(L229="","",_xll.RiskUniform($AJ$4,$AK$4)+$AJ$7)</f>
        <v>593.13910272046633</v>
      </c>
      <c r="N229" s="23">
        <f t="shared" ca="1" si="62"/>
        <v>138.59452069720865</v>
      </c>
      <c r="O229" s="23">
        <f t="shared" ca="1" si="63"/>
        <v>-928.53479341263278</v>
      </c>
      <c r="P229" s="23">
        <f ca="1">IF($A229&gt;$AJ$18,"",_xll.RiskUniform($AJ$3,$AK$3))</f>
        <v>180.78974522745222</v>
      </c>
      <c r="Q229" s="23">
        <f ca="1">IF(P229="","",_xll.RiskUniform($AJ$4,$AK$4)+$AJ$8)</f>
        <v>938.82123098336967</v>
      </c>
      <c r="R229" s="23">
        <f t="shared" ca="1" si="48"/>
        <v>381.72402065402264</v>
      </c>
      <c r="S229" s="23">
        <f t="shared" ca="1" si="49"/>
        <v>1120.3213337596503</v>
      </c>
      <c r="T229" s="23">
        <f ca="1">IF($A229&gt;$AJ$19,"",_xll.RiskUniform($AJ$3,$AK$3))</f>
        <v>120.62292689882975</v>
      </c>
      <c r="U229" s="23">
        <f ca="1">IF(T229="","",_xll.RiskUniform($AJ$4,$AK$4)+$AJ$9)</f>
        <v>1183.5679612178062</v>
      </c>
      <c r="V229" s="23">
        <f t="shared" ca="1" si="50"/>
        <v>-1347.2456136883234</v>
      </c>
      <c r="W229" s="23">
        <f t="shared" ca="1" si="51"/>
        <v>-171.79788561824938</v>
      </c>
      <c r="X229" s="23">
        <f ca="1">IF($A229&gt;$AJ$20,"",_xll.RiskUniform($AJ$3,$AK$3))</f>
        <v>292.29495013488832</v>
      </c>
      <c r="Y229" s="23">
        <f ca="1">IF(X229="","",_xll.RiskUniform($AJ$4,$AK$4)+$AJ$10)</f>
        <v>1358.1550931706322</v>
      </c>
      <c r="Z229" s="23">
        <f t="shared" ca="1" si="52"/>
        <v>-618.36189563869345</v>
      </c>
      <c r="AA229" s="23">
        <f t="shared" ca="1" si="53"/>
        <v>-1521.726775520493</v>
      </c>
      <c r="AB229" s="23">
        <f ca="1">IF($A229&gt;$AJ$21,"",_xll.RiskUniform($AJ$3,$AK$3))</f>
        <v>305.9193105881244</v>
      </c>
      <c r="AC229" s="23">
        <f ca="1">IF(AB229="","",_xll.RiskUniform($AJ$4,$AK$4)+$AJ$11)</f>
        <v>1642.5662279840881</v>
      </c>
      <c r="AD229" s="23" t="str">
        <f t="shared" si="54"/>
        <v/>
      </c>
      <c r="AE229" s="23" t="str">
        <f t="shared" si="55"/>
        <v/>
      </c>
      <c r="AF229" s="23" t="str">
        <f>IF($A229&gt;$AJ$22,"",_xll.RiskUniform($AJ$3,$AK$3))</f>
        <v/>
      </c>
      <c r="AG229" s="23" t="str">
        <f>IF(AF229="","",_xll.RiskUniform($AJ$4,$AK$4)+$AJ$12)</f>
        <v/>
      </c>
    </row>
    <row r="230" spans="1:33" x14ac:dyDescent="0.2">
      <c r="A230">
        <v>228</v>
      </c>
      <c r="B230" s="23">
        <f t="shared" ca="1" si="56"/>
        <v>97.420187684663148</v>
      </c>
      <c r="C230" s="23">
        <f t="shared" ca="1" si="57"/>
        <v>146.75085035551922</v>
      </c>
      <c r="D230" s="23">
        <f ca="1">IF(A230&gt;$AJ$15,"",_xll.RiskUniform($AJ$3,$AK$3))</f>
        <v>264.87853088380524</v>
      </c>
      <c r="E230" s="23">
        <f ca="1">IF(D230="","",_xll.RiskUniform($AJ$4,$AK$4))</f>
        <v>176.14342181467632</v>
      </c>
      <c r="F230" s="23">
        <f t="shared" ca="1" si="58"/>
        <v>246.24796987368381</v>
      </c>
      <c r="G230" s="23">
        <f t="shared" ca="1" si="59"/>
        <v>-114.48084198042369</v>
      </c>
      <c r="H230" s="23">
        <f ca="1">IF(A230&gt;$AJ$16,"",_xll.RiskUniform($AJ$3,$AK$3))</f>
        <v>238.32586568783591</v>
      </c>
      <c r="I230" s="23">
        <f ca="1">IF(H230="","",_xll.RiskUniform($AJ$4,$AK$4)+$AJ$6)</f>
        <v>271.55832862841351</v>
      </c>
      <c r="J230" s="23">
        <f t="shared" ca="1" si="60"/>
        <v>-554.82657118692168</v>
      </c>
      <c r="K230" s="23">
        <f t="shared" ca="1" si="61"/>
        <v>-391.1290870923084</v>
      </c>
      <c r="L230" s="23">
        <f ca="1">IF(A230&gt;$AJ$17,"",_xll.RiskUniform($AJ$3,$AK$3))</f>
        <v>355.61401517914254</v>
      </c>
      <c r="M230" s="23">
        <f ca="1">IF(L230="","",_xll.RiskUniform($AJ$4,$AK$4)+$AJ$7)</f>
        <v>678.83318043883128</v>
      </c>
      <c r="N230" s="23">
        <f t="shared" ca="1" si="62"/>
        <v>-830.48586246316825</v>
      </c>
      <c r="O230" s="23">
        <f t="shared" ca="1" si="63"/>
        <v>215.22086887854641</v>
      </c>
      <c r="P230" s="23">
        <f ca="1">IF($A230&gt;$AJ$18,"",_xll.RiskUniform($AJ$3,$AK$3))</f>
        <v>103.41898533658286</v>
      </c>
      <c r="Q230" s="23">
        <f ca="1">IF(P230="","",_xll.RiskUniform($AJ$4,$AK$4)+$AJ$8)</f>
        <v>857.9200371549955</v>
      </c>
      <c r="R230" s="23">
        <f t="shared" ca="1" si="48"/>
        <v>-1177.7116055301324</v>
      </c>
      <c r="S230" s="23">
        <f t="shared" ca="1" si="49"/>
        <v>183.08203852862246</v>
      </c>
      <c r="T230" s="23">
        <f ca="1">IF($A230&gt;$AJ$19,"",_xll.RiskUniform($AJ$3,$AK$3))</f>
        <v>109.80152155074238</v>
      </c>
      <c r="U230" s="23">
        <f ca="1">IF(T230="","",_xll.RiskUniform($AJ$4,$AK$4)+$AJ$9)</f>
        <v>1191.857230809193</v>
      </c>
      <c r="V230" s="23">
        <f t="shared" ca="1" si="50"/>
        <v>1.849557760451721</v>
      </c>
      <c r="W230" s="23">
        <f t="shared" ca="1" si="51"/>
        <v>-1259.8314951552982</v>
      </c>
      <c r="X230" s="23">
        <f ca="1">IF($A230&gt;$AJ$20,"",_xll.RiskUniform($AJ$3,$AK$3))</f>
        <v>92.678451379163448</v>
      </c>
      <c r="Y230" s="23">
        <f ca="1">IF(X230="","",_xll.RiskUniform($AJ$4,$AK$4)+$AJ$10)</f>
        <v>1259.8328528218112</v>
      </c>
      <c r="Z230" s="23">
        <f t="shared" ca="1" si="52"/>
        <v>783.92024676578853</v>
      </c>
      <c r="AA230" s="23">
        <f t="shared" ca="1" si="53"/>
        <v>1344.2783639947206</v>
      </c>
      <c r="AB230" s="23">
        <f ca="1">IF($A230&gt;$AJ$21,"",_xll.RiskUniform($AJ$3,$AK$3))</f>
        <v>19.892412200945397</v>
      </c>
      <c r="AC230" s="23">
        <f ca="1">IF(AB230="","",_xll.RiskUniform($AJ$4,$AK$4)+$AJ$11)</f>
        <v>1556.1540004747787</v>
      </c>
      <c r="AD230" s="23" t="str">
        <f t="shared" si="54"/>
        <v/>
      </c>
      <c r="AE230" s="23" t="str">
        <f t="shared" si="55"/>
        <v/>
      </c>
      <c r="AF230" s="23" t="str">
        <f>IF($A230&gt;$AJ$22,"",_xll.RiskUniform($AJ$3,$AK$3))</f>
        <v/>
      </c>
      <c r="AG230" s="23" t="str">
        <f>IF(AF230="","",_xll.RiskUniform($AJ$4,$AK$4)+$AJ$12)</f>
        <v/>
      </c>
    </row>
    <row r="231" spans="1:33" x14ac:dyDescent="0.2">
      <c r="A231">
        <v>229</v>
      </c>
      <c r="B231" s="23">
        <f t="shared" ca="1" si="56"/>
        <v>45.988907171277432</v>
      </c>
      <c r="C231" s="23">
        <f t="shared" ca="1" si="57"/>
        <v>46.599334472893972</v>
      </c>
      <c r="D231" s="23">
        <f ca="1">IF(A231&gt;$AJ$15,"",_xll.RiskUniform($AJ$3,$AK$3))</f>
        <v>107.60614121458937</v>
      </c>
      <c r="E231" s="23">
        <f ca="1">IF(D231="","",_xll.RiskUniform($AJ$4,$AK$4))</f>
        <v>65.471196385319075</v>
      </c>
      <c r="F231" s="23">
        <f t="shared" ca="1" si="58"/>
        <v>-380.28415596037638</v>
      </c>
      <c r="G231" s="23">
        <f t="shared" ca="1" si="59"/>
        <v>211.68880811384855</v>
      </c>
      <c r="H231" s="23">
        <f ca="1">IF(A231&gt;$AJ$16,"",_xll.RiskUniform($AJ$3,$AK$3))</f>
        <v>109.44780114627622</v>
      </c>
      <c r="I231" s="23">
        <f ca="1">IF(H231="","",_xll.RiskUniform($AJ$4,$AK$4)+$AJ$6)</f>
        <v>435.23348992828858</v>
      </c>
      <c r="J231" s="23">
        <f t="shared" ca="1" si="60"/>
        <v>-578.47319517819142</v>
      </c>
      <c r="K231" s="23">
        <f t="shared" ca="1" si="61"/>
        <v>120.46479298527049</v>
      </c>
      <c r="L231" s="23">
        <f ca="1">IF(A231&gt;$AJ$17,"",_xll.RiskUniform($AJ$3,$AK$3))</f>
        <v>147.44954292548096</v>
      </c>
      <c r="M231" s="23">
        <f ca="1">IF(L231="","",_xll.RiskUniform($AJ$4,$AK$4)+$AJ$7)</f>
        <v>590.88324048719642</v>
      </c>
      <c r="N231" s="23">
        <f t="shared" ca="1" si="62"/>
        <v>-619.45726480581413</v>
      </c>
      <c r="O231" s="23">
        <f t="shared" ca="1" si="63"/>
        <v>618.54053901287068</v>
      </c>
      <c r="P231" s="23">
        <f ca="1">IF($A231&gt;$AJ$18,"",_xll.RiskUniform($AJ$3,$AK$3))</f>
        <v>178.28612358173098</v>
      </c>
      <c r="Q231" s="23">
        <f ca="1">IF(P231="","",_xll.RiskUniform($AJ$4,$AK$4)+$AJ$8)</f>
        <v>875.39688217575531</v>
      </c>
      <c r="R231" s="23">
        <f t="shared" ca="1" si="48"/>
        <v>645.22551990228351</v>
      </c>
      <c r="S231" s="23">
        <f t="shared" ca="1" si="49"/>
        <v>1060.1374191591606</v>
      </c>
      <c r="T231" s="23">
        <f ca="1">IF($A231&gt;$AJ$19,"",_xll.RiskUniform($AJ$3,$AK$3))</f>
        <v>239.78510113664319</v>
      </c>
      <c r="U231" s="23">
        <f ca="1">IF(T231="","",_xll.RiskUniform($AJ$4,$AK$4)+$AJ$9)</f>
        <v>1241.0508930074616</v>
      </c>
      <c r="V231" s="23">
        <f t="shared" ca="1" si="50"/>
        <v>638.53997778232133</v>
      </c>
      <c r="W231" s="23">
        <f t="shared" ca="1" si="51"/>
        <v>1290.8787156881417</v>
      </c>
      <c r="X231" s="23">
        <f ca="1">IF($A231&gt;$AJ$20,"",_xll.RiskUniform($AJ$3,$AK$3))</f>
        <v>82.792842618365469</v>
      </c>
      <c r="Y231" s="23">
        <f ca="1">IF(X231="","",_xll.RiskUniform($AJ$4,$AK$4)+$AJ$10)</f>
        <v>1440.1740040158043</v>
      </c>
      <c r="Z231" s="23">
        <f t="shared" ca="1" si="52"/>
        <v>951.91363871826297</v>
      </c>
      <c r="AA231" s="23">
        <f t="shared" ca="1" si="53"/>
        <v>1282.791341035</v>
      </c>
      <c r="AB231" s="23">
        <f ca="1">IF($A231&gt;$AJ$21,"",_xll.RiskUniform($AJ$3,$AK$3))</f>
        <v>139.16247020973779</v>
      </c>
      <c r="AC231" s="23">
        <f ca="1">IF(AB231="","",_xll.RiskUniform($AJ$4,$AK$4)+$AJ$11)</f>
        <v>1597.4020158407893</v>
      </c>
      <c r="AD231" s="23" t="str">
        <f t="shared" si="54"/>
        <v/>
      </c>
      <c r="AE231" s="23" t="str">
        <f t="shared" si="55"/>
        <v/>
      </c>
      <c r="AF231" s="23" t="str">
        <f>IF($A231&gt;$AJ$22,"",_xll.RiskUniform($AJ$3,$AK$3))</f>
        <v/>
      </c>
      <c r="AG231" s="23" t="str">
        <f>IF(AF231="","",_xll.RiskUniform($AJ$4,$AK$4)+$AJ$12)</f>
        <v/>
      </c>
    </row>
    <row r="232" spans="1:33" x14ac:dyDescent="0.2">
      <c r="A232">
        <v>230</v>
      </c>
      <c r="B232" s="23">
        <f t="shared" ca="1" si="56"/>
        <v>115.03404225925429</v>
      </c>
      <c r="C232" s="23">
        <f t="shared" ca="1" si="57"/>
        <v>-22.780097622380762</v>
      </c>
      <c r="D232" s="23">
        <f ca="1">IF(A232&gt;$AJ$15,"",_xll.RiskUniform($AJ$3,$AK$3))</f>
        <v>339.09650675860087</v>
      </c>
      <c r="E232" s="23">
        <f ca="1">IF(D232="","",_xll.RiskUniform($AJ$4,$AK$4))</f>
        <v>117.2679143081734</v>
      </c>
      <c r="F232" s="23">
        <f t="shared" ca="1" si="58"/>
        <v>-105.07463983319329</v>
      </c>
      <c r="G232" s="23">
        <f t="shared" ca="1" si="59"/>
        <v>-480.94527837635769</v>
      </c>
      <c r="H232" s="23">
        <f ca="1">IF(A232&gt;$AJ$16,"",_xll.RiskUniform($AJ$3,$AK$3))</f>
        <v>73.612331878056423</v>
      </c>
      <c r="I232" s="23">
        <f ca="1">IF(H232="","",_xll.RiskUniform($AJ$4,$AK$4)+$AJ$6)</f>
        <v>492.2895903110155</v>
      </c>
      <c r="J232" s="23">
        <f t="shared" ca="1" si="60"/>
        <v>280.45464734947291</v>
      </c>
      <c r="K232" s="23">
        <f t="shared" ca="1" si="61"/>
        <v>-457.10428499299502</v>
      </c>
      <c r="L232" s="23">
        <f ca="1">IF(A232&gt;$AJ$17,"",_xll.RiskUniform($AJ$3,$AK$3))</f>
        <v>350.83790140049598</v>
      </c>
      <c r="M232" s="23">
        <f ca="1">IF(L232="","",_xll.RiskUniform($AJ$4,$AK$4)+$AJ$7)</f>
        <v>536.28270210671019</v>
      </c>
      <c r="N232" s="23">
        <f t="shared" ca="1" si="62"/>
        <v>-878.87164023974253</v>
      </c>
      <c r="O232" s="23">
        <f t="shared" ca="1" si="63"/>
        <v>74.903989680466395</v>
      </c>
      <c r="P232" s="23">
        <f ca="1">IF($A232&gt;$AJ$18,"",_xll.RiskUniform($AJ$3,$AK$3))</f>
        <v>15.622941278279505</v>
      </c>
      <c r="Q232" s="23">
        <f ca="1">IF(P232="","",_xll.RiskUniform($AJ$4,$AK$4)+$AJ$8)</f>
        <v>882.05780291755639</v>
      </c>
      <c r="R232" s="23">
        <f t="shared" ca="1" si="48"/>
        <v>-649.25216085721627</v>
      </c>
      <c r="S232" s="23">
        <f t="shared" ca="1" si="49"/>
        <v>-959.29143977810099</v>
      </c>
      <c r="T232" s="23">
        <f ca="1">IF($A232&gt;$AJ$19,"",_xll.RiskUniform($AJ$3,$AK$3))</f>
        <v>236.5952574734192</v>
      </c>
      <c r="U232" s="23">
        <f ca="1">IF(T232="","",_xll.RiskUniform($AJ$4,$AK$4)+$AJ$9)</f>
        <v>1158.3472859247811</v>
      </c>
      <c r="V232" s="23">
        <f t="shared" ca="1" si="50"/>
        <v>-1421.7010310414871</v>
      </c>
      <c r="W232" s="23">
        <f t="shared" ca="1" si="51"/>
        <v>304.43015594238676</v>
      </c>
      <c r="X232" s="23">
        <f ca="1">IF($A232&gt;$AJ$20,"",_xll.RiskUniform($AJ$3,$AK$3))</f>
        <v>166.29346530599787</v>
      </c>
      <c r="Y232" s="23">
        <f ca="1">IF(X232="","",_xll.RiskUniform($AJ$4,$AK$4)+$AJ$10)</f>
        <v>1453.9296893287287</v>
      </c>
      <c r="Z232" s="23">
        <f t="shared" ca="1" si="52"/>
        <v>-738.89208693876037</v>
      </c>
      <c r="AA232" s="23">
        <f t="shared" ca="1" si="53"/>
        <v>1431.1350867211954</v>
      </c>
      <c r="AB232" s="23">
        <f ca="1">IF($A232&gt;$AJ$21,"",_xll.RiskUniform($AJ$3,$AK$3))</f>
        <v>52.312879566334146</v>
      </c>
      <c r="AC232" s="23">
        <f ca="1">IF(AB232="","",_xll.RiskUniform($AJ$4,$AK$4)+$AJ$11)</f>
        <v>1610.6238395681346</v>
      </c>
      <c r="AD232" s="23" t="str">
        <f t="shared" si="54"/>
        <v/>
      </c>
      <c r="AE232" s="23" t="str">
        <f t="shared" si="55"/>
        <v/>
      </c>
      <c r="AF232" s="23" t="str">
        <f>IF($A232&gt;$AJ$22,"",_xll.RiskUniform($AJ$3,$AK$3))</f>
        <v/>
      </c>
      <c r="AG232" s="23" t="str">
        <f>IF(AF232="","",_xll.RiskUniform($AJ$4,$AK$4)+$AJ$12)</f>
        <v/>
      </c>
    </row>
    <row r="233" spans="1:33" x14ac:dyDescent="0.2">
      <c r="A233">
        <v>231</v>
      </c>
      <c r="B233" s="23">
        <f t="shared" ca="1" si="56"/>
        <v>-117.74545046374602</v>
      </c>
      <c r="C233" s="23">
        <f t="shared" ca="1" si="57"/>
        <v>-7.487403803498645</v>
      </c>
      <c r="D233" s="23">
        <f ca="1">IF(A233&gt;$AJ$15,"",_xll.RiskUniform($AJ$3,$AK$3))</f>
        <v>210.5502120365523</v>
      </c>
      <c r="E233" s="23">
        <f ca="1">IF(D233="","",_xll.RiskUniform($AJ$4,$AK$4))</f>
        <v>117.98327135923599</v>
      </c>
      <c r="F233" s="23">
        <f t="shared" ca="1" si="58"/>
        <v>-392.80614916926982</v>
      </c>
      <c r="G233" s="23">
        <f t="shared" ca="1" si="59"/>
        <v>216.1318511399121</v>
      </c>
      <c r="H233" s="23">
        <f ca="1">IF(A233&gt;$AJ$16,"",_xll.RiskUniform($AJ$3,$AK$3))</f>
        <v>71.753614921922022</v>
      </c>
      <c r="I233" s="23">
        <f ca="1">IF(H233="","",_xll.RiskUniform($AJ$4,$AK$4)+$AJ$6)</f>
        <v>448.34099511683712</v>
      </c>
      <c r="J233" s="23">
        <f t="shared" ca="1" si="60"/>
        <v>597.68655543227169</v>
      </c>
      <c r="K233" s="23">
        <f t="shared" ca="1" si="61"/>
        <v>167.53622489718444</v>
      </c>
      <c r="L233" s="23">
        <f ca="1">IF(A233&gt;$AJ$17,"",_xll.RiskUniform($AJ$3,$AK$3))</f>
        <v>37.972405979477195</v>
      </c>
      <c r="M233" s="23">
        <f ca="1">IF(L233="","",_xll.RiskUniform($AJ$4,$AK$4)+$AJ$7)</f>
        <v>620.72345307495345</v>
      </c>
      <c r="N233" s="23">
        <f t="shared" ca="1" si="62"/>
        <v>736.16300570450187</v>
      </c>
      <c r="O233" s="23">
        <f t="shared" ca="1" si="63"/>
        <v>-335.52779823711694</v>
      </c>
      <c r="P233" s="23">
        <f ca="1">IF($A233&gt;$AJ$18,"",_xll.RiskUniform($AJ$3,$AK$3))</f>
        <v>269.74931868930003</v>
      </c>
      <c r="Q233" s="23">
        <f ca="1">IF(P233="","",_xll.RiskUniform($AJ$4,$AK$4)+$AJ$8)</f>
        <v>809.02093567331985</v>
      </c>
      <c r="R233" s="23">
        <f t="shared" ca="1" si="48"/>
        <v>965.85250584530468</v>
      </c>
      <c r="S233" s="23">
        <f t="shared" ca="1" si="49"/>
        <v>-554.11692432269092</v>
      </c>
      <c r="T233" s="23">
        <f ca="1">IF($A233&gt;$AJ$19,"",_xll.RiskUniform($AJ$3,$AK$3))</f>
        <v>326.20477350789162</v>
      </c>
      <c r="U233" s="23">
        <f ca="1">IF(T233="","",_xll.RiskUniform($AJ$4,$AK$4)+$AJ$9)</f>
        <v>1113.5154371936176</v>
      </c>
      <c r="V233" s="23">
        <f t="shared" ca="1" si="50"/>
        <v>-1458.8554647602602</v>
      </c>
      <c r="W233" s="23">
        <f t="shared" ca="1" si="51"/>
        <v>-208.48638792173855</v>
      </c>
      <c r="X233" s="23">
        <f ca="1">IF($A233&gt;$AJ$20,"",_xll.RiskUniform($AJ$3,$AK$3))</f>
        <v>97.531322024685608</v>
      </c>
      <c r="Y233" s="23">
        <f ca="1">IF(X233="","",_xll.RiskUniform($AJ$4,$AK$4)+$AJ$10)</f>
        <v>1473.6776584482539</v>
      </c>
      <c r="Z233" s="23">
        <f t="shared" ca="1" si="52"/>
        <v>-805.07865383639933</v>
      </c>
      <c r="AA233" s="23">
        <f t="shared" ca="1" si="53"/>
        <v>-1401.7419055201551</v>
      </c>
      <c r="AB233" s="23">
        <f ca="1">IF($A233&gt;$AJ$21,"",_xll.RiskUniform($AJ$3,$AK$3))</f>
        <v>161.27068234466867</v>
      </c>
      <c r="AC233" s="23">
        <f ca="1">IF(AB233="","",_xll.RiskUniform($AJ$4,$AK$4)+$AJ$11)</f>
        <v>1616.4875528609259</v>
      </c>
      <c r="AD233" s="23" t="str">
        <f t="shared" si="54"/>
        <v/>
      </c>
      <c r="AE233" s="23" t="str">
        <f t="shared" si="55"/>
        <v/>
      </c>
      <c r="AF233" s="23" t="str">
        <f>IF($A233&gt;$AJ$22,"",_xll.RiskUniform($AJ$3,$AK$3))</f>
        <v/>
      </c>
      <c r="AG233" s="23" t="str">
        <f>IF(AF233="","",_xll.RiskUniform($AJ$4,$AK$4)+$AJ$12)</f>
        <v/>
      </c>
    </row>
    <row r="234" spans="1:33" x14ac:dyDescent="0.2">
      <c r="A234">
        <v>232</v>
      </c>
      <c r="B234" s="23">
        <f t="shared" ca="1" si="56"/>
        <v>-31.345143404254951</v>
      </c>
      <c r="C234" s="23">
        <f t="shared" ca="1" si="57"/>
        <v>15.816193099738515</v>
      </c>
      <c r="D234" s="23">
        <f ca="1">IF(A234&gt;$AJ$15,"",_xll.RiskUniform($AJ$3,$AK$3))</f>
        <v>134.62117766982408</v>
      </c>
      <c r="E234" s="23">
        <f ca="1">IF(D234="","",_xll.RiskUniform($AJ$4,$AK$4))</f>
        <v>35.109400154396312</v>
      </c>
      <c r="F234" s="23">
        <f t="shared" ca="1" si="58"/>
        <v>41.961956624277121</v>
      </c>
      <c r="G234" s="23">
        <f t="shared" ca="1" si="59"/>
        <v>-366.67504520685139</v>
      </c>
      <c r="H234" s="23">
        <f ca="1">IF(A234&gt;$AJ$16,"",_xll.RiskUniform($AJ$3,$AK$3))</f>
        <v>4.826332378128062</v>
      </c>
      <c r="I234" s="23">
        <f ca="1">IF(H234="","",_xll.RiskUniform($AJ$4,$AK$4)+$AJ$6)</f>
        <v>369.06827902325097</v>
      </c>
      <c r="J234" s="23">
        <f t="shared" ca="1" si="60"/>
        <v>276.71744750894288</v>
      </c>
      <c r="K234" s="23">
        <f t="shared" ca="1" si="61"/>
        <v>578.9725706328685</v>
      </c>
      <c r="L234" s="23">
        <f ca="1">IF(A234&gt;$AJ$17,"",_xll.RiskUniform($AJ$3,$AK$3))</f>
        <v>233.60280367877712</v>
      </c>
      <c r="M234" s="23">
        <f ca="1">IF(L234="","",_xll.RiskUniform($AJ$4,$AK$4)+$AJ$7)</f>
        <v>641.70225439926298</v>
      </c>
      <c r="N234" s="23">
        <f t="shared" ca="1" si="62"/>
        <v>801.03577626127276</v>
      </c>
      <c r="O234" s="23">
        <f t="shared" ca="1" si="63"/>
        <v>-155.15483076322712</v>
      </c>
      <c r="P234" s="23">
        <f ca="1">IF($A234&gt;$AJ$18,"",_xll.RiskUniform($AJ$3,$AK$3))</f>
        <v>200.87060621357736</v>
      </c>
      <c r="Q234" s="23">
        <f ca="1">IF(P234="","",_xll.RiskUniform($AJ$4,$AK$4)+$AJ$8)</f>
        <v>815.92360938979175</v>
      </c>
      <c r="R234" s="23">
        <f t="shared" ca="1" si="48"/>
        <v>-759.6230368078393</v>
      </c>
      <c r="S234" s="23">
        <f t="shared" ca="1" si="49"/>
        <v>769.80480063855452</v>
      </c>
      <c r="T234" s="23">
        <f ca="1">IF($A234&gt;$AJ$19,"",_xll.RiskUniform($AJ$3,$AK$3))</f>
        <v>253.67694963856161</v>
      </c>
      <c r="U234" s="23">
        <f ca="1">IF(T234="","",_xll.RiskUniform($AJ$4,$AK$4)+$AJ$9)</f>
        <v>1081.4927596314867</v>
      </c>
      <c r="V234" s="23">
        <f t="shared" ca="1" si="50"/>
        <v>-439.32854606510625</v>
      </c>
      <c r="W234" s="23">
        <f t="shared" ca="1" si="51"/>
        <v>-1399.2214750362864</v>
      </c>
      <c r="X234" s="23">
        <f ca="1">IF($A234&gt;$AJ$20,"",_xll.RiskUniform($AJ$3,$AK$3))</f>
        <v>356.26653291305286</v>
      </c>
      <c r="Y234" s="23">
        <f ca="1">IF(X234="","",_xll.RiskUniform($AJ$4,$AK$4)+$AJ$10)</f>
        <v>1466.5709350694228</v>
      </c>
      <c r="Z234" s="23">
        <f t="shared" ca="1" si="52"/>
        <v>-777.06885430287105</v>
      </c>
      <c r="AA234" s="23">
        <f t="shared" ca="1" si="53"/>
        <v>-1507.0405353774991</v>
      </c>
      <c r="AB234" s="23">
        <f ca="1">IF($A234&gt;$AJ$21,"",_xll.RiskUniform($AJ$3,$AK$3))</f>
        <v>318.39558444383738</v>
      </c>
      <c r="AC234" s="23">
        <f ca="1">IF(AB234="","",_xll.RiskUniform($AJ$4,$AK$4)+$AJ$11)</f>
        <v>1695.5846129280826</v>
      </c>
      <c r="AD234" s="23" t="str">
        <f t="shared" si="54"/>
        <v/>
      </c>
      <c r="AE234" s="23" t="str">
        <f t="shared" si="55"/>
        <v/>
      </c>
      <c r="AF234" s="23" t="str">
        <f>IF($A234&gt;$AJ$22,"",_xll.RiskUniform($AJ$3,$AK$3))</f>
        <v/>
      </c>
      <c r="AG234" s="23" t="str">
        <f>IF(AF234="","",_xll.RiskUniform($AJ$4,$AK$4)+$AJ$12)</f>
        <v/>
      </c>
    </row>
    <row r="235" spans="1:33" x14ac:dyDescent="0.2">
      <c r="A235">
        <v>233</v>
      </c>
      <c r="B235" s="23">
        <f t="shared" ca="1" si="56"/>
        <v>83.629022697973525</v>
      </c>
      <c r="C235" s="23">
        <f t="shared" ca="1" si="57"/>
        <v>180.62237816620907</v>
      </c>
      <c r="D235" s="23">
        <f ca="1">IF(A235&gt;$AJ$15,"",_xll.RiskUniform($AJ$3,$AK$3))</f>
        <v>89.101774715795983</v>
      </c>
      <c r="E235" s="23">
        <f ca="1">IF(D235="","",_xll.RiskUniform($AJ$4,$AK$4))</f>
        <v>199.04335440259044</v>
      </c>
      <c r="F235" s="23">
        <f t="shared" ca="1" si="58"/>
        <v>-301.34201100916903</v>
      </c>
      <c r="G235" s="23">
        <f t="shared" ca="1" si="59"/>
        <v>115.2171482130794</v>
      </c>
      <c r="H235" s="23">
        <f ca="1">IF(A235&gt;$AJ$16,"",_xll.RiskUniform($AJ$3,$AK$3))</f>
        <v>260.38699417170204</v>
      </c>
      <c r="I235" s="23">
        <f ca="1">IF(H235="","",_xll.RiskUniform($AJ$4,$AK$4)+$AJ$6)</f>
        <v>322.61741868876959</v>
      </c>
      <c r="J235" s="23">
        <f t="shared" ca="1" si="60"/>
        <v>71.199419221744122</v>
      </c>
      <c r="K235" s="23">
        <f t="shared" ca="1" si="61"/>
        <v>558.63567405837432</v>
      </c>
      <c r="L235" s="23">
        <f ca="1">IF(A235&gt;$AJ$17,"",_xll.RiskUniform($AJ$3,$AK$3))</f>
        <v>215.07232790610504</v>
      </c>
      <c r="M235" s="23">
        <f ca="1">IF(L235="","",_xll.RiskUniform($AJ$4,$AK$4)+$AJ$7)</f>
        <v>563.15466226265755</v>
      </c>
      <c r="N235" s="23">
        <f t="shared" ca="1" si="62"/>
        <v>-186.46115753138147</v>
      </c>
      <c r="O235" s="23">
        <f t="shared" ca="1" si="63"/>
        <v>-843.52484160632469</v>
      </c>
      <c r="P235" s="23">
        <f ca="1">IF($A235&gt;$AJ$18,"",_xll.RiskUniform($AJ$3,$AK$3))</f>
        <v>280.9549908959732</v>
      </c>
      <c r="Q235" s="23">
        <f ca="1">IF(P235="","",_xll.RiskUniform($AJ$4,$AK$4)+$AJ$8)</f>
        <v>863.88767885351729</v>
      </c>
      <c r="R235" s="23">
        <f t="shared" ca="1" si="48"/>
        <v>485.4619910037182</v>
      </c>
      <c r="S235" s="23">
        <f t="shared" ca="1" si="49"/>
        <v>1114.8353532566741</v>
      </c>
      <c r="T235" s="23">
        <f ca="1">IF($A235&gt;$AJ$19,"",_xll.RiskUniform($AJ$3,$AK$3))</f>
        <v>177.08929120633883</v>
      </c>
      <c r="U235" s="23">
        <f ca="1">IF(T235="","",_xll.RiskUniform($AJ$4,$AK$4)+$AJ$9)</f>
        <v>1215.9486870671096</v>
      </c>
      <c r="V235" s="23">
        <f t="shared" ca="1" si="50"/>
        <v>-692.60624391031581</v>
      </c>
      <c r="W235" s="23">
        <f t="shared" ca="1" si="51"/>
        <v>-1142.0278105486386</v>
      </c>
      <c r="X235" s="23">
        <f ca="1">IF($A235&gt;$AJ$20,"",_xll.RiskUniform($AJ$3,$AK$3))</f>
        <v>274.34419350406677</v>
      </c>
      <c r="Y235" s="23">
        <f ca="1">IF(X235="","",_xll.RiskUniform($AJ$4,$AK$4)+$AJ$10)</f>
        <v>1335.6387719627164</v>
      </c>
      <c r="Z235" s="23">
        <f t="shared" ca="1" si="52"/>
        <v>358.02987805513129</v>
      </c>
      <c r="AA235" s="23">
        <f t="shared" ca="1" si="53"/>
        <v>-1550.3938210781403</v>
      </c>
      <c r="AB235" s="23">
        <f ca="1">IF($A235&gt;$AJ$21,"",_xll.RiskUniform($AJ$3,$AK$3))</f>
        <v>187.15171279980731</v>
      </c>
      <c r="AC235" s="23">
        <f ca="1">IF(AB235="","",_xll.RiskUniform($AJ$4,$AK$4)+$AJ$11)</f>
        <v>1591.1965290363878</v>
      </c>
      <c r="AD235" s="23" t="str">
        <f t="shared" si="54"/>
        <v/>
      </c>
      <c r="AE235" s="23" t="str">
        <f t="shared" si="55"/>
        <v/>
      </c>
      <c r="AF235" s="23" t="str">
        <f>IF($A235&gt;$AJ$22,"",_xll.RiskUniform($AJ$3,$AK$3))</f>
        <v/>
      </c>
      <c r="AG235" s="23" t="str">
        <f>IF(AF235="","",_xll.RiskUniform($AJ$4,$AK$4)+$AJ$12)</f>
        <v/>
      </c>
    </row>
    <row r="236" spans="1:33" x14ac:dyDescent="0.2">
      <c r="A236">
        <v>234</v>
      </c>
      <c r="B236" s="23">
        <f t="shared" ca="1" si="56"/>
        <v>-226.15687997170483</v>
      </c>
      <c r="C236" s="23">
        <f t="shared" ca="1" si="57"/>
        <v>57.382614773528452</v>
      </c>
      <c r="D236" s="23">
        <f ca="1">IF(A236&gt;$AJ$15,"",_xll.RiskUniform($AJ$3,$AK$3))</f>
        <v>266.78689010432015</v>
      </c>
      <c r="E236" s="23">
        <f ca="1">IF(D236="","",_xll.RiskUniform($AJ$4,$AK$4))</f>
        <v>233.323163952453</v>
      </c>
      <c r="F236" s="23">
        <f t="shared" ca="1" si="58"/>
        <v>-315.15367112151682</v>
      </c>
      <c r="G236" s="23">
        <f t="shared" ca="1" si="59"/>
        <v>-16.9143761918587</v>
      </c>
      <c r="H236" s="23">
        <f ca="1">IF(A236&gt;$AJ$16,"",_xll.RiskUniform($AJ$3,$AK$3))</f>
        <v>348.77040335464108</v>
      </c>
      <c r="I236" s="23">
        <f ca="1">IF(H236="","",_xll.RiskUniform($AJ$4,$AK$4)+$AJ$6)</f>
        <v>315.60724412365585</v>
      </c>
      <c r="J236" s="23">
        <f t="shared" ca="1" si="60"/>
        <v>561.00958423121324</v>
      </c>
      <c r="K236" s="23">
        <f t="shared" ca="1" si="61"/>
        <v>-391.00929103581205</v>
      </c>
      <c r="L236" s="23">
        <f ca="1">IF(A236&gt;$AJ$17,"",_xll.RiskUniform($AJ$3,$AK$3))</f>
        <v>194.17005208264311</v>
      </c>
      <c r="M236" s="23">
        <f ca="1">IF(L236="","",_xll.RiskUniform($AJ$4,$AK$4)+$AJ$7)</f>
        <v>683.82747771320737</v>
      </c>
      <c r="N236" s="23">
        <f t="shared" ca="1" si="62"/>
        <v>-372.88994743111596</v>
      </c>
      <c r="O236" s="23">
        <f t="shared" ca="1" si="63"/>
        <v>-822.18691947091213</v>
      </c>
      <c r="P236" s="23">
        <f ca="1">IF($A236&gt;$AJ$18,"",_xll.RiskUniform($AJ$3,$AK$3))</f>
        <v>299.59630927722753</v>
      </c>
      <c r="Q236" s="23">
        <f ca="1">IF(P236="","",_xll.RiskUniform($AJ$4,$AK$4)+$AJ$8)</f>
        <v>902.79468509969013</v>
      </c>
      <c r="R236" s="23">
        <f t="shared" ca="1" si="48"/>
        <v>-1103.2021593737988</v>
      </c>
      <c r="S236" s="23">
        <f t="shared" ca="1" si="49"/>
        <v>-114.59363384383107</v>
      </c>
      <c r="T236" s="23">
        <f ca="1">IF($A236&gt;$AJ$19,"",_xll.RiskUniform($AJ$3,$AK$3))</f>
        <v>97.492874720614026</v>
      </c>
      <c r="U236" s="23">
        <f ca="1">IF(T236="","",_xll.RiskUniform($AJ$4,$AK$4)+$AJ$9)</f>
        <v>1109.1378207258765</v>
      </c>
      <c r="V236" s="23">
        <f t="shared" ca="1" si="50"/>
        <v>314.66103345190805</v>
      </c>
      <c r="W236" s="23">
        <f t="shared" ca="1" si="51"/>
        <v>1290.8044291625224</v>
      </c>
      <c r="X236" s="23">
        <f ca="1">IF($A236&gt;$AJ$20,"",_xll.RiskUniform($AJ$3,$AK$3))</f>
        <v>271.50865674455264</v>
      </c>
      <c r="Y236" s="23">
        <f ca="1">IF(X236="","",_xll.RiskUniform($AJ$4,$AK$4)+$AJ$10)</f>
        <v>1328.6036430473191</v>
      </c>
      <c r="Z236" s="23">
        <f t="shared" ca="1" si="52"/>
        <v>-1320.2192489414394</v>
      </c>
      <c r="AA236" s="23">
        <f t="shared" ca="1" si="53"/>
        <v>1088.7863256637233</v>
      </c>
      <c r="AB236" s="23">
        <f ca="1">IF($A236&gt;$AJ$21,"",_xll.RiskUniform($AJ$3,$AK$3))</f>
        <v>159.53160313842733</v>
      </c>
      <c r="AC236" s="23">
        <f ca="1">IF(AB236="","",_xll.RiskUniform($AJ$4,$AK$4)+$AJ$11)</f>
        <v>1711.2669365788056</v>
      </c>
      <c r="AD236" s="23" t="str">
        <f t="shared" si="54"/>
        <v/>
      </c>
      <c r="AE236" s="23" t="str">
        <f t="shared" si="55"/>
        <v/>
      </c>
      <c r="AF236" s="23" t="str">
        <f>IF($A236&gt;$AJ$22,"",_xll.RiskUniform($AJ$3,$AK$3))</f>
        <v/>
      </c>
      <c r="AG236" s="23" t="str">
        <f>IF(AF236="","",_xll.RiskUniform($AJ$4,$AK$4)+$AJ$12)</f>
        <v/>
      </c>
    </row>
    <row r="237" spans="1:33" x14ac:dyDescent="0.2">
      <c r="A237">
        <v>235</v>
      </c>
      <c r="B237" s="23">
        <f t="shared" ca="1" si="56"/>
        <v>56.395019152770843</v>
      </c>
      <c r="C237" s="23">
        <f t="shared" ca="1" si="57"/>
        <v>2.4472785077238934</v>
      </c>
      <c r="D237" s="23">
        <f ca="1">IF(A237&gt;$AJ$15,"",_xll.RiskUniform($AJ$3,$AK$3))</f>
        <v>94.291147693723701</v>
      </c>
      <c r="E237" s="23">
        <f ca="1">IF(D237="","",_xll.RiskUniform($AJ$4,$AK$4))</f>
        <v>56.448094364077143</v>
      </c>
      <c r="F237" s="23">
        <f t="shared" ca="1" si="58"/>
        <v>-268.07775052247791</v>
      </c>
      <c r="G237" s="23">
        <f t="shared" ca="1" si="59"/>
        <v>-36.704596610242518</v>
      </c>
      <c r="H237" s="23">
        <f ca="1">IF(A237&gt;$AJ$16,"",_xll.RiskUniform($AJ$3,$AK$3))</f>
        <v>242.03870597666864</v>
      </c>
      <c r="I237" s="23">
        <f ca="1">IF(H237="","",_xll.RiskUniform($AJ$4,$AK$4)+$AJ$6)</f>
        <v>270.57883830320606</v>
      </c>
      <c r="J237" s="23">
        <f t="shared" ca="1" si="60"/>
        <v>-320.37532382681383</v>
      </c>
      <c r="K237" s="23">
        <f t="shared" ca="1" si="61"/>
        <v>-665.4695924462178</v>
      </c>
      <c r="L237" s="23">
        <f ca="1">IF(A237&gt;$AJ$17,"",_xll.RiskUniform($AJ$3,$AK$3))</f>
        <v>48.246006656773297</v>
      </c>
      <c r="M237" s="23">
        <f ca="1">IF(L237="","",_xll.RiskUniform($AJ$4,$AK$4)+$AJ$7)</f>
        <v>738.57303402417222</v>
      </c>
      <c r="N237" s="23">
        <f t="shared" ca="1" si="62"/>
        <v>-885.20929328359648</v>
      </c>
      <c r="O237" s="23">
        <f t="shared" ca="1" si="63"/>
        <v>382.24729158634716</v>
      </c>
      <c r="P237" s="23">
        <f ca="1">IF($A237&gt;$AJ$18,"",_xll.RiskUniform($AJ$3,$AK$3))</f>
        <v>279.1941167358504</v>
      </c>
      <c r="Q237" s="23">
        <f ca="1">IF(P237="","",_xll.RiskUniform($AJ$4,$AK$4)+$AJ$8)</f>
        <v>964.21392068396437</v>
      </c>
      <c r="R237" s="23">
        <f t="shared" ca="1" si="48"/>
        <v>-1057.6472134511728</v>
      </c>
      <c r="S237" s="23">
        <f t="shared" ca="1" si="49"/>
        <v>396.60929389739869</v>
      </c>
      <c r="T237" s="23">
        <f ca="1">IF($A237&gt;$AJ$19,"",_xll.RiskUniform($AJ$3,$AK$3))</f>
        <v>84.464237948898727</v>
      </c>
      <c r="U237" s="23">
        <f ca="1">IF(T237="","",_xll.RiskUniform($AJ$4,$AK$4)+$AJ$9)</f>
        <v>1129.5647657955801</v>
      </c>
      <c r="V237" s="23">
        <f t="shared" ca="1" si="50"/>
        <v>-327.01139422894255</v>
      </c>
      <c r="W237" s="23">
        <f t="shared" ca="1" si="51"/>
        <v>-1449.3672521497581</v>
      </c>
      <c r="X237" s="23">
        <f ca="1">IF($A237&gt;$AJ$20,"",_xll.RiskUniform($AJ$3,$AK$3))</f>
        <v>306.08337585183818</v>
      </c>
      <c r="Y237" s="23">
        <f ca="1">IF(X237="","",_xll.RiskUniform($AJ$4,$AK$4)+$AJ$10)</f>
        <v>1485.8000819624749</v>
      </c>
      <c r="Z237" s="23">
        <f t="shared" ca="1" si="52"/>
        <v>-1505.9044202187681</v>
      </c>
      <c r="AA237" s="23">
        <f t="shared" ca="1" si="53"/>
        <v>-0.49778930289422518</v>
      </c>
      <c r="AB237" s="23">
        <f ca="1">IF($A237&gt;$AJ$21,"",_xll.RiskUniform($AJ$3,$AK$3))</f>
        <v>59.690590976558966</v>
      </c>
      <c r="AC237" s="23">
        <f ca="1">IF(AB237="","",_xll.RiskUniform($AJ$4,$AK$4)+$AJ$11)</f>
        <v>1505.9045024929749</v>
      </c>
      <c r="AD237" s="23" t="str">
        <f t="shared" si="54"/>
        <v/>
      </c>
      <c r="AE237" s="23" t="str">
        <f t="shared" si="55"/>
        <v/>
      </c>
      <c r="AF237" s="23" t="str">
        <f>IF($A237&gt;$AJ$22,"",_xll.RiskUniform($AJ$3,$AK$3))</f>
        <v/>
      </c>
      <c r="AG237" s="23" t="str">
        <f>IF(AF237="","",_xll.RiskUniform($AJ$4,$AK$4)+$AJ$12)</f>
        <v/>
      </c>
    </row>
    <row r="238" spans="1:33" x14ac:dyDescent="0.2">
      <c r="A238">
        <v>236</v>
      </c>
      <c r="B238" s="23">
        <f t="shared" ca="1" si="56"/>
        <v>-80.190451216555545</v>
      </c>
      <c r="C238" s="23">
        <f t="shared" ca="1" si="57"/>
        <v>18.800797541876726</v>
      </c>
      <c r="D238" s="23">
        <f ca="1">IF(A238&gt;$AJ$15,"",_xll.RiskUniform($AJ$3,$AK$3))</f>
        <v>241.67234191686066</v>
      </c>
      <c r="E238" s="23">
        <f ca="1">IF(D238="","",_xll.RiskUniform($AJ$4,$AK$4))</f>
        <v>82.364910335199255</v>
      </c>
      <c r="F238" s="23">
        <f t="shared" ca="1" si="58"/>
        <v>14.579482883707124</v>
      </c>
      <c r="G238" s="23">
        <f t="shared" ca="1" si="59"/>
        <v>-271.65108357952153</v>
      </c>
      <c r="H238" s="23">
        <f ca="1">IF(A238&gt;$AJ$16,"",_xll.RiskUniform($AJ$3,$AK$3))</f>
        <v>199.54475194728917</v>
      </c>
      <c r="I238" s="23">
        <f ca="1">IF(H238="","",_xll.RiskUniform($AJ$4,$AK$4)+$AJ$6)</f>
        <v>272.04204184479374</v>
      </c>
      <c r="J238" s="23">
        <f t="shared" ca="1" si="60"/>
        <v>-505.02855509639625</v>
      </c>
      <c r="K238" s="23">
        <f t="shared" ca="1" si="61"/>
        <v>46.828889533920353</v>
      </c>
      <c r="L238" s="23">
        <f ca="1">IF(A238&gt;$AJ$17,"",_xll.RiskUniform($AJ$3,$AK$3))</f>
        <v>273.22610001807095</v>
      </c>
      <c r="M238" s="23">
        <f ca="1">IF(L238="","",_xll.RiskUniform($AJ$4,$AK$4)+$AJ$7)</f>
        <v>507.19501807266784</v>
      </c>
      <c r="N238" s="23">
        <f t="shared" ca="1" si="62"/>
        <v>-714.41089816138958</v>
      </c>
      <c r="O238" s="23">
        <f t="shared" ca="1" si="63"/>
        <v>267.97378238747217</v>
      </c>
      <c r="P238" s="23">
        <f ca="1">IF($A238&gt;$AJ$18,"",_xll.RiskUniform($AJ$3,$AK$3))</f>
        <v>166.14555444356122</v>
      </c>
      <c r="Q238" s="23">
        <f ca="1">IF(P238="","",_xll.RiskUniform($AJ$4,$AK$4)+$AJ$8)</f>
        <v>763.01564823980618</v>
      </c>
      <c r="R238" s="23">
        <f t="shared" ca="1" si="48"/>
        <v>-944.5600393971946</v>
      </c>
      <c r="S238" s="23">
        <f t="shared" ca="1" si="49"/>
        <v>-530.41986502382906</v>
      </c>
      <c r="T238" s="23">
        <f ca="1">IF($A238&gt;$AJ$19,"",_xll.RiskUniform($AJ$3,$AK$3))</f>
        <v>79.051485595932718</v>
      </c>
      <c r="U238" s="23">
        <f ca="1">IF(T238="","",_xll.RiskUniform($AJ$4,$AK$4)+$AJ$9)</f>
        <v>1083.3000051868951</v>
      </c>
      <c r="V238" s="23">
        <f t="shared" ca="1" si="50"/>
        <v>1196.8254699716833</v>
      </c>
      <c r="W238" s="23">
        <f t="shared" ca="1" si="51"/>
        <v>-530.39949019777282</v>
      </c>
      <c r="X238" s="23">
        <f ca="1">IF($A238&gt;$AJ$20,"",_xll.RiskUniform($AJ$3,$AK$3))</f>
        <v>24.71557999027673</v>
      </c>
      <c r="Y238" s="23">
        <f ca="1">IF(X238="","",_xll.RiskUniform($AJ$4,$AK$4)+$AJ$10)</f>
        <v>1309.0893112293743</v>
      </c>
      <c r="Z238" s="23">
        <f t="shared" ca="1" si="52"/>
        <v>-1243.7070520848813</v>
      </c>
      <c r="AA238" s="23">
        <f t="shared" ca="1" si="53"/>
        <v>1125.0230958270213</v>
      </c>
      <c r="AB238" s="23">
        <f ca="1">IF($A238&gt;$AJ$21,"",_xll.RiskUniform($AJ$3,$AK$3))</f>
        <v>266.3000399911781</v>
      </c>
      <c r="AC238" s="23">
        <f ca="1">IF(AB238="","",_xll.RiskUniform($AJ$4,$AK$4)+$AJ$11)</f>
        <v>1677.0462717378673</v>
      </c>
      <c r="AD238" s="23" t="str">
        <f t="shared" si="54"/>
        <v/>
      </c>
      <c r="AE238" s="23" t="str">
        <f t="shared" si="55"/>
        <v/>
      </c>
      <c r="AF238" s="23" t="str">
        <f>IF($A238&gt;$AJ$22,"",_xll.RiskUniform($AJ$3,$AK$3))</f>
        <v/>
      </c>
      <c r="AG238" s="23" t="str">
        <f>IF(AF238="","",_xll.RiskUniform($AJ$4,$AK$4)+$AJ$12)</f>
        <v/>
      </c>
    </row>
    <row r="239" spans="1:33" x14ac:dyDescent="0.2">
      <c r="A239">
        <v>237</v>
      </c>
      <c r="B239" s="23">
        <f t="shared" ca="1" si="56"/>
        <v>26.764631123606367</v>
      </c>
      <c r="C239" s="23">
        <f t="shared" ca="1" si="57"/>
        <v>-3.0233646126908176</v>
      </c>
      <c r="D239" s="23">
        <f ca="1">IF(A239&gt;$AJ$15,"",_xll.RiskUniform($AJ$3,$AK$3))</f>
        <v>207.23263077070433</v>
      </c>
      <c r="E239" s="23">
        <f ca="1">IF(D239="","",_xll.RiskUniform($AJ$4,$AK$4))</f>
        <v>26.934851266787973</v>
      </c>
      <c r="F239" s="23">
        <f t="shared" ca="1" si="58"/>
        <v>-266.76213739108874</v>
      </c>
      <c r="G239" s="23">
        <f t="shared" ca="1" si="59"/>
        <v>-374.64503758312713</v>
      </c>
      <c r="H239" s="23">
        <f ca="1">IF(A239&gt;$AJ$16,"",_xll.RiskUniform($AJ$3,$AK$3))</f>
        <v>274.27059651418273</v>
      </c>
      <c r="I239" s="23">
        <f ca="1">IF(H239="","",_xll.RiskUniform($AJ$4,$AK$4)+$AJ$6)</f>
        <v>459.91405950582208</v>
      </c>
      <c r="J239" s="23">
        <f t="shared" ca="1" si="60"/>
        <v>402.70705359573844</v>
      </c>
      <c r="K239" s="23">
        <f t="shared" ca="1" si="61"/>
        <v>-338.92336900780782</v>
      </c>
      <c r="L239" s="23">
        <f ca="1">IF(A239&gt;$AJ$17,"",_xll.RiskUniform($AJ$3,$AK$3))</f>
        <v>150.09684276833522</v>
      </c>
      <c r="M239" s="23">
        <f ca="1">IF(L239="","",_xll.RiskUniform($AJ$4,$AK$4)+$AJ$7)</f>
        <v>526.34781378415892</v>
      </c>
      <c r="N239" s="23">
        <f t="shared" ca="1" si="62"/>
        <v>760.09387740994021</v>
      </c>
      <c r="O239" s="23">
        <f t="shared" ca="1" si="63"/>
        <v>445.17858268639554</v>
      </c>
      <c r="P239" s="23">
        <f ca="1">IF($A239&gt;$AJ$18,"",_xll.RiskUniform($AJ$3,$AK$3))</f>
        <v>339.82183679056209</v>
      </c>
      <c r="Q239" s="23">
        <f ca="1">IF(P239="","",_xll.RiskUniform($AJ$4,$AK$4)+$AJ$8)</f>
        <v>880.86700072073597</v>
      </c>
      <c r="R239" s="23">
        <f t="shared" ca="1" si="48"/>
        <v>-970.46503213633048</v>
      </c>
      <c r="S239" s="23">
        <f t="shared" ca="1" si="49"/>
        <v>681.03715024294513</v>
      </c>
      <c r="T239" s="23">
        <f ca="1">IF($A239&gt;$AJ$19,"",_xll.RiskUniform($AJ$3,$AK$3))</f>
        <v>354.38806116768791</v>
      </c>
      <c r="U239" s="23">
        <f ca="1">IF(T239="","",_xll.RiskUniform($AJ$4,$AK$4)+$AJ$9)</f>
        <v>1185.5859220699276</v>
      </c>
      <c r="V239" s="23">
        <f t="shared" ca="1" si="50"/>
        <v>-1477.1608254915743</v>
      </c>
      <c r="W239" s="23">
        <f t="shared" ca="1" si="51"/>
        <v>138.77116744060163</v>
      </c>
      <c r="X239" s="23">
        <f ca="1">IF($A239&gt;$AJ$20,"",_xll.RiskUniform($AJ$3,$AK$3))</f>
        <v>254.37533533602596</v>
      </c>
      <c r="Y239" s="23">
        <f ca="1">IF(X239="","",_xll.RiskUniform($AJ$4,$AK$4)+$AJ$10)</f>
        <v>1483.6649019504966</v>
      </c>
      <c r="Z239" s="23">
        <f t="shared" ca="1" si="52"/>
        <v>-617.00176952637435</v>
      </c>
      <c r="AA239" s="23">
        <f t="shared" ca="1" si="53"/>
        <v>-1441.0493632799946</v>
      </c>
      <c r="AB239" s="23">
        <f ca="1">IF($A239&gt;$AJ$21,"",_xll.RiskUniform($AJ$3,$AK$3))</f>
        <v>255.63525590291545</v>
      </c>
      <c r="AC239" s="23">
        <f ca="1">IF(AB239="","",_xll.RiskUniform($AJ$4,$AK$4)+$AJ$11)</f>
        <v>1567.5823586045983</v>
      </c>
      <c r="AD239" s="23" t="str">
        <f t="shared" si="54"/>
        <v/>
      </c>
      <c r="AE239" s="23" t="str">
        <f t="shared" si="55"/>
        <v/>
      </c>
      <c r="AF239" s="23" t="str">
        <f>IF($A239&gt;$AJ$22,"",_xll.RiskUniform($AJ$3,$AK$3))</f>
        <v/>
      </c>
      <c r="AG239" s="23" t="str">
        <f>IF(AF239="","",_xll.RiskUniform($AJ$4,$AK$4)+$AJ$12)</f>
        <v/>
      </c>
    </row>
    <row r="240" spans="1:33" x14ac:dyDescent="0.2">
      <c r="A240">
        <v>238</v>
      </c>
      <c r="B240" s="23">
        <f t="shared" ca="1" si="56"/>
        <v>18.709035610162065</v>
      </c>
      <c r="C240" s="23">
        <f t="shared" ca="1" si="57"/>
        <v>-23.260127015033511</v>
      </c>
      <c r="D240" s="23">
        <f ca="1">IF(A240&gt;$AJ$15,"",_xll.RiskUniform($AJ$3,$AK$3))</f>
        <v>80.787993963092106</v>
      </c>
      <c r="E240" s="23">
        <f ca="1">IF(D240="","",_xll.RiskUniform($AJ$4,$AK$4))</f>
        <v>29.850653631332833</v>
      </c>
      <c r="F240" s="23">
        <f t="shared" ca="1" si="58"/>
        <v>15.083976247861663</v>
      </c>
      <c r="G240" s="23">
        <f t="shared" ca="1" si="59"/>
        <v>458.91029820327896</v>
      </c>
      <c r="H240" s="23">
        <f ca="1">IF(A240&gt;$AJ$16,"",_xll.RiskUniform($AJ$3,$AK$3))</f>
        <v>252.86535132642314</v>
      </c>
      <c r="I240" s="23">
        <f ca="1">IF(H240="","",_xll.RiskUniform($AJ$4,$AK$4)+$AJ$6)</f>
        <v>459.15812977281416</v>
      </c>
      <c r="J240" s="23">
        <f t="shared" ca="1" si="60"/>
        <v>-481.51682529187792</v>
      </c>
      <c r="K240" s="23">
        <f t="shared" ca="1" si="61"/>
        <v>451.37133143258262</v>
      </c>
      <c r="L240" s="23">
        <f ca="1">IF(A240&gt;$AJ$17,"",_xll.RiskUniform($AJ$3,$AK$3))</f>
        <v>278.84865092206775</v>
      </c>
      <c r="M240" s="23">
        <f ca="1">IF(L240="","",_xll.RiskUniform($AJ$4,$AK$4)+$AJ$7)</f>
        <v>659.99585747062929</v>
      </c>
      <c r="N240" s="23">
        <f t="shared" ca="1" si="62"/>
        <v>683.57217912251599</v>
      </c>
      <c r="O240" s="23">
        <f t="shared" ca="1" si="63"/>
        <v>-582.69231332463892</v>
      </c>
      <c r="P240" s="23">
        <f ca="1">IF($A240&gt;$AJ$18,"",_xll.RiskUniform($AJ$3,$AK$3))</f>
        <v>118.67462205992705</v>
      </c>
      <c r="Q240" s="23">
        <f ca="1">IF(P240="","",_xll.RiskUniform($AJ$4,$AK$4)+$AJ$8)</f>
        <v>898.22116211873129</v>
      </c>
      <c r="R240" s="23">
        <f t="shared" ca="1" si="48"/>
        <v>370.57969172960617</v>
      </c>
      <c r="S240" s="23">
        <f t="shared" ca="1" si="49"/>
        <v>-1047.4204925502513</v>
      </c>
      <c r="T240" s="23">
        <f ca="1">IF($A240&gt;$AJ$19,"",_xll.RiskUniform($AJ$3,$AK$3))</f>
        <v>294.07897118126482</v>
      </c>
      <c r="U240" s="23">
        <f ca="1">IF(T240="","",_xll.RiskUniform($AJ$4,$AK$4)+$AJ$9)</f>
        <v>1111.0441017964233</v>
      </c>
      <c r="V240" s="23">
        <f t="shared" ca="1" si="50"/>
        <v>-1228.1201458827613</v>
      </c>
      <c r="W240" s="23">
        <f t="shared" ca="1" si="51"/>
        <v>-642.57724764398142</v>
      </c>
      <c r="X240" s="23">
        <f ca="1">IF($A240&gt;$AJ$20,"",_xll.RiskUniform($AJ$3,$AK$3))</f>
        <v>210.96875851936355</v>
      </c>
      <c r="Y240" s="23">
        <f ca="1">IF(X240="","",_xll.RiskUniform($AJ$4,$AK$4)+$AJ$10)</f>
        <v>1386.0680401455081</v>
      </c>
      <c r="Z240" s="23">
        <f t="shared" ca="1" si="52"/>
        <v>1136.4221200639081</v>
      </c>
      <c r="AA240" s="23">
        <f t="shared" ca="1" si="53"/>
        <v>-1330.2098177409682</v>
      </c>
      <c r="AB240" s="23">
        <f ca="1">IF($A240&gt;$AJ$21,"",_xll.RiskUniform($AJ$3,$AK$3))</f>
        <v>225.33087025114287</v>
      </c>
      <c r="AC240" s="23">
        <f ca="1">IF(AB240="","",_xll.RiskUniform($AJ$4,$AK$4)+$AJ$11)</f>
        <v>1749.5466253246891</v>
      </c>
      <c r="AD240" s="23" t="str">
        <f t="shared" si="54"/>
        <v/>
      </c>
      <c r="AE240" s="23" t="str">
        <f t="shared" si="55"/>
        <v/>
      </c>
      <c r="AF240" s="23" t="str">
        <f>IF($A240&gt;$AJ$22,"",_xll.RiskUniform($AJ$3,$AK$3))</f>
        <v/>
      </c>
      <c r="AG240" s="23" t="str">
        <f>IF(AF240="","",_xll.RiskUniform($AJ$4,$AK$4)+$AJ$12)</f>
        <v/>
      </c>
    </row>
    <row r="241" spans="1:33" x14ac:dyDescent="0.2">
      <c r="A241">
        <v>239</v>
      </c>
      <c r="B241" s="23">
        <f t="shared" ca="1" si="56"/>
        <v>-7.5628815882211153</v>
      </c>
      <c r="C241" s="23">
        <f t="shared" ca="1" si="57"/>
        <v>-53.195096508568774</v>
      </c>
      <c r="D241" s="23">
        <f ca="1">IF(A241&gt;$AJ$15,"",_xll.RiskUniform($AJ$3,$AK$3))</f>
        <v>268.46494580966436</v>
      </c>
      <c r="E241" s="23">
        <f ca="1">IF(D241="","",_xll.RiskUniform($AJ$4,$AK$4))</f>
        <v>53.730023920275706</v>
      </c>
      <c r="F241" s="23">
        <f t="shared" ca="1" si="58"/>
        <v>-44.931146428274346</v>
      </c>
      <c r="G241" s="23">
        <f t="shared" ca="1" si="59"/>
        <v>-386.96369951176513</v>
      </c>
      <c r="H241" s="23">
        <f ca="1">IF(A241&gt;$AJ$16,"",_xll.RiskUniform($AJ$3,$AK$3))</f>
        <v>350.17198645743991</v>
      </c>
      <c r="I241" s="23">
        <f ca="1">IF(H241="","",_xll.RiskUniform($AJ$4,$AK$4)+$AJ$6)</f>
        <v>389.5634898950243</v>
      </c>
      <c r="J241" s="23">
        <f t="shared" ca="1" si="60"/>
        <v>-252.04955218774188</v>
      </c>
      <c r="K241" s="23">
        <f t="shared" ca="1" si="61"/>
        <v>-595.19901060156735</v>
      </c>
      <c r="L241" s="23">
        <f ca="1">IF(A241&gt;$AJ$17,"",_xll.RiskUniform($AJ$3,$AK$3))</f>
        <v>324.75426474280624</v>
      </c>
      <c r="M241" s="23">
        <f ca="1">IF(L241="","",_xll.RiskUniform($AJ$4,$AK$4)+$AJ$7)</f>
        <v>646.3674179436382</v>
      </c>
      <c r="N241" s="23">
        <f t="shared" ca="1" si="62"/>
        <v>-469.17974879497876</v>
      </c>
      <c r="O241" s="23">
        <f t="shared" ca="1" si="63"/>
        <v>774.7257513555719</v>
      </c>
      <c r="P241" s="23">
        <f ca="1">IF($A241&gt;$AJ$18,"",_xll.RiskUniform($AJ$3,$AK$3))</f>
        <v>240.87637048539034</v>
      </c>
      <c r="Q241" s="23">
        <f ca="1">IF(P241="","",_xll.RiskUniform($AJ$4,$AK$4)+$AJ$8)</f>
        <v>905.72050130974446</v>
      </c>
      <c r="R241" s="23">
        <f t="shared" ca="1" si="48"/>
        <v>-1020.8378058694866</v>
      </c>
      <c r="S241" s="23">
        <f t="shared" ca="1" si="49"/>
        <v>80.310399263031641</v>
      </c>
      <c r="T241" s="23">
        <f ca="1">IF($A241&gt;$AJ$19,"",_xll.RiskUniform($AJ$3,$AK$3))</f>
        <v>222.97456903997409</v>
      </c>
      <c r="U241" s="23">
        <f ca="1">IF(T241="","",_xll.RiskUniform($AJ$4,$AK$4)+$AJ$9)</f>
        <v>1023.9919853798735</v>
      </c>
      <c r="V241" s="23">
        <f t="shared" ca="1" si="50"/>
        <v>15.100309489365891</v>
      </c>
      <c r="W241" s="23">
        <f t="shared" ca="1" si="51"/>
        <v>-1319.2117854915814</v>
      </c>
      <c r="X241" s="23">
        <f ca="1">IF($A241&gt;$AJ$20,"",_xll.RiskUniform($AJ$3,$AK$3))</f>
        <v>318.88310030294525</v>
      </c>
      <c r="Y241" s="23">
        <f ca="1">IF(X241="","",_xll.RiskUniform($AJ$4,$AK$4)+$AJ$10)</f>
        <v>1319.2982052313121</v>
      </c>
      <c r="Z241" s="23">
        <f t="shared" ca="1" si="52"/>
        <v>1612.3442526598576</v>
      </c>
      <c r="AA241" s="23">
        <f t="shared" ca="1" si="53"/>
        <v>-153.18937540808017</v>
      </c>
      <c r="AB241" s="23">
        <f ca="1">IF($A241&gt;$AJ$21,"",_xll.RiskUniform($AJ$3,$AK$3))</f>
        <v>6.1884593138288624</v>
      </c>
      <c r="AC241" s="23">
        <f ca="1">IF(AB241="","",_xll.RiskUniform($AJ$4,$AK$4)+$AJ$11)</f>
        <v>1619.6051907249471</v>
      </c>
      <c r="AD241" s="23" t="str">
        <f t="shared" si="54"/>
        <v/>
      </c>
      <c r="AE241" s="23" t="str">
        <f t="shared" si="55"/>
        <v/>
      </c>
      <c r="AF241" s="23" t="str">
        <f>IF($A241&gt;$AJ$22,"",_xll.RiskUniform($AJ$3,$AK$3))</f>
        <v/>
      </c>
      <c r="AG241" s="23" t="str">
        <f>IF(AF241="","",_xll.RiskUniform($AJ$4,$AK$4)+$AJ$12)</f>
        <v/>
      </c>
    </row>
    <row r="242" spans="1:33" x14ac:dyDescent="0.2">
      <c r="A242">
        <v>240</v>
      </c>
      <c r="B242" s="23">
        <f t="shared" ca="1" si="56"/>
        <v>191.60413340625024</v>
      </c>
      <c r="C242" s="23">
        <f t="shared" ca="1" si="57"/>
        <v>-11.620229683025144</v>
      </c>
      <c r="D242" s="23">
        <f ca="1">IF(A242&gt;$AJ$15,"",_xll.RiskUniform($AJ$3,$AK$3))</f>
        <v>157.01905979845631</v>
      </c>
      <c r="E242" s="23">
        <f ca="1">IF(D242="","",_xll.RiskUniform($AJ$4,$AK$4))</f>
        <v>191.95617644724641</v>
      </c>
      <c r="F242" s="23">
        <f t="shared" ca="1" si="58"/>
        <v>-373.65664009009822</v>
      </c>
      <c r="G242" s="23">
        <f t="shared" ca="1" si="59"/>
        <v>21.438498307280046</v>
      </c>
      <c r="H242" s="23">
        <f ca="1">IF(A242&gt;$AJ$16,"",_xll.RiskUniform($AJ$3,$AK$3))</f>
        <v>15.650651238455291</v>
      </c>
      <c r="I242" s="23">
        <f ca="1">IF(H242="","",_xll.RiskUniform($AJ$4,$AK$4)+$AJ$6)</f>
        <v>374.27115022813666</v>
      </c>
      <c r="J242" s="23">
        <f t="shared" ca="1" si="60"/>
        <v>-111.28748814264604</v>
      </c>
      <c r="K242" s="23">
        <f t="shared" ca="1" si="61"/>
        <v>533.00381512109357</v>
      </c>
      <c r="L242" s="23">
        <f ca="1">IF(A242&gt;$AJ$17,"",_xll.RiskUniform($AJ$3,$AK$3))</f>
        <v>39.475744104940759</v>
      </c>
      <c r="M242" s="23">
        <f ca="1">IF(L242="","",_xll.RiskUniform($AJ$4,$AK$4)+$AJ$7)</f>
        <v>544.49790812338347</v>
      </c>
      <c r="N242" s="23">
        <f t="shared" ca="1" si="62"/>
        <v>-788.12473269906445</v>
      </c>
      <c r="O242" s="23">
        <f t="shared" ca="1" si="63"/>
        <v>-3.1237371081087733</v>
      </c>
      <c r="P242" s="23">
        <f ca="1">IF($A242&gt;$AJ$18,"",_xll.RiskUniform($AJ$3,$AK$3))</f>
        <v>223.05704189012243</v>
      </c>
      <c r="Q242" s="23">
        <f ca="1">IF(P242="","",_xll.RiskUniform($AJ$4,$AK$4)+$AJ$8)</f>
        <v>788.13092315014035</v>
      </c>
      <c r="R242" s="23">
        <f t="shared" ca="1" si="48"/>
        <v>681.70695846526246</v>
      </c>
      <c r="S242" s="23">
        <f t="shared" ca="1" si="49"/>
        <v>815.16709566432746</v>
      </c>
      <c r="T242" s="23">
        <f ca="1">IF($A242&gt;$AJ$19,"",_xll.RiskUniform($AJ$3,$AK$3))</f>
        <v>13.440692874471036</v>
      </c>
      <c r="U242" s="23">
        <f ca="1">IF(T242="","",_xll.RiskUniform($AJ$4,$AK$4)+$AJ$9)</f>
        <v>1062.64847013195</v>
      </c>
      <c r="V242" s="23">
        <f t="shared" ca="1" si="50"/>
        <v>407.31437275455858</v>
      </c>
      <c r="W242" s="23">
        <f t="shared" ca="1" si="51"/>
        <v>-1382.0952441672985</v>
      </c>
      <c r="X242" s="23">
        <f ca="1">IF($A242&gt;$AJ$20,"",_xll.RiskUniform($AJ$3,$AK$3))</f>
        <v>99.246763191744549</v>
      </c>
      <c r="Y242" s="23">
        <f ca="1">IF(X242="","",_xll.RiskUniform($AJ$4,$AK$4)+$AJ$10)</f>
        <v>1440.8651089544446</v>
      </c>
      <c r="Z242" s="23">
        <f t="shared" ca="1" si="52"/>
        <v>1165.7299399281833</v>
      </c>
      <c r="AA242" s="23">
        <f t="shared" ca="1" si="53"/>
        <v>-1158.6211014609423</v>
      </c>
      <c r="AB242" s="23">
        <f ca="1">IF($A242&gt;$AJ$21,"",_xll.RiskUniform($AJ$3,$AK$3))</f>
        <v>131.16455169644186</v>
      </c>
      <c r="AC242" s="23">
        <f ca="1">IF(AB242="","",_xll.RiskUniform($AJ$4,$AK$4)+$AJ$11)</f>
        <v>1643.5720700947472</v>
      </c>
      <c r="AD242" s="23" t="str">
        <f t="shared" si="54"/>
        <v/>
      </c>
      <c r="AE242" s="23" t="str">
        <f t="shared" si="55"/>
        <v/>
      </c>
      <c r="AF242" s="23" t="str">
        <f>IF($A242&gt;$AJ$22,"",_xll.RiskUniform($AJ$3,$AK$3))</f>
        <v/>
      </c>
      <c r="AG242" s="23" t="str">
        <f>IF(AF242="","",_xll.RiskUniform($AJ$4,$AK$4)+$AJ$12)</f>
        <v/>
      </c>
    </row>
    <row r="243" spans="1:33" x14ac:dyDescent="0.2">
      <c r="A243">
        <v>241</v>
      </c>
      <c r="B243" s="23">
        <f t="shared" ca="1" si="56"/>
        <v>53.689961889126486</v>
      </c>
      <c r="C243" s="23">
        <f t="shared" ca="1" si="57"/>
        <v>-48.041154252186473</v>
      </c>
      <c r="D243" s="23">
        <f ca="1">IF(A243&gt;$AJ$15,"",_xll.RiskUniform($AJ$3,$AK$3))</f>
        <v>106.08422193888944</v>
      </c>
      <c r="E243" s="23">
        <f ca="1">IF(D243="","",_xll.RiskUniform($AJ$4,$AK$4))</f>
        <v>72.045572449236801</v>
      </c>
      <c r="F243" s="23">
        <f t="shared" ca="1" si="58"/>
        <v>-180.82595054060627</v>
      </c>
      <c r="G243" s="23">
        <f t="shared" ca="1" si="59"/>
        <v>-462.10242000585924</v>
      </c>
      <c r="H243" s="23">
        <f ca="1">IF(A243&gt;$AJ$16,"",_xll.RiskUniform($AJ$3,$AK$3))</f>
        <v>79.737618818460902</v>
      </c>
      <c r="I243" s="23">
        <f ca="1">IF(H243="","",_xll.RiskUniform($AJ$4,$AK$4)+$AJ$6)</f>
        <v>496.22240070777269</v>
      </c>
      <c r="J243" s="23">
        <f t="shared" ca="1" si="60"/>
        <v>263.79220203565887</v>
      </c>
      <c r="K243" s="23">
        <f t="shared" ca="1" si="61"/>
        <v>445.88901705504747</v>
      </c>
      <c r="L243" s="23">
        <f ca="1">IF(A243&gt;$AJ$17,"",_xll.RiskUniform($AJ$3,$AK$3))</f>
        <v>70.151607494819146</v>
      </c>
      <c r="M243" s="23">
        <f ca="1">IF(L243="","",_xll.RiskUniform($AJ$4,$AK$4)+$AJ$7)</f>
        <v>518.07657868807223</v>
      </c>
      <c r="N243" s="23">
        <f t="shared" ca="1" si="62"/>
        <v>-7.3577233932532673</v>
      </c>
      <c r="O243" s="23">
        <f t="shared" ca="1" si="63"/>
        <v>986.16811600158985</v>
      </c>
      <c r="P243" s="23">
        <f ca="1">IF($A243&gt;$AJ$18,"",_xll.RiskUniform($AJ$3,$AK$3))</f>
        <v>39.277368953439634</v>
      </c>
      <c r="Q243" s="23">
        <f ca="1">IF(P243="","",_xll.RiskUniform($AJ$4,$AK$4)+$AJ$8)</f>
        <v>986.19556331979959</v>
      </c>
      <c r="R243" s="23">
        <f t="shared" ca="1" si="48"/>
        <v>-1057.7473432857385</v>
      </c>
      <c r="S243" s="23">
        <f t="shared" ca="1" si="49"/>
        <v>49.733966777176363</v>
      </c>
      <c r="T243" s="23">
        <f ca="1">IF($A243&gt;$AJ$19,"",_xll.RiskUniform($AJ$3,$AK$3))</f>
        <v>109.90875872047985</v>
      </c>
      <c r="U243" s="23">
        <f ca="1">IF(T243="","",_xll.RiskUniform($AJ$4,$AK$4)+$AJ$9)</f>
        <v>1058.9159124687055</v>
      </c>
      <c r="V243" s="23">
        <f t="shared" ca="1" si="50"/>
        <v>1398.637805223301</v>
      </c>
      <c r="W243" s="23">
        <f t="shared" ca="1" si="51"/>
        <v>26.548208424463517</v>
      </c>
      <c r="X243" s="23">
        <f ca="1">IF($A243&gt;$AJ$20,"",_xll.RiskUniform($AJ$3,$AK$3))</f>
        <v>75.417202881917177</v>
      </c>
      <c r="Y243" s="23">
        <f ca="1">IF(X243="","",_xll.RiskUniform($AJ$4,$AK$4)+$AJ$10)</f>
        <v>1398.8897446083452</v>
      </c>
      <c r="Z243" s="23">
        <f t="shared" ca="1" si="52"/>
        <v>1000.7808830853354</v>
      </c>
      <c r="AA243" s="23">
        <f t="shared" ca="1" si="53"/>
        <v>1354.8217834562649</v>
      </c>
      <c r="AB243" s="23">
        <f ca="1">IF($A243&gt;$AJ$21,"",_xll.RiskUniform($AJ$3,$AK$3))</f>
        <v>139.16465568882344</v>
      </c>
      <c r="AC243" s="23">
        <f ca="1">IF(AB243="","",_xll.RiskUniform($AJ$4,$AK$4)+$AJ$11)</f>
        <v>1684.370636432694</v>
      </c>
      <c r="AD243" s="23" t="str">
        <f t="shared" si="54"/>
        <v/>
      </c>
      <c r="AE243" s="23" t="str">
        <f t="shared" si="55"/>
        <v/>
      </c>
      <c r="AF243" s="23" t="str">
        <f>IF($A243&gt;$AJ$22,"",_xll.RiskUniform($AJ$3,$AK$3))</f>
        <v/>
      </c>
      <c r="AG243" s="23" t="str">
        <f>IF(AF243="","",_xll.RiskUniform($AJ$4,$AK$4)+$AJ$12)</f>
        <v/>
      </c>
    </row>
    <row r="244" spans="1:33" x14ac:dyDescent="0.2">
      <c r="A244">
        <v>242</v>
      </c>
      <c r="B244" s="23">
        <f t="shared" ca="1" si="56"/>
        <v>-78.299493401104527</v>
      </c>
      <c r="C244" s="23">
        <f t="shared" ca="1" si="57"/>
        <v>-112.05425832534719</v>
      </c>
      <c r="D244" s="23">
        <f ca="1">IF(A244&gt;$AJ$15,"",_xll.RiskUniform($AJ$3,$AK$3))</f>
        <v>142.33256971614338</v>
      </c>
      <c r="E244" s="23">
        <f ca="1">IF(D244="","",_xll.RiskUniform($AJ$4,$AK$4))</f>
        <v>136.70028337832096</v>
      </c>
      <c r="F244" s="23">
        <f t="shared" ca="1" si="58"/>
        <v>23.347048009956378</v>
      </c>
      <c r="G244" s="23">
        <f t="shared" ca="1" si="59"/>
        <v>-390.15911251003405</v>
      </c>
      <c r="H244" s="23">
        <f ca="1">IF(A244&gt;$AJ$16,"",_xll.RiskUniform($AJ$3,$AK$3))</f>
        <v>155.56860489306874</v>
      </c>
      <c r="I244" s="23">
        <f ca="1">IF(H244="","",_xll.RiskUniform($AJ$4,$AK$4)+$AJ$6)</f>
        <v>390.85702977610191</v>
      </c>
      <c r="J244" s="23">
        <f t="shared" ca="1" si="60"/>
        <v>435.95722981438587</v>
      </c>
      <c r="K244" s="23">
        <f t="shared" ca="1" si="61"/>
        <v>-289.08348681314629</v>
      </c>
      <c r="L244" s="23">
        <f ca="1">IF(A244&gt;$AJ$17,"",_xll.RiskUniform($AJ$3,$AK$3))</f>
        <v>275.87462381483152</v>
      </c>
      <c r="M244" s="23">
        <f ca="1">IF(L244="","",_xll.RiskUniform($AJ$4,$AK$4)+$AJ$7)</f>
        <v>523.0946076719581</v>
      </c>
      <c r="N244" s="23">
        <f t="shared" ca="1" si="62"/>
        <v>-284.96217994091677</v>
      </c>
      <c r="O244" s="23">
        <f t="shared" ca="1" si="63"/>
        <v>-897.11826975043027</v>
      </c>
      <c r="P244" s="23">
        <f ca="1">IF($A244&gt;$AJ$18,"",_xll.RiskUniform($AJ$3,$AK$3))</f>
        <v>331.13046270527008</v>
      </c>
      <c r="Q244" s="23">
        <f ca="1">IF(P244="","",_xll.RiskUniform($AJ$4,$AK$4)+$AJ$8)</f>
        <v>941.288815357266</v>
      </c>
      <c r="R244" s="23">
        <f t="shared" ca="1" si="48"/>
        <v>-839.36028669173879</v>
      </c>
      <c r="S244" s="23">
        <f t="shared" ca="1" si="49"/>
        <v>712.12128786307687</v>
      </c>
      <c r="T244" s="23">
        <f ca="1">IF($A244&gt;$AJ$19,"",_xll.RiskUniform($AJ$3,$AK$3))</f>
        <v>58.986690413825926</v>
      </c>
      <c r="U244" s="23">
        <f ca="1">IF(T244="","",_xll.RiskUniform($AJ$4,$AK$4)+$AJ$9)</f>
        <v>1100.7463011534517</v>
      </c>
      <c r="V244" s="23">
        <f t="shared" ca="1" si="50"/>
        <v>842.69754691869889</v>
      </c>
      <c r="W244" s="23">
        <f t="shared" ca="1" si="51"/>
        <v>-1069.2788304527764</v>
      </c>
      <c r="X244" s="23">
        <f ca="1">IF($A244&gt;$AJ$20,"",_xll.RiskUniform($AJ$3,$AK$3))</f>
        <v>112.19398117577245</v>
      </c>
      <c r="Y244" s="23">
        <f ca="1">IF(X244="","",_xll.RiskUniform($AJ$4,$AK$4)+$AJ$10)</f>
        <v>1361.4317363853577</v>
      </c>
      <c r="Z244" s="23">
        <f t="shared" ca="1" si="52"/>
        <v>-906.91329208521176</v>
      </c>
      <c r="AA244" s="23">
        <f t="shared" ca="1" si="53"/>
        <v>-1217.8270178117564</v>
      </c>
      <c r="AB244" s="23">
        <f ca="1">IF($A244&gt;$AJ$21,"",_xll.RiskUniform($AJ$3,$AK$3))</f>
        <v>85.753698817289234</v>
      </c>
      <c r="AC244" s="23">
        <f ca="1">IF(AB244="","",_xll.RiskUniform($AJ$4,$AK$4)+$AJ$11)</f>
        <v>1518.4183760324795</v>
      </c>
      <c r="AD244" s="23" t="str">
        <f t="shared" si="54"/>
        <v/>
      </c>
      <c r="AE244" s="23" t="str">
        <f t="shared" si="55"/>
        <v/>
      </c>
      <c r="AF244" s="23" t="str">
        <f>IF($A244&gt;$AJ$22,"",_xll.RiskUniform($AJ$3,$AK$3))</f>
        <v/>
      </c>
      <c r="AG244" s="23" t="str">
        <f>IF(AF244="","",_xll.RiskUniform($AJ$4,$AK$4)+$AJ$12)</f>
        <v/>
      </c>
    </row>
    <row r="245" spans="1:33" x14ac:dyDescent="0.2">
      <c r="A245">
        <v>243</v>
      </c>
      <c r="B245" s="23">
        <f t="shared" ca="1" si="56"/>
        <v>-5.4503795721906165</v>
      </c>
      <c r="C245" s="23">
        <f t="shared" ca="1" si="57"/>
        <v>32.988154547242274</v>
      </c>
      <c r="D245" s="23">
        <f ca="1">IF(A245&gt;$AJ$15,"",_xll.RiskUniform($AJ$3,$AK$3))</f>
        <v>146.24780143505873</v>
      </c>
      <c r="E245" s="23">
        <f ca="1">IF(D245="","",_xll.RiskUniform($AJ$4,$AK$4))</f>
        <v>33.435385116874215</v>
      </c>
      <c r="F245" s="23">
        <f t="shared" ca="1" si="58"/>
        <v>398.17743761902943</v>
      </c>
      <c r="G245" s="23">
        <f t="shared" ca="1" si="59"/>
        <v>-64.923381980320812</v>
      </c>
      <c r="H245" s="23">
        <f ca="1">IF(A245&gt;$AJ$16,"",_xll.RiskUniform($AJ$3,$AK$3))</f>
        <v>307.71445099634133</v>
      </c>
      <c r="I245" s="23">
        <f ca="1">IF(H245="","",_xll.RiskUniform($AJ$4,$AK$4)+$AJ$6)</f>
        <v>403.4356421495487</v>
      </c>
      <c r="J245" s="23">
        <f t="shared" ca="1" si="60"/>
        <v>682.05657324335141</v>
      </c>
      <c r="K245" s="23">
        <f t="shared" ca="1" si="61"/>
        <v>194.61261458883024</v>
      </c>
      <c r="L245" s="23">
        <f ca="1">IF(A245&gt;$AJ$17,"",_xll.RiskUniform($AJ$3,$AK$3))</f>
        <v>245.32217323503076</v>
      </c>
      <c r="M245" s="23">
        <f ca="1">IF(L245="","",_xll.RiskUniform($AJ$4,$AK$4)+$AJ$7)</f>
        <v>709.27797009463347</v>
      </c>
      <c r="N245" s="23">
        <f t="shared" ca="1" si="62"/>
        <v>578.62562361333801</v>
      </c>
      <c r="O245" s="23">
        <f t="shared" ca="1" si="63"/>
        <v>784.53405221412106</v>
      </c>
      <c r="P245" s="23">
        <f ca="1">IF($A245&gt;$AJ$18,"",_xll.RiskUniform($AJ$3,$AK$3))</f>
        <v>19.784873035019071</v>
      </c>
      <c r="Q245" s="23">
        <f ca="1">IF(P245="","",_xll.RiskUniform($AJ$4,$AK$4)+$AJ$8)</f>
        <v>974.8339814478328</v>
      </c>
      <c r="R245" s="23">
        <f t="shared" ca="1" si="48"/>
        <v>-48.885178005401499</v>
      </c>
      <c r="S245" s="23">
        <f t="shared" ca="1" si="49"/>
        <v>1233.90041171555</v>
      </c>
      <c r="T245" s="23">
        <f ca="1">IF($A245&gt;$AJ$19,"",_xll.RiskUniform($AJ$3,$AK$3))</f>
        <v>328.33603000556508</v>
      </c>
      <c r="U245" s="23">
        <f ca="1">IF(T245="","",_xll.RiskUniform($AJ$4,$AK$4)+$AJ$9)</f>
        <v>1234.8684086413514</v>
      </c>
      <c r="V245" s="23">
        <f t="shared" ca="1" si="50"/>
        <v>-1036.906415515728</v>
      </c>
      <c r="W245" s="23">
        <f t="shared" ca="1" si="51"/>
        <v>860.5987849124632</v>
      </c>
      <c r="X245" s="23">
        <f ca="1">IF($A245&gt;$AJ$20,"",_xll.RiskUniform($AJ$3,$AK$3))</f>
        <v>140.67892072866775</v>
      </c>
      <c r="Y245" s="23">
        <f ca="1">IF(X245="","",_xll.RiskUniform($AJ$4,$AK$4)+$AJ$10)</f>
        <v>1347.518156883418</v>
      </c>
      <c r="Z245" s="23">
        <f t="shared" ca="1" si="52"/>
        <v>195.40038545456463</v>
      </c>
      <c r="AA245" s="23">
        <f t="shared" ca="1" si="53"/>
        <v>-1713.8909677198665</v>
      </c>
      <c r="AB245" s="23">
        <f ca="1">IF($A245&gt;$AJ$21,"",_xll.RiskUniform($AJ$3,$AK$3))</f>
        <v>92.790502933546747</v>
      </c>
      <c r="AC245" s="23">
        <f ca="1">IF(AB245="","",_xll.RiskUniform($AJ$4,$AK$4)+$AJ$11)</f>
        <v>1724.9937854576556</v>
      </c>
      <c r="AD245" s="23" t="str">
        <f t="shared" si="54"/>
        <v/>
      </c>
      <c r="AE245" s="23" t="str">
        <f t="shared" si="55"/>
        <v/>
      </c>
      <c r="AF245" s="23" t="str">
        <f>IF($A245&gt;$AJ$22,"",_xll.RiskUniform($AJ$3,$AK$3))</f>
        <v/>
      </c>
      <c r="AG245" s="23" t="str">
        <f>IF(AF245="","",_xll.RiskUniform($AJ$4,$AK$4)+$AJ$12)</f>
        <v/>
      </c>
    </row>
    <row r="246" spans="1:33" x14ac:dyDescent="0.2">
      <c r="A246">
        <v>244</v>
      </c>
      <c r="B246" s="23">
        <f t="shared" ca="1" si="56"/>
        <v>58.35074939406622</v>
      </c>
      <c r="C246" s="23">
        <f t="shared" ca="1" si="57"/>
        <v>68.6475470956387</v>
      </c>
      <c r="D246" s="23">
        <f ca="1">IF(A246&gt;$AJ$15,"",_xll.RiskUniform($AJ$3,$AK$3))</f>
        <v>32.282225970755242</v>
      </c>
      <c r="E246" s="23">
        <f ca="1">IF(D246="","",_xll.RiskUniform($AJ$4,$AK$4))</f>
        <v>90.096035856729301</v>
      </c>
      <c r="F246" s="23">
        <f t="shared" ca="1" si="58"/>
        <v>309.21940846846428</v>
      </c>
      <c r="G246" s="23">
        <f t="shared" ca="1" si="59"/>
        <v>274.749256123706</v>
      </c>
      <c r="H246" s="23">
        <f ca="1">IF(A246&gt;$AJ$16,"",_xll.RiskUniform($AJ$3,$AK$3))</f>
        <v>327.45207514819521</v>
      </c>
      <c r="I246" s="23">
        <f ca="1">IF(H246="","",_xll.RiskUniform($AJ$4,$AK$4)+$AJ$6)</f>
        <v>413.64694645810789</v>
      </c>
      <c r="J246" s="23">
        <f t="shared" ca="1" si="60"/>
        <v>595.76889328506422</v>
      </c>
      <c r="K246" s="23">
        <f t="shared" ca="1" si="61"/>
        <v>-191.43217287427291</v>
      </c>
      <c r="L246" s="23">
        <f ca="1">IF(A246&gt;$AJ$17,"",_xll.RiskUniform($AJ$3,$AK$3))</f>
        <v>301.28199530979305</v>
      </c>
      <c r="M246" s="23">
        <f ca="1">IF(L246="","",_xll.RiskUniform($AJ$4,$AK$4)+$AJ$7)</f>
        <v>625.76900771568717</v>
      </c>
      <c r="N246" s="23">
        <f t="shared" ca="1" si="62"/>
        <v>806.62097398523485</v>
      </c>
      <c r="O246" s="23">
        <f t="shared" ca="1" si="63"/>
        <v>286.45308440141991</v>
      </c>
      <c r="P246" s="23">
        <f ca="1">IF($A246&gt;$AJ$18,"",_xll.RiskUniform($AJ$3,$AK$3))</f>
        <v>12.907605813148031</v>
      </c>
      <c r="Q246" s="23">
        <f ca="1">IF(P246="","",_xll.RiskUniform($AJ$4,$AK$4)+$AJ$8)</f>
        <v>855.97474567651579</v>
      </c>
      <c r="R246" s="23">
        <f t="shared" ca="1" si="48"/>
        <v>643.24116936386224</v>
      </c>
      <c r="S246" s="23">
        <f t="shared" ca="1" si="49"/>
        <v>1006.016466064303</v>
      </c>
      <c r="T246" s="23">
        <f ca="1">IF($A246&gt;$AJ$19,"",_xll.RiskUniform($AJ$3,$AK$3))</f>
        <v>57.550580732311644</v>
      </c>
      <c r="U246" s="23">
        <f ca="1">IF(T246="","",_xll.RiskUniform($AJ$4,$AK$4)+$AJ$9)</f>
        <v>1194.0805383043046</v>
      </c>
      <c r="V246" s="23">
        <f t="shared" ca="1" si="50"/>
        <v>926.16799990714469</v>
      </c>
      <c r="W246" s="23">
        <f t="shared" ca="1" si="51"/>
        <v>1100.2862143989735</v>
      </c>
      <c r="X246" s="23">
        <f ca="1">IF($A246&gt;$AJ$20,"",_xll.RiskUniform($AJ$3,$AK$3))</f>
        <v>227.0657813066608</v>
      </c>
      <c r="Y246" s="23">
        <f ca="1">IF(X246="","",_xll.RiskUniform($AJ$4,$AK$4)+$AJ$10)</f>
        <v>1438.1991926184719</v>
      </c>
      <c r="Z246" s="23">
        <f t="shared" ca="1" si="52"/>
        <v>-75.769677870005424</v>
      </c>
      <c r="AA246" s="23">
        <f t="shared" ca="1" si="53"/>
        <v>1717.3739317154766</v>
      </c>
      <c r="AB246" s="23">
        <f ca="1">IF($A246&gt;$AJ$21,"",_xll.RiskUniform($AJ$3,$AK$3))</f>
        <v>120.99540806918515</v>
      </c>
      <c r="AC246" s="23">
        <f ca="1">IF(AB246="","",_xll.RiskUniform($AJ$4,$AK$4)+$AJ$11)</f>
        <v>1719.0445792417365</v>
      </c>
      <c r="AD246" s="23" t="str">
        <f t="shared" si="54"/>
        <v/>
      </c>
      <c r="AE246" s="23" t="str">
        <f t="shared" si="55"/>
        <v/>
      </c>
      <c r="AF246" s="23" t="str">
        <f>IF($A246&gt;$AJ$22,"",_xll.RiskUniform($AJ$3,$AK$3))</f>
        <v/>
      </c>
      <c r="AG246" s="23" t="str">
        <f>IF(AF246="","",_xll.RiskUniform($AJ$4,$AK$4)+$AJ$12)</f>
        <v/>
      </c>
    </row>
    <row r="247" spans="1:33" x14ac:dyDescent="0.2">
      <c r="A247">
        <v>245</v>
      </c>
      <c r="B247" s="23">
        <f t="shared" ca="1" si="56"/>
        <v>-95.046336786741136</v>
      </c>
      <c r="C247" s="23">
        <f t="shared" ca="1" si="57"/>
        <v>-93.510992214387983</v>
      </c>
      <c r="D247" s="23">
        <f ca="1">IF(A247&gt;$AJ$15,"",_xll.RiskUniform($AJ$3,$AK$3))</f>
        <v>242.67989008214255</v>
      </c>
      <c r="E247" s="23">
        <f ca="1">IF(D247="","",_xll.RiskUniform($AJ$4,$AK$4))</f>
        <v>133.33458591640036</v>
      </c>
      <c r="F247" s="23">
        <f t="shared" ca="1" si="58"/>
        <v>313.08633644072887</v>
      </c>
      <c r="G247" s="23">
        <f t="shared" ca="1" si="59"/>
        <v>-25.604300052891762</v>
      </c>
      <c r="H247" s="23">
        <f ca="1">IF(A247&gt;$AJ$16,"",_xll.RiskUniform($AJ$3,$AK$3))</f>
        <v>332.92722255086568</v>
      </c>
      <c r="I247" s="23">
        <f ca="1">IF(H247="","",_xll.RiskUniform($AJ$4,$AK$4)+$AJ$6)</f>
        <v>314.13155563724536</v>
      </c>
      <c r="J247" s="23">
        <f t="shared" ca="1" si="60"/>
        <v>143.15119454484133</v>
      </c>
      <c r="K247" s="23">
        <f t="shared" ca="1" si="61"/>
        <v>-632.789931227549</v>
      </c>
      <c r="L247" s="23">
        <f ca="1">IF(A247&gt;$AJ$17,"",_xll.RiskUniform($AJ$3,$AK$3))</f>
        <v>262.54546411617991</v>
      </c>
      <c r="M247" s="23">
        <f ca="1">IF(L247="","",_xll.RiskUniform($AJ$4,$AK$4)+$AJ$7)</f>
        <v>648.7799022492768</v>
      </c>
      <c r="N247" s="23">
        <f t="shared" ca="1" si="62"/>
        <v>757.94053610886942</v>
      </c>
      <c r="O247" s="23">
        <f t="shared" ca="1" si="63"/>
        <v>156.22623607511306</v>
      </c>
      <c r="P247" s="23">
        <f ca="1">IF($A247&gt;$AJ$18,"",_xll.RiskUniform($AJ$3,$AK$3))</f>
        <v>301.79616734325043</v>
      </c>
      <c r="Q247" s="23">
        <f ca="1">IF(P247="","",_xll.RiskUniform($AJ$4,$AK$4)+$AJ$8)</f>
        <v>773.87369325697932</v>
      </c>
      <c r="R247" s="23">
        <f t="shared" ca="1" si="48"/>
        <v>613.6422278435748</v>
      </c>
      <c r="S247" s="23">
        <f t="shared" ca="1" si="49"/>
        <v>979.10199604985621</v>
      </c>
      <c r="T247" s="23">
        <f ca="1">IF($A247&gt;$AJ$19,"",_xll.RiskUniform($AJ$3,$AK$3))</f>
        <v>82.692355862458513</v>
      </c>
      <c r="U247" s="23">
        <f ca="1">IF(T247="","",_xll.RiskUniform($AJ$4,$AK$4)+$AJ$9)</f>
        <v>1155.5074653422359</v>
      </c>
      <c r="V247" s="23">
        <f t="shared" ca="1" si="50"/>
        <v>1254.2164209429664</v>
      </c>
      <c r="W247" s="23">
        <f t="shared" ca="1" si="51"/>
        <v>353.97770157907627</v>
      </c>
      <c r="X247" s="23">
        <f ca="1">IF($A247&gt;$AJ$20,"",_xll.RiskUniform($AJ$3,$AK$3))</f>
        <v>251.60248781755217</v>
      </c>
      <c r="Y247" s="23">
        <f ca="1">IF(X247="","",_xll.RiskUniform($AJ$4,$AK$4)+$AJ$10)</f>
        <v>1303.2110511264818</v>
      </c>
      <c r="Z247" s="23">
        <f t="shared" ca="1" si="52"/>
        <v>-530.46076030829511</v>
      </c>
      <c r="AA247" s="23">
        <f t="shared" ca="1" si="53"/>
        <v>-1482.5776777595247</v>
      </c>
      <c r="AB247" s="23">
        <f ca="1">IF($A247&gt;$AJ$21,"",_xll.RiskUniform($AJ$3,$AK$3))</f>
        <v>324.81123633038396</v>
      </c>
      <c r="AC247" s="23">
        <f ca="1">IF(AB247="","",_xll.RiskUniform($AJ$4,$AK$4)+$AJ$11)</f>
        <v>1574.6190614931854</v>
      </c>
      <c r="AD247" s="23" t="str">
        <f t="shared" si="54"/>
        <v/>
      </c>
      <c r="AE247" s="23" t="str">
        <f t="shared" si="55"/>
        <v/>
      </c>
      <c r="AF247" s="23" t="str">
        <f>IF($A247&gt;$AJ$22,"",_xll.RiskUniform($AJ$3,$AK$3))</f>
        <v/>
      </c>
      <c r="AG247" s="23" t="str">
        <f>IF(AF247="","",_xll.RiskUniform($AJ$4,$AK$4)+$AJ$12)</f>
        <v/>
      </c>
    </row>
    <row r="248" spans="1:33" x14ac:dyDescent="0.2">
      <c r="A248">
        <v>246</v>
      </c>
      <c r="B248" s="23">
        <f t="shared" ca="1" si="56"/>
        <v>218.42697337089842</v>
      </c>
      <c r="C248" s="23">
        <f t="shared" ca="1" si="57"/>
        <v>1.7683814027511087</v>
      </c>
      <c r="D248" s="23">
        <f ca="1">IF(A248&gt;$AJ$15,"",_xll.RiskUniform($AJ$3,$AK$3))</f>
        <v>320.45054647383694</v>
      </c>
      <c r="E248" s="23">
        <f ca="1">IF(D248="","",_xll.RiskUniform($AJ$4,$AK$4))</f>
        <v>218.43413164786489</v>
      </c>
      <c r="F248" s="23">
        <f t="shared" ca="1" si="58"/>
        <v>-274.30396272149852</v>
      </c>
      <c r="G248" s="23">
        <f t="shared" ca="1" si="59"/>
        <v>128.87736304831927</v>
      </c>
      <c r="H248" s="23">
        <f ca="1">IF(A248&gt;$AJ$16,"",_xll.RiskUniform($AJ$3,$AK$3))</f>
        <v>109.5165178577145</v>
      </c>
      <c r="I248" s="23">
        <f ca="1">IF(H248="","",_xll.RiskUniform($AJ$4,$AK$4)+$AJ$6)</f>
        <v>303.07101258781836</v>
      </c>
      <c r="J248" s="23">
        <f t="shared" ca="1" si="60"/>
        <v>663.62913234345717</v>
      </c>
      <c r="K248" s="23">
        <f t="shared" ca="1" si="61"/>
        <v>-128.49201918605473</v>
      </c>
      <c r="L248" s="23">
        <f ca="1">IF(A248&gt;$AJ$17,"",_xll.RiskUniform($AJ$3,$AK$3))</f>
        <v>6.0919316085259378</v>
      </c>
      <c r="M248" s="23">
        <f ca="1">IF(L248="","",_xll.RiskUniform($AJ$4,$AK$4)+$AJ$7)</f>
        <v>675.95401048402641</v>
      </c>
      <c r="N248" s="23">
        <f t="shared" ca="1" si="62"/>
        <v>-603.33920369882958</v>
      </c>
      <c r="O248" s="23">
        <f t="shared" ca="1" si="63"/>
        <v>648.90007938598228</v>
      </c>
      <c r="P248" s="23">
        <f ca="1">IF($A248&gt;$AJ$18,"",_xll.RiskUniform($AJ$3,$AK$3))</f>
        <v>278.77998052556848</v>
      </c>
      <c r="Q248" s="23">
        <f ca="1">IF(P248="","",_xll.RiskUniform($AJ$4,$AK$4)+$AJ$8)</f>
        <v>886.05276803758807</v>
      </c>
      <c r="R248" s="23">
        <f t="shared" ca="1" si="48"/>
        <v>1008.0688733285441</v>
      </c>
      <c r="S248" s="23">
        <f t="shared" ca="1" si="49"/>
        <v>277.47607227603095</v>
      </c>
      <c r="T248" s="23">
        <f ca="1">IF($A248&gt;$AJ$19,"",_xll.RiskUniform($AJ$3,$AK$3))</f>
        <v>220.18008908694523</v>
      </c>
      <c r="U248" s="23">
        <f ca="1">IF(T248="","",_xll.RiskUniform($AJ$4,$AK$4)+$AJ$9)</f>
        <v>1045.5600528231812</v>
      </c>
      <c r="V248" s="23">
        <f t="shared" ca="1" si="50"/>
        <v>-691.9691017643438</v>
      </c>
      <c r="W248" s="23">
        <f t="shared" ca="1" si="51"/>
        <v>-1100.3575609708309</v>
      </c>
      <c r="X248" s="23">
        <f ca="1">IF($A248&gt;$AJ$20,"",_xll.RiskUniform($AJ$3,$AK$3))</f>
        <v>261.76161748555376</v>
      </c>
      <c r="Y248" s="23">
        <f ca="1">IF(X248="","",_xll.RiskUniform($AJ$4,$AK$4)+$AJ$10)</f>
        <v>1299.8492219416178</v>
      </c>
      <c r="Z248" s="23">
        <f t="shared" ca="1" si="52"/>
        <v>-370.75948184035576</v>
      </c>
      <c r="AA248" s="23">
        <f t="shared" ca="1" si="53"/>
        <v>-1484.8442572006172</v>
      </c>
      <c r="AB248" s="23">
        <f ca="1">IF($A248&gt;$AJ$21,"",_xll.RiskUniform($AJ$3,$AK$3))</f>
        <v>167.83051456236012</v>
      </c>
      <c r="AC248" s="23">
        <f ca="1">IF(AB248="","",_xll.RiskUniform($AJ$4,$AK$4)+$AJ$11)</f>
        <v>1530.4329653781579</v>
      </c>
      <c r="AD248" s="23" t="str">
        <f t="shared" si="54"/>
        <v/>
      </c>
      <c r="AE248" s="23" t="str">
        <f t="shared" si="55"/>
        <v/>
      </c>
      <c r="AF248" s="23" t="str">
        <f>IF($A248&gt;$AJ$22,"",_xll.RiskUniform($AJ$3,$AK$3))</f>
        <v/>
      </c>
      <c r="AG248" s="23" t="str">
        <f>IF(AF248="","",_xll.RiskUniform($AJ$4,$AK$4)+$AJ$12)</f>
        <v/>
      </c>
    </row>
    <row r="249" spans="1:33" x14ac:dyDescent="0.2">
      <c r="A249">
        <v>247</v>
      </c>
      <c r="B249" s="23">
        <f t="shared" ca="1" si="56"/>
        <v>184.83097694597819</v>
      </c>
      <c r="C249" s="23">
        <f t="shared" ca="1" si="57"/>
        <v>-26.011670095538662</v>
      </c>
      <c r="D249" s="23">
        <f ca="1">IF(A249&gt;$AJ$15,"",_xll.RiskUniform($AJ$3,$AK$3))</f>
        <v>131.80707745641516</v>
      </c>
      <c r="E249" s="23">
        <f ca="1">IF(D249="","",_xll.RiskUniform($AJ$4,$AK$4))</f>
        <v>186.65234265865473</v>
      </c>
      <c r="F249" s="23">
        <f t="shared" ca="1" si="58"/>
        <v>-382.11179157342514</v>
      </c>
      <c r="G249" s="23">
        <f t="shared" ca="1" si="59"/>
        <v>-261.67148301270373</v>
      </c>
      <c r="H249" s="23">
        <f ca="1">IF(A249&gt;$AJ$16,"",_xll.RiskUniform($AJ$3,$AK$3))</f>
        <v>97.989826239999317</v>
      </c>
      <c r="I249" s="23">
        <f ca="1">IF(H249="","",_xll.RiskUniform($AJ$4,$AK$4)+$AJ$6)</f>
        <v>463.121351571616</v>
      </c>
      <c r="J249" s="23">
        <f t="shared" ca="1" si="60"/>
        <v>574.33882513402966</v>
      </c>
      <c r="K249" s="23">
        <f t="shared" ca="1" si="61"/>
        <v>-225.58169215919119</v>
      </c>
      <c r="L249" s="23">
        <f ca="1">IF(A249&gt;$AJ$17,"",_xll.RiskUniform($AJ$3,$AK$3))</f>
        <v>81.307152935096667</v>
      </c>
      <c r="M249" s="23">
        <f ca="1">IF(L249="","",_xll.RiskUniform($AJ$4,$AK$4)+$AJ$7)</f>
        <v>617.05120200331964</v>
      </c>
      <c r="N249" s="23">
        <f t="shared" ca="1" si="62"/>
        <v>97.648447354183858</v>
      </c>
      <c r="O249" s="23">
        <f t="shared" ca="1" si="63"/>
        <v>-944.12709376202372</v>
      </c>
      <c r="P249" s="23">
        <f ca="1">IF($A249&gt;$AJ$18,"",_xll.RiskUniform($AJ$3,$AK$3))</f>
        <v>249.85967674299076</v>
      </c>
      <c r="Q249" s="23">
        <f ca="1">IF(P249="","",_xll.RiskUniform($AJ$4,$AK$4)+$AJ$8)</f>
        <v>949.16341503779427</v>
      </c>
      <c r="R249" s="23">
        <f t="shared" ca="1" si="48"/>
        <v>760.80206515385237</v>
      </c>
      <c r="S249" s="23">
        <f t="shared" ca="1" si="49"/>
        <v>775.02590812663391</v>
      </c>
      <c r="T249" s="23">
        <f ca="1">IF($A249&gt;$AJ$19,"",_xll.RiskUniform($AJ$3,$AK$3))</f>
        <v>220.70614500158138</v>
      </c>
      <c r="U249" s="23">
        <f ca="1">IF(T249="","",_xll.RiskUniform($AJ$4,$AK$4)+$AJ$9)</f>
        <v>1086.0409479434375</v>
      </c>
      <c r="V249" s="23">
        <f t="shared" ca="1" si="50"/>
        <v>106.982826432322</v>
      </c>
      <c r="W249" s="23">
        <f t="shared" ca="1" si="51"/>
        <v>-1330.5192699438617</v>
      </c>
      <c r="X249" s="23">
        <f ca="1">IF($A249&gt;$AJ$20,"",_xll.RiskUniform($AJ$3,$AK$3))</f>
        <v>48.774920338400356</v>
      </c>
      <c r="Y249" s="23">
        <f ca="1">IF(X249="","",_xll.RiskUniform($AJ$4,$AK$4)+$AJ$10)</f>
        <v>1334.8134149922957</v>
      </c>
      <c r="Z249" s="23">
        <f t="shared" ca="1" si="52"/>
        <v>-641.16319858396969</v>
      </c>
      <c r="AA249" s="23">
        <f t="shared" ca="1" si="53"/>
        <v>-1422.9611379080955</v>
      </c>
      <c r="AB249" s="23">
        <f ca="1">IF($A249&gt;$AJ$21,"",_xll.RiskUniform($AJ$3,$AK$3))</f>
        <v>41.988161537150667</v>
      </c>
      <c r="AC249" s="23">
        <f ca="1">IF(AB249="","",_xll.RiskUniform($AJ$4,$AK$4)+$AJ$11)</f>
        <v>1560.739775624088</v>
      </c>
      <c r="AD249" s="23" t="str">
        <f t="shared" si="54"/>
        <v/>
      </c>
      <c r="AE249" s="23" t="str">
        <f t="shared" si="55"/>
        <v/>
      </c>
      <c r="AF249" s="23" t="str">
        <f>IF($A249&gt;$AJ$22,"",_xll.RiskUniform($AJ$3,$AK$3))</f>
        <v/>
      </c>
      <c r="AG249" s="23" t="str">
        <f>IF(AF249="","",_xll.RiskUniform($AJ$4,$AK$4)+$AJ$12)</f>
        <v/>
      </c>
    </row>
    <row r="250" spans="1:33" x14ac:dyDescent="0.2">
      <c r="A250">
        <v>248</v>
      </c>
      <c r="B250" s="23">
        <f t="shared" ca="1" si="56"/>
        <v>-12.542236355325734</v>
      </c>
      <c r="C250" s="23">
        <f t="shared" ca="1" si="57"/>
        <v>19.01625575584951</v>
      </c>
      <c r="D250" s="23">
        <f ca="1">IF(A250&gt;$AJ$15,"",_xll.RiskUniform($AJ$3,$AK$3))</f>
        <v>203.21578801814579</v>
      </c>
      <c r="E250" s="23">
        <f ca="1">IF(D250="","",_xll.RiskUniform($AJ$4,$AK$4))</f>
        <v>22.779940205468804</v>
      </c>
      <c r="F250" s="23">
        <f t="shared" ca="1" si="58"/>
        <v>-233.59102860615945</v>
      </c>
      <c r="G250" s="23">
        <f t="shared" ca="1" si="59"/>
        <v>337.76968706209044</v>
      </c>
      <c r="H250" s="23">
        <f ca="1">IF(A250&gt;$AJ$16,"",_xll.RiskUniform($AJ$3,$AK$3))</f>
        <v>52.441323886931421</v>
      </c>
      <c r="I250" s="23">
        <f ca="1">IF(H250="","",_xll.RiskUniform($AJ$4,$AK$4)+$AJ$6)</f>
        <v>410.67399496840085</v>
      </c>
      <c r="J250" s="23">
        <f t="shared" ca="1" si="60"/>
        <v>380.04240127566334</v>
      </c>
      <c r="K250" s="23">
        <f t="shared" ca="1" si="61"/>
        <v>-554.21212879442919</v>
      </c>
      <c r="L250" s="23">
        <f ca="1">IF(A250&gt;$AJ$17,"",_xll.RiskUniform($AJ$3,$AK$3))</f>
        <v>168.67629450048042</v>
      </c>
      <c r="M250" s="23">
        <f ca="1">IF(L250="","",_xll.RiskUniform($AJ$4,$AK$4)+$AJ$7)</f>
        <v>671.99948695681701</v>
      </c>
      <c r="N250" s="23">
        <f t="shared" ca="1" si="62"/>
        <v>814.71743556734816</v>
      </c>
      <c r="O250" s="23">
        <f t="shared" ca="1" si="63"/>
        <v>-71.304979109714552</v>
      </c>
      <c r="P250" s="23">
        <f ca="1">IF($A250&gt;$AJ$18,"",_xll.RiskUniform($AJ$3,$AK$3))</f>
        <v>213.54100177572823</v>
      </c>
      <c r="Q250" s="23">
        <f ca="1">IF(P250="","",_xll.RiskUniform($AJ$4,$AK$4)+$AJ$8)</f>
        <v>817.83182859514159</v>
      </c>
      <c r="R250" s="23">
        <f t="shared" ca="1" si="48"/>
        <v>-775.93486075094347</v>
      </c>
      <c r="S250" s="23">
        <f t="shared" ca="1" si="49"/>
        <v>887.09280260519222</v>
      </c>
      <c r="T250" s="23">
        <f ca="1">IF($A250&gt;$AJ$19,"",_xll.RiskUniform($AJ$3,$AK$3))</f>
        <v>159.36908573941707</v>
      </c>
      <c r="U250" s="23">
        <f ca="1">IF(T250="","",_xll.RiskUniform($AJ$4,$AK$4)+$AJ$9)</f>
        <v>1178.5620681841583</v>
      </c>
      <c r="V250" s="23">
        <f t="shared" ca="1" si="50"/>
        <v>873.92964131041902</v>
      </c>
      <c r="W250" s="23">
        <f t="shared" ca="1" si="51"/>
        <v>-915.36376384545451</v>
      </c>
      <c r="X250" s="23">
        <f ca="1">IF($A250&gt;$AJ$20,"",_xll.RiskUniform($AJ$3,$AK$3))</f>
        <v>149.98789665121066</v>
      </c>
      <c r="Y250" s="23">
        <f ca="1">IF(X250="","",_xll.RiskUniform($AJ$4,$AK$4)+$AJ$10)</f>
        <v>1265.5606813275588</v>
      </c>
      <c r="Z250" s="23">
        <f t="shared" ca="1" si="52"/>
        <v>1396.6615114028109</v>
      </c>
      <c r="AA250" s="23">
        <f t="shared" ca="1" si="53"/>
        <v>986.60016353094886</v>
      </c>
      <c r="AB250" s="23">
        <f ca="1">IF($A250&gt;$AJ$21,"",_xll.RiskUniform($AJ$3,$AK$3))</f>
        <v>32.030934170199039</v>
      </c>
      <c r="AC250" s="23">
        <f ca="1">IF(AB250="","",_xll.RiskUniform($AJ$4,$AK$4)+$AJ$11)</f>
        <v>1709.9834093093648</v>
      </c>
      <c r="AD250" s="23" t="str">
        <f t="shared" si="54"/>
        <v/>
      </c>
      <c r="AE250" s="23" t="str">
        <f t="shared" si="55"/>
        <v/>
      </c>
      <c r="AF250" s="23" t="str">
        <f>IF($A250&gt;$AJ$22,"",_xll.RiskUniform($AJ$3,$AK$3))</f>
        <v/>
      </c>
      <c r="AG250" s="23" t="str">
        <f>IF(AF250="","",_xll.RiskUniform($AJ$4,$AK$4)+$AJ$12)</f>
        <v/>
      </c>
    </row>
    <row r="251" spans="1:33" x14ac:dyDescent="0.2">
      <c r="A251">
        <v>249</v>
      </c>
      <c r="B251" s="23">
        <f t="shared" ca="1" si="56"/>
        <v>-98.28907536385087</v>
      </c>
      <c r="C251" s="23">
        <f t="shared" ca="1" si="57"/>
        <v>-196.71087879127535</v>
      </c>
      <c r="D251" s="23">
        <f ca="1">IF(A251&gt;$AJ$15,"",_xll.RiskUniform($AJ$3,$AK$3))</f>
        <v>293.27553543277401</v>
      </c>
      <c r="E251" s="23">
        <f ca="1">IF(D251="","",_xll.RiskUniform($AJ$4,$AK$4))</f>
        <v>219.89977755949772</v>
      </c>
      <c r="F251" s="23">
        <f t="shared" ca="1" si="58"/>
        <v>-205.25112376051089</v>
      </c>
      <c r="G251" s="23">
        <f t="shared" ca="1" si="59"/>
        <v>-436.27775724162126</v>
      </c>
      <c r="H251" s="23">
        <f ca="1">IF(A251&gt;$AJ$16,"",_xll.RiskUniform($AJ$3,$AK$3))</f>
        <v>136.21954304563724</v>
      </c>
      <c r="I251" s="23">
        <f ca="1">IF(H251="","",_xll.RiskUniform($AJ$4,$AK$4)+$AJ$6)</f>
        <v>482.14759697496322</v>
      </c>
      <c r="J251" s="23">
        <f t="shared" ca="1" si="60"/>
        <v>141.97652920553071</v>
      </c>
      <c r="K251" s="23">
        <f t="shared" ca="1" si="61"/>
        <v>713.47784030950493</v>
      </c>
      <c r="L251" s="23">
        <f ca="1">IF(A251&gt;$AJ$17,"",_xll.RiskUniform($AJ$3,$AK$3))</f>
        <v>302.96726473202415</v>
      </c>
      <c r="M251" s="23">
        <f ca="1">IF(L251="","",_xll.RiskUniform($AJ$4,$AK$4)+$AJ$7)</f>
        <v>727.46681261619369</v>
      </c>
      <c r="N251" s="23">
        <f t="shared" ca="1" si="62"/>
        <v>-194.25023142247156</v>
      </c>
      <c r="O251" s="23">
        <f t="shared" ca="1" si="63"/>
        <v>-858.20623130489639</v>
      </c>
      <c r="P251" s="23">
        <f ca="1">IF($A251&gt;$AJ$18,"",_xll.RiskUniform($AJ$3,$AK$3))</f>
        <v>262.10039281904449</v>
      </c>
      <c r="Q251" s="23">
        <f ca="1">IF(P251="","",_xll.RiskUniform($AJ$4,$AK$4)+$AJ$8)</f>
        <v>879.91538676070275</v>
      </c>
      <c r="R251" s="23">
        <f t="shared" ca="1" si="48"/>
        <v>-83.118152261133545</v>
      </c>
      <c r="S251" s="23">
        <f t="shared" ca="1" si="49"/>
        <v>1004.8115462566356</v>
      </c>
      <c r="T251" s="23">
        <f ca="1">IF($A251&gt;$AJ$19,"",_xll.RiskUniform($AJ$3,$AK$3))</f>
        <v>196.43207308648292</v>
      </c>
      <c r="U251" s="23">
        <f ca="1">IF(T251="","",_xll.RiskUniform($AJ$4,$AK$4)+$AJ$9)</f>
        <v>1008.2434580625634</v>
      </c>
      <c r="V251" s="23">
        <f t="shared" ca="1" si="50"/>
        <v>113.12330186251435</v>
      </c>
      <c r="W251" s="23">
        <f t="shared" ca="1" si="51"/>
        <v>-1276.4853817924516</v>
      </c>
      <c r="X251" s="23">
        <f ca="1">IF($A251&gt;$AJ$20,"",_xll.RiskUniform($AJ$3,$AK$3))</f>
        <v>80.19900266845724</v>
      </c>
      <c r="Y251" s="23">
        <f ca="1">IF(X251="","",_xll.RiskUniform($AJ$4,$AK$4)+$AJ$10)</f>
        <v>1281.4881237663103</v>
      </c>
      <c r="Z251" s="23">
        <f t="shared" ca="1" si="52"/>
        <v>1225.65046488761</v>
      </c>
      <c r="AA251" s="23">
        <f t="shared" ca="1" si="53"/>
        <v>-1117.347731457608</v>
      </c>
      <c r="AB251" s="23">
        <f ca="1">IF($A251&gt;$AJ$21,"",_xll.RiskUniform($AJ$3,$AK$3))</f>
        <v>131.20768440141308</v>
      </c>
      <c r="AC251" s="23">
        <f ca="1">IF(AB251="","",_xll.RiskUniform($AJ$4,$AK$4)+$AJ$11)</f>
        <v>1658.5189221328401</v>
      </c>
      <c r="AD251" s="23" t="str">
        <f t="shared" si="54"/>
        <v/>
      </c>
      <c r="AE251" s="23" t="str">
        <f t="shared" si="55"/>
        <v/>
      </c>
      <c r="AF251" s="23" t="str">
        <f>IF($A251&gt;$AJ$22,"",_xll.RiskUniform($AJ$3,$AK$3))</f>
        <v/>
      </c>
      <c r="AG251" s="23" t="str">
        <f>IF(AF251="","",_xll.RiskUniform($AJ$4,$AK$4)+$AJ$12)</f>
        <v/>
      </c>
    </row>
    <row r="252" spans="1:33" x14ac:dyDescent="0.2">
      <c r="A252">
        <v>250</v>
      </c>
      <c r="B252" s="23">
        <f t="shared" ca="1" si="56"/>
        <v>-228.88424630613682</v>
      </c>
      <c r="C252" s="23">
        <f t="shared" ca="1" si="57"/>
        <v>-10.593133803716503</v>
      </c>
      <c r="D252" s="23">
        <f ca="1">IF(A252&gt;$AJ$15,"",_xll.RiskUniform($AJ$3,$AK$3))</f>
        <v>179.11702987252738</v>
      </c>
      <c r="E252" s="23">
        <f ca="1">IF(D252="","",_xll.RiskUniform($AJ$4,$AK$4))</f>
        <v>229.12924887694226</v>
      </c>
      <c r="F252" s="23">
        <f t="shared" ca="1" si="58"/>
        <v>-354.80438650570767</v>
      </c>
      <c r="G252" s="23">
        <f t="shared" ca="1" si="59"/>
        <v>297.19495076678749</v>
      </c>
      <c r="H252" s="23">
        <f ca="1">IF(A252&gt;$AJ$16,"",_xll.RiskUniform($AJ$3,$AK$3))</f>
        <v>329.16995971284587</v>
      </c>
      <c r="I252" s="23">
        <f ca="1">IF(H252="","",_xll.RiskUniform($AJ$4,$AK$4)+$AJ$6)</f>
        <v>462.82933295650662</v>
      </c>
      <c r="J252" s="23">
        <f t="shared" ca="1" si="60"/>
        <v>-216.87647297676679</v>
      </c>
      <c r="K252" s="23">
        <f t="shared" ca="1" si="61"/>
        <v>453.88702044020908</v>
      </c>
      <c r="L252" s="23">
        <f ca="1">IF(A252&gt;$AJ$17,"",_xll.RiskUniform($AJ$3,$AK$3))</f>
        <v>14.582913945779383</v>
      </c>
      <c r="M252" s="23">
        <f ca="1">IF(L252="","",_xll.RiskUniform($AJ$4,$AK$4)+$AJ$7)</f>
        <v>503.03959273096291</v>
      </c>
      <c r="N252" s="23">
        <f t="shared" ca="1" si="62"/>
        <v>-866.00737651915858</v>
      </c>
      <c r="O252" s="23">
        <f t="shared" ca="1" si="63"/>
        <v>-236.97916716187956</v>
      </c>
      <c r="P252" s="23">
        <f ca="1">IF($A252&gt;$AJ$18,"",_xll.RiskUniform($AJ$3,$AK$3))</f>
        <v>135.35559076825859</v>
      </c>
      <c r="Q252" s="23">
        <f ca="1">IF(P252="","",_xll.RiskUniform($AJ$4,$AK$4)+$AJ$8)</f>
        <v>897.84625735942882</v>
      </c>
      <c r="R252" s="23">
        <f t="shared" ca="1" si="48"/>
        <v>-303.48434896696631</v>
      </c>
      <c r="S252" s="23">
        <f t="shared" ca="1" si="49"/>
        <v>-1057.7361183481451</v>
      </c>
      <c r="T252" s="23">
        <f ca="1">IF($A252&gt;$AJ$19,"",_xll.RiskUniform($AJ$3,$AK$3))</f>
        <v>356.29135329573677</v>
      </c>
      <c r="U252" s="23">
        <f ca="1">IF(T252="","",_xll.RiskUniform($AJ$4,$AK$4)+$AJ$9)</f>
        <v>1100.4128525812957</v>
      </c>
      <c r="V252" s="23">
        <f t="shared" ca="1" si="50"/>
        <v>-1447.8402662793583</v>
      </c>
      <c r="W252" s="23">
        <f t="shared" ca="1" si="51"/>
        <v>-219.37191810554316</v>
      </c>
      <c r="X252" s="23">
        <f ca="1">IF($A252&gt;$AJ$20,"",_xll.RiskUniform($AJ$3,$AK$3))</f>
        <v>235.76982191967579</v>
      </c>
      <c r="Y252" s="23">
        <f ca="1">IF(X252="","",_xll.RiskUniform($AJ$4,$AK$4)+$AJ$10)</f>
        <v>1464.3652123405514</v>
      </c>
      <c r="Z252" s="23">
        <f t="shared" ca="1" si="52"/>
        <v>-195.82330815872962</v>
      </c>
      <c r="AA252" s="23">
        <f t="shared" ca="1" si="53"/>
        <v>1591.3045496394152</v>
      </c>
      <c r="AB252" s="23">
        <f ca="1">IF($A252&gt;$AJ$21,"",_xll.RiskUniform($AJ$3,$AK$3))</f>
        <v>347.26843098059896</v>
      </c>
      <c r="AC252" s="23">
        <f ca="1">IF(AB252="","",_xll.RiskUniform($AJ$4,$AK$4)+$AJ$11)</f>
        <v>1603.3081231383228</v>
      </c>
      <c r="AD252" s="23" t="str">
        <f t="shared" si="54"/>
        <v/>
      </c>
      <c r="AE252" s="23" t="str">
        <f t="shared" si="55"/>
        <v/>
      </c>
      <c r="AF252" s="23" t="str">
        <f>IF($A252&gt;$AJ$22,"",_xll.RiskUniform($AJ$3,$AK$3))</f>
        <v/>
      </c>
      <c r="AG252" s="23" t="str">
        <f>IF(AF252="","",_xll.RiskUniform($AJ$4,$AK$4)+$AJ$12)</f>
        <v/>
      </c>
    </row>
    <row r="253" spans="1:33" x14ac:dyDescent="0.2">
      <c r="A253">
        <v>251</v>
      </c>
      <c r="B253" s="23">
        <f t="shared" ca="1" si="56"/>
        <v>-164.72741470332107</v>
      </c>
      <c r="C253" s="23">
        <f t="shared" ca="1" si="57"/>
        <v>158.30203985707118</v>
      </c>
      <c r="D253" s="23">
        <f ca="1">IF(A253&gt;$AJ$15,"",_xll.RiskUniform($AJ$3,$AK$3))</f>
        <v>285.1194216781081</v>
      </c>
      <c r="E253" s="23">
        <f ca="1">IF(D253="","",_xll.RiskUniform($AJ$4,$AK$4))</f>
        <v>228.4614999901508</v>
      </c>
      <c r="F253" s="23">
        <f t="shared" ca="1" si="58"/>
        <v>-272.30417260078502</v>
      </c>
      <c r="G253" s="23">
        <f t="shared" ca="1" si="59"/>
        <v>-155.48531580595284</v>
      </c>
      <c r="H253" s="23">
        <f ca="1">IF(A253&gt;$AJ$16,"",_xll.RiskUniform($AJ$3,$AK$3))</f>
        <v>286.4037534386672</v>
      </c>
      <c r="I253" s="23">
        <f ca="1">IF(H253="","",_xll.RiskUniform($AJ$4,$AK$4)+$AJ$6)</f>
        <v>313.56856642060762</v>
      </c>
      <c r="J253" s="23">
        <f t="shared" ca="1" si="60"/>
        <v>-87.176976284556346</v>
      </c>
      <c r="K253" s="23">
        <f t="shared" ca="1" si="61"/>
        <v>-565.21851800415982</v>
      </c>
      <c r="L253" s="23">
        <f ca="1">IF(A253&gt;$AJ$17,"",_xll.RiskUniform($AJ$3,$AK$3))</f>
        <v>356.41773615989092</v>
      </c>
      <c r="M253" s="23">
        <f ca="1">IF(L253="","",_xll.RiskUniform($AJ$4,$AK$4)+$AJ$7)</f>
        <v>571.90191317125073</v>
      </c>
      <c r="N253" s="23">
        <f t="shared" ca="1" si="62"/>
        <v>806.30349108888493</v>
      </c>
      <c r="O253" s="23">
        <f t="shared" ca="1" si="63"/>
        <v>437.22944372070486</v>
      </c>
      <c r="P253" s="23">
        <f ca="1">IF($A253&gt;$AJ$18,"",_xll.RiskUniform($AJ$3,$AK$3))</f>
        <v>82.178293545869721</v>
      </c>
      <c r="Q253" s="23">
        <f ca="1">IF(P253="","",_xll.RiskUniform($AJ$4,$AK$4)+$AJ$8)</f>
        <v>917.22129619761904</v>
      </c>
      <c r="R253" s="23">
        <f t="shared" ca="1" si="48"/>
        <v>1059.2870324950077</v>
      </c>
      <c r="S253" s="23">
        <f t="shared" ca="1" si="49"/>
        <v>-422.05014428211865</v>
      </c>
      <c r="T253" s="23">
        <f ca="1">IF($A253&gt;$AJ$19,"",_xll.RiskUniform($AJ$3,$AK$3))</f>
        <v>351.47922629932424</v>
      </c>
      <c r="U253" s="23">
        <f ca="1">IF(T253="","",_xll.RiskUniform($AJ$4,$AK$4)+$AJ$9)</f>
        <v>1140.2698546838096</v>
      </c>
      <c r="V253" s="23">
        <f t="shared" ca="1" si="50"/>
        <v>541.52821674315555</v>
      </c>
      <c r="W253" s="23">
        <f t="shared" ca="1" si="51"/>
        <v>1267.1699372731759</v>
      </c>
      <c r="X253" s="23">
        <f ca="1">IF($A253&gt;$AJ$20,"",_xll.RiskUniform($AJ$3,$AK$3))</f>
        <v>151.96338216755186</v>
      </c>
      <c r="Y253" s="23">
        <f ca="1">IF(X253="","",_xll.RiskUniform($AJ$4,$AK$4)+$AJ$10)</f>
        <v>1378.0320966718905</v>
      </c>
      <c r="Z253" s="23">
        <f t="shared" ca="1" si="52"/>
        <v>-937.01606240842818</v>
      </c>
      <c r="AA253" s="23">
        <f t="shared" ca="1" si="53"/>
        <v>-1466.3319440571781</v>
      </c>
      <c r="AB253" s="23">
        <f ca="1">IF($A253&gt;$AJ$21,"",_xll.RiskUniform($AJ$3,$AK$3))</f>
        <v>92.108365329926855</v>
      </c>
      <c r="AC253" s="23">
        <f ca="1">IF(AB253="","",_xll.RiskUniform($AJ$4,$AK$4)+$AJ$11)</f>
        <v>1740.1518529639586</v>
      </c>
      <c r="AD253" s="23" t="str">
        <f t="shared" si="54"/>
        <v/>
      </c>
      <c r="AE253" s="23" t="str">
        <f t="shared" si="55"/>
        <v/>
      </c>
      <c r="AF253" s="23" t="str">
        <f>IF($A253&gt;$AJ$22,"",_xll.RiskUniform($AJ$3,$AK$3))</f>
        <v/>
      </c>
      <c r="AG253" s="23" t="str">
        <f>IF(AF253="","",_xll.RiskUniform($AJ$4,$AK$4)+$AJ$12)</f>
        <v/>
      </c>
    </row>
    <row r="254" spans="1:33" x14ac:dyDescent="0.2">
      <c r="A254">
        <v>252</v>
      </c>
      <c r="B254" s="23">
        <f t="shared" ca="1" si="56"/>
        <v>122.88323439912389</v>
      </c>
      <c r="C254" s="23">
        <f t="shared" ca="1" si="57"/>
        <v>-42.559164420475</v>
      </c>
      <c r="D254" s="23">
        <f ca="1">IF(A254&gt;$AJ$15,"",_xll.RiskUniform($AJ$3,$AK$3))</f>
        <v>238.42763270824167</v>
      </c>
      <c r="E254" s="23">
        <f ca="1">IF(D254="","",_xll.RiskUniform($AJ$4,$AK$4))</f>
        <v>130.044499201462</v>
      </c>
      <c r="F254" s="23">
        <f t="shared" ca="1" si="58"/>
        <v>-359.42045254105676</v>
      </c>
      <c r="G254" s="23">
        <f t="shared" ca="1" si="59"/>
        <v>-28.480645538930442</v>
      </c>
      <c r="H254" s="23">
        <f ca="1">IF(A254&gt;$AJ$16,"",_xll.RiskUniform($AJ$3,$AK$3))</f>
        <v>166.58348588049276</v>
      </c>
      <c r="I254" s="23">
        <f ca="1">IF(H254="","",_xll.RiskUniform($AJ$4,$AK$4)+$AJ$6)</f>
        <v>360.5470966117079</v>
      </c>
      <c r="J254" s="23">
        <f t="shared" ca="1" si="60"/>
        <v>-570.81416052723603</v>
      </c>
      <c r="K254" s="23">
        <f t="shared" ca="1" si="61"/>
        <v>300.70856869972613</v>
      </c>
      <c r="L254" s="23">
        <f ca="1">IF(A254&gt;$AJ$17,"",_xll.RiskUniform($AJ$3,$AK$3))</f>
        <v>84.338139586594522</v>
      </c>
      <c r="M254" s="23">
        <f ca="1">IF(L254="","",_xll.RiskUniform($AJ$4,$AK$4)+$AJ$7)</f>
        <v>645.1778430385308</v>
      </c>
      <c r="N254" s="23">
        <f t="shared" ca="1" si="62"/>
        <v>28.311713687342802</v>
      </c>
      <c r="O254" s="23">
        <f t="shared" ca="1" si="63"/>
        <v>-870.83694959863305</v>
      </c>
      <c r="P254" s="23">
        <f ca="1">IF($A254&gt;$AJ$18,"",_xll.RiskUniform($AJ$3,$AK$3))</f>
        <v>80.143112143321076</v>
      </c>
      <c r="Q254" s="23">
        <f ca="1">IF(P254="","",_xll.RiskUniform($AJ$4,$AK$4)+$AJ$8)</f>
        <v>871.29704803710104</v>
      </c>
      <c r="R254" s="23">
        <f t="shared" ca="1" si="48"/>
        <v>-738.74594509461872</v>
      </c>
      <c r="S254" s="23">
        <f t="shared" ca="1" si="49"/>
        <v>-951.57707307633689</v>
      </c>
      <c r="T254" s="23">
        <f ca="1">IF($A254&gt;$AJ$19,"",_xll.RiskUniform($AJ$3,$AK$3))</f>
        <v>186.26461710814482</v>
      </c>
      <c r="U254" s="23">
        <f ca="1">IF(T254="","",_xll.RiskUniform($AJ$4,$AK$4)+$AJ$9)</f>
        <v>1204.6760964667099</v>
      </c>
      <c r="V254" s="23">
        <f t="shared" ca="1" si="50"/>
        <v>-1281.3531835157992</v>
      </c>
      <c r="W254" s="23">
        <f t="shared" ca="1" si="51"/>
        <v>-343.38152183265493</v>
      </c>
      <c r="X254" s="23">
        <f ca="1">IF($A254&gt;$AJ$20,"",_xll.RiskUniform($AJ$3,$AK$3))</f>
        <v>204.46535388825211</v>
      </c>
      <c r="Y254" s="23">
        <f ca="1">IF(X254="","",_xll.RiskUniform($AJ$4,$AK$4)+$AJ$10)</f>
        <v>1326.565810822133</v>
      </c>
      <c r="Z254" s="23">
        <f t="shared" ca="1" si="52"/>
        <v>598.44852096310535</v>
      </c>
      <c r="AA254" s="23">
        <f t="shared" ca="1" si="53"/>
        <v>-1445.59553079018</v>
      </c>
      <c r="AB254" s="23">
        <f ca="1">IF($A254&gt;$AJ$21,"",_xll.RiskUniform($AJ$3,$AK$3))</f>
        <v>67.936742280991766</v>
      </c>
      <c r="AC254" s="23">
        <f ca="1">IF(AB254="","",_xll.RiskUniform($AJ$4,$AK$4)+$AJ$11)</f>
        <v>1564.5724882163404</v>
      </c>
      <c r="AD254" s="23" t="str">
        <f t="shared" si="54"/>
        <v/>
      </c>
      <c r="AE254" s="23" t="str">
        <f t="shared" si="55"/>
        <v/>
      </c>
      <c r="AF254" s="23" t="str">
        <f>IF($A254&gt;$AJ$22,"",_xll.RiskUniform($AJ$3,$AK$3))</f>
        <v/>
      </c>
      <c r="AG254" s="23" t="str">
        <f>IF(AF254="","",_xll.RiskUniform($AJ$4,$AK$4)+$AJ$12)</f>
        <v/>
      </c>
    </row>
    <row r="255" spans="1:33" x14ac:dyDescent="0.2">
      <c r="A255">
        <v>253</v>
      </c>
      <c r="B255" s="23">
        <f t="shared" ca="1" si="56"/>
        <v>36.969222128750111</v>
      </c>
      <c r="C255" s="23">
        <f t="shared" ca="1" si="57"/>
        <v>50.520907787166998</v>
      </c>
      <c r="D255" s="23">
        <f ca="1">IF(A255&gt;$AJ$15,"",_xll.RiskUniform($AJ$3,$AK$3))</f>
        <v>132.88596228205176</v>
      </c>
      <c r="E255" s="23">
        <f ca="1">IF(D255="","",_xll.RiskUniform($AJ$4,$AK$4))</f>
        <v>62.602599853714523</v>
      </c>
      <c r="F255" s="23">
        <f t="shared" ca="1" si="58"/>
        <v>80.658229680839781</v>
      </c>
      <c r="G255" s="23">
        <f t="shared" ca="1" si="59"/>
        <v>-344.920286470294</v>
      </c>
      <c r="H255" s="23">
        <f ca="1">IF(A255&gt;$AJ$16,"",_xll.RiskUniform($AJ$3,$AK$3))</f>
        <v>4.9421070554881563</v>
      </c>
      <c r="I255" s="23">
        <f ca="1">IF(H255="","",_xll.RiskUniform($AJ$4,$AK$4)+$AJ$6)</f>
        <v>354.2255694243384</v>
      </c>
      <c r="J255" s="23">
        <f t="shared" ca="1" si="60"/>
        <v>330.64364621851968</v>
      </c>
      <c r="K255" s="23">
        <f t="shared" ca="1" si="61"/>
        <v>507.68390758292145</v>
      </c>
      <c r="L255" s="23">
        <f ca="1">IF(A255&gt;$AJ$17,"",_xll.RiskUniform($AJ$3,$AK$3))</f>
        <v>176.92271141762646</v>
      </c>
      <c r="M255" s="23">
        <f ca="1">IF(L255="","",_xll.RiskUniform($AJ$4,$AK$4)+$AJ$7)</f>
        <v>605.86151124109369</v>
      </c>
      <c r="N255" s="23">
        <f t="shared" ca="1" si="62"/>
        <v>321.02019993690811</v>
      </c>
      <c r="O255" s="23">
        <f t="shared" ca="1" si="63"/>
        <v>-814.7056694374827</v>
      </c>
      <c r="P255" s="23">
        <f ca="1">IF($A255&gt;$AJ$18,"",_xll.RiskUniform($AJ$3,$AK$3))</f>
        <v>99.335519675314146</v>
      </c>
      <c r="Q255" s="23">
        <f ca="1">IF(P255="","",_xll.RiskUniform($AJ$4,$AK$4)+$AJ$8)</f>
        <v>875.67076951392482</v>
      </c>
      <c r="R255" s="23">
        <f t="shared" ca="1" si="48"/>
        <v>1015.9151058101259</v>
      </c>
      <c r="S255" s="23">
        <f t="shared" ca="1" si="49"/>
        <v>-479.61411890697264</v>
      </c>
      <c r="T255" s="23">
        <f ca="1">IF($A255&gt;$AJ$19,"",_xll.RiskUniform($AJ$3,$AK$3))</f>
        <v>43.54121713055693</v>
      </c>
      <c r="U255" s="23">
        <f ca="1">IF(T255="","",_xll.RiskUniform($AJ$4,$AK$4)+$AJ$9)</f>
        <v>1123.4381181302826</v>
      </c>
      <c r="V255" s="23">
        <f t="shared" ca="1" si="50"/>
        <v>-1396.9545224784597</v>
      </c>
      <c r="W255" s="23">
        <f t="shared" ca="1" si="51"/>
        <v>121.69659110809108</v>
      </c>
      <c r="X255" s="23">
        <f ca="1">IF($A255&gt;$AJ$20,"",_xll.RiskUniform($AJ$3,$AK$3))</f>
        <v>222.96618214151965</v>
      </c>
      <c r="Y255" s="23">
        <f ca="1">IF(X255="","",_xll.RiskUniform($AJ$4,$AK$4)+$AJ$10)</f>
        <v>1402.2453416433057</v>
      </c>
      <c r="Z255" s="23">
        <f t="shared" ca="1" si="52"/>
        <v>970.87096177350054</v>
      </c>
      <c r="AA255" s="23">
        <f t="shared" ca="1" si="53"/>
        <v>-1235.7545571474079</v>
      </c>
      <c r="AB255" s="23">
        <f ca="1">IF($A255&gt;$AJ$21,"",_xll.RiskUniform($AJ$3,$AK$3))</f>
        <v>61.926986430625917</v>
      </c>
      <c r="AC255" s="23">
        <f ca="1">IF(AB255="","",_xll.RiskUniform($AJ$4,$AK$4)+$AJ$11)</f>
        <v>1571.5214761261102</v>
      </c>
      <c r="AD255" s="23" t="str">
        <f t="shared" si="54"/>
        <v/>
      </c>
      <c r="AE255" s="23" t="str">
        <f t="shared" si="55"/>
        <v/>
      </c>
      <c r="AF255" s="23" t="str">
        <f>IF($A255&gt;$AJ$22,"",_xll.RiskUniform($AJ$3,$AK$3))</f>
        <v/>
      </c>
      <c r="AG255" s="23" t="str">
        <f>IF(AF255="","",_xll.RiskUniform($AJ$4,$AK$4)+$AJ$12)</f>
        <v/>
      </c>
    </row>
    <row r="256" spans="1:33" x14ac:dyDescent="0.2">
      <c r="A256">
        <v>254</v>
      </c>
      <c r="B256" s="23">
        <f t="shared" ca="1" si="56"/>
        <v>169.05732435074015</v>
      </c>
      <c r="C256" s="23">
        <f t="shared" ca="1" si="57"/>
        <v>151.60954984052833</v>
      </c>
      <c r="D256" s="23">
        <f ca="1">IF(A256&gt;$AJ$15,"",_xll.RiskUniform($AJ$3,$AK$3))</f>
        <v>88.695635160060917</v>
      </c>
      <c r="E256" s="23">
        <f ca="1">IF(D256="","",_xll.RiskUniform($AJ$4,$AK$4))</f>
        <v>227.08111880884988</v>
      </c>
      <c r="F256" s="23">
        <f t="shared" ca="1" si="58"/>
        <v>-219.96542336969429</v>
      </c>
      <c r="G256" s="23">
        <f t="shared" ca="1" si="59"/>
        <v>180.86985132766119</v>
      </c>
      <c r="H256" s="23">
        <f ca="1">IF(A256&gt;$AJ$16,"",_xll.RiskUniform($AJ$3,$AK$3))</f>
        <v>354.31179941557286</v>
      </c>
      <c r="I256" s="23">
        <f ca="1">IF(H256="","",_xll.RiskUniform($AJ$4,$AK$4)+$AJ$6)</f>
        <v>284.7783183416517</v>
      </c>
      <c r="J256" s="23">
        <f t="shared" ca="1" si="60"/>
        <v>-109.35164265428625</v>
      </c>
      <c r="K256" s="23">
        <f t="shared" ca="1" si="61"/>
        <v>-613.26685422192122</v>
      </c>
      <c r="L256" s="23">
        <f ca="1">IF(A256&gt;$AJ$17,"",_xll.RiskUniform($AJ$3,$AK$3))</f>
        <v>174.18193673221688</v>
      </c>
      <c r="M256" s="23">
        <f ca="1">IF(L256="","",_xll.RiskUniform($AJ$4,$AK$4)+$AJ$7)</f>
        <v>622.93981750923729</v>
      </c>
      <c r="N256" s="23">
        <f t="shared" ca="1" si="62"/>
        <v>543.02645405812791</v>
      </c>
      <c r="O256" s="23">
        <f t="shared" ca="1" si="63"/>
        <v>-633.40444165824044</v>
      </c>
      <c r="P256" s="23">
        <f ca="1">IF($A256&gt;$AJ$18,"",_xll.RiskUniform($AJ$3,$AK$3))</f>
        <v>244.18215553811086</v>
      </c>
      <c r="Q256" s="23">
        <f ca="1">IF(P256="","",_xll.RiskUniform($AJ$4,$AK$4)+$AJ$8)</f>
        <v>834.31344021256871</v>
      </c>
      <c r="R256" s="23">
        <f t="shared" ca="1" si="48"/>
        <v>245.09774861891634</v>
      </c>
      <c r="S256" s="23">
        <f t="shared" ca="1" si="49"/>
        <v>1116.5419481465995</v>
      </c>
      <c r="T256" s="23">
        <f ca="1">IF($A256&gt;$AJ$19,"",_xll.RiskUniform($AJ$3,$AK$3))</f>
        <v>227.54937970039683</v>
      </c>
      <c r="U256" s="23">
        <f ca="1">IF(T256="","",_xll.RiskUniform($AJ$4,$AK$4)+$AJ$9)</f>
        <v>1143.1267770239069</v>
      </c>
      <c r="V256" s="23">
        <f t="shared" ca="1" si="50"/>
        <v>-1149.6996236884704</v>
      </c>
      <c r="W256" s="23">
        <f t="shared" ca="1" si="51"/>
        <v>-544.42804014605235</v>
      </c>
      <c r="X256" s="23">
        <f ca="1">IF($A256&gt;$AJ$20,"",_xll.RiskUniform($AJ$3,$AK$3))</f>
        <v>330.30948454923094</v>
      </c>
      <c r="Y256" s="23">
        <f ca="1">IF(X256="","",_xll.RiskUniform($AJ$4,$AK$4)+$AJ$10)</f>
        <v>1272.0892718699745</v>
      </c>
      <c r="Z256" s="23">
        <f t="shared" ca="1" si="52"/>
        <v>1327.2715981038448</v>
      </c>
      <c r="AA256" s="23">
        <f t="shared" ca="1" si="53"/>
        <v>1075.3934039631349</v>
      </c>
      <c r="AB256" s="23">
        <f ca="1">IF($A256&gt;$AJ$21,"",_xll.RiskUniform($AJ$3,$AK$3))</f>
        <v>132.6278382972194</v>
      </c>
      <c r="AC256" s="23">
        <f ca="1">IF(AB256="","",_xll.RiskUniform($AJ$4,$AK$4)+$AJ$11)</f>
        <v>1708.250821284905</v>
      </c>
      <c r="AD256" s="23" t="str">
        <f t="shared" si="54"/>
        <v/>
      </c>
      <c r="AE256" s="23" t="str">
        <f t="shared" si="55"/>
        <v/>
      </c>
      <c r="AF256" s="23" t="str">
        <f>IF($A256&gt;$AJ$22,"",_xll.RiskUniform($AJ$3,$AK$3))</f>
        <v/>
      </c>
      <c r="AG256" s="23" t="str">
        <f>IF(AF256="","",_xll.RiskUniform($AJ$4,$AK$4)+$AJ$12)</f>
        <v/>
      </c>
    </row>
    <row r="257" spans="1:33" x14ac:dyDescent="0.2">
      <c r="A257">
        <v>255</v>
      </c>
      <c r="B257" s="23">
        <f t="shared" ca="1" si="56"/>
        <v>98.425538813080266</v>
      </c>
      <c r="C257" s="23">
        <f t="shared" ca="1" si="57"/>
        <v>55.015700437329471</v>
      </c>
      <c r="D257" s="23">
        <f ca="1">IF(A257&gt;$AJ$15,"",_xll.RiskUniform($AJ$3,$AK$3))</f>
        <v>119.89021524176202</v>
      </c>
      <c r="E257" s="23">
        <f ca="1">IF(D257="","",_xll.RiskUniform($AJ$4,$AK$4))</f>
        <v>112.757766851136</v>
      </c>
      <c r="F257" s="23">
        <f t="shared" ca="1" si="58"/>
        <v>-16.581433815227765</v>
      </c>
      <c r="G257" s="23">
        <f t="shared" ca="1" si="59"/>
        <v>-350.92276655371626</v>
      </c>
      <c r="H257" s="23">
        <f ca="1">IF(A257&gt;$AJ$16,"",_xll.RiskUniform($AJ$3,$AK$3))</f>
        <v>293.69169727939345</v>
      </c>
      <c r="I257" s="23">
        <f ca="1">IF(H257="","",_xll.RiskUniform($AJ$4,$AK$4)+$AJ$6)</f>
        <v>351.31429238373266</v>
      </c>
      <c r="J257" s="23">
        <f t="shared" ca="1" si="60"/>
        <v>-504.45792873763185</v>
      </c>
      <c r="K257" s="23">
        <f t="shared" ca="1" si="61"/>
        <v>-377.97254045960619</v>
      </c>
      <c r="L257" s="23">
        <f ca="1">IF(A257&gt;$AJ$17,"",_xll.RiskUniform($AJ$3,$AK$3))</f>
        <v>10.067808339150259</v>
      </c>
      <c r="M257" s="23">
        <f ca="1">IF(L257="","",_xll.RiskUniform($AJ$4,$AK$4)+$AJ$7)</f>
        <v>630.34993710458184</v>
      </c>
      <c r="N257" s="23">
        <f t="shared" ca="1" si="62"/>
        <v>-653.19839651595828</v>
      </c>
      <c r="O257" s="23">
        <f t="shared" ca="1" si="63"/>
        <v>-546.80087588899983</v>
      </c>
      <c r="P257" s="23">
        <f ca="1">IF($A257&gt;$AJ$18,"",_xll.RiskUniform($AJ$3,$AK$3))</f>
        <v>248.88278439628507</v>
      </c>
      <c r="Q257" s="23">
        <f ca="1">IF(P257="","",_xll.RiskUniform($AJ$4,$AK$4)+$AJ$8)</f>
        <v>851.85640989781632</v>
      </c>
      <c r="R257" s="23">
        <f t="shared" ca="1" si="48"/>
        <v>971.23055394052449</v>
      </c>
      <c r="S257" s="23">
        <f t="shared" ca="1" si="49"/>
        <v>-339.87513819032108</v>
      </c>
      <c r="T257" s="23">
        <f ca="1">IF($A257&gt;$AJ$19,"",_xll.RiskUniform($AJ$3,$AK$3))</f>
        <v>238.42441781322367</v>
      </c>
      <c r="U257" s="23">
        <f ca="1">IF(T257="","",_xll.RiskUniform($AJ$4,$AK$4)+$AJ$9)</f>
        <v>1028.9819718865378</v>
      </c>
      <c r="V257" s="23">
        <f t="shared" ca="1" si="50"/>
        <v>-1350.1253660266111</v>
      </c>
      <c r="W257" s="23">
        <f t="shared" ca="1" si="51"/>
        <v>-112.61508983175206</v>
      </c>
      <c r="X257" s="23">
        <f ca="1">IF($A257&gt;$AJ$20,"",_xll.RiskUniform($AJ$3,$AK$3))</f>
        <v>254.5522231435306</v>
      </c>
      <c r="Y257" s="23">
        <f ca="1">IF(X257="","",_xll.RiskUniform($AJ$4,$AK$4)+$AJ$10)</f>
        <v>1354.813884799792</v>
      </c>
      <c r="Z257" s="23">
        <f t="shared" ca="1" si="52"/>
        <v>1490.2410340293109</v>
      </c>
      <c r="AA257" s="23">
        <f t="shared" ca="1" si="53"/>
        <v>-392.86509133773814</v>
      </c>
      <c r="AB257" s="23">
        <f ca="1">IF($A257&gt;$AJ$21,"",_xll.RiskUniform($AJ$3,$AK$3))</f>
        <v>6.0254246026811975</v>
      </c>
      <c r="AC257" s="23">
        <f ca="1">IF(AB257="","",_xll.RiskUniform($AJ$4,$AK$4)+$AJ$11)</f>
        <v>1541.1558388094822</v>
      </c>
      <c r="AD257" s="23" t="str">
        <f t="shared" si="54"/>
        <v/>
      </c>
      <c r="AE257" s="23" t="str">
        <f t="shared" si="55"/>
        <v/>
      </c>
      <c r="AF257" s="23" t="str">
        <f>IF($A257&gt;$AJ$22,"",_xll.RiskUniform($AJ$3,$AK$3))</f>
        <v/>
      </c>
      <c r="AG257" s="23" t="str">
        <f>IF(AF257="","",_xll.RiskUniform($AJ$4,$AK$4)+$AJ$12)</f>
        <v/>
      </c>
    </row>
    <row r="258" spans="1:33" x14ac:dyDescent="0.2">
      <c r="A258">
        <v>256</v>
      </c>
      <c r="B258" s="23">
        <f t="shared" ca="1" si="56"/>
        <v>-69.854892418108619</v>
      </c>
      <c r="C258" s="23">
        <f t="shared" ca="1" si="57"/>
        <v>137.98009555614058</v>
      </c>
      <c r="D258" s="23">
        <f ca="1">IF(A258&gt;$AJ$15,"",_xll.RiskUniform($AJ$3,$AK$3))</f>
        <v>159.11907834869248</v>
      </c>
      <c r="E258" s="23">
        <f ca="1">IF(D258="","",_xll.RiskUniform($AJ$4,$AK$4))</f>
        <v>154.65514140961244</v>
      </c>
      <c r="F258" s="23">
        <f t="shared" ca="1" si="58"/>
        <v>126.7971461760235</v>
      </c>
      <c r="G258" s="23">
        <f t="shared" ca="1" si="59"/>
        <v>329.30321949232939</v>
      </c>
      <c r="H258" s="23">
        <f ca="1">IF(A258&gt;$AJ$16,"",_xll.RiskUniform($AJ$3,$AK$3))</f>
        <v>177.13243534020037</v>
      </c>
      <c r="I258" s="23">
        <f ca="1">IF(H258="","",_xll.RiskUniform($AJ$4,$AK$4)+$AJ$6)</f>
        <v>352.87126072605736</v>
      </c>
      <c r="J258" s="23">
        <f t="shared" ca="1" si="60"/>
        <v>323.07829272313495</v>
      </c>
      <c r="K258" s="23">
        <f t="shared" ca="1" si="61"/>
        <v>450.73706706885969</v>
      </c>
      <c r="L258" s="23">
        <f ca="1">IF(A258&gt;$AJ$17,"",_xll.RiskUniform($AJ$3,$AK$3))</f>
        <v>208.29401380193897</v>
      </c>
      <c r="M258" s="23">
        <f ca="1">IF(L258="","",_xll.RiskUniform($AJ$4,$AK$4)+$AJ$7)</f>
        <v>554.56603471429207</v>
      </c>
      <c r="N258" s="23">
        <f t="shared" ca="1" si="62"/>
        <v>211.97633456483555</v>
      </c>
      <c r="O258" s="23">
        <f t="shared" ca="1" si="63"/>
        <v>-749.02896417435852</v>
      </c>
      <c r="P258" s="23">
        <f ca="1">IF($A258&gt;$AJ$18,"",_xll.RiskUniform($AJ$3,$AK$3))</f>
        <v>350.56337071135255</v>
      </c>
      <c r="Q258" s="23">
        <f ca="1">IF(P258="","",_xll.RiskUniform($AJ$4,$AK$4)+$AJ$8)</f>
        <v>778.4461160463552</v>
      </c>
      <c r="R258" s="23">
        <f t="shared" ca="1" si="48"/>
        <v>416.36425171306229</v>
      </c>
      <c r="S258" s="23">
        <f t="shared" ca="1" si="49"/>
        <v>-1115.6278533557604</v>
      </c>
      <c r="T258" s="23">
        <f ca="1">IF($A258&gt;$AJ$19,"",_xll.RiskUniform($AJ$3,$AK$3))</f>
        <v>30.202331255643735</v>
      </c>
      <c r="U258" s="23">
        <f ca="1">IF(T258="","",_xll.RiskUniform($AJ$4,$AK$4)+$AJ$9)</f>
        <v>1190.7916263090535</v>
      </c>
      <c r="V258" s="23">
        <f t="shared" ca="1" si="50"/>
        <v>-284.46622982609352</v>
      </c>
      <c r="W258" s="23">
        <f t="shared" ca="1" si="51"/>
        <v>1234.0781684699868</v>
      </c>
      <c r="X258" s="23">
        <f ca="1">IF($A258&gt;$AJ$20,"",_xll.RiskUniform($AJ$3,$AK$3))</f>
        <v>353.65572537080311</v>
      </c>
      <c r="Y258" s="23">
        <f ca="1">IF(X258="","",_xll.RiskUniform($AJ$4,$AK$4)+$AJ$10)</f>
        <v>1266.4398769012721</v>
      </c>
      <c r="Z258" s="23">
        <f t="shared" ca="1" si="52"/>
        <v>-1236.9180928243163</v>
      </c>
      <c r="AA258" s="23">
        <f t="shared" ca="1" si="53"/>
        <v>947.08178734782382</v>
      </c>
      <c r="AB258" s="23">
        <f ca="1">IF($A258&gt;$AJ$21,"",_xll.RiskUniform($AJ$3,$AK$3))</f>
        <v>115.58546801310133</v>
      </c>
      <c r="AC258" s="23">
        <f ca="1">IF(AB258="","",_xll.RiskUniform($AJ$4,$AK$4)+$AJ$11)</f>
        <v>1557.8608026014688</v>
      </c>
      <c r="AD258" s="23" t="str">
        <f t="shared" si="54"/>
        <v/>
      </c>
      <c r="AE258" s="23" t="str">
        <f t="shared" si="55"/>
        <v/>
      </c>
      <c r="AF258" s="23" t="str">
        <f>IF($A258&gt;$AJ$22,"",_xll.RiskUniform($AJ$3,$AK$3))</f>
        <v/>
      </c>
      <c r="AG258" s="23" t="str">
        <f>IF(AF258="","",_xll.RiskUniform($AJ$4,$AK$4)+$AJ$12)</f>
        <v/>
      </c>
    </row>
    <row r="259" spans="1:33" x14ac:dyDescent="0.2">
      <c r="A259">
        <v>257</v>
      </c>
      <c r="B259" s="23">
        <f t="shared" ca="1" si="56"/>
        <v>-4.7745665579441265</v>
      </c>
      <c r="C259" s="23">
        <f t="shared" ca="1" si="57"/>
        <v>9.5412836771924603</v>
      </c>
      <c r="D259" s="23">
        <f ca="1">IF(A259&gt;$AJ$15,"",_xll.RiskUniform($AJ$3,$AK$3))</f>
        <v>96.282552561989434</v>
      </c>
      <c r="E259" s="23">
        <f ca="1">IF(D259="","",_xll.RiskUniform($AJ$4,$AK$4))</f>
        <v>10.66923521274593</v>
      </c>
      <c r="F259" s="23">
        <f t="shared" ca="1" si="58"/>
        <v>316.54446201104696</v>
      </c>
      <c r="G259" s="23">
        <f t="shared" ca="1" si="59"/>
        <v>156.06735246533697</v>
      </c>
      <c r="H259" s="23">
        <f ca="1">IF(A259&gt;$AJ$16,"",_xll.RiskUniform($AJ$3,$AK$3))</f>
        <v>308.33413978002926</v>
      </c>
      <c r="I259" s="23">
        <f ca="1">IF(H259="","",_xll.RiskUniform($AJ$4,$AK$4)+$AJ$6)</f>
        <v>352.92692577274812</v>
      </c>
      <c r="J259" s="23">
        <f t="shared" ca="1" si="60"/>
        <v>396.6477838158948</v>
      </c>
      <c r="K259" s="23">
        <f t="shared" ca="1" si="61"/>
        <v>-375.9823710033491</v>
      </c>
      <c r="L259" s="23">
        <f ca="1">IF(A259&gt;$AJ$17,"",_xll.RiskUniform($AJ$3,$AK$3))</f>
        <v>18.090898219708819</v>
      </c>
      <c r="M259" s="23">
        <f ca="1">IF(L259="","",_xll.RiskUniform($AJ$4,$AK$4)+$AJ$7)</f>
        <v>546.52740801478649</v>
      </c>
      <c r="N259" s="23">
        <f t="shared" ca="1" si="62"/>
        <v>220.93686481077276</v>
      </c>
      <c r="O259" s="23">
        <f t="shared" ca="1" si="63"/>
        <v>-893.13676469299276</v>
      </c>
      <c r="P259" s="23">
        <f ca="1">IF($A259&gt;$AJ$18,"",_xll.RiskUniform($AJ$3,$AK$3))</f>
        <v>325.39734320065048</v>
      </c>
      <c r="Q259" s="23">
        <f ca="1">IF(P259="","",_xll.RiskUniform($AJ$4,$AK$4)+$AJ$8)</f>
        <v>920.0578126828118</v>
      </c>
      <c r="R259" s="23">
        <f t="shared" ref="R259:R322" ca="1" si="64">IF(T259="","",U259*COS(T259))</f>
        <v>-105.19197817953923</v>
      </c>
      <c r="S259" s="23">
        <f t="shared" ref="S259:S322" ca="1" si="65">IF(T259="","",U259*SIN(T259))</f>
        <v>1216.8543162862147</v>
      </c>
      <c r="T259" s="23">
        <f ca="1">IF($A259&gt;$AJ$19,"",_xll.RiskUniform($AJ$3,$AK$3))</f>
        <v>209.00214291834962</v>
      </c>
      <c r="U259" s="23">
        <f ca="1">IF(T259="","",_xll.RiskUniform($AJ$4,$AK$4)+$AJ$9)</f>
        <v>1221.392557426856</v>
      </c>
      <c r="V259" s="23">
        <f t="shared" ref="V259:V322" ca="1" si="66">IF(X259="","",Y259*COS(X259))</f>
        <v>1062.9712942192148</v>
      </c>
      <c r="W259" s="23">
        <f t="shared" ref="W259:W322" ca="1" si="67">IF(X259="","",Y259*SIN(X259))</f>
        <v>901.70415391794904</v>
      </c>
      <c r="X259" s="23">
        <f ca="1">IF($A259&gt;$AJ$20,"",_xll.RiskUniform($AJ$3,$AK$3))</f>
        <v>239.46454009596675</v>
      </c>
      <c r="Y259" s="23">
        <f ca="1">IF(X259="","",_xll.RiskUniform($AJ$4,$AK$4)+$AJ$10)</f>
        <v>1393.9075842848968</v>
      </c>
      <c r="Z259" s="23">
        <f t="shared" ref="Z259:Z322" ca="1" si="68">IF(AB259="","",AC259*COS(AB259))</f>
        <v>426.95800870299723</v>
      </c>
      <c r="AA259" s="23">
        <f t="shared" ref="AA259:AA322" ca="1" si="69">IF(AB259="","",AC259*SIN(AB259))</f>
        <v>-1453.9624004411148</v>
      </c>
      <c r="AB259" s="23">
        <f ca="1">IF($A259&gt;$AJ$21,"",_xll.RiskUniform($AJ$3,$AK$3))</f>
        <v>4.9980111881977773</v>
      </c>
      <c r="AC259" s="23">
        <f ca="1">IF(AB259="","",_xll.RiskUniform($AJ$4,$AK$4)+$AJ$11)</f>
        <v>1515.3546789752284</v>
      </c>
      <c r="AD259" s="23" t="str">
        <f t="shared" ref="AD259:AD307" si="70">IF(AF259="","",AG259*COS(AF259))</f>
        <v/>
      </c>
      <c r="AE259" s="23" t="str">
        <f t="shared" ref="AE259:AE307" si="71">IF(AF259="","",AG259*SIN(AF259))</f>
        <v/>
      </c>
      <c r="AF259" s="23" t="str">
        <f>IF($A259&gt;$AJ$22,"",_xll.RiskUniform($AJ$3,$AK$3))</f>
        <v/>
      </c>
      <c r="AG259" s="23" t="str">
        <f>IF(AF259="","",_xll.RiskUniform($AJ$4,$AK$4)+$AJ$12)</f>
        <v/>
      </c>
    </row>
    <row r="260" spans="1:33" x14ac:dyDescent="0.2">
      <c r="A260">
        <v>258</v>
      </c>
      <c r="B260" s="23">
        <f t="shared" ref="B260:B323" ca="1" si="72">IF(D260="","",E260*COS(D260))</f>
        <v>-133.22720763446952</v>
      </c>
      <c r="C260" s="23">
        <f t="shared" ref="C260:C323" ca="1" si="73">IF(D260="","",E260*SIN(D260))</f>
        <v>1.5144853570320556</v>
      </c>
      <c r="D260" s="23">
        <f ca="1">IF(A260&gt;$AJ$15,"",_xll.RiskUniform($AJ$3,$AK$3))</f>
        <v>65.96207852680169</v>
      </c>
      <c r="E260" s="23">
        <f ca="1">IF(D260="","",_xll.RiskUniform($AJ$4,$AK$4))</f>
        <v>133.23581545505968</v>
      </c>
      <c r="F260" s="23">
        <f t="shared" ref="F260:F323" ca="1" si="74">IF(H260="","",I260*COS(H260))</f>
        <v>375.60960920804746</v>
      </c>
      <c r="G260" s="23">
        <f t="shared" ref="G260:G323" ca="1" si="75">IF(H260="","",I260*SIN(H260))</f>
        <v>226.31205503913199</v>
      </c>
      <c r="H260" s="23">
        <f ca="1">IF(A260&gt;$AJ$16,"",_xll.RiskUniform($AJ$3,$AK$3))</f>
        <v>233.02012626536271</v>
      </c>
      <c r="I260" s="23">
        <f ca="1">IF(H260="","",_xll.RiskUniform($AJ$4,$AK$4)+$AJ$6)</f>
        <v>438.51992518636735</v>
      </c>
      <c r="J260" s="23">
        <f t="shared" ref="J260:J323" ca="1" si="76">IF(L260="","",M260*COS(L260))</f>
        <v>472.18668255604575</v>
      </c>
      <c r="K260" s="23">
        <f t="shared" ref="K260:K323" ca="1" si="77">IF(L260="","",M260*SIN(L260))</f>
        <v>210.50195498461648</v>
      </c>
      <c r="L260" s="23">
        <f ca="1">IF(A260&gt;$AJ$17,"",_xll.RiskUniform($AJ$3,$AK$3))</f>
        <v>44.401654868647341</v>
      </c>
      <c r="M260" s="23">
        <f ca="1">IF(L260="","",_xll.RiskUniform($AJ$4,$AK$4)+$AJ$7)</f>
        <v>516.98291677349403</v>
      </c>
      <c r="N260" s="23">
        <f t="shared" ref="N260:N323" ca="1" si="78">IF(P260="","",Q260*COS(P260))</f>
        <v>-626.32792594611828</v>
      </c>
      <c r="O260" s="23">
        <f t="shared" ref="O260:O323" ca="1" si="79">IF(P260="","",Q260*SIN(P260))</f>
        <v>-625.6037497437959</v>
      </c>
      <c r="P260" s="23">
        <f ca="1">IF($A260&gt;$AJ$18,"",_xll.RiskUniform($AJ$3,$AK$3))</f>
        <v>110.74056259204058</v>
      </c>
      <c r="Q260" s="23">
        <f ca="1">IF(P260="","",_xll.RiskUniform($AJ$4,$AK$4)+$AJ$8)</f>
        <v>885.24952556522976</v>
      </c>
      <c r="R260" s="23">
        <f t="shared" ca="1" si="64"/>
        <v>947.88375477752663</v>
      </c>
      <c r="S260" s="23">
        <f t="shared" ca="1" si="65"/>
        <v>-778.34225314870162</v>
      </c>
      <c r="T260" s="23">
        <f ca="1">IF($A260&gt;$AJ$19,"",_xll.RiskUniform($AJ$3,$AK$3))</f>
        <v>313.47176833371662</v>
      </c>
      <c r="U260" s="23">
        <f ca="1">IF(T260="","",_xll.RiskUniform($AJ$4,$AK$4)+$AJ$9)</f>
        <v>1226.4991951109221</v>
      </c>
      <c r="V260" s="23">
        <f t="shared" ca="1" si="66"/>
        <v>-390.23180407970875</v>
      </c>
      <c r="W260" s="23">
        <f t="shared" ca="1" si="67"/>
        <v>1387.9725244823301</v>
      </c>
      <c r="X260" s="23">
        <f ca="1">IF($A260&gt;$AJ$20,"",_xll.RiskUniform($AJ$3,$AK$3))</f>
        <v>14.411243942818231</v>
      </c>
      <c r="Y260" s="23">
        <f ca="1">IF(X260="","",_xll.RiskUniform($AJ$4,$AK$4)+$AJ$10)</f>
        <v>1441.7865964258222</v>
      </c>
      <c r="Z260" s="23">
        <f t="shared" ca="1" si="68"/>
        <v>1494.9312453173141</v>
      </c>
      <c r="AA260" s="23">
        <f t="shared" ca="1" si="69"/>
        <v>558.28004938085326</v>
      </c>
      <c r="AB260" s="23">
        <f ca="1">IF($A260&gt;$AJ$21,"",_xll.RiskUniform($AJ$3,$AK$3))</f>
        <v>239.11845155868272</v>
      </c>
      <c r="AC260" s="23">
        <f ca="1">IF(AB260="","",_xll.RiskUniform($AJ$4,$AK$4)+$AJ$11)</f>
        <v>1595.7744332338025</v>
      </c>
      <c r="AD260" s="23" t="str">
        <f t="shared" si="70"/>
        <v/>
      </c>
      <c r="AE260" s="23" t="str">
        <f t="shared" si="71"/>
        <v/>
      </c>
      <c r="AF260" s="23" t="str">
        <f>IF($A260&gt;$AJ$22,"",_xll.RiskUniform($AJ$3,$AK$3))</f>
        <v/>
      </c>
      <c r="AG260" s="23" t="str">
        <f>IF(AF260="","",_xll.RiskUniform($AJ$4,$AK$4)+$AJ$12)</f>
        <v/>
      </c>
    </row>
    <row r="261" spans="1:33" x14ac:dyDescent="0.2">
      <c r="A261">
        <v>259</v>
      </c>
      <c r="B261" s="23">
        <f t="shared" ca="1" si="72"/>
        <v>-77.550554678891999</v>
      </c>
      <c r="C261" s="23">
        <f t="shared" ca="1" si="73"/>
        <v>135.94483195538393</v>
      </c>
      <c r="D261" s="23">
        <f ca="1">IF(A261&gt;$AJ$15,"",_xll.RiskUniform($AJ$3,$AK$3))</f>
        <v>228.28388007650963</v>
      </c>
      <c r="E261" s="23">
        <f ca="1">IF(D261="","",_xll.RiskUniform($AJ$4,$AK$4))</f>
        <v>156.50906001373016</v>
      </c>
      <c r="F261" s="23">
        <f t="shared" ca="1" si="74"/>
        <v>116.83061144231567</v>
      </c>
      <c r="G261" s="23">
        <f t="shared" ca="1" si="75"/>
        <v>473.76485740429644</v>
      </c>
      <c r="H261" s="23">
        <f ca="1">IF(A261&gt;$AJ$16,"",_xll.RiskUniform($AJ$3,$AK$3))</f>
        <v>221.24050557286665</v>
      </c>
      <c r="I261" s="23">
        <f ca="1">IF(H261="","",_xll.RiskUniform($AJ$4,$AK$4)+$AJ$6)</f>
        <v>487.95751032369481</v>
      </c>
      <c r="J261" s="23">
        <f t="shared" ca="1" si="76"/>
        <v>-539.26796379017844</v>
      </c>
      <c r="K261" s="23">
        <f t="shared" ca="1" si="77"/>
        <v>426.06147509860153</v>
      </c>
      <c r="L261" s="23">
        <f ca="1">IF(A261&gt;$AJ$17,"",_xll.RiskUniform($AJ$3,$AK$3))</f>
        <v>329.19856963637358</v>
      </c>
      <c r="M261" s="23">
        <f ca="1">IF(L261="","",_xll.RiskUniform($AJ$4,$AK$4)+$AJ$7)</f>
        <v>687.26873734631738</v>
      </c>
      <c r="N261" s="23">
        <f t="shared" ca="1" si="78"/>
        <v>596.61930270849484</v>
      </c>
      <c r="O261" s="23">
        <f t="shared" ca="1" si="79"/>
        <v>-715.95082606818767</v>
      </c>
      <c r="P261" s="23">
        <f ca="1">IF($A261&gt;$AJ$18,"",_xll.RiskUniform($AJ$3,$AK$3))</f>
        <v>175.05312528663919</v>
      </c>
      <c r="Q261" s="23">
        <f ca="1">IF(P261="","",_xll.RiskUniform($AJ$4,$AK$4)+$AJ$8)</f>
        <v>931.95502987649081</v>
      </c>
      <c r="R261" s="23">
        <f t="shared" ca="1" si="64"/>
        <v>-805.20147095192999</v>
      </c>
      <c r="S261" s="23">
        <f t="shared" ca="1" si="65"/>
        <v>615.72990571784362</v>
      </c>
      <c r="T261" s="23">
        <f ca="1">IF($A261&gt;$AJ$19,"",_xll.RiskUniform($AJ$3,$AK$3))</f>
        <v>33.904682272396506</v>
      </c>
      <c r="U261" s="23">
        <f ca="1">IF(T261="","",_xll.RiskUniform($AJ$4,$AK$4)+$AJ$9)</f>
        <v>1013.6432930861114</v>
      </c>
      <c r="V261" s="23">
        <f t="shared" ca="1" si="66"/>
        <v>-1054.6139065307043</v>
      </c>
      <c r="W261" s="23">
        <f t="shared" ca="1" si="67"/>
        <v>-1004.8077365707047</v>
      </c>
      <c r="X261" s="23">
        <f ca="1">IF($A261&gt;$AJ$20,"",_xll.RiskUniform($AJ$3,$AK$3))</f>
        <v>286.64614981117273</v>
      </c>
      <c r="Y261" s="23">
        <f ca="1">IF(X261="","",_xll.RiskUniform($AJ$4,$AK$4)+$AJ$10)</f>
        <v>1456.6568159042458</v>
      </c>
      <c r="Z261" s="23">
        <f t="shared" ca="1" si="68"/>
        <v>-767.3734335228944</v>
      </c>
      <c r="AA261" s="23">
        <f t="shared" ca="1" si="69"/>
        <v>-1466.1857822853594</v>
      </c>
      <c r="AB261" s="23">
        <f ca="1">IF($A261&gt;$AJ$21,"",_xll.RiskUniform($AJ$3,$AK$3))</f>
        <v>29.362953420862571</v>
      </c>
      <c r="AC261" s="23">
        <f ca="1">IF(AB261="","",_xll.RiskUniform($AJ$4,$AK$4)+$AJ$11)</f>
        <v>1654.8603369023162</v>
      </c>
      <c r="AD261" s="23" t="str">
        <f t="shared" si="70"/>
        <v/>
      </c>
      <c r="AE261" s="23" t="str">
        <f t="shared" si="71"/>
        <v/>
      </c>
      <c r="AF261" s="23" t="str">
        <f>IF($A261&gt;$AJ$22,"",_xll.RiskUniform($AJ$3,$AK$3))</f>
        <v/>
      </c>
      <c r="AG261" s="23" t="str">
        <f>IF(AF261="","",_xll.RiskUniform($AJ$4,$AK$4)+$AJ$12)</f>
        <v/>
      </c>
    </row>
    <row r="262" spans="1:33" x14ac:dyDescent="0.2">
      <c r="A262">
        <v>260</v>
      </c>
      <c r="B262" s="23">
        <f t="shared" ca="1" si="72"/>
        <v>-54.348653695387306</v>
      </c>
      <c r="C262" s="23">
        <f t="shared" ca="1" si="73"/>
        <v>-49.464305996476355</v>
      </c>
      <c r="D262" s="23">
        <f ca="1">IF(A262&gt;$AJ$15,"",_xll.RiskUniform($AJ$3,$AK$3))</f>
        <v>41.579087832577422</v>
      </c>
      <c r="E262" s="23">
        <f ca="1">IF(D262="","",_xll.RiskUniform($AJ$4,$AK$4))</f>
        <v>73.488051588092759</v>
      </c>
      <c r="F262" s="23">
        <f t="shared" ca="1" si="74"/>
        <v>234.59421036149251</v>
      </c>
      <c r="G262" s="23">
        <f t="shared" ca="1" si="75"/>
        <v>-383.34665929732057</v>
      </c>
      <c r="H262" s="23">
        <f ca="1">IF(A262&gt;$AJ$16,"",_xll.RiskUniform($AJ$3,$AK$3))</f>
        <v>281.7217123683451</v>
      </c>
      <c r="I262" s="23">
        <f ca="1">IF(H262="","",_xll.RiskUniform($AJ$4,$AK$4)+$AJ$6)</f>
        <v>449.43198009214717</v>
      </c>
      <c r="J262" s="23">
        <f t="shared" ca="1" si="76"/>
        <v>281.13065557084718</v>
      </c>
      <c r="K262" s="23">
        <f t="shared" ca="1" si="77"/>
        <v>-430.18559447259298</v>
      </c>
      <c r="L262" s="23">
        <f ca="1">IF(A262&gt;$AJ$17,"",_xll.RiskUniform($AJ$3,$AK$3))</f>
        <v>105.82219275682372</v>
      </c>
      <c r="M262" s="23">
        <f ca="1">IF(L262="","",_xll.RiskUniform($AJ$4,$AK$4)+$AJ$7)</f>
        <v>513.90085735814114</v>
      </c>
      <c r="N262" s="23">
        <f t="shared" ca="1" si="78"/>
        <v>-940.98797379016878</v>
      </c>
      <c r="O262" s="23">
        <f t="shared" ca="1" si="79"/>
        <v>-177.59620946734185</v>
      </c>
      <c r="P262" s="23">
        <f ca="1">IF($A262&gt;$AJ$18,"",_xll.RiskUniform($AJ$3,$AK$3))</f>
        <v>172.97413550064644</v>
      </c>
      <c r="Q262" s="23">
        <f ca="1">IF(P262="","",_xll.RiskUniform($AJ$4,$AK$4)+$AJ$8)</f>
        <v>957.6005328083811</v>
      </c>
      <c r="R262" s="23">
        <f t="shared" ca="1" si="64"/>
        <v>870.09947059288902</v>
      </c>
      <c r="S262" s="23">
        <f t="shared" ca="1" si="65"/>
        <v>-709.75345336042653</v>
      </c>
      <c r="T262" s="23">
        <f ca="1">IF($A262&gt;$AJ$19,"",_xll.RiskUniform($AJ$3,$AK$3))</f>
        <v>49.581232200598905</v>
      </c>
      <c r="U262" s="23">
        <f ca="1">IF(T262="","",_xll.RiskUniform($AJ$4,$AK$4)+$AJ$9)</f>
        <v>1122.8637732526047</v>
      </c>
      <c r="V262" s="23">
        <f t="shared" ca="1" si="66"/>
        <v>929.12295284010258</v>
      </c>
      <c r="W262" s="23">
        <f t="shared" ca="1" si="67"/>
        <v>-955.89337917848138</v>
      </c>
      <c r="X262" s="23">
        <f ca="1">IF($A262&gt;$AJ$20,"",_xll.RiskUniform($AJ$3,$AK$3))</f>
        <v>137.4304778545692</v>
      </c>
      <c r="Y262" s="23">
        <f ca="1">IF(X262="","",_xll.RiskUniform($AJ$4,$AK$4)+$AJ$10)</f>
        <v>1333.0422400852749</v>
      </c>
      <c r="Z262" s="23">
        <f t="shared" ca="1" si="68"/>
        <v>240.89301340405621</v>
      </c>
      <c r="AA262" s="23">
        <f t="shared" ca="1" si="69"/>
        <v>-1494.1188923116435</v>
      </c>
      <c r="AB262" s="23">
        <f ca="1">IF($A262&gt;$AJ$21,"",_xll.RiskUniform($AJ$3,$AK$3))</f>
        <v>256.19965313411268</v>
      </c>
      <c r="AC262" s="23">
        <f ca="1">IF(AB262="","",_xll.RiskUniform($AJ$4,$AK$4)+$AJ$11)</f>
        <v>1513.4135945832716</v>
      </c>
      <c r="AD262" s="23" t="str">
        <f t="shared" si="70"/>
        <v/>
      </c>
      <c r="AE262" s="23" t="str">
        <f t="shared" si="71"/>
        <v/>
      </c>
      <c r="AF262" s="23" t="str">
        <f>IF($A262&gt;$AJ$22,"",_xll.RiskUniform($AJ$3,$AK$3))</f>
        <v/>
      </c>
      <c r="AG262" s="23" t="str">
        <f>IF(AF262="","",_xll.RiskUniform($AJ$4,$AK$4)+$AJ$12)</f>
        <v/>
      </c>
    </row>
    <row r="263" spans="1:33" x14ac:dyDescent="0.2">
      <c r="A263">
        <v>261</v>
      </c>
      <c r="B263" s="23">
        <f t="shared" ca="1" si="72"/>
        <v>46.508429212892445</v>
      </c>
      <c r="C263" s="23">
        <f t="shared" ca="1" si="73"/>
        <v>-79.938180379698551</v>
      </c>
      <c r="D263" s="23">
        <f ca="1">IF(A263&gt;$AJ$15,"",_xll.RiskUniform($AJ$3,$AK$3))</f>
        <v>55.504804781114537</v>
      </c>
      <c r="E263" s="23">
        <f ca="1">IF(D263="","",_xll.RiskUniform($AJ$4,$AK$4))</f>
        <v>92.48322372337509</v>
      </c>
      <c r="F263" s="23">
        <f t="shared" ca="1" si="74"/>
        <v>107.86236766096327</v>
      </c>
      <c r="G263" s="23">
        <f t="shared" ca="1" si="75"/>
        <v>-475.22940678478136</v>
      </c>
      <c r="H263" s="23">
        <f ca="1">IF(A263&gt;$AJ$16,"",_xll.RiskUniform($AJ$3,$AK$3))</f>
        <v>61.484244566654247</v>
      </c>
      <c r="I263" s="23">
        <f ca="1">IF(H263="","",_xll.RiskUniform($AJ$4,$AK$4)+$AJ$6)</f>
        <v>487.31640587039954</v>
      </c>
      <c r="J263" s="23">
        <f t="shared" ca="1" si="76"/>
        <v>298.38323120869592</v>
      </c>
      <c r="K263" s="23">
        <f t="shared" ca="1" si="77"/>
        <v>-602.5148383117853</v>
      </c>
      <c r="L263" s="23">
        <f ca="1">IF(A263&gt;$AJ$17,"",_xll.RiskUniform($AJ$3,$AK$3))</f>
        <v>287.91555188012137</v>
      </c>
      <c r="M263" s="23">
        <f ca="1">IF(L263="","",_xll.RiskUniform($AJ$4,$AK$4)+$AJ$7)</f>
        <v>672.35160671513154</v>
      </c>
      <c r="N263" s="23">
        <f t="shared" ca="1" si="78"/>
        <v>-708.14437537421372</v>
      </c>
      <c r="O263" s="23">
        <f t="shared" ca="1" si="79"/>
        <v>662.59729028743936</v>
      </c>
      <c r="P263" s="23">
        <f ca="1">IF($A263&gt;$AJ$18,"",_xll.RiskUniform($AJ$3,$AK$3))</f>
        <v>272.56637853703961</v>
      </c>
      <c r="Q263" s="23">
        <f ca="1">IF(P263="","",_xll.RiskUniform($AJ$4,$AK$4)+$AJ$8)</f>
        <v>969.79566170941007</v>
      </c>
      <c r="R263" s="23">
        <f t="shared" ca="1" si="64"/>
        <v>-851.99705709282352</v>
      </c>
      <c r="S263" s="23">
        <f t="shared" ca="1" si="65"/>
        <v>591.94091421561041</v>
      </c>
      <c r="T263" s="23">
        <f ca="1">IF($A263&gt;$AJ$19,"",_xll.RiskUniform($AJ$3,$AK$3))</f>
        <v>348.1095781381465</v>
      </c>
      <c r="U263" s="23">
        <f ca="1">IF(T263="","",_xll.RiskUniform($AJ$4,$AK$4)+$AJ$9)</f>
        <v>1037.4454352963555</v>
      </c>
      <c r="V263" s="23">
        <f t="shared" ca="1" si="66"/>
        <v>-1353.2852689181327</v>
      </c>
      <c r="W263" s="23">
        <f t="shared" ca="1" si="67"/>
        <v>495.985728904599</v>
      </c>
      <c r="X263" s="23">
        <f ca="1">IF($A263&gt;$AJ$20,"",_xll.RiskUniform($AJ$3,$AK$3))</f>
        <v>166.15310841875154</v>
      </c>
      <c r="Y263" s="23">
        <f ca="1">IF(X263="","",_xll.RiskUniform($AJ$4,$AK$4)+$AJ$10)</f>
        <v>1441.3128953658359</v>
      </c>
      <c r="Z263" s="23">
        <f t="shared" ca="1" si="68"/>
        <v>1658.344206935695</v>
      </c>
      <c r="AA263" s="23">
        <f t="shared" ca="1" si="69"/>
        <v>-273.77020305154531</v>
      </c>
      <c r="AB263" s="23">
        <f ca="1">IF($A263&gt;$AJ$21,"",_xll.RiskUniform($AJ$3,$AK$3))</f>
        <v>244.88061617712921</v>
      </c>
      <c r="AC263" s="23">
        <f ca="1">IF(AB263="","",_xll.RiskUniform($AJ$4,$AK$4)+$AJ$11)</f>
        <v>1680.7901810624858</v>
      </c>
      <c r="AD263" s="23" t="str">
        <f t="shared" si="70"/>
        <v/>
      </c>
      <c r="AE263" s="23" t="str">
        <f t="shared" si="71"/>
        <v/>
      </c>
      <c r="AF263" s="23" t="str">
        <f>IF($A263&gt;$AJ$22,"",_xll.RiskUniform($AJ$3,$AK$3))</f>
        <v/>
      </c>
      <c r="AG263" s="23" t="str">
        <f>IF(AF263="","",_xll.RiskUniform($AJ$4,$AK$4)+$AJ$12)</f>
        <v/>
      </c>
    </row>
    <row r="264" spans="1:33" x14ac:dyDescent="0.2">
      <c r="A264">
        <v>262</v>
      </c>
      <c r="B264" s="23">
        <f t="shared" ca="1" si="72"/>
        <v>17.146915392255728</v>
      </c>
      <c r="C264" s="23">
        <f t="shared" ca="1" si="73"/>
        <v>31.024366353338493</v>
      </c>
      <c r="D264" s="23">
        <f ca="1">IF(A264&gt;$AJ$15,"",_xll.RiskUniform($AJ$3,$AK$3))</f>
        <v>271.24285697089454</v>
      </c>
      <c r="E264" s="23">
        <f ca="1">IF(D264="","",_xll.RiskUniform($AJ$4,$AK$4))</f>
        <v>35.447538914504882</v>
      </c>
      <c r="F264" s="23">
        <f t="shared" ca="1" si="74"/>
        <v>-454.61899853047265</v>
      </c>
      <c r="G264" s="23">
        <f t="shared" ca="1" si="75"/>
        <v>67.626125776203736</v>
      </c>
      <c r="H264" s="23">
        <f ca="1">IF(A264&gt;$AJ$16,"",_xll.RiskUniform($AJ$3,$AK$3))</f>
        <v>197.77266661094927</v>
      </c>
      <c r="I264" s="23">
        <f ca="1">IF(H264="","",_xll.RiskUniform($AJ$4,$AK$4)+$AJ$6)</f>
        <v>459.62128618281901</v>
      </c>
      <c r="J264" s="23">
        <f t="shared" ca="1" si="76"/>
        <v>418.85749688419332</v>
      </c>
      <c r="K264" s="23">
        <f t="shared" ca="1" si="77"/>
        <v>-278.41817968239604</v>
      </c>
      <c r="L264" s="23">
        <f ca="1">IF(A264&gt;$AJ$17,"",_xll.RiskUniform($AJ$3,$AK$3))</f>
        <v>344.98854610240477</v>
      </c>
      <c r="M264" s="23">
        <f ca="1">IF(L264="","",_xll.RiskUniform($AJ$4,$AK$4)+$AJ$7)</f>
        <v>502.94958541960341</v>
      </c>
      <c r="N264" s="23">
        <f t="shared" ca="1" si="78"/>
        <v>181.18627967866081</v>
      </c>
      <c r="O264" s="23">
        <f t="shared" ca="1" si="79"/>
        <v>842.225892688812</v>
      </c>
      <c r="P264" s="23">
        <f ca="1">IF($A264&gt;$AJ$18,"",_xll.RiskUniform($AJ$3,$AK$3))</f>
        <v>227.55356898842712</v>
      </c>
      <c r="Q264" s="23">
        <f ca="1">IF(P264="","",_xll.RiskUniform($AJ$4,$AK$4)+$AJ$8)</f>
        <v>861.49458632034373</v>
      </c>
      <c r="R264" s="23">
        <f t="shared" ca="1" si="64"/>
        <v>820.88029400391997</v>
      </c>
      <c r="S264" s="23">
        <f t="shared" ca="1" si="65"/>
        <v>-748.96942898940119</v>
      </c>
      <c r="T264" s="23">
        <f ca="1">IF($A264&gt;$AJ$19,"",_xll.RiskUniform($AJ$3,$AK$3))</f>
        <v>288.28690145079906</v>
      </c>
      <c r="U264" s="23">
        <f ca="1">IF(T264="","",_xll.RiskUniform($AJ$4,$AK$4)+$AJ$9)</f>
        <v>1111.2153988514881</v>
      </c>
      <c r="V264" s="23">
        <f t="shared" ca="1" si="66"/>
        <v>-1459.9386391515441</v>
      </c>
      <c r="W264" s="23">
        <f t="shared" ca="1" si="67"/>
        <v>142.70662046142996</v>
      </c>
      <c r="X264" s="23">
        <f ca="1">IF($A264&gt;$AJ$20,"",_xll.RiskUniform($AJ$3,$AK$3))</f>
        <v>260.65475142673654</v>
      </c>
      <c r="Y264" s="23">
        <f ca="1">IF(X264="","",_xll.RiskUniform($AJ$4,$AK$4)+$AJ$10)</f>
        <v>1466.8967276571261</v>
      </c>
      <c r="Z264" s="23">
        <f t="shared" ca="1" si="68"/>
        <v>1295.5070618769041</v>
      </c>
      <c r="AA264" s="23">
        <f t="shared" ca="1" si="69"/>
        <v>815.67261271088046</v>
      </c>
      <c r="AB264" s="23">
        <f ca="1">IF($A264&gt;$AJ$21,"",_xll.RiskUniform($AJ$3,$AK$3))</f>
        <v>214.19021259889962</v>
      </c>
      <c r="AC264" s="23">
        <f ca="1">IF(AB264="","",_xll.RiskUniform($AJ$4,$AK$4)+$AJ$11)</f>
        <v>1530.9018121680838</v>
      </c>
      <c r="AD264" s="23" t="str">
        <f t="shared" si="70"/>
        <v/>
      </c>
      <c r="AE264" s="23" t="str">
        <f t="shared" si="71"/>
        <v/>
      </c>
      <c r="AF264" s="23" t="str">
        <f>IF($A264&gt;$AJ$22,"",_xll.RiskUniform($AJ$3,$AK$3))</f>
        <v/>
      </c>
      <c r="AG264" s="23" t="str">
        <f>IF(AF264="","",_xll.RiskUniform($AJ$4,$AK$4)+$AJ$12)</f>
        <v/>
      </c>
    </row>
    <row r="265" spans="1:33" x14ac:dyDescent="0.2">
      <c r="A265">
        <v>263</v>
      </c>
      <c r="B265" s="23">
        <f t="shared" ca="1" si="72"/>
        <v>-27.114868955435814</v>
      </c>
      <c r="C265" s="23">
        <f t="shared" ca="1" si="73"/>
        <v>-166.20737211705242</v>
      </c>
      <c r="D265" s="23">
        <f ca="1">IF(A265&gt;$AJ$15,"",_xll.RiskUniform($AJ$3,$AK$3))</f>
        <v>42.249786629663447</v>
      </c>
      <c r="E265" s="23">
        <f ca="1">IF(D265="","",_xll.RiskUniform($AJ$4,$AK$4))</f>
        <v>168.40459217173026</v>
      </c>
      <c r="F265" s="23">
        <f t="shared" ca="1" si="74"/>
        <v>350.0403429427916</v>
      </c>
      <c r="G265" s="23">
        <f t="shared" ca="1" si="75"/>
        <v>258.52095263576064</v>
      </c>
      <c r="H265" s="23">
        <f ca="1">IF(A265&gt;$AJ$16,"",_xll.RiskUniform($AJ$3,$AK$3))</f>
        <v>170.2821335568176</v>
      </c>
      <c r="I265" s="23">
        <f ca="1">IF(H265="","",_xll.RiskUniform($AJ$4,$AK$4)+$AJ$6)</f>
        <v>435.15666677555151</v>
      </c>
      <c r="J265" s="23">
        <f t="shared" ca="1" si="76"/>
        <v>440.61664535667228</v>
      </c>
      <c r="K265" s="23">
        <f t="shared" ca="1" si="77"/>
        <v>-536.4997158362678</v>
      </c>
      <c r="L265" s="23">
        <f ca="1">IF(A265&gt;$AJ$17,"",_xll.RiskUniform($AJ$3,$AK$3))</f>
        <v>49.382268844036361</v>
      </c>
      <c r="M265" s="23">
        <f ca="1">IF(L265="","",_xll.RiskUniform($AJ$4,$AK$4)+$AJ$7)</f>
        <v>694.24417408989734</v>
      </c>
      <c r="N265" s="23">
        <f t="shared" ca="1" si="78"/>
        <v>966.26722029188852</v>
      </c>
      <c r="O265" s="23">
        <f t="shared" ca="1" si="79"/>
        <v>40.77075835348284</v>
      </c>
      <c r="P265" s="23">
        <f ca="1">IF($A265&gt;$AJ$18,"",_xll.RiskUniform($AJ$3,$AK$3))</f>
        <v>94.289948676489928</v>
      </c>
      <c r="Q265" s="23">
        <f ca="1">IF(P265="","",_xll.RiskUniform($AJ$4,$AK$4)+$AJ$8)</f>
        <v>967.12698015686192</v>
      </c>
      <c r="R265" s="23">
        <f t="shared" ca="1" si="64"/>
        <v>-568.30387296491369</v>
      </c>
      <c r="S265" s="23">
        <f t="shared" ca="1" si="65"/>
        <v>-898.65119299568289</v>
      </c>
      <c r="T265" s="23">
        <f ca="1">IF($A265&gt;$AJ$19,"",_xll.RiskUniform($AJ$3,$AK$3))</f>
        <v>280.6086420187732</v>
      </c>
      <c r="U265" s="23">
        <f ca="1">IF(T265="","",_xll.RiskUniform($AJ$4,$AK$4)+$AJ$9)</f>
        <v>1063.2700779667812</v>
      </c>
      <c r="V265" s="23">
        <f t="shared" ca="1" si="66"/>
        <v>-1399.8253730483104</v>
      </c>
      <c r="W265" s="23">
        <f t="shared" ca="1" si="67"/>
        <v>338.19489135476158</v>
      </c>
      <c r="X265" s="23">
        <f ca="1">IF($A265&gt;$AJ$20,"",_xll.RiskUniform($AJ$3,$AK$3))</f>
        <v>285.64787615700158</v>
      </c>
      <c r="Y265" s="23">
        <f ca="1">IF(X265="","",_xll.RiskUniform($AJ$4,$AK$4)+$AJ$10)</f>
        <v>1440.0996005722313</v>
      </c>
      <c r="Z265" s="23">
        <f t="shared" ca="1" si="68"/>
        <v>-1227.3660823225623</v>
      </c>
      <c r="AA265" s="23">
        <f t="shared" ca="1" si="69"/>
        <v>-1163.4835516046101</v>
      </c>
      <c r="AB265" s="23">
        <f ca="1">IF($A265&gt;$AJ$21,"",_xll.RiskUniform($AJ$3,$AK$3))</f>
        <v>16.466648193664501</v>
      </c>
      <c r="AC265" s="23">
        <f ca="1">IF(AB265="","",_xll.RiskUniform($AJ$4,$AK$4)+$AJ$11)</f>
        <v>1691.1893669516469</v>
      </c>
      <c r="AD265" s="23" t="str">
        <f t="shared" si="70"/>
        <v/>
      </c>
      <c r="AE265" s="23" t="str">
        <f t="shared" si="71"/>
        <v/>
      </c>
      <c r="AF265" s="23" t="str">
        <f>IF($A265&gt;$AJ$22,"",_xll.RiskUniform($AJ$3,$AK$3))</f>
        <v/>
      </c>
      <c r="AG265" s="23" t="str">
        <f>IF(AF265="","",_xll.RiskUniform($AJ$4,$AK$4)+$AJ$12)</f>
        <v/>
      </c>
    </row>
    <row r="266" spans="1:33" x14ac:dyDescent="0.2">
      <c r="A266">
        <v>264</v>
      </c>
      <c r="B266" s="23">
        <f t="shared" ca="1" si="72"/>
        <v>80.433491556489642</v>
      </c>
      <c r="C266" s="23">
        <f t="shared" ca="1" si="73"/>
        <v>127.36473567016918</v>
      </c>
      <c r="D266" s="23">
        <f ca="1">IF(A266&gt;$AJ$15,"",_xll.RiskUniform($AJ$3,$AK$3))</f>
        <v>252.33493385410989</v>
      </c>
      <c r="E266" s="23">
        <f ca="1">IF(D266="","",_xll.RiskUniform($AJ$4,$AK$4))</f>
        <v>150.63639154035772</v>
      </c>
      <c r="F266" s="23">
        <f t="shared" ca="1" si="74"/>
        <v>-145.64359962177602</v>
      </c>
      <c r="G266" s="23">
        <f t="shared" ca="1" si="75"/>
        <v>312.66411656221737</v>
      </c>
      <c r="H266" s="23">
        <f ca="1">IF(A266&gt;$AJ$16,"",_xll.RiskUniform($AJ$3,$AK$3))</f>
        <v>27.139465031626901</v>
      </c>
      <c r="I266" s="23">
        <f ca="1">IF(H266="","",_xll.RiskUniform($AJ$4,$AK$4)+$AJ$6)</f>
        <v>344.92159673818639</v>
      </c>
      <c r="J266" s="23">
        <f t="shared" ca="1" si="76"/>
        <v>-375.2756347237322</v>
      </c>
      <c r="K266" s="23">
        <f t="shared" ca="1" si="77"/>
        <v>419.60599135908433</v>
      </c>
      <c r="L266" s="23">
        <f ca="1">IF(A266&gt;$AJ$17,"",_xll.RiskUniform($AJ$3,$AK$3))</f>
        <v>127.96418858682442</v>
      </c>
      <c r="M266" s="23">
        <f ca="1">IF(L266="","",_xll.RiskUniform($AJ$4,$AK$4)+$AJ$7)</f>
        <v>562.93959711654679</v>
      </c>
      <c r="N266" s="23">
        <f t="shared" ca="1" si="78"/>
        <v>509.75200392940388</v>
      </c>
      <c r="O266" s="23">
        <f t="shared" ca="1" si="79"/>
        <v>827.16520959301988</v>
      </c>
      <c r="P266" s="23">
        <f ca="1">IF($A266&gt;$AJ$18,"",_xll.RiskUniform($AJ$3,$AK$3))</f>
        <v>239.77954555038789</v>
      </c>
      <c r="Q266" s="23">
        <f ca="1">IF(P266="","",_xll.RiskUniform($AJ$4,$AK$4)+$AJ$8)</f>
        <v>971.62204044119301</v>
      </c>
      <c r="R266" s="23">
        <f t="shared" ca="1" si="64"/>
        <v>1164.6892241767227</v>
      </c>
      <c r="S266" s="23">
        <f t="shared" ca="1" si="65"/>
        <v>-233.10085111802169</v>
      </c>
      <c r="T266" s="23">
        <f ca="1">IF($A266&gt;$AJ$19,"",_xll.RiskUniform($AJ$3,$AK$3))</f>
        <v>150.59891724214938</v>
      </c>
      <c r="U266" s="23">
        <f ca="1">IF(T266="","",_xll.RiskUniform($AJ$4,$AK$4)+$AJ$9)</f>
        <v>1187.7865951867459</v>
      </c>
      <c r="V266" s="23">
        <f t="shared" ca="1" si="66"/>
        <v>-601.68959439863374</v>
      </c>
      <c r="W266" s="23">
        <f t="shared" ca="1" si="67"/>
        <v>1225.3946138612896</v>
      </c>
      <c r="X266" s="23">
        <f ca="1">IF($A266&gt;$AJ$20,"",_xll.RiskUniform($AJ$3,$AK$3))</f>
        <v>259.63782934470873</v>
      </c>
      <c r="Y266" s="23">
        <f ca="1">IF(X266="","",_xll.RiskUniform($AJ$4,$AK$4)+$AJ$10)</f>
        <v>1365.1455335193577</v>
      </c>
      <c r="Z266" s="23">
        <f t="shared" ca="1" si="68"/>
        <v>1526.9697711821063</v>
      </c>
      <c r="AA266" s="23">
        <f t="shared" ca="1" si="69"/>
        <v>-759.75402366051969</v>
      </c>
      <c r="AB266" s="23">
        <f ca="1">IF($A266&gt;$AJ$21,"",_xll.RiskUniform($AJ$3,$AK$3))</f>
        <v>257.14890654380366</v>
      </c>
      <c r="AC266" s="23">
        <f ca="1">IF(AB266="","",_xll.RiskUniform($AJ$4,$AK$4)+$AJ$11)</f>
        <v>1705.5388763004739</v>
      </c>
      <c r="AD266" s="23" t="str">
        <f t="shared" si="70"/>
        <v/>
      </c>
      <c r="AE266" s="23" t="str">
        <f t="shared" si="71"/>
        <v/>
      </c>
      <c r="AF266" s="23" t="str">
        <f>IF($A266&gt;$AJ$22,"",_xll.RiskUniform($AJ$3,$AK$3))</f>
        <v/>
      </c>
      <c r="AG266" s="23" t="str">
        <f>IF(AF266="","",_xll.RiskUniform($AJ$4,$AK$4)+$AJ$12)</f>
        <v/>
      </c>
    </row>
    <row r="267" spans="1:33" x14ac:dyDescent="0.2">
      <c r="A267">
        <v>265</v>
      </c>
      <c r="B267" s="23">
        <f t="shared" ca="1" si="72"/>
        <v>-154.0331649726846</v>
      </c>
      <c r="C267" s="23">
        <f t="shared" ca="1" si="73"/>
        <v>184.75401634957248</v>
      </c>
      <c r="D267" s="23">
        <f ca="1">IF(A267&gt;$AJ$15,"",_xll.RiskUniform($AJ$3,$AK$3))</f>
        <v>228.46043396314479</v>
      </c>
      <c r="E267" s="23">
        <f ca="1">IF(D267="","",_xll.RiskUniform($AJ$4,$AK$4))</f>
        <v>240.54160236599483</v>
      </c>
      <c r="F267" s="23">
        <f t="shared" ca="1" si="74"/>
        <v>-248.22615470667665</v>
      </c>
      <c r="G267" s="23">
        <f t="shared" ca="1" si="75"/>
        <v>-223.96244834996594</v>
      </c>
      <c r="H267" s="23">
        <f ca="1">IF(A267&gt;$AJ$16,"",_xll.RiskUniform($AJ$3,$AK$3))</f>
        <v>248.91987732835909</v>
      </c>
      <c r="I267" s="23">
        <f ca="1">IF(H267="","",_xll.RiskUniform($AJ$4,$AK$4)+$AJ$6)</f>
        <v>334.32828500049789</v>
      </c>
      <c r="J267" s="23">
        <f t="shared" ca="1" si="76"/>
        <v>-686.87019734477326</v>
      </c>
      <c r="K267" s="23">
        <f t="shared" ca="1" si="77"/>
        <v>300.96137058835433</v>
      </c>
      <c r="L267" s="23">
        <f ca="1">IF(A267&gt;$AJ$17,"",_xll.RiskUniform($AJ$3,$AK$3))</f>
        <v>78.126849225584962</v>
      </c>
      <c r="M267" s="23">
        <f ca="1">IF(L267="","",_xll.RiskUniform($AJ$4,$AK$4)+$AJ$7)</f>
        <v>749.91227126035778</v>
      </c>
      <c r="N267" s="23">
        <f t="shared" ca="1" si="78"/>
        <v>-449.01380701587578</v>
      </c>
      <c r="O267" s="23">
        <f t="shared" ca="1" si="79"/>
        <v>826.03374878298052</v>
      </c>
      <c r="P267" s="23">
        <f ca="1">IF($A267&gt;$AJ$18,"",_xll.RiskUniform($AJ$3,$AK$3))</f>
        <v>328.79433165794256</v>
      </c>
      <c r="Q267" s="23">
        <f ca="1">IF(P267="","",_xll.RiskUniform($AJ$4,$AK$4)+$AJ$8)</f>
        <v>940.18357410633075</v>
      </c>
      <c r="R267" s="23">
        <f t="shared" ca="1" si="64"/>
        <v>1036.1003067744239</v>
      </c>
      <c r="S267" s="23">
        <f t="shared" ca="1" si="65"/>
        <v>-618.04703910540275</v>
      </c>
      <c r="T267" s="23">
        <f ca="1">IF($A267&gt;$AJ$19,"",_xll.RiskUniform($AJ$3,$AK$3))</f>
        <v>56.0108163670876</v>
      </c>
      <c r="U267" s="23">
        <f ca="1">IF(T267="","",_xll.RiskUniform($AJ$4,$AK$4)+$AJ$9)</f>
        <v>1206.4352399714667</v>
      </c>
      <c r="V267" s="23">
        <f t="shared" ca="1" si="66"/>
        <v>1296.3568267949643</v>
      </c>
      <c r="W267" s="23">
        <f t="shared" ca="1" si="67"/>
        <v>-636.46315846358402</v>
      </c>
      <c r="X267" s="23">
        <f ca="1">IF($A267&gt;$AJ$20,"",_xll.RiskUniform($AJ$3,$AK$3))</f>
        <v>319.98605880686046</v>
      </c>
      <c r="Y267" s="23">
        <f ca="1">IF(X267="","",_xll.RiskUniform($AJ$4,$AK$4)+$AJ$10)</f>
        <v>1444.1697872685713</v>
      </c>
      <c r="Z267" s="23">
        <f t="shared" ca="1" si="68"/>
        <v>430.47542305155685</v>
      </c>
      <c r="AA267" s="23">
        <f t="shared" ca="1" si="69"/>
        <v>1468.1691523604127</v>
      </c>
      <c r="AB267" s="23">
        <f ca="1">IF($A267&gt;$AJ$21,"",_xll.RiskUniform($AJ$3,$AK$3))</f>
        <v>32.701511056267307</v>
      </c>
      <c r="AC267" s="23">
        <f ca="1">IF(AB267="","",_xll.RiskUniform($AJ$4,$AK$4)+$AJ$11)</f>
        <v>1529.9770422441343</v>
      </c>
      <c r="AD267" s="23" t="str">
        <f t="shared" si="70"/>
        <v/>
      </c>
      <c r="AE267" s="23" t="str">
        <f t="shared" si="71"/>
        <v/>
      </c>
      <c r="AF267" s="23" t="str">
        <f>IF($A267&gt;$AJ$22,"",_xll.RiskUniform($AJ$3,$AK$3))</f>
        <v/>
      </c>
      <c r="AG267" s="23" t="str">
        <f>IF(AF267="","",_xll.RiskUniform($AJ$4,$AK$4)+$AJ$12)</f>
        <v/>
      </c>
    </row>
    <row r="268" spans="1:33" x14ac:dyDescent="0.2">
      <c r="A268">
        <v>266</v>
      </c>
      <c r="B268" s="23">
        <f t="shared" ca="1" si="72"/>
        <v>32.227825476162572</v>
      </c>
      <c r="C268" s="23">
        <f t="shared" ca="1" si="73"/>
        <v>50.813982002569439</v>
      </c>
      <c r="D268" s="23">
        <f ca="1">IF(A268&gt;$AJ$15,"",_xll.RiskUniform($AJ$3,$AK$3))</f>
        <v>70.120624569274199</v>
      </c>
      <c r="E268" s="23">
        <f ca="1">IF(D268="","",_xll.RiskUniform($AJ$4,$AK$4))</f>
        <v>60.172198745595495</v>
      </c>
      <c r="F268" s="23">
        <f t="shared" ca="1" si="74"/>
        <v>-37.339375327308431</v>
      </c>
      <c r="G268" s="23">
        <f t="shared" ca="1" si="75"/>
        <v>281.94838841924928</v>
      </c>
      <c r="H268" s="23">
        <f ca="1">IF(A268&gt;$AJ$16,"",_xll.RiskUniform($AJ$3,$AK$3))</f>
        <v>89.667057812411599</v>
      </c>
      <c r="I268" s="23">
        <f ca="1">IF(H268="","",_xll.RiskUniform($AJ$4,$AK$4)+$AJ$6)</f>
        <v>284.41013111709907</v>
      </c>
      <c r="J268" s="23">
        <f t="shared" ca="1" si="76"/>
        <v>-557.64470028328242</v>
      </c>
      <c r="K268" s="23">
        <f t="shared" ca="1" si="77"/>
        <v>-260.62116503062117</v>
      </c>
      <c r="L268" s="23">
        <f ca="1">IF(A268&gt;$AJ$17,"",_xll.RiskUniform($AJ$3,$AK$3))</f>
        <v>229.77346056096633</v>
      </c>
      <c r="M268" s="23">
        <f ca="1">IF(L268="","",_xll.RiskUniform($AJ$4,$AK$4)+$AJ$7)</f>
        <v>615.54122803915425</v>
      </c>
      <c r="N268" s="23">
        <f t="shared" ca="1" si="78"/>
        <v>-733.65664467879549</v>
      </c>
      <c r="O268" s="23">
        <f t="shared" ca="1" si="79"/>
        <v>174.20648957681851</v>
      </c>
      <c r="P268" s="23">
        <f ca="1">IF($A268&gt;$AJ$18,"",_xll.RiskUniform($AJ$3,$AK$3))</f>
        <v>323.35091121209655</v>
      </c>
      <c r="Q268" s="23">
        <f ca="1">IF(P268="","",_xll.RiskUniform($AJ$4,$AK$4)+$AJ$8)</f>
        <v>754.0556831508045</v>
      </c>
      <c r="R268" s="23">
        <f t="shared" ca="1" si="64"/>
        <v>207.50727368038653</v>
      </c>
      <c r="S268" s="23">
        <f t="shared" ca="1" si="65"/>
        <v>1174.8860787639944</v>
      </c>
      <c r="T268" s="23">
        <f ca="1">IF($A268&gt;$AJ$19,"",_xll.RiskUniform($AJ$3,$AK$3))</f>
        <v>221.30746589596944</v>
      </c>
      <c r="U268" s="23">
        <f ca="1">IF(T268="","",_xll.RiskUniform($AJ$4,$AK$4)+$AJ$9)</f>
        <v>1193.0702270628085</v>
      </c>
      <c r="V268" s="23">
        <f t="shared" ca="1" si="66"/>
        <v>-1278.8758024241547</v>
      </c>
      <c r="W268" s="23">
        <f t="shared" ca="1" si="67"/>
        <v>-416.57761471914614</v>
      </c>
      <c r="X268" s="23">
        <f ca="1">IF($A268&gt;$AJ$20,"",_xll.RiskUniform($AJ$3,$AK$3))</f>
        <v>66.288344387610962</v>
      </c>
      <c r="Y268" s="23">
        <f ca="1">IF(X268="","",_xll.RiskUniform($AJ$4,$AK$4)+$AJ$10)</f>
        <v>1345.0130955165896</v>
      </c>
      <c r="Z268" s="23">
        <f t="shared" ca="1" si="68"/>
        <v>1021.593810767091</v>
      </c>
      <c r="AA268" s="23">
        <f t="shared" ca="1" si="69"/>
        <v>1285.5201929900434</v>
      </c>
      <c r="AB268" s="23">
        <f ca="1">IF($A268&gt;$AJ$21,"",_xll.RiskUniform($AJ$3,$AK$3))</f>
        <v>157.97893246919958</v>
      </c>
      <c r="AC268" s="23">
        <f ca="1">IF(AB268="","",_xll.RiskUniform($AJ$4,$AK$4)+$AJ$11)</f>
        <v>1642.0158588706704</v>
      </c>
      <c r="AD268" s="23" t="str">
        <f t="shared" si="70"/>
        <v/>
      </c>
      <c r="AE268" s="23" t="str">
        <f t="shared" si="71"/>
        <v/>
      </c>
      <c r="AF268" s="23" t="str">
        <f>IF($A268&gt;$AJ$22,"",_xll.RiskUniform($AJ$3,$AK$3))</f>
        <v/>
      </c>
      <c r="AG268" s="23" t="str">
        <f>IF(AF268="","",_xll.RiskUniform($AJ$4,$AK$4)+$AJ$12)</f>
        <v/>
      </c>
    </row>
    <row r="269" spans="1:33" x14ac:dyDescent="0.2">
      <c r="A269">
        <v>267</v>
      </c>
      <c r="B269" s="23">
        <f t="shared" ca="1" si="72"/>
        <v>18.620256595611536</v>
      </c>
      <c r="C269" s="23">
        <f t="shared" ca="1" si="73"/>
        <v>-42.183222468021434</v>
      </c>
      <c r="D269" s="23">
        <f ca="1">IF(A269&gt;$AJ$15,"",_xll.RiskUniform($AJ$3,$AK$3))</f>
        <v>313.00415977451496</v>
      </c>
      <c r="E269" s="23">
        <f ca="1">IF(D269="","",_xll.RiskUniform($AJ$4,$AK$4))</f>
        <v>46.110066292220864</v>
      </c>
      <c r="F269" s="23">
        <f t="shared" ca="1" si="74"/>
        <v>-94.58984644521324</v>
      </c>
      <c r="G269" s="23">
        <f t="shared" ca="1" si="75"/>
        <v>-297.66421215095221</v>
      </c>
      <c r="H269" s="23">
        <f ca="1">IF(A269&gt;$AJ$16,"",_xll.RiskUniform($AJ$3,$AK$3))</f>
        <v>249.44893385734642</v>
      </c>
      <c r="I269" s="23">
        <f ca="1">IF(H269="","",_xll.RiskUniform($AJ$4,$AK$4)+$AJ$6)</f>
        <v>312.33191038697294</v>
      </c>
      <c r="J269" s="23">
        <f t="shared" ca="1" si="76"/>
        <v>340.23798005069546</v>
      </c>
      <c r="K269" s="23">
        <f t="shared" ca="1" si="77"/>
        <v>-566.77961749339909</v>
      </c>
      <c r="L269" s="23">
        <f ca="1">IF(A269&gt;$AJ$17,"",_xll.RiskUniform($AJ$3,$AK$3))</f>
        <v>306.84592401215446</v>
      </c>
      <c r="M269" s="23">
        <f ca="1">IF(L269="","",_xll.RiskUniform($AJ$4,$AK$4)+$AJ$7)</f>
        <v>661.06052512227745</v>
      </c>
      <c r="N269" s="23">
        <f t="shared" ca="1" si="78"/>
        <v>-687.56041224763203</v>
      </c>
      <c r="O269" s="23">
        <f t="shared" ca="1" si="79"/>
        <v>481.68907181527965</v>
      </c>
      <c r="P269" s="23">
        <f ca="1">IF($A269&gt;$AJ$18,"",_xll.RiskUniform($AJ$3,$AK$3))</f>
        <v>354.38885668850116</v>
      </c>
      <c r="Q269" s="23">
        <f ca="1">IF(P269="","",_xll.RiskUniform($AJ$4,$AK$4)+$AJ$8)</f>
        <v>839.50204430745691</v>
      </c>
      <c r="R269" s="23">
        <f t="shared" ca="1" si="64"/>
        <v>282.40018592488906</v>
      </c>
      <c r="S269" s="23">
        <f t="shared" ca="1" si="65"/>
        <v>1114.0028649526091</v>
      </c>
      <c r="T269" s="23">
        <f ca="1">IF($A269&gt;$AJ$19,"",_xll.RiskUniform($AJ$3,$AK$3))</f>
        <v>233.80038224641703</v>
      </c>
      <c r="U269" s="23">
        <f ca="1">IF(T269="","",_xll.RiskUniform($AJ$4,$AK$4)+$AJ$9)</f>
        <v>1149.2398566587538</v>
      </c>
      <c r="V269" s="23">
        <f t="shared" ca="1" si="66"/>
        <v>-555.45123423847326</v>
      </c>
      <c r="W269" s="23">
        <f t="shared" ca="1" si="67"/>
        <v>1236.0784622605433</v>
      </c>
      <c r="X269" s="23">
        <f ca="1">IF($A269&gt;$AJ$20,"",_xll.RiskUniform($AJ$3,$AK$3))</f>
        <v>152.7895699959806</v>
      </c>
      <c r="Y269" s="23">
        <f ca="1">IF(X269="","",_xll.RiskUniform($AJ$4,$AK$4)+$AJ$10)</f>
        <v>1355.1442869604082</v>
      </c>
      <c r="Z269" s="23">
        <f t="shared" ca="1" si="68"/>
        <v>-1219.2952407584992</v>
      </c>
      <c r="AA269" s="23">
        <f t="shared" ca="1" si="69"/>
        <v>-1144.2021492538493</v>
      </c>
      <c r="AB269" s="23">
        <f ca="1">IF($A269&gt;$AJ$21,"",_xll.RiskUniform($AJ$3,$AK$3))</f>
        <v>167.25804746587966</v>
      </c>
      <c r="AC269" s="23">
        <f ca="1">IF(AB269="","",_xll.RiskUniform($AJ$4,$AK$4)+$AJ$11)</f>
        <v>1672.0883476938216</v>
      </c>
      <c r="AD269" s="23" t="str">
        <f t="shared" si="70"/>
        <v/>
      </c>
      <c r="AE269" s="23" t="str">
        <f t="shared" si="71"/>
        <v/>
      </c>
      <c r="AF269" s="23" t="str">
        <f>IF($A269&gt;$AJ$22,"",_xll.RiskUniform($AJ$3,$AK$3))</f>
        <v/>
      </c>
      <c r="AG269" s="23" t="str">
        <f>IF(AF269="","",_xll.RiskUniform($AJ$4,$AK$4)+$AJ$12)</f>
        <v/>
      </c>
    </row>
    <row r="270" spans="1:33" x14ac:dyDescent="0.2">
      <c r="A270">
        <v>268</v>
      </c>
      <c r="B270" s="23">
        <f t="shared" ca="1" si="72"/>
        <v>156.52349720520374</v>
      </c>
      <c r="C270" s="23">
        <f t="shared" ca="1" si="73"/>
        <v>-54.676082697361039</v>
      </c>
      <c r="D270" s="23">
        <f ca="1">IF(A270&gt;$AJ$15,"",_xll.RiskUniform($AJ$3,$AK$3))</f>
        <v>112.7612706451426</v>
      </c>
      <c r="E270" s="23">
        <f ca="1">IF(D270="","",_xll.RiskUniform($AJ$4,$AK$4))</f>
        <v>165.79830878653766</v>
      </c>
      <c r="F270" s="23">
        <f t="shared" ca="1" si="74"/>
        <v>360.42802306822153</v>
      </c>
      <c r="G270" s="23">
        <f t="shared" ca="1" si="75"/>
        <v>197.05011288020083</v>
      </c>
      <c r="H270" s="23">
        <f ca="1">IF(A270&gt;$AJ$16,"",_xll.RiskUniform($AJ$3,$AK$3))</f>
        <v>145.01357694167157</v>
      </c>
      <c r="I270" s="23">
        <f ca="1">IF(H270="","",_xll.RiskUniform($AJ$4,$AK$4)+$AJ$6)</f>
        <v>410.776224724565</v>
      </c>
      <c r="J270" s="23">
        <f t="shared" ca="1" si="76"/>
        <v>455.21971830473041</v>
      </c>
      <c r="K270" s="23">
        <f t="shared" ca="1" si="77"/>
        <v>-318.14110933642405</v>
      </c>
      <c r="L270" s="23">
        <f ca="1">IF(A270&gt;$AJ$17,"",_xll.RiskUniform($AJ$3,$AK$3))</f>
        <v>5.673215618630385</v>
      </c>
      <c r="M270" s="23">
        <f ca="1">IF(L270="","",_xll.RiskUniform($AJ$4,$AK$4)+$AJ$7)</f>
        <v>555.3726293068903</v>
      </c>
      <c r="N270" s="23">
        <f t="shared" ca="1" si="78"/>
        <v>355.58661205248092</v>
      </c>
      <c r="O270" s="23">
        <f t="shared" ca="1" si="79"/>
        <v>-670.41682521604832</v>
      </c>
      <c r="P270" s="23">
        <f ca="1">IF($A270&gt;$AJ$18,"",_xll.RiskUniform($AJ$3,$AK$3))</f>
        <v>181.12924551191244</v>
      </c>
      <c r="Q270" s="23">
        <f ca="1">IF(P270="","",_xll.RiskUniform($AJ$4,$AK$4)+$AJ$8)</f>
        <v>758.88112257699959</v>
      </c>
      <c r="R270" s="23">
        <f t="shared" ca="1" si="64"/>
        <v>632.57873112790378</v>
      </c>
      <c r="S270" s="23">
        <f t="shared" ca="1" si="65"/>
        <v>957.60859067706576</v>
      </c>
      <c r="T270" s="23">
        <f ca="1">IF($A270&gt;$AJ$19,"",_xll.RiskUniform($AJ$3,$AK$3))</f>
        <v>76.385241903072341</v>
      </c>
      <c r="U270" s="23">
        <f ca="1">IF(T270="","",_xll.RiskUniform($AJ$4,$AK$4)+$AJ$9)</f>
        <v>1147.6802969529035</v>
      </c>
      <c r="V270" s="23">
        <f t="shared" ca="1" si="66"/>
        <v>-1350.3616137435515</v>
      </c>
      <c r="W270" s="23">
        <f t="shared" ca="1" si="67"/>
        <v>628.77331228169987</v>
      </c>
      <c r="X270" s="23">
        <f ca="1">IF($A270&gt;$AJ$20,"",_xll.RiskUniform($AJ$3,$AK$3))</f>
        <v>78.104038096871378</v>
      </c>
      <c r="Y270" s="23">
        <f ca="1">IF(X270="","",_xll.RiskUniform($AJ$4,$AK$4)+$AJ$10)</f>
        <v>1489.5745587615911</v>
      </c>
      <c r="Z270" s="23">
        <f t="shared" ca="1" si="68"/>
        <v>1283.8617569712128</v>
      </c>
      <c r="AA270" s="23">
        <f t="shared" ca="1" si="69"/>
        <v>-1170.7674429826527</v>
      </c>
      <c r="AB270" s="23">
        <f ca="1">IF($A270&gt;$AJ$21,"",_xll.RiskUniform($AJ$3,$AK$3))</f>
        <v>351.11902036746932</v>
      </c>
      <c r="AC270" s="23">
        <f ca="1">IF(AB270="","",_xll.RiskUniform($AJ$4,$AK$4)+$AJ$11)</f>
        <v>1737.5262347836215</v>
      </c>
      <c r="AD270" s="23" t="str">
        <f t="shared" si="70"/>
        <v/>
      </c>
      <c r="AE270" s="23" t="str">
        <f t="shared" si="71"/>
        <v/>
      </c>
      <c r="AF270" s="23" t="str">
        <f>IF($A270&gt;$AJ$22,"",_xll.RiskUniform($AJ$3,$AK$3))</f>
        <v/>
      </c>
      <c r="AG270" s="23" t="str">
        <f>IF(AF270="","",_xll.RiskUniform($AJ$4,$AK$4)+$AJ$12)</f>
        <v/>
      </c>
    </row>
    <row r="271" spans="1:33" x14ac:dyDescent="0.2">
      <c r="A271">
        <v>269</v>
      </c>
      <c r="B271" s="23">
        <f t="shared" ca="1" si="72"/>
        <v>-122.34160623342486</v>
      </c>
      <c r="C271" s="23">
        <f t="shared" ca="1" si="73"/>
        <v>-194.76156089771203</v>
      </c>
      <c r="D271" s="23">
        <f ca="1">IF(A271&gt;$AJ$15,"",_xll.RiskUniform($AJ$3,$AK$3))</f>
        <v>349.72671174899375</v>
      </c>
      <c r="E271" s="23">
        <f ca="1">IF(D271="","",_xll.RiskUniform($AJ$4,$AK$4))</f>
        <v>229.99898743057017</v>
      </c>
      <c r="F271" s="23">
        <f t="shared" ca="1" si="74"/>
        <v>-78.365794753932974</v>
      </c>
      <c r="G271" s="23">
        <f t="shared" ca="1" si="75"/>
        <v>-372.4198684316749</v>
      </c>
      <c r="H271" s="23">
        <f ca="1">IF(A271&gt;$AJ$16,"",_xll.RiskUniform($AJ$3,$AK$3))</f>
        <v>186.7173653669758</v>
      </c>
      <c r="I271" s="23">
        <f ca="1">IF(H271="","",_xll.RiskUniform($AJ$4,$AK$4)+$AJ$6)</f>
        <v>380.57555910762528</v>
      </c>
      <c r="J271" s="23">
        <f t="shared" ca="1" si="76"/>
        <v>412.68185020168545</v>
      </c>
      <c r="K271" s="23">
        <f t="shared" ca="1" si="77"/>
        <v>-568.39136544033636</v>
      </c>
      <c r="L271" s="23">
        <f ca="1">IF(A271&gt;$AJ$17,"",_xll.RiskUniform($AJ$3,$AK$3))</f>
        <v>357.19876377077117</v>
      </c>
      <c r="M271" s="23">
        <f ca="1">IF(L271="","",_xll.RiskUniform($AJ$4,$AK$4)+$AJ$7)</f>
        <v>702.40661570988664</v>
      </c>
      <c r="N271" s="23">
        <f t="shared" ca="1" si="78"/>
        <v>472.35711310749736</v>
      </c>
      <c r="O271" s="23">
        <f t="shared" ca="1" si="79"/>
        <v>-679.01259094841487</v>
      </c>
      <c r="P271" s="23">
        <f ca="1">IF($A271&gt;$AJ$18,"",_xll.RiskUniform($AJ$3,$AK$3))</f>
        <v>17.886562114969841</v>
      </c>
      <c r="Q271" s="23">
        <f ca="1">IF(P271="","",_xll.RiskUniform($AJ$4,$AK$4)+$AJ$8)</f>
        <v>827.15134103120965</v>
      </c>
      <c r="R271" s="23">
        <f t="shared" ca="1" si="64"/>
        <v>-15.904054801020147</v>
      </c>
      <c r="S271" s="23">
        <f t="shared" ca="1" si="65"/>
        <v>-1111.1364423585442</v>
      </c>
      <c r="T271" s="23">
        <f ca="1">IF($A271&gt;$AJ$19,"",_xll.RiskUniform($AJ$3,$AK$3))</f>
        <v>193.19363585011075</v>
      </c>
      <c r="U271" s="23">
        <f ca="1">IF(T271="","",_xll.RiskUniform($AJ$4,$AK$4)+$AJ$9)</f>
        <v>1111.2502564662543</v>
      </c>
      <c r="V271" s="23">
        <f t="shared" ca="1" si="66"/>
        <v>-404.95353026821311</v>
      </c>
      <c r="W271" s="23">
        <f t="shared" ca="1" si="67"/>
        <v>-1274.7913466250459</v>
      </c>
      <c r="X271" s="23">
        <f ca="1">IF($A271&gt;$AJ$20,"",_xll.RiskUniform($AJ$3,$AK$3))</f>
        <v>287.14814658072032</v>
      </c>
      <c r="Y271" s="23">
        <f ca="1">IF(X271="","",_xll.RiskUniform($AJ$4,$AK$4)+$AJ$10)</f>
        <v>1337.5650784566658</v>
      </c>
      <c r="Z271" s="23">
        <f t="shared" ca="1" si="68"/>
        <v>-252.18659424941907</v>
      </c>
      <c r="AA271" s="23">
        <f t="shared" ca="1" si="69"/>
        <v>-1727.3282775029297</v>
      </c>
      <c r="AB271" s="23">
        <f ca="1">IF($A271&gt;$AJ$21,"",_xll.RiskUniform($AJ$3,$AK$3))</f>
        <v>249.61164216013026</v>
      </c>
      <c r="AC271" s="23">
        <f ca="1">IF(AB271="","",_xll.RiskUniform($AJ$4,$AK$4)+$AJ$11)</f>
        <v>1745.6405863121879</v>
      </c>
      <c r="AD271" s="23" t="str">
        <f t="shared" si="70"/>
        <v/>
      </c>
      <c r="AE271" s="23" t="str">
        <f t="shared" si="71"/>
        <v/>
      </c>
      <c r="AF271" s="23" t="str">
        <f>IF($A271&gt;$AJ$22,"",_xll.RiskUniform($AJ$3,$AK$3))</f>
        <v/>
      </c>
      <c r="AG271" s="23" t="str">
        <f>IF(AF271="","",_xll.RiskUniform($AJ$4,$AK$4)+$AJ$12)</f>
        <v/>
      </c>
    </row>
    <row r="272" spans="1:33" x14ac:dyDescent="0.2">
      <c r="A272">
        <v>270</v>
      </c>
      <c r="B272" s="23">
        <f t="shared" ca="1" si="72"/>
        <v>2.8321837775388414</v>
      </c>
      <c r="C272" s="23">
        <f t="shared" ca="1" si="73"/>
        <v>-0.98011590341295463</v>
      </c>
      <c r="D272" s="23">
        <f ca="1">IF(A272&gt;$AJ$15,"",_xll.RiskUniform($AJ$3,$AK$3))</f>
        <v>250.99424851826376</v>
      </c>
      <c r="E272" s="23">
        <f ca="1">IF(D272="","",_xll.RiskUniform($AJ$4,$AK$4))</f>
        <v>2.9969805027522574</v>
      </c>
      <c r="F272" s="23">
        <f t="shared" ca="1" si="74"/>
        <v>324.78370279983943</v>
      </c>
      <c r="G272" s="23">
        <f t="shared" ca="1" si="75"/>
        <v>189.60706562686838</v>
      </c>
      <c r="H272" s="23">
        <f ca="1">IF(A272&gt;$AJ$16,"",_xll.RiskUniform($AJ$3,$AK$3))</f>
        <v>38.227530595239458</v>
      </c>
      <c r="I272" s="23">
        <f ca="1">IF(H272="","",_xll.RiskUniform($AJ$4,$AK$4)+$AJ$6)</f>
        <v>376.0788387293361</v>
      </c>
      <c r="J272" s="23">
        <f t="shared" ca="1" si="76"/>
        <v>-127.65122987632664</v>
      </c>
      <c r="K272" s="23">
        <f t="shared" ca="1" si="77"/>
        <v>-694.76990927990732</v>
      </c>
      <c r="L272" s="23">
        <f ca="1">IF(A272&gt;$AJ$17,"",_xll.RiskUniform($AJ$3,$AK$3))</f>
        <v>356.38906105989219</v>
      </c>
      <c r="M272" s="23">
        <f ca="1">IF(L272="","",_xll.RiskUniform($AJ$4,$AK$4)+$AJ$7)</f>
        <v>706.39936532371644</v>
      </c>
      <c r="N272" s="23">
        <f t="shared" ca="1" si="78"/>
        <v>-671.94305411955406</v>
      </c>
      <c r="O272" s="23">
        <f t="shared" ca="1" si="79"/>
        <v>503.36980526487679</v>
      </c>
      <c r="P272" s="23">
        <f ca="1">IF($A272&gt;$AJ$18,"",_xll.RiskUniform($AJ$3,$AK$3))</f>
        <v>241.25969300973966</v>
      </c>
      <c r="Q272" s="23">
        <f ca="1">IF(P272="","",_xll.RiskUniform($AJ$4,$AK$4)+$AJ$8)</f>
        <v>839.57645800243461</v>
      </c>
      <c r="R272" s="23">
        <f t="shared" ca="1" si="64"/>
        <v>-678.30393323602061</v>
      </c>
      <c r="S272" s="23">
        <f t="shared" ca="1" si="65"/>
        <v>-781.29301691953083</v>
      </c>
      <c r="T272" s="23">
        <f ca="1">IF($A272&gt;$AJ$19,"",_xll.RiskUniform($AJ$3,$AK$3))</f>
        <v>47.979731163889369</v>
      </c>
      <c r="U272" s="23">
        <f ca="1">IF(T272="","",_xll.RiskUniform($AJ$4,$AK$4)+$AJ$9)</f>
        <v>1034.6569499745692</v>
      </c>
      <c r="V272" s="23">
        <f t="shared" ca="1" si="66"/>
        <v>-1280.7800381852696</v>
      </c>
      <c r="W272" s="23">
        <f t="shared" ca="1" si="67"/>
        <v>-637.23730006095855</v>
      </c>
      <c r="X272" s="23">
        <f ca="1">IF($A272&gt;$AJ$20,"",_xll.RiskUniform($AJ$3,$AK$3))</f>
        <v>122.98378991134858</v>
      </c>
      <c r="Y272" s="23">
        <f ca="1">IF(X272="","",_xll.RiskUniform($AJ$4,$AK$4)+$AJ$10)</f>
        <v>1430.5484552446453</v>
      </c>
      <c r="Z272" s="23">
        <f t="shared" ca="1" si="68"/>
        <v>-539.14204083569132</v>
      </c>
      <c r="AA272" s="23">
        <f t="shared" ca="1" si="69"/>
        <v>1619.1229752602014</v>
      </c>
      <c r="AB272" s="23">
        <f ca="1">IF($A272&gt;$AJ$21,"",_xll.RiskUniform($AJ$3,$AK$3))</f>
        <v>102.42319736092198</v>
      </c>
      <c r="AC272" s="23">
        <f ca="1">IF(AB272="","",_xll.RiskUniform($AJ$4,$AK$4)+$AJ$11)</f>
        <v>1706.5266916201226</v>
      </c>
      <c r="AD272" s="23" t="str">
        <f t="shared" si="70"/>
        <v/>
      </c>
      <c r="AE272" s="23" t="str">
        <f t="shared" si="71"/>
        <v/>
      </c>
      <c r="AF272" s="23" t="str">
        <f>IF($A272&gt;$AJ$22,"",_xll.RiskUniform($AJ$3,$AK$3))</f>
        <v/>
      </c>
      <c r="AG272" s="23" t="str">
        <f>IF(AF272="","",_xll.RiskUniform($AJ$4,$AK$4)+$AJ$12)</f>
        <v/>
      </c>
    </row>
    <row r="273" spans="1:33" x14ac:dyDescent="0.2">
      <c r="A273">
        <v>271</v>
      </c>
      <c r="B273" s="23">
        <f t="shared" ca="1" si="72"/>
        <v>109.29643703588603</v>
      </c>
      <c r="C273" s="23">
        <f t="shared" ca="1" si="73"/>
        <v>-25.522052756971984</v>
      </c>
      <c r="D273" s="23">
        <f ca="1">IF(A273&gt;$AJ$15,"",_xll.RiskUniform($AJ$3,$AK$3))</f>
        <v>351.62897563308991</v>
      </c>
      <c r="E273" s="23">
        <f ca="1">IF(D273="","",_xll.RiskUniform($AJ$4,$AK$4))</f>
        <v>112.23674231582571</v>
      </c>
      <c r="F273" s="23">
        <f t="shared" ca="1" si="74"/>
        <v>306.62055191117844</v>
      </c>
      <c r="G273" s="23">
        <f t="shared" ca="1" si="75"/>
        <v>-23.950448744790549</v>
      </c>
      <c r="H273" s="23">
        <f ca="1">IF(A273&gt;$AJ$16,"",_xll.RiskUniform($AJ$3,$AK$3))</f>
        <v>257.53264484055984</v>
      </c>
      <c r="I273" s="23">
        <f ca="1">IF(H273="","",_xll.RiskUniform($AJ$4,$AK$4)+$AJ$6)</f>
        <v>307.55452662803145</v>
      </c>
      <c r="J273" s="23">
        <f t="shared" ca="1" si="76"/>
        <v>-450.4127280929074</v>
      </c>
      <c r="K273" s="23">
        <f t="shared" ca="1" si="77"/>
        <v>-560.54425566994962</v>
      </c>
      <c r="L273" s="23">
        <f ca="1">IF(A273&gt;$AJ$17,"",_xll.RiskUniform($AJ$3,$AK$3))</f>
        <v>274.21246902633277</v>
      </c>
      <c r="M273" s="23">
        <f ca="1">IF(L273="","",_xll.RiskUniform($AJ$4,$AK$4)+$AJ$7)</f>
        <v>719.08378384766343</v>
      </c>
      <c r="N273" s="23">
        <f t="shared" ca="1" si="78"/>
        <v>-932.18347394345233</v>
      </c>
      <c r="O273" s="23">
        <f t="shared" ca="1" si="79"/>
        <v>260.39689225242574</v>
      </c>
      <c r="P273" s="23">
        <f ca="1">IF($A273&gt;$AJ$18,"",_xll.RiskUniform($AJ$3,$AK$3))</f>
        <v>279.32934883211402</v>
      </c>
      <c r="Q273" s="23">
        <f ca="1">IF(P273="","",_xll.RiskUniform($AJ$4,$AK$4)+$AJ$8)</f>
        <v>967.87012072281914</v>
      </c>
      <c r="R273" s="23">
        <f t="shared" ca="1" si="64"/>
        <v>-1048.5439051045978</v>
      </c>
      <c r="S273" s="23">
        <f t="shared" ca="1" si="65"/>
        <v>-283.82345269766114</v>
      </c>
      <c r="T273" s="23">
        <f ca="1">IF($A273&gt;$AJ$19,"",_xll.RiskUniform($AJ$3,$AK$3))</f>
        <v>185.61831527268774</v>
      </c>
      <c r="U273" s="23">
        <f ca="1">IF(T273="","",_xll.RiskUniform($AJ$4,$AK$4)+$AJ$9)</f>
        <v>1086.2780828283435</v>
      </c>
      <c r="V273" s="23">
        <f t="shared" ca="1" si="66"/>
        <v>461.12628578438995</v>
      </c>
      <c r="W273" s="23">
        <f t="shared" ca="1" si="67"/>
        <v>-1254.4915584997084</v>
      </c>
      <c r="X273" s="23">
        <f ca="1">IF($A273&gt;$AJ$20,"",_xll.RiskUniform($AJ$3,$AK$3))</f>
        <v>11.347824132571223</v>
      </c>
      <c r="Y273" s="23">
        <f ca="1">IF(X273="","",_xll.RiskUniform($AJ$4,$AK$4)+$AJ$10)</f>
        <v>1336.5577136017487</v>
      </c>
      <c r="Z273" s="23">
        <f t="shared" ca="1" si="68"/>
        <v>-500.99853153955337</v>
      </c>
      <c r="AA273" s="23">
        <f t="shared" ca="1" si="69"/>
        <v>1450.4424009539134</v>
      </c>
      <c r="AB273" s="23">
        <f ca="1">IF($A273&gt;$AJ$21,"",_xll.RiskUniform($AJ$3,$AK$3))</f>
        <v>133.85026842496453</v>
      </c>
      <c r="AC273" s="23">
        <f ca="1">IF(AB273="","",_xll.RiskUniform($AJ$4,$AK$4)+$AJ$11)</f>
        <v>1534.5301193165751</v>
      </c>
      <c r="AD273" s="23" t="str">
        <f t="shared" si="70"/>
        <v/>
      </c>
      <c r="AE273" s="23" t="str">
        <f t="shared" si="71"/>
        <v/>
      </c>
      <c r="AF273" s="23" t="str">
        <f>IF($A273&gt;$AJ$22,"",_xll.RiskUniform($AJ$3,$AK$3))</f>
        <v/>
      </c>
      <c r="AG273" s="23" t="str">
        <f>IF(AF273="","",_xll.RiskUniform($AJ$4,$AK$4)+$AJ$12)</f>
        <v/>
      </c>
    </row>
    <row r="274" spans="1:33" x14ac:dyDescent="0.2">
      <c r="A274">
        <v>272</v>
      </c>
      <c r="B274" s="23">
        <f t="shared" ca="1" si="72"/>
        <v>-19.888291011221714</v>
      </c>
      <c r="C274" s="23">
        <f t="shared" ca="1" si="73"/>
        <v>16.36096010421533</v>
      </c>
      <c r="D274" s="23">
        <f ca="1">IF(A274&gt;$AJ$15,"",_xll.RiskUniform($AJ$3,$AK$3))</f>
        <v>234.93105315087865</v>
      </c>
      <c r="E274" s="23">
        <f ca="1">IF(D274="","",_xll.RiskUniform($AJ$4,$AK$4))</f>
        <v>25.753157765190043</v>
      </c>
      <c r="F274" s="23">
        <f t="shared" ca="1" si="74"/>
        <v>-333.91899723388718</v>
      </c>
      <c r="G274" s="23">
        <f t="shared" ca="1" si="75"/>
        <v>-20.448703627386944</v>
      </c>
      <c r="H274" s="23">
        <f ca="1">IF(A274&gt;$AJ$16,"",_xll.RiskUniform($AJ$3,$AK$3))</f>
        <v>91.167349089886883</v>
      </c>
      <c r="I274" s="23">
        <f ca="1">IF(H274="","",_xll.RiskUniform($AJ$4,$AK$4)+$AJ$6)</f>
        <v>334.54453544143485</v>
      </c>
      <c r="J274" s="23">
        <f t="shared" ca="1" si="76"/>
        <v>-509.14264293199199</v>
      </c>
      <c r="K274" s="23">
        <f t="shared" ca="1" si="77"/>
        <v>-331.4269889826046</v>
      </c>
      <c r="L274" s="23">
        <f ca="1">IF(A274&gt;$AJ$17,"",_xll.RiskUniform($AJ$3,$AK$3))</f>
        <v>286.46197505350199</v>
      </c>
      <c r="M274" s="23">
        <f ca="1">IF(L274="","",_xll.RiskUniform($AJ$4,$AK$4)+$AJ$7)</f>
        <v>607.51138250887891</v>
      </c>
      <c r="N274" s="23">
        <f t="shared" ca="1" si="78"/>
        <v>65.615927696041936</v>
      </c>
      <c r="O274" s="23">
        <f t="shared" ca="1" si="79"/>
        <v>977.77623073228528</v>
      </c>
      <c r="P274" s="23">
        <f ca="1">IF($A274&gt;$AJ$18,"",_xll.RiskUniform($AJ$3,$AK$3))</f>
        <v>32.919716023210633</v>
      </c>
      <c r="Q274" s="23">
        <f ca="1">IF(P274="","",_xll.RiskUniform($AJ$4,$AK$4)+$AJ$8)</f>
        <v>979.9754116060501</v>
      </c>
      <c r="R274" s="23">
        <f t="shared" ca="1" si="64"/>
        <v>1106.6922017528457</v>
      </c>
      <c r="S274" s="23">
        <f t="shared" ca="1" si="65"/>
        <v>347.03159735656249</v>
      </c>
      <c r="T274" s="23">
        <f ca="1">IF($A274&gt;$AJ$19,"",_xll.RiskUniform($AJ$3,$AK$3))</f>
        <v>157.38349709289113</v>
      </c>
      <c r="U274" s="23">
        <f ca="1">IF(T274="","",_xll.RiskUniform($AJ$4,$AK$4)+$AJ$9)</f>
        <v>1159.8269521719214</v>
      </c>
      <c r="V274" s="23">
        <f t="shared" ca="1" si="66"/>
        <v>1297.5580388334517</v>
      </c>
      <c r="W274" s="23">
        <f t="shared" ca="1" si="67"/>
        <v>89.431396734918167</v>
      </c>
      <c r="X274" s="23">
        <f ca="1">IF($A274&gt;$AJ$20,"",_xll.RiskUniform($AJ$3,$AK$3))</f>
        <v>88.033408323395363</v>
      </c>
      <c r="Y274" s="23">
        <f ca="1">IF(X274="","",_xll.RiskUniform($AJ$4,$AK$4)+$AJ$10)</f>
        <v>1300.6363207535271</v>
      </c>
      <c r="Z274" s="23">
        <f t="shared" ca="1" si="68"/>
        <v>635.70847641140801</v>
      </c>
      <c r="AA274" s="23">
        <f t="shared" ca="1" si="69"/>
        <v>-1594.2556836981803</v>
      </c>
      <c r="AB274" s="23">
        <f ca="1">IF($A274&gt;$AJ$21,"",_xll.RiskUniform($AJ$3,$AK$3))</f>
        <v>262.70241437239025</v>
      </c>
      <c r="AC274" s="23">
        <f ca="1">IF(AB274="","",_xll.RiskUniform($AJ$4,$AK$4)+$AJ$11)</f>
        <v>1716.3264409736471</v>
      </c>
      <c r="AD274" s="23" t="str">
        <f t="shared" si="70"/>
        <v/>
      </c>
      <c r="AE274" s="23" t="str">
        <f t="shared" si="71"/>
        <v/>
      </c>
      <c r="AF274" s="23" t="str">
        <f>IF($A274&gt;$AJ$22,"",_xll.RiskUniform($AJ$3,$AK$3))</f>
        <v/>
      </c>
      <c r="AG274" s="23" t="str">
        <f>IF(AF274="","",_xll.RiskUniform($AJ$4,$AK$4)+$AJ$12)</f>
        <v/>
      </c>
    </row>
    <row r="275" spans="1:33" x14ac:dyDescent="0.2">
      <c r="A275">
        <v>273</v>
      </c>
      <c r="B275" s="23">
        <f t="shared" ca="1" si="72"/>
        <v>48.054141838386357</v>
      </c>
      <c r="C275" s="23">
        <f t="shared" ca="1" si="73"/>
        <v>-219.53670445105888</v>
      </c>
      <c r="D275" s="23">
        <f ca="1">IF(A275&gt;$AJ$15,"",_xll.RiskUniform($AJ$3,$AK$3))</f>
        <v>293.95440333775906</v>
      </c>
      <c r="E275" s="23">
        <f ca="1">IF(D275="","",_xll.RiskUniform($AJ$4,$AK$4))</f>
        <v>224.73443249545747</v>
      </c>
      <c r="F275" s="23">
        <f t="shared" ca="1" si="74"/>
        <v>223.3327249331644</v>
      </c>
      <c r="G275" s="23">
        <f t="shared" ca="1" si="75"/>
        <v>310.86051709731214</v>
      </c>
      <c r="H275" s="23">
        <f ca="1">IF(A275&gt;$AJ$16,"",_xll.RiskUniform($AJ$3,$AK$3))</f>
        <v>7.2309907802989271</v>
      </c>
      <c r="I275" s="23">
        <f ca="1">IF(H275="","",_xll.RiskUniform($AJ$4,$AK$4)+$AJ$6)</f>
        <v>382.76855554771055</v>
      </c>
      <c r="J275" s="23">
        <f t="shared" ca="1" si="76"/>
        <v>587.60589662451912</v>
      </c>
      <c r="K275" s="23">
        <f t="shared" ca="1" si="77"/>
        <v>-174.66669053949835</v>
      </c>
      <c r="L275" s="23">
        <f ca="1">IF(A275&gt;$AJ$17,"",_xll.RiskUniform($AJ$3,$AK$3))</f>
        <v>251.03847902414478</v>
      </c>
      <c r="M275" s="23">
        <f ca="1">IF(L275="","",_xll.RiskUniform($AJ$4,$AK$4)+$AJ$7)</f>
        <v>613.01642925122815</v>
      </c>
      <c r="N275" s="23">
        <f t="shared" ca="1" si="78"/>
        <v>-115.85097139486717</v>
      </c>
      <c r="O275" s="23">
        <f t="shared" ca="1" si="79"/>
        <v>770.43195000138269</v>
      </c>
      <c r="P275" s="23">
        <f ca="1">IF($A275&gt;$AJ$18,"",_xll.RiskUniform($AJ$3,$AK$3))</f>
        <v>77.118273219503763</v>
      </c>
      <c r="Q275" s="23">
        <f ca="1">IF(P275="","",_xll.RiskUniform($AJ$4,$AK$4)+$AJ$8)</f>
        <v>779.09359974015149</v>
      </c>
      <c r="R275" s="23">
        <f t="shared" ca="1" si="64"/>
        <v>989.65392616671943</v>
      </c>
      <c r="S275" s="23">
        <f t="shared" ca="1" si="65"/>
        <v>-334.55717207808379</v>
      </c>
      <c r="T275" s="23">
        <f ca="1">IF($A275&gt;$AJ$19,"",_xll.RiskUniform($AJ$3,$AK$3))</f>
        <v>338.9660128289637</v>
      </c>
      <c r="U275" s="23">
        <f ca="1">IF(T275="","",_xll.RiskUniform($AJ$4,$AK$4)+$AJ$9)</f>
        <v>1044.6738222842989</v>
      </c>
      <c r="V275" s="23">
        <f t="shared" ca="1" si="66"/>
        <v>-188.4838144449368</v>
      </c>
      <c r="W275" s="23">
        <f t="shared" ca="1" si="67"/>
        <v>1406.3176208619468</v>
      </c>
      <c r="X275" s="23">
        <f ca="1">IF($A275&gt;$AJ$20,"",_xll.RiskUniform($AJ$3,$AK$3))</f>
        <v>221.61551459748748</v>
      </c>
      <c r="Y275" s="23">
        <f ca="1">IF(X275="","",_xll.RiskUniform($AJ$4,$AK$4)+$AJ$10)</f>
        <v>1418.8923141149648</v>
      </c>
      <c r="Z275" s="23">
        <f t="shared" ca="1" si="68"/>
        <v>337.30999473246379</v>
      </c>
      <c r="AA275" s="23">
        <f t="shared" ca="1" si="69"/>
        <v>1581.4056373862747</v>
      </c>
      <c r="AB275" s="23">
        <f ca="1">IF($A275&gt;$AJ$21,"",_xll.RiskUniform($AJ$3,$AK$3))</f>
        <v>240.1216896106325</v>
      </c>
      <c r="AC275" s="23">
        <f ca="1">IF(AB275="","",_xll.RiskUniform($AJ$4,$AK$4)+$AJ$11)</f>
        <v>1616.979227604209</v>
      </c>
      <c r="AD275" s="23" t="str">
        <f t="shared" si="70"/>
        <v/>
      </c>
      <c r="AE275" s="23" t="str">
        <f t="shared" si="71"/>
        <v/>
      </c>
      <c r="AF275" s="23" t="str">
        <f>IF($A275&gt;$AJ$22,"",_xll.RiskUniform($AJ$3,$AK$3))</f>
        <v/>
      </c>
      <c r="AG275" s="23" t="str">
        <f>IF(AF275="","",_xll.RiskUniform($AJ$4,$AK$4)+$AJ$12)</f>
        <v/>
      </c>
    </row>
    <row r="276" spans="1:33" x14ac:dyDescent="0.2">
      <c r="A276">
        <v>274</v>
      </c>
      <c r="B276" s="23">
        <f t="shared" ca="1" si="72"/>
        <v>14.979754023519408</v>
      </c>
      <c r="C276" s="23">
        <f t="shared" ca="1" si="73"/>
        <v>-31.897583518311649</v>
      </c>
      <c r="D276" s="23">
        <f ca="1">IF(A276&gt;$AJ$15,"",_xll.RiskUniform($AJ$3,$AK$3))</f>
        <v>344.44344544276805</v>
      </c>
      <c r="E276" s="23">
        <f ca="1">IF(D276="","",_xll.RiskUniform($AJ$4,$AK$4))</f>
        <v>35.239876062676679</v>
      </c>
      <c r="F276" s="23">
        <f t="shared" ca="1" si="74"/>
        <v>-310.84204473593303</v>
      </c>
      <c r="G276" s="23">
        <f t="shared" ca="1" si="75"/>
        <v>-190.53113485804278</v>
      </c>
      <c r="H276" s="23">
        <f ca="1">IF(A276&gt;$AJ$16,"",_xll.RiskUniform($AJ$3,$AK$3))</f>
        <v>355.54985821663934</v>
      </c>
      <c r="I276" s="23">
        <f ca="1">IF(H276="","",_xll.RiskUniform($AJ$4,$AK$4)+$AJ$6)</f>
        <v>364.588658800448</v>
      </c>
      <c r="J276" s="23">
        <f t="shared" ca="1" si="76"/>
        <v>-47.235049185087661</v>
      </c>
      <c r="K276" s="23">
        <f t="shared" ca="1" si="77"/>
        <v>-632.86117239693249</v>
      </c>
      <c r="L276" s="23">
        <f ca="1">IF(A276&gt;$AJ$17,"",_xll.RiskUniform($AJ$3,$AK$3))</f>
        <v>243.39893148645947</v>
      </c>
      <c r="M276" s="23">
        <f ca="1">IF(L276="","",_xll.RiskUniform($AJ$4,$AK$4)+$AJ$7)</f>
        <v>634.6214725323573</v>
      </c>
      <c r="N276" s="23">
        <f t="shared" ca="1" si="78"/>
        <v>232.33406482187874</v>
      </c>
      <c r="O276" s="23">
        <f t="shared" ca="1" si="79"/>
        <v>887.52261765126195</v>
      </c>
      <c r="P276" s="23">
        <f ca="1">IF($A276&gt;$AJ$18,"",_xll.RiskUniform($AJ$3,$AK$3))</f>
        <v>158.39439607411268</v>
      </c>
      <c r="Q276" s="23">
        <f ca="1">IF(P276="","",_xll.RiskUniform($AJ$4,$AK$4)+$AJ$8)</f>
        <v>917.42875173999482</v>
      </c>
      <c r="R276" s="23">
        <f t="shared" ca="1" si="64"/>
        <v>-337.38467549194644</v>
      </c>
      <c r="S276" s="23">
        <f t="shared" ca="1" si="65"/>
        <v>-1185.6129624704022</v>
      </c>
      <c r="T276" s="23">
        <f ca="1">IF($A276&gt;$AJ$19,"",_xll.RiskUniform($AJ$3,$AK$3))</f>
        <v>48.417448777083422</v>
      </c>
      <c r="U276" s="23">
        <f ca="1">IF(T276="","",_xll.RiskUniform($AJ$4,$AK$4)+$AJ$9)</f>
        <v>1232.6826501718313</v>
      </c>
      <c r="V276" s="23">
        <f t="shared" ca="1" si="66"/>
        <v>1451.6991838888289</v>
      </c>
      <c r="W276" s="23">
        <f t="shared" ca="1" si="67"/>
        <v>63.201175916246456</v>
      </c>
      <c r="X276" s="23">
        <f ca="1">IF($A276&gt;$AJ$20,"",_xll.RiskUniform($AJ$3,$AK$3))</f>
        <v>333.05232980612328</v>
      </c>
      <c r="Y276" s="23">
        <f ca="1">IF(X276="","",_xll.RiskUniform($AJ$4,$AK$4)+$AJ$10)</f>
        <v>1453.074295808954</v>
      </c>
      <c r="Z276" s="23">
        <f t="shared" ca="1" si="68"/>
        <v>963.14413025159206</v>
      </c>
      <c r="AA276" s="23">
        <f t="shared" ca="1" si="69"/>
        <v>-1185.815108542917</v>
      </c>
      <c r="AB276" s="23">
        <f ca="1">IF($A276&gt;$AJ$21,"",_xll.RiskUniform($AJ$3,$AK$3))</f>
        <v>269.28832045746668</v>
      </c>
      <c r="AC276" s="23">
        <f ca="1">IF(AB276="","",_xll.RiskUniform($AJ$4,$AK$4)+$AJ$11)</f>
        <v>1527.6793142825315</v>
      </c>
      <c r="AD276" s="23" t="str">
        <f t="shared" si="70"/>
        <v/>
      </c>
      <c r="AE276" s="23" t="str">
        <f t="shared" si="71"/>
        <v/>
      </c>
      <c r="AF276" s="23" t="str">
        <f>IF($A276&gt;$AJ$22,"",_xll.RiskUniform($AJ$3,$AK$3))</f>
        <v/>
      </c>
      <c r="AG276" s="23" t="str">
        <f>IF(AF276="","",_xll.RiskUniform($AJ$4,$AK$4)+$AJ$12)</f>
        <v/>
      </c>
    </row>
    <row r="277" spans="1:33" x14ac:dyDescent="0.2">
      <c r="A277">
        <v>275</v>
      </c>
      <c r="B277" s="23">
        <f t="shared" ca="1" si="72"/>
        <v>4.6621637651937942</v>
      </c>
      <c r="C277" s="23">
        <f t="shared" ca="1" si="73"/>
        <v>178.69584495246866</v>
      </c>
      <c r="D277" s="23">
        <f ca="1">IF(A277&gt;$AJ$15,"",_xll.RiskUniform($AJ$3,$AK$3))</f>
        <v>83.226121297992918</v>
      </c>
      <c r="E277" s="23">
        <f ca="1">IF(D277="","",_xll.RiskUniform($AJ$4,$AK$4))</f>
        <v>178.7566523915969</v>
      </c>
      <c r="F277" s="23">
        <f t="shared" ca="1" si="74"/>
        <v>391.34235002689468</v>
      </c>
      <c r="G277" s="23">
        <f t="shared" ca="1" si="75"/>
        <v>47.073898717888504</v>
      </c>
      <c r="H277" s="23">
        <f ca="1">IF(A277&gt;$AJ$16,"",_xll.RiskUniform($AJ$3,$AK$3))</f>
        <v>75.517936791536911</v>
      </c>
      <c r="I277" s="23">
        <f ca="1">IF(H277="","",_xll.RiskUniform($AJ$4,$AK$4)+$AJ$6)</f>
        <v>394.16340122476436</v>
      </c>
      <c r="J277" s="23">
        <f t="shared" ca="1" si="76"/>
        <v>-680.61803735719968</v>
      </c>
      <c r="K277" s="23">
        <f t="shared" ca="1" si="77"/>
        <v>-268.41246808923228</v>
      </c>
      <c r="L277" s="23">
        <f ca="1">IF(A277&gt;$AJ$17,"",_xll.RiskUniform($AJ$3,$AK$3))</f>
        <v>342.80923912196346</v>
      </c>
      <c r="M277" s="23">
        <f ca="1">IF(L277="","",_xll.RiskUniform($AJ$4,$AK$4)+$AJ$7)</f>
        <v>731.63253467961613</v>
      </c>
      <c r="N277" s="23">
        <f t="shared" ca="1" si="78"/>
        <v>563.89298129419944</v>
      </c>
      <c r="O277" s="23">
        <f t="shared" ca="1" si="79"/>
        <v>783.15431068565238</v>
      </c>
      <c r="P277" s="23">
        <f ca="1">IF($A277&gt;$AJ$18,"",_xll.RiskUniform($AJ$3,$AK$3))</f>
        <v>283.69009369933235</v>
      </c>
      <c r="Q277" s="23">
        <f ca="1">IF(P277="","",_xll.RiskUniform($AJ$4,$AK$4)+$AJ$8)</f>
        <v>965.04195178156874</v>
      </c>
      <c r="R277" s="23">
        <f t="shared" ca="1" si="64"/>
        <v>646.63434497348726</v>
      </c>
      <c r="S277" s="23">
        <f t="shared" ca="1" si="65"/>
        <v>-871.38667470960172</v>
      </c>
      <c r="T277" s="23">
        <f ca="1">IF($A277&gt;$AJ$19,"",_xll.RiskUniform($AJ$3,$AK$3))</f>
        <v>225.26228457486872</v>
      </c>
      <c r="U277" s="23">
        <f ca="1">IF(T277="","",_xll.RiskUniform($AJ$4,$AK$4)+$AJ$9)</f>
        <v>1085.1040102039749</v>
      </c>
      <c r="V277" s="23">
        <f t="shared" ca="1" si="66"/>
        <v>-1024.6086862507693</v>
      </c>
      <c r="W277" s="23">
        <f t="shared" ca="1" si="67"/>
        <v>739.43141576112896</v>
      </c>
      <c r="X277" s="23">
        <f ca="1">IF($A277&gt;$AJ$20,"",_xll.RiskUniform($AJ$3,$AK$3))</f>
        <v>33.932395839957806</v>
      </c>
      <c r="Y277" s="23">
        <f ca="1">IF(X277="","",_xll.RiskUniform($AJ$4,$AK$4)+$AJ$10)</f>
        <v>1263.5591709750022</v>
      </c>
      <c r="Z277" s="23">
        <f t="shared" ca="1" si="68"/>
        <v>-512.93302798772834</v>
      </c>
      <c r="AA277" s="23">
        <f t="shared" ca="1" si="69"/>
        <v>-1660.0250458124447</v>
      </c>
      <c r="AB277" s="23">
        <f ca="1">IF($A277&gt;$AJ$21,"",_xll.RiskUniform($AJ$3,$AK$3))</f>
        <v>349.98789587821358</v>
      </c>
      <c r="AC277" s="23">
        <f ca="1">IF(AB277="","",_xll.RiskUniform($AJ$4,$AK$4)+$AJ$11)</f>
        <v>1737.4646597629744</v>
      </c>
      <c r="AD277" s="23" t="str">
        <f t="shared" si="70"/>
        <v/>
      </c>
      <c r="AE277" s="23" t="str">
        <f t="shared" si="71"/>
        <v/>
      </c>
      <c r="AF277" s="23" t="str">
        <f>IF($A277&gt;$AJ$22,"",_xll.RiskUniform($AJ$3,$AK$3))</f>
        <v/>
      </c>
      <c r="AG277" s="23" t="str">
        <f>IF(AF277="","",_xll.RiskUniform($AJ$4,$AK$4)+$AJ$12)</f>
        <v/>
      </c>
    </row>
    <row r="278" spans="1:33" x14ac:dyDescent="0.2">
      <c r="A278">
        <v>276</v>
      </c>
      <c r="B278" s="23">
        <f t="shared" ca="1" si="72"/>
        <v>9.3626139556928099</v>
      </c>
      <c r="C278" s="23">
        <f t="shared" ca="1" si="73"/>
        <v>-59.838307029862619</v>
      </c>
      <c r="D278" s="23">
        <f ca="1">IF(A278&gt;$AJ$15,"",_xll.RiskUniform($AJ$3,$AK$3))</f>
        <v>187.07996971578152</v>
      </c>
      <c r="E278" s="23">
        <f ca="1">IF(D278="","",_xll.RiskUniform($AJ$4,$AK$4))</f>
        <v>60.566339895055897</v>
      </c>
      <c r="F278" s="23">
        <f t="shared" ca="1" si="74"/>
        <v>-12.486219429912451</v>
      </c>
      <c r="G278" s="23">
        <f t="shared" ca="1" si="75"/>
        <v>290.31998938499038</v>
      </c>
      <c r="H278" s="23">
        <f ca="1">IF(A278&gt;$AJ$16,"",_xll.RiskUniform($AJ$3,$AK$3))</f>
        <v>183.82615221940924</v>
      </c>
      <c r="I278" s="23">
        <f ca="1">IF(H278="","",_xll.RiskUniform($AJ$4,$AK$4)+$AJ$6)</f>
        <v>290.58837194931402</v>
      </c>
      <c r="J278" s="23">
        <f t="shared" ca="1" si="76"/>
        <v>564.30921125914006</v>
      </c>
      <c r="K278" s="23">
        <f t="shared" ca="1" si="77"/>
        <v>-310.06549662934651</v>
      </c>
      <c r="L278" s="23">
        <f ca="1">IF(A278&gt;$AJ$17,"",_xll.RiskUniform($AJ$3,$AK$3))</f>
        <v>150.29401862898911</v>
      </c>
      <c r="M278" s="23">
        <f ca="1">IF(L278="","",_xll.RiskUniform($AJ$4,$AK$4)+$AJ$7)</f>
        <v>643.88314010534248</v>
      </c>
      <c r="N278" s="23">
        <f t="shared" ca="1" si="78"/>
        <v>-573.04090913236189</v>
      </c>
      <c r="O278" s="23">
        <f t="shared" ca="1" si="79"/>
        <v>-805.237304473618</v>
      </c>
      <c r="P278" s="23">
        <f ca="1">IF($A278&gt;$AJ$18,"",_xll.RiskUniform($AJ$3,$AK$3))</f>
        <v>186.30626597595699</v>
      </c>
      <c r="Q278" s="23">
        <f ca="1">IF(P278="","",_xll.RiskUniform($AJ$4,$AK$4)+$AJ$8)</f>
        <v>988.32332768946719</v>
      </c>
      <c r="R278" s="23">
        <f t="shared" ca="1" si="64"/>
        <v>557.76243856054725</v>
      </c>
      <c r="S278" s="23">
        <f t="shared" ca="1" si="65"/>
        <v>1020.3762239171049</v>
      </c>
      <c r="T278" s="23">
        <f ca="1">IF($A278&gt;$AJ$19,"",_xll.RiskUniform($AJ$3,$AK$3))</f>
        <v>290.0970726485844</v>
      </c>
      <c r="U278" s="23">
        <f ca="1">IF(T278="","",_xll.RiskUniform($AJ$4,$AK$4)+$AJ$9)</f>
        <v>1162.8699739026449</v>
      </c>
      <c r="V278" s="23">
        <f t="shared" ca="1" si="66"/>
        <v>1120.8557527278415</v>
      </c>
      <c r="W278" s="23">
        <f t="shared" ca="1" si="67"/>
        <v>864.21740284049372</v>
      </c>
      <c r="X278" s="23">
        <f ca="1">IF($A278&gt;$AJ$20,"",_xll.RiskUniform($AJ$3,$AK$3))</f>
        <v>314.81609260803094</v>
      </c>
      <c r="Y278" s="23">
        <f ca="1">IF(X278="","",_xll.RiskUniform($AJ$4,$AK$4)+$AJ$10)</f>
        <v>1415.3407143848667</v>
      </c>
      <c r="Z278" s="23">
        <f t="shared" ca="1" si="68"/>
        <v>512.49254493908757</v>
      </c>
      <c r="AA278" s="23">
        <f t="shared" ca="1" si="69"/>
        <v>1490.395173862828</v>
      </c>
      <c r="AB278" s="23">
        <f ca="1">IF($A278&gt;$AJ$21,"",_xll.RiskUniform($AJ$3,$AK$3))</f>
        <v>108.0537489435653</v>
      </c>
      <c r="AC278" s="23">
        <f ca="1">IF(AB278="","",_xll.RiskUniform($AJ$4,$AK$4)+$AJ$11)</f>
        <v>1576.0477095861509</v>
      </c>
      <c r="AD278" s="23" t="str">
        <f t="shared" si="70"/>
        <v/>
      </c>
      <c r="AE278" s="23" t="str">
        <f t="shared" si="71"/>
        <v/>
      </c>
      <c r="AF278" s="23" t="str">
        <f>IF($A278&gt;$AJ$22,"",_xll.RiskUniform($AJ$3,$AK$3))</f>
        <v/>
      </c>
      <c r="AG278" s="23" t="str">
        <f>IF(AF278="","",_xll.RiskUniform($AJ$4,$AK$4)+$AJ$12)</f>
        <v/>
      </c>
    </row>
    <row r="279" spans="1:33" x14ac:dyDescent="0.2">
      <c r="A279">
        <v>277</v>
      </c>
      <c r="B279" s="23">
        <f t="shared" ca="1" si="72"/>
        <v>142.03872448004549</v>
      </c>
      <c r="C279" s="23">
        <f t="shared" ca="1" si="73"/>
        <v>-63.450448627572669</v>
      </c>
      <c r="D279" s="23">
        <f ca="1">IF(A279&gt;$AJ$15,"",_xll.RiskUniform($AJ$3,$AK$3))</f>
        <v>74.978107155634518</v>
      </c>
      <c r="E279" s="23">
        <f ca="1">IF(D279="","",_xll.RiskUniform($AJ$4,$AK$4))</f>
        <v>155.5665731542561</v>
      </c>
      <c r="F279" s="23">
        <f t="shared" ca="1" si="74"/>
        <v>393.39626550091873</v>
      </c>
      <c r="G279" s="23">
        <f t="shared" ca="1" si="75"/>
        <v>71.826241650929575</v>
      </c>
      <c r="H279" s="23">
        <f ca="1">IF(A279&gt;$AJ$16,"",_xll.RiskUniform($AJ$3,$AK$3))</f>
        <v>232.65844708712228</v>
      </c>
      <c r="I279" s="23">
        <f ca="1">IF(H279="","",_xll.RiskUniform($AJ$4,$AK$4)+$AJ$6)</f>
        <v>399.8995257558667</v>
      </c>
      <c r="J279" s="23">
        <f t="shared" ca="1" si="76"/>
        <v>-58.660715494649004</v>
      </c>
      <c r="K279" s="23">
        <f t="shared" ca="1" si="77"/>
        <v>591.89825498400296</v>
      </c>
      <c r="L279" s="23">
        <f ca="1">IF(A279&gt;$AJ$17,"",_xll.RiskUniform($AJ$3,$AK$3))</f>
        <v>158.74921251083015</v>
      </c>
      <c r="M279" s="23">
        <f ca="1">IF(L279="","",_xll.RiskUniform($AJ$4,$AK$4)+$AJ$7)</f>
        <v>594.79796888981718</v>
      </c>
      <c r="N279" s="23">
        <f t="shared" ca="1" si="78"/>
        <v>830.58638607699049</v>
      </c>
      <c r="O279" s="23">
        <f t="shared" ca="1" si="79"/>
        <v>-185.46251611735221</v>
      </c>
      <c r="P279" s="23">
        <f ca="1">IF($A279&gt;$AJ$18,"",_xll.RiskUniform($AJ$3,$AK$3))</f>
        <v>106.59446296571184</v>
      </c>
      <c r="Q279" s="23">
        <f ca="1">IF(P279="","",_xll.RiskUniform($AJ$4,$AK$4)+$AJ$8)</f>
        <v>851.0405922287224</v>
      </c>
      <c r="R279" s="23">
        <f t="shared" ca="1" si="64"/>
        <v>830.93801876118027</v>
      </c>
      <c r="S279" s="23">
        <f t="shared" ca="1" si="65"/>
        <v>921.40855517514137</v>
      </c>
      <c r="T279" s="23">
        <f ca="1">IF($A279&gt;$AJ$19,"",_xll.RiskUniform($AJ$3,$AK$3))</f>
        <v>132.783872037306</v>
      </c>
      <c r="U279" s="23">
        <f ca="1">IF(T279="","",_xll.RiskUniform($AJ$4,$AK$4)+$AJ$9)</f>
        <v>1240.7464352448073</v>
      </c>
      <c r="V279" s="23">
        <f t="shared" ca="1" si="66"/>
        <v>551.58629158111376</v>
      </c>
      <c r="W279" s="23">
        <f t="shared" ca="1" si="67"/>
        <v>-1201.0749043659885</v>
      </c>
      <c r="X279" s="23">
        <f ca="1">IF($A279&gt;$AJ$20,"",_xll.RiskUniform($AJ$3,$AK$3))</f>
        <v>181.07209207038687</v>
      </c>
      <c r="Y279" s="23">
        <f ca="1">IF(X279="","",_xll.RiskUniform($AJ$4,$AK$4)+$AJ$10)</f>
        <v>1321.6763457662296</v>
      </c>
      <c r="Z279" s="23">
        <f t="shared" ca="1" si="68"/>
        <v>1539.7981944198941</v>
      </c>
      <c r="AA279" s="23">
        <f t="shared" ca="1" si="69"/>
        <v>180.94615833431834</v>
      </c>
      <c r="AB279" s="23">
        <f ca="1">IF($A279&gt;$AJ$21,"",_xll.RiskUniform($AJ$3,$AK$3))</f>
        <v>320.55942708590658</v>
      </c>
      <c r="AC279" s="23">
        <f ca="1">IF(AB279="","",_xll.RiskUniform($AJ$4,$AK$4)+$AJ$11)</f>
        <v>1550.3934957792858</v>
      </c>
      <c r="AD279" s="23" t="str">
        <f t="shared" si="70"/>
        <v/>
      </c>
      <c r="AE279" s="23" t="str">
        <f t="shared" si="71"/>
        <v/>
      </c>
      <c r="AF279" s="23" t="str">
        <f>IF($A279&gt;$AJ$22,"",_xll.RiskUniform($AJ$3,$AK$3))</f>
        <v/>
      </c>
      <c r="AG279" s="23" t="str">
        <f>IF(AF279="","",_xll.RiskUniform($AJ$4,$AK$4)+$AJ$12)</f>
        <v/>
      </c>
    </row>
    <row r="280" spans="1:33" x14ac:dyDescent="0.2">
      <c r="A280">
        <v>278</v>
      </c>
      <c r="B280" s="23">
        <f t="shared" ca="1" si="72"/>
        <v>204.81779300359918</v>
      </c>
      <c r="C280" s="23">
        <f t="shared" ca="1" si="73"/>
        <v>14.545523863137809</v>
      </c>
      <c r="D280" s="23">
        <f ca="1">IF(A280&gt;$AJ$15,"",_xll.RiskUniform($AJ$3,$AK$3))</f>
        <v>132.01778931768885</v>
      </c>
      <c r="E280" s="23">
        <f ca="1">IF(D280="","",_xll.RiskUniform($AJ$4,$AK$4))</f>
        <v>205.33363240180188</v>
      </c>
      <c r="F280" s="23">
        <f t="shared" ca="1" si="74"/>
        <v>312.45667637066646</v>
      </c>
      <c r="G280" s="23">
        <f t="shared" ca="1" si="75"/>
        <v>-90.063193262558357</v>
      </c>
      <c r="H280" s="23">
        <f ca="1">IF(A280&gt;$AJ$16,"",_xll.RiskUniform($AJ$3,$AK$3))</f>
        <v>137.94944155379181</v>
      </c>
      <c r="I280" s="23">
        <f ca="1">IF(H280="","",_xll.RiskUniform($AJ$4,$AK$4)+$AJ$6)</f>
        <v>325.17772585042218</v>
      </c>
      <c r="J280" s="23">
        <f t="shared" ca="1" si="76"/>
        <v>674.02478665684816</v>
      </c>
      <c r="K280" s="23">
        <f t="shared" ca="1" si="77"/>
        <v>-255.20217731471885</v>
      </c>
      <c r="L280" s="23">
        <f ca="1">IF(A280&gt;$AJ$17,"",_xll.RiskUniform($AJ$3,$AK$3))</f>
        <v>345.21324752984253</v>
      </c>
      <c r="M280" s="23">
        <f ca="1">IF(L280="","",_xll.RiskUniform($AJ$4,$AK$4)+$AJ$7)</f>
        <v>720.72017061685108</v>
      </c>
      <c r="N280" s="23">
        <f t="shared" ca="1" si="78"/>
        <v>-769.46063936791052</v>
      </c>
      <c r="O280" s="23">
        <f t="shared" ca="1" si="79"/>
        <v>-498.0202969057346</v>
      </c>
      <c r="P280" s="23">
        <f ca="1">IF($A280&gt;$AJ$18,"",_xll.RiskUniform($AJ$3,$AK$3))</f>
        <v>273.89298843658361</v>
      </c>
      <c r="Q280" s="23">
        <f ca="1">IF(P280="","",_xll.RiskUniform($AJ$4,$AK$4)+$AJ$8)</f>
        <v>916.5663596633633</v>
      </c>
      <c r="R280" s="23">
        <f t="shared" ca="1" si="64"/>
        <v>-1032.8840064839758</v>
      </c>
      <c r="S280" s="23">
        <f t="shared" ca="1" si="65"/>
        <v>-410.61009658609316</v>
      </c>
      <c r="T280" s="23">
        <f ca="1">IF($A280&gt;$AJ$19,"",_xll.RiskUniform($AJ$3,$AK$3))</f>
        <v>154.31642173289816</v>
      </c>
      <c r="U280" s="23">
        <f ca="1">IF(T280="","",_xll.RiskUniform($AJ$4,$AK$4)+$AJ$9)</f>
        <v>1111.5079946940689</v>
      </c>
      <c r="V280" s="23">
        <f t="shared" ca="1" si="66"/>
        <v>1396.6763761571583</v>
      </c>
      <c r="W280" s="23">
        <f t="shared" ca="1" si="67"/>
        <v>-310.98853988163262</v>
      </c>
      <c r="X280" s="23">
        <f ca="1">IF($A280&gt;$AJ$20,"",_xll.RiskUniform($AJ$3,$AK$3))</f>
        <v>339.07291738112013</v>
      </c>
      <c r="Y280" s="23">
        <f ca="1">IF(X280="","",_xll.RiskUniform($AJ$4,$AK$4)+$AJ$10)</f>
        <v>1430.8804183624857</v>
      </c>
      <c r="Z280" s="23">
        <f t="shared" ca="1" si="68"/>
        <v>-1622.0419649838582</v>
      </c>
      <c r="AA280" s="23">
        <f t="shared" ca="1" si="69"/>
        <v>288.95571281385759</v>
      </c>
      <c r="AB280" s="23">
        <f ca="1">IF($A280&gt;$AJ$21,"",_xll.RiskUniform($AJ$3,$AK$3))</f>
        <v>178.89448744451889</v>
      </c>
      <c r="AC280" s="23">
        <f ca="1">IF(AB280="","",_xll.RiskUniform($AJ$4,$AK$4)+$AJ$11)</f>
        <v>1647.5786901196739</v>
      </c>
      <c r="AD280" s="23" t="str">
        <f t="shared" si="70"/>
        <v/>
      </c>
      <c r="AE280" s="23" t="str">
        <f t="shared" si="71"/>
        <v/>
      </c>
      <c r="AF280" s="23" t="str">
        <f>IF($A280&gt;$AJ$22,"",_xll.RiskUniform($AJ$3,$AK$3))</f>
        <v/>
      </c>
      <c r="AG280" s="23" t="str">
        <f>IF(AF280="","",_xll.RiskUniform($AJ$4,$AK$4)+$AJ$12)</f>
        <v/>
      </c>
    </row>
    <row r="281" spans="1:33" x14ac:dyDescent="0.2">
      <c r="A281">
        <v>279</v>
      </c>
      <c r="B281" s="23">
        <f t="shared" ca="1" si="72"/>
        <v>76.803916380270664</v>
      </c>
      <c r="C281" s="23">
        <f t="shared" ca="1" si="73"/>
        <v>-87.021370010925978</v>
      </c>
      <c r="D281" s="23">
        <f ca="1">IF(A281&gt;$AJ$15,"",_xll.RiskUniform($AJ$3,$AK$3))</f>
        <v>87.1169088257151</v>
      </c>
      <c r="E281" s="23">
        <f ca="1">IF(D281="","",_xll.RiskUniform($AJ$4,$AK$4))</f>
        <v>116.06705135362961</v>
      </c>
      <c r="F281" s="23">
        <f t="shared" ca="1" si="74"/>
        <v>-427.89670449287541</v>
      </c>
      <c r="G281" s="23">
        <f t="shared" ca="1" si="75"/>
        <v>142.85714619241941</v>
      </c>
      <c r="H281" s="23">
        <f ca="1">IF(A281&gt;$AJ$16,"",_xll.RiskUniform($AJ$3,$AK$3))</f>
        <v>304.4122638598098</v>
      </c>
      <c r="I281" s="23">
        <f ca="1">IF(H281="","",_xll.RiskUniform($AJ$4,$AK$4)+$AJ$6)</f>
        <v>451.1139035034339</v>
      </c>
      <c r="J281" s="23">
        <f t="shared" ca="1" si="76"/>
        <v>109.79083145559332</v>
      </c>
      <c r="K281" s="23">
        <f t="shared" ca="1" si="77"/>
        <v>-654.17691602206071</v>
      </c>
      <c r="L281" s="23">
        <f ca="1">IF(A281&gt;$AJ$17,"",_xll.RiskUniform($AJ$3,$AK$3))</f>
        <v>86.560078804280792</v>
      </c>
      <c r="M281" s="23">
        <f ca="1">IF(L281="","",_xll.RiskUniform($AJ$4,$AK$4)+$AJ$7)</f>
        <v>663.32606169804967</v>
      </c>
      <c r="N281" s="23">
        <f t="shared" ca="1" si="78"/>
        <v>-119.95697275322232</v>
      </c>
      <c r="O281" s="23">
        <f t="shared" ca="1" si="79"/>
        <v>-743.56758110378075</v>
      </c>
      <c r="P281" s="23">
        <f ca="1">IF($A281&gt;$AJ$18,"",_xll.RiskUniform($AJ$3,$AK$3))</f>
        <v>306.14533558127465</v>
      </c>
      <c r="Q281" s="23">
        <f ca="1">IF(P281="","",_xll.RiskUniform($AJ$4,$AK$4)+$AJ$8)</f>
        <v>753.18153388186886</v>
      </c>
      <c r="R281" s="23">
        <f t="shared" ca="1" si="64"/>
        <v>-922.70772276471166</v>
      </c>
      <c r="S281" s="23">
        <f t="shared" ca="1" si="65"/>
        <v>-751.39060277570229</v>
      </c>
      <c r="T281" s="23">
        <f ca="1">IF($A281&gt;$AJ$19,"",_xll.RiskUniform($AJ$3,$AK$3))</f>
        <v>167.18782983240536</v>
      </c>
      <c r="U281" s="23">
        <f ca="1">IF(T281="","",_xll.RiskUniform($AJ$4,$AK$4)+$AJ$9)</f>
        <v>1189.9484777036664</v>
      </c>
      <c r="V281" s="23">
        <f t="shared" ca="1" si="66"/>
        <v>-166.01799495657627</v>
      </c>
      <c r="W281" s="23">
        <f t="shared" ca="1" si="67"/>
        <v>1327.5866456987035</v>
      </c>
      <c r="X281" s="23">
        <f ca="1">IF($A281&gt;$AJ$20,"",_xll.RiskUniform($AJ$3,$AK$3))</f>
        <v>114.79253851729126</v>
      </c>
      <c r="Y281" s="23">
        <f ca="1">IF(X281="","",_xll.RiskUniform($AJ$4,$AK$4)+$AJ$10)</f>
        <v>1337.9268576745653</v>
      </c>
      <c r="Z281" s="23">
        <f t="shared" ca="1" si="68"/>
        <v>647.82937954689123</v>
      </c>
      <c r="AA281" s="23">
        <f t="shared" ca="1" si="69"/>
        <v>-1442.0788443948975</v>
      </c>
      <c r="AB281" s="23">
        <f ca="1">IF($A281&gt;$AJ$21,"",_xll.RiskUniform($AJ$3,$AK$3))</f>
        <v>55.400087328096539</v>
      </c>
      <c r="AC281" s="23">
        <f ca="1">IF(AB281="","",_xll.RiskUniform($AJ$4,$AK$4)+$AJ$11)</f>
        <v>1580.9093264496332</v>
      </c>
      <c r="AD281" s="23" t="str">
        <f t="shared" si="70"/>
        <v/>
      </c>
      <c r="AE281" s="23" t="str">
        <f t="shared" si="71"/>
        <v/>
      </c>
      <c r="AF281" s="23" t="str">
        <f>IF($A281&gt;$AJ$22,"",_xll.RiskUniform($AJ$3,$AK$3))</f>
        <v/>
      </c>
      <c r="AG281" s="23" t="str">
        <f>IF(AF281="","",_xll.RiskUniform($AJ$4,$AK$4)+$AJ$12)</f>
        <v/>
      </c>
    </row>
    <row r="282" spans="1:33" x14ac:dyDescent="0.2">
      <c r="A282">
        <v>280</v>
      </c>
      <c r="B282" s="23">
        <f t="shared" ca="1" si="72"/>
        <v>181.04122016459061</v>
      </c>
      <c r="C282" s="23">
        <f t="shared" ca="1" si="73"/>
        <v>104.06972346669099</v>
      </c>
      <c r="D282" s="23">
        <f ca="1">IF(A282&gt;$AJ$15,"",_xll.RiskUniform($AJ$3,$AK$3))</f>
        <v>170.16771727322288</v>
      </c>
      <c r="E282" s="23">
        <f ca="1">IF(D282="","",_xll.RiskUniform($AJ$4,$AK$4))</f>
        <v>208.8215284426328</v>
      </c>
      <c r="F282" s="23">
        <f t="shared" ca="1" si="74"/>
        <v>-185.0763972650636</v>
      </c>
      <c r="G282" s="23">
        <f t="shared" ca="1" si="75"/>
        <v>-240.4745597480559</v>
      </c>
      <c r="H282" s="23">
        <f ca="1">IF(A282&gt;$AJ$16,"",_xll.RiskUniform($AJ$3,$AK$3))</f>
        <v>117.15377821356026</v>
      </c>
      <c r="I282" s="23">
        <f ca="1">IF(H282="","",_xll.RiskUniform($AJ$4,$AK$4)+$AJ$6)</f>
        <v>303.44898535114095</v>
      </c>
      <c r="J282" s="23">
        <f t="shared" ca="1" si="76"/>
        <v>-596.31089860873897</v>
      </c>
      <c r="K282" s="23">
        <f t="shared" ca="1" si="77"/>
        <v>-18.019809906301703</v>
      </c>
      <c r="L282" s="23">
        <f ca="1">IF(A282&gt;$AJ$17,"",_xll.RiskUniform($AJ$3,$AK$3))</f>
        <v>355.03017947928475</v>
      </c>
      <c r="M282" s="23">
        <f ca="1">IF(L282="","",_xll.RiskUniform($AJ$4,$AK$4)+$AJ$7)</f>
        <v>596.58310514849563</v>
      </c>
      <c r="N282" s="23">
        <f t="shared" ca="1" si="78"/>
        <v>-751.4010477677266</v>
      </c>
      <c r="O282" s="23">
        <f t="shared" ca="1" si="79"/>
        <v>-408.71935527970896</v>
      </c>
      <c r="P282" s="23">
        <f ca="1">IF($A282&gt;$AJ$18,"",_xll.RiskUniform($AJ$3,$AK$3))</f>
        <v>135.58666515237695</v>
      </c>
      <c r="Q282" s="23">
        <f ca="1">IF(P282="","",_xll.RiskUniform($AJ$4,$AK$4)+$AJ$8)</f>
        <v>855.36836857970047</v>
      </c>
      <c r="R282" s="23">
        <f t="shared" ca="1" si="64"/>
        <v>-1110.6950914665431</v>
      </c>
      <c r="S282" s="23">
        <f t="shared" ca="1" si="65"/>
        <v>150.61180096332339</v>
      </c>
      <c r="T282" s="23">
        <f ca="1">IF($A282&gt;$AJ$19,"",_xll.RiskUniform($AJ$3,$AK$3))</f>
        <v>191.50237255995717</v>
      </c>
      <c r="U282" s="23">
        <f ca="1">IF(T282="","",_xll.RiskUniform($AJ$4,$AK$4)+$AJ$9)</f>
        <v>1120.8601611250567</v>
      </c>
      <c r="V282" s="23">
        <f t="shared" ca="1" si="66"/>
        <v>1243.7703261777285</v>
      </c>
      <c r="W282" s="23">
        <f t="shared" ca="1" si="67"/>
        <v>269.71941331819983</v>
      </c>
      <c r="X282" s="23">
        <f ca="1">IF($A282&gt;$AJ$20,"",_xll.RiskUniform($AJ$3,$AK$3))</f>
        <v>157.29318243123859</v>
      </c>
      <c r="Y282" s="23">
        <f ca="1">IF(X282="","",_xll.RiskUniform($AJ$4,$AK$4)+$AJ$10)</f>
        <v>1272.6795300471235</v>
      </c>
      <c r="Z282" s="23">
        <f t="shared" ca="1" si="68"/>
        <v>-72.354035252126522</v>
      </c>
      <c r="AA282" s="23">
        <f t="shared" ca="1" si="69"/>
        <v>-1502.2046122764218</v>
      </c>
      <c r="AB282" s="23">
        <f ca="1">IF($A282&gt;$AJ$21,"",_xll.RiskUniform($AJ$3,$AK$3))</f>
        <v>136.61115239234806</v>
      </c>
      <c r="AC282" s="23">
        <f ca="1">IF(AB282="","",_xll.RiskUniform($AJ$4,$AK$4)+$AJ$11)</f>
        <v>1503.9460773451356</v>
      </c>
      <c r="AD282" s="23" t="str">
        <f t="shared" si="70"/>
        <v/>
      </c>
      <c r="AE282" s="23" t="str">
        <f t="shared" si="71"/>
        <v/>
      </c>
      <c r="AF282" s="23" t="str">
        <f>IF($A282&gt;$AJ$22,"",_xll.RiskUniform($AJ$3,$AK$3))</f>
        <v/>
      </c>
      <c r="AG282" s="23" t="str">
        <f>IF(AF282="","",_xll.RiskUniform($AJ$4,$AK$4)+$AJ$12)</f>
        <v/>
      </c>
    </row>
    <row r="283" spans="1:33" x14ac:dyDescent="0.2">
      <c r="A283">
        <v>281</v>
      </c>
      <c r="B283" s="23">
        <f t="shared" ca="1" si="72"/>
        <v>222.05734116450211</v>
      </c>
      <c r="C283" s="23">
        <f t="shared" ca="1" si="73"/>
        <v>-45.1336771905925</v>
      </c>
      <c r="D283" s="23">
        <f ca="1">IF(A283&gt;$AJ$15,"",_xll.RiskUniform($AJ$3,$AK$3))</f>
        <v>175.72866774316182</v>
      </c>
      <c r="E283" s="23">
        <f ca="1">IF(D283="","",_xll.RiskUniform($AJ$4,$AK$4))</f>
        <v>226.597686620567</v>
      </c>
      <c r="F283" s="23">
        <f t="shared" ca="1" si="74"/>
        <v>173.12686864602864</v>
      </c>
      <c r="G283" s="23">
        <f t="shared" ca="1" si="75"/>
        <v>215.0709976498535</v>
      </c>
      <c r="H283" s="23">
        <f ca="1">IF(A283&gt;$AJ$16,"",_xll.RiskUniform($AJ$3,$AK$3))</f>
        <v>44.875326091081874</v>
      </c>
      <c r="I283" s="23">
        <f ca="1">IF(H283="","",_xll.RiskUniform($AJ$4,$AK$4)+$AJ$6)</f>
        <v>276.09499574835206</v>
      </c>
      <c r="J283" s="23">
        <f t="shared" ca="1" si="76"/>
        <v>-645.43657516880319</v>
      </c>
      <c r="K283" s="23">
        <f t="shared" ca="1" si="77"/>
        <v>30.222679945612843</v>
      </c>
      <c r="L283" s="23">
        <f ca="1">IF(A283&gt;$AJ$17,"",_xll.RiskUniform($AJ$3,$AK$3))</f>
        <v>9.3779869647169143</v>
      </c>
      <c r="M283" s="23">
        <f ca="1">IF(L283="","",_xll.RiskUniform($AJ$4,$AK$4)+$AJ$7)</f>
        <v>646.14377885168028</v>
      </c>
      <c r="N283" s="23">
        <f t="shared" ca="1" si="78"/>
        <v>-899.02968163466869</v>
      </c>
      <c r="O283" s="23">
        <f t="shared" ca="1" si="79"/>
        <v>135.03474907377012</v>
      </c>
      <c r="P283" s="23">
        <f ca="1">IF($A283&gt;$AJ$18,"",_xll.RiskUniform($AJ$3,$AK$3))</f>
        <v>40.691618421799078</v>
      </c>
      <c r="Q283" s="23">
        <f ca="1">IF(P283="","",_xll.RiskUniform($AJ$4,$AK$4)+$AJ$8)</f>
        <v>909.11426780001091</v>
      </c>
      <c r="R283" s="23">
        <f t="shared" ca="1" si="64"/>
        <v>984.70141618794764</v>
      </c>
      <c r="S283" s="23">
        <f t="shared" ca="1" si="65"/>
        <v>-763.87783850706296</v>
      </c>
      <c r="T283" s="23">
        <f ca="1">IF($A283&gt;$AJ$19,"",_xll.RiskUniform($AJ$3,$AK$3))</f>
        <v>282.08356307467676</v>
      </c>
      <c r="U283" s="23">
        <f ca="1">IF(T283="","",_xll.RiskUniform($AJ$4,$AK$4)+$AJ$9)</f>
        <v>1246.2528761069209</v>
      </c>
      <c r="V283" s="23">
        <f t="shared" ca="1" si="66"/>
        <v>1312.3044520201113</v>
      </c>
      <c r="W283" s="23">
        <f t="shared" ca="1" si="67"/>
        <v>-213.82316166366016</v>
      </c>
      <c r="X283" s="23">
        <f ca="1">IF($A283&gt;$AJ$20,"",_xll.RiskUniform($AJ$3,$AK$3))</f>
        <v>68.953520589822702</v>
      </c>
      <c r="Y283" s="23">
        <f ca="1">IF(X283="","",_xll.RiskUniform($AJ$4,$AK$4)+$AJ$10)</f>
        <v>1329.6102132789326</v>
      </c>
      <c r="Z283" s="23">
        <f t="shared" ca="1" si="68"/>
        <v>-281.17035316301218</v>
      </c>
      <c r="AA283" s="23">
        <f t="shared" ca="1" si="69"/>
        <v>1558.5297549118343</v>
      </c>
      <c r="AB283" s="23">
        <f ca="1">IF($A283&gt;$AJ$21,"",_xll.RiskUniform($AJ$3,$AK$3))</f>
        <v>64.581136955736895</v>
      </c>
      <c r="AC283" s="23">
        <f ca="1">IF(AB283="","",_xll.RiskUniform($AJ$4,$AK$4)+$AJ$11)</f>
        <v>1583.689289110511</v>
      </c>
      <c r="AD283" s="23" t="str">
        <f t="shared" si="70"/>
        <v/>
      </c>
      <c r="AE283" s="23" t="str">
        <f t="shared" si="71"/>
        <v/>
      </c>
      <c r="AF283" s="23" t="str">
        <f>IF($A283&gt;$AJ$22,"",_xll.RiskUniform($AJ$3,$AK$3))</f>
        <v/>
      </c>
      <c r="AG283" s="23" t="str">
        <f>IF(AF283="","",_xll.RiskUniform($AJ$4,$AK$4)+$AJ$12)</f>
        <v/>
      </c>
    </row>
    <row r="284" spans="1:33" x14ac:dyDescent="0.2">
      <c r="A284">
        <v>282</v>
      </c>
      <c r="B284" s="23">
        <f t="shared" ca="1" si="72"/>
        <v>0.6887020392830987</v>
      </c>
      <c r="C284" s="23">
        <f t="shared" ca="1" si="73"/>
        <v>138.61976001770748</v>
      </c>
      <c r="D284" s="23">
        <f ca="1">IF(A284&gt;$AJ$15,"",_xll.RiskUniform($AJ$3,$AK$3))</f>
        <v>340.85783467350961</v>
      </c>
      <c r="E284" s="23">
        <f ca="1">IF(D284="","",_xll.RiskUniform($AJ$4,$AK$4))</f>
        <v>138.62147084007486</v>
      </c>
      <c r="F284" s="23">
        <f t="shared" ca="1" si="74"/>
        <v>26.059688592582919</v>
      </c>
      <c r="G284" s="23">
        <f t="shared" ca="1" si="75"/>
        <v>493.74431020417086</v>
      </c>
      <c r="H284" s="23">
        <f ca="1">IF(A284&gt;$AJ$16,"",_xll.RiskUniform($AJ$3,$AK$3))</f>
        <v>45.50036268042841</v>
      </c>
      <c r="I284" s="23">
        <f ca="1">IF(H284="","",_xll.RiskUniform($AJ$4,$AK$4)+$AJ$6)</f>
        <v>494.43154352097611</v>
      </c>
      <c r="J284" s="23">
        <f t="shared" ca="1" si="76"/>
        <v>-277.85503532383927</v>
      </c>
      <c r="K284" s="23">
        <f t="shared" ca="1" si="77"/>
        <v>-423.28496870390751</v>
      </c>
      <c r="L284" s="23">
        <f ca="1">IF(A284&gt;$AJ$17,"",_xll.RiskUniform($AJ$3,$AK$3))</f>
        <v>211.47662512295892</v>
      </c>
      <c r="M284" s="23">
        <f ca="1">IF(L284="","",_xll.RiskUniform($AJ$4,$AK$4)+$AJ$7)</f>
        <v>506.33347251142692</v>
      </c>
      <c r="N284" s="23">
        <f t="shared" ca="1" si="78"/>
        <v>-731.62137446589588</v>
      </c>
      <c r="O284" s="23">
        <f t="shared" ca="1" si="79"/>
        <v>-624.63846358370802</v>
      </c>
      <c r="P284" s="23">
        <f ca="1">IF($A284&gt;$AJ$18,"",_xll.RiskUniform($AJ$3,$AK$3))</f>
        <v>186.06064688411493</v>
      </c>
      <c r="Q284" s="23">
        <f ca="1">IF(P284="","",_xll.RiskUniform($AJ$4,$AK$4)+$AJ$8)</f>
        <v>961.99950403499793</v>
      </c>
      <c r="R284" s="23">
        <f t="shared" ca="1" si="64"/>
        <v>1157.7554023993912</v>
      </c>
      <c r="S284" s="23">
        <f t="shared" ca="1" si="65"/>
        <v>242.44628101178048</v>
      </c>
      <c r="T284" s="23">
        <f ca="1">IF($A284&gt;$AJ$19,"",_xll.RiskUniform($AJ$3,$AK$3))</f>
        <v>176.13561624585461</v>
      </c>
      <c r="U284" s="23">
        <f ca="1">IF(T284="","",_xll.RiskUniform($AJ$4,$AK$4)+$AJ$9)</f>
        <v>1182.8684504041096</v>
      </c>
      <c r="V284" s="23">
        <f t="shared" ca="1" si="66"/>
        <v>-1090.5808394311534</v>
      </c>
      <c r="W284" s="23">
        <f t="shared" ca="1" si="67"/>
        <v>-1000.5140398362105</v>
      </c>
      <c r="X284" s="23">
        <f ca="1">IF($A284&gt;$AJ$20,"",_xll.RiskUniform($AJ$3,$AK$3))</f>
        <v>29.016687052284187</v>
      </c>
      <c r="Y284" s="23">
        <f ca="1">IF(X284="","",_xll.RiskUniform($AJ$4,$AK$4)+$AJ$10)</f>
        <v>1479.998280824587</v>
      </c>
      <c r="Z284" s="23">
        <f t="shared" ca="1" si="68"/>
        <v>-1019.5568705307049</v>
      </c>
      <c r="AA284" s="23">
        <f t="shared" ca="1" si="69"/>
        <v>-1253.4441264785728</v>
      </c>
      <c r="AB284" s="23">
        <f ca="1">IF($A284&gt;$AJ$21,"",_xll.RiskUniform($AJ$3,$AK$3))</f>
        <v>60.578195709822204</v>
      </c>
      <c r="AC284" s="23">
        <f ca="1">IF(AB284="","",_xll.RiskUniform($AJ$4,$AK$4)+$AJ$11)</f>
        <v>1615.7408178448663</v>
      </c>
      <c r="AD284" s="23" t="str">
        <f t="shared" si="70"/>
        <v/>
      </c>
      <c r="AE284" s="23" t="str">
        <f t="shared" si="71"/>
        <v/>
      </c>
      <c r="AF284" s="23" t="str">
        <f>IF($A284&gt;$AJ$22,"",_xll.RiskUniform($AJ$3,$AK$3))</f>
        <v/>
      </c>
      <c r="AG284" s="23" t="str">
        <f>IF(AF284="","",_xll.RiskUniform($AJ$4,$AK$4)+$AJ$12)</f>
        <v/>
      </c>
    </row>
    <row r="285" spans="1:33" x14ac:dyDescent="0.2">
      <c r="A285">
        <v>283</v>
      </c>
      <c r="B285" s="23">
        <f t="shared" ca="1" si="72"/>
        <v>56.953625729865294</v>
      </c>
      <c r="C285" s="23">
        <f t="shared" ca="1" si="73"/>
        <v>75.474999208786713</v>
      </c>
      <c r="D285" s="23">
        <f ca="1">IF(A285&gt;$AJ$15,"",_xll.RiskUniform($AJ$3,$AK$3))</f>
        <v>13.490726711616251</v>
      </c>
      <c r="E285" s="23">
        <f ca="1">IF(D285="","",_xll.RiskUniform($AJ$4,$AK$4))</f>
        <v>94.552583197625694</v>
      </c>
      <c r="F285" s="23">
        <f t="shared" ca="1" si="74"/>
        <v>401.54746692263302</v>
      </c>
      <c r="G285" s="23">
        <f t="shared" ca="1" si="75"/>
        <v>171.09353475252627</v>
      </c>
      <c r="H285" s="23">
        <f ca="1">IF(A285&gt;$AJ$16,"",_xll.RiskUniform($AJ$3,$AK$3))</f>
        <v>258.01338727176216</v>
      </c>
      <c r="I285" s="23">
        <f ca="1">IF(H285="","",_xll.RiskUniform($AJ$4,$AK$4)+$AJ$6)</f>
        <v>436.47836810785589</v>
      </c>
      <c r="J285" s="23">
        <f t="shared" ca="1" si="76"/>
        <v>552.732827980651</v>
      </c>
      <c r="K285" s="23">
        <f t="shared" ca="1" si="77"/>
        <v>-66.815116280773182</v>
      </c>
      <c r="L285" s="23">
        <f ca="1">IF(A285&gt;$AJ$17,"",_xll.RiskUniform($AJ$3,$AK$3))</f>
        <v>112.97703780920118</v>
      </c>
      <c r="M285" s="23">
        <f ca="1">IF(L285="","",_xll.RiskUniform($AJ$4,$AK$4)+$AJ$7)</f>
        <v>556.75653466403173</v>
      </c>
      <c r="N285" s="23">
        <f t="shared" ca="1" si="78"/>
        <v>911.34454148799591</v>
      </c>
      <c r="O285" s="23">
        <f t="shared" ca="1" si="79"/>
        <v>-322.02362593943212</v>
      </c>
      <c r="P285" s="23">
        <f ca="1">IF($A285&gt;$AJ$18,"",_xll.RiskUniform($AJ$3,$AK$3))</f>
        <v>288.68686799258506</v>
      </c>
      <c r="Q285" s="23">
        <f ca="1">IF(P285="","",_xll.RiskUniform($AJ$4,$AK$4)+$AJ$8)</f>
        <v>966.56509815073741</v>
      </c>
      <c r="R285" s="23">
        <f t="shared" ca="1" si="64"/>
        <v>1066.201490316671</v>
      </c>
      <c r="S285" s="23">
        <f t="shared" ca="1" si="65"/>
        <v>-368.71177626704713</v>
      </c>
      <c r="T285" s="23">
        <f ca="1">IF($A285&gt;$AJ$19,"",_xll.RiskUniform($AJ$3,$AK$3))</f>
        <v>351.5254327506924</v>
      </c>
      <c r="U285" s="23">
        <f ca="1">IF(T285="","",_xll.RiskUniform($AJ$4,$AK$4)+$AJ$9)</f>
        <v>1128.1551275917207</v>
      </c>
      <c r="V285" s="23">
        <f t="shared" ca="1" si="66"/>
        <v>1163.1930093325384</v>
      </c>
      <c r="W285" s="23">
        <f t="shared" ca="1" si="67"/>
        <v>-474.09265766446055</v>
      </c>
      <c r="X285" s="23">
        <f ca="1">IF($A285&gt;$AJ$20,"",_xll.RiskUniform($AJ$3,$AK$3))</f>
        <v>351.47135461175566</v>
      </c>
      <c r="Y285" s="23">
        <f ca="1">IF(X285="","",_xll.RiskUniform($AJ$4,$AK$4)+$AJ$10)</f>
        <v>1256.0978564631969</v>
      </c>
      <c r="Z285" s="23">
        <f t="shared" ca="1" si="68"/>
        <v>-957.75126288473166</v>
      </c>
      <c r="AA285" s="23">
        <f t="shared" ca="1" si="69"/>
        <v>-1282.1986876507754</v>
      </c>
      <c r="AB285" s="23">
        <f ca="1">IF($A285&gt;$AJ$21,"",_xll.RiskUniform($AJ$3,$AK$3))</f>
        <v>22.920392168175407</v>
      </c>
      <c r="AC285" s="23">
        <f ca="1">IF(AB285="","",_xll.RiskUniform($AJ$4,$AK$4)+$AJ$11)</f>
        <v>1600.4127455661769</v>
      </c>
      <c r="AD285" s="23" t="str">
        <f t="shared" si="70"/>
        <v/>
      </c>
      <c r="AE285" s="23" t="str">
        <f t="shared" si="71"/>
        <v/>
      </c>
      <c r="AF285" s="23" t="str">
        <f>IF($A285&gt;$AJ$22,"",_xll.RiskUniform($AJ$3,$AK$3))</f>
        <v/>
      </c>
      <c r="AG285" s="23" t="str">
        <f>IF(AF285="","",_xll.RiskUniform($AJ$4,$AK$4)+$AJ$12)</f>
        <v/>
      </c>
    </row>
    <row r="286" spans="1:33" x14ac:dyDescent="0.2">
      <c r="A286">
        <v>284</v>
      </c>
      <c r="B286" s="23">
        <f t="shared" ca="1" si="72"/>
        <v>-99.82098396841883</v>
      </c>
      <c r="C286" s="23">
        <f t="shared" ca="1" si="73"/>
        <v>-141.04105693932075</v>
      </c>
      <c r="D286" s="23">
        <f ca="1">IF(A286&gt;$AJ$15,"",_xll.RiskUniform($AJ$3,$AK$3))</f>
        <v>343.38849106975528</v>
      </c>
      <c r="E286" s="23">
        <f ca="1">IF(D286="","",_xll.RiskUniform($AJ$4,$AK$4))</f>
        <v>172.79122831609263</v>
      </c>
      <c r="F286" s="23">
        <f t="shared" ca="1" si="74"/>
        <v>-149.52440748574369</v>
      </c>
      <c r="G286" s="23">
        <f t="shared" ca="1" si="75"/>
        <v>-354.25928163719425</v>
      </c>
      <c r="H286" s="23">
        <f ca="1">IF(A286&gt;$AJ$16,"",_xll.RiskUniform($AJ$3,$AK$3))</f>
        <v>23.162553352976541</v>
      </c>
      <c r="I286" s="23">
        <f ca="1">IF(H286="","",_xll.RiskUniform($AJ$4,$AK$4)+$AJ$6)</f>
        <v>384.52202415474676</v>
      </c>
      <c r="J286" s="23">
        <f t="shared" ca="1" si="76"/>
        <v>462.39252360999239</v>
      </c>
      <c r="K286" s="23">
        <f t="shared" ca="1" si="77"/>
        <v>397.66691832173871</v>
      </c>
      <c r="L286" s="23">
        <f ca="1">IF(A286&gt;$AJ$17,"",_xll.RiskUniform($AJ$3,$AK$3))</f>
        <v>157.7899153082829</v>
      </c>
      <c r="M286" s="23">
        <f ca="1">IF(L286="","",_xll.RiskUniform($AJ$4,$AK$4)+$AJ$7)</f>
        <v>609.87361298708913</v>
      </c>
      <c r="N286" s="23">
        <f t="shared" ca="1" si="78"/>
        <v>-351.15964867780201</v>
      </c>
      <c r="O286" s="23">
        <f t="shared" ca="1" si="79"/>
        <v>930.76051640837613</v>
      </c>
      <c r="P286" s="23">
        <f ca="1">IF($A286&gt;$AJ$18,"",_xll.RiskUniform($AJ$3,$AK$3))</f>
        <v>322.37401725042565</v>
      </c>
      <c r="Q286" s="23">
        <f ca="1">IF(P286="","",_xll.RiskUniform($AJ$4,$AK$4)+$AJ$8)</f>
        <v>994.80060201243566</v>
      </c>
      <c r="R286" s="23">
        <f t="shared" ca="1" si="64"/>
        <v>-114.47626994757864</v>
      </c>
      <c r="S286" s="23">
        <f t="shared" ca="1" si="65"/>
        <v>-1079.6823326274809</v>
      </c>
      <c r="T286" s="23">
        <f ca="1">IF($A286&gt;$AJ$19,"",_xll.RiskUniform($AJ$3,$AK$3))</f>
        <v>262.21735350027893</v>
      </c>
      <c r="U286" s="23">
        <f ca="1">IF(T286="","",_xll.RiskUniform($AJ$4,$AK$4)+$AJ$9)</f>
        <v>1085.7342012523275</v>
      </c>
      <c r="V286" s="23">
        <f t="shared" ca="1" si="66"/>
        <v>-501.77583062271481</v>
      </c>
      <c r="W286" s="23">
        <f t="shared" ca="1" si="67"/>
        <v>-1208.6051552366973</v>
      </c>
      <c r="X286" s="23">
        <f ca="1">IF($A286&gt;$AJ$20,"",_xll.RiskUniform($AJ$3,$AK$3))</f>
        <v>155.11532172117458</v>
      </c>
      <c r="Y286" s="23">
        <f ca="1">IF(X286="","",_xll.RiskUniform($AJ$4,$AK$4)+$AJ$10)</f>
        <v>1308.6272981494146</v>
      </c>
      <c r="Z286" s="23">
        <f t="shared" ca="1" si="68"/>
        <v>-964.9719788292665</v>
      </c>
      <c r="AA286" s="23">
        <f t="shared" ca="1" si="69"/>
        <v>1408.3540786459293</v>
      </c>
      <c r="AB286" s="23">
        <f ca="1">IF($A286&gt;$AJ$21,"",_xll.RiskUniform($AJ$3,$AK$3))</f>
        <v>266.06528751701597</v>
      </c>
      <c r="AC286" s="23">
        <f ca="1">IF(AB286="","",_xll.RiskUniform($AJ$4,$AK$4)+$AJ$11)</f>
        <v>1707.2293726281466</v>
      </c>
      <c r="AD286" s="23" t="str">
        <f t="shared" si="70"/>
        <v/>
      </c>
      <c r="AE286" s="23" t="str">
        <f t="shared" si="71"/>
        <v/>
      </c>
      <c r="AF286" s="23" t="str">
        <f>IF($A286&gt;$AJ$22,"",_xll.RiskUniform($AJ$3,$AK$3))</f>
        <v/>
      </c>
      <c r="AG286" s="23" t="str">
        <f>IF(AF286="","",_xll.RiskUniform($AJ$4,$AK$4)+$AJ$12)</f>
        <v/>
      </c>
    </row>
    <row r="287" spans="1:33" x14ac:dyDescent="0.2">
      <c r="A287">
        <v>285</v>
      </c>
      <c r="B287" s="23">
        <f t="shared" ca="1" si="72"/>
        <v>-150.06732043621412</v>
      </c>
      <c r="C287" s="23">
        <f t="shared" ca="1" si="73"/>
        <v>113.15894458919445</v>
      </c>
      <c r="D287" s="23">
        <f ca="1">IF(A287&gt;$AJ$15,"",_xll.RiskUniform($AJ$3,$AK$3))</f>
        <v>234.97335804966238</v>
      </c>
      <c r="E287" s="23">
        <f ca="1">IF(D287="","",_xll.RiskUniform($AJ$4,$AK$4))</f>
        <v>187.94985342757187</v>
      </c>
      <c r="F287" s="23">
        <f t="shared" ca="1" si="74"/>
        <v>-264.05295394598335</v>
      </c>
      <c r="G287" s="23">
        <f t="shared" ca="1" si="75"/>
        <v>-417.97981791117638</v>
      </c>
      <c r="H287" s="23">
        <f ca="1">IF(A287&gt;$AJ$16,"",_xll.RiskUniform($AJ$3,$AK$3))</f>
        <v>217.77726080640804</v>
      </c>
      <c r="I287" s="23">
        <f ca="1">IF(H287="","",_xll.RiskUniform($AJ$4,$AK$4)+$AJ$6)</f>
        <v>494.39972761790614</v>
      </c>
      <c r="J287" s="23">
        <f t="shared" ca="1" si="76"/>
        <v>261.25980194652362</v>
      </c>
      <c r="K287" s="23">
        <f t="shared" ca="1" si="77"/>
        <v>-431.95771855745937</v>
      </c>
      <c r="L287" s="23">
        <f ca="1">IF(A287&gt;$AJ$17,"",_xll.RiskUniform($AJ$3,$AK$3))</f>
        <v>130.92005651981984</v>
      </c>
      <c r="M287" s="23">
        <f ca="1">IF(L287="","",_xll.RiskUniform($AJ$4,$AK$4)+$AJ$7)</f>
        <v>504.82091352726468</v>
      </c>
      <c r="N287" s="23">
        <f t="shared" ca="1" si="78"/>
        <v>714.92218793801828</v>
      </c>
      <c r="O287" s="23">
        <f t="shared" ca="1" si="79"/>
        <v>477.60216467264661</v>
      </c>
      <c r="P287" s="23">
        <f ca="1">IF($A287&gt;$AJ$18,"",_xll.RiskUniform($AJ$3,$AK$3))</f>
        <v>138.81903489216069</v>
      </c>
      <c r="Q287" s="23">
        <f ca="1">IF(P287="","",_xll.RiskUniform($AJ$4,$AK$4)+$AJ$8)</f>
        <v>859.77762386914969</v>
      </c>
      <c r="R287" s="23">
        <f t="shared" ca="1" si="64"/>
        <v>737.46171581959572</v>
      </c>
      <c r="S287" s="23">
        <f t="shared" ca="1" si="65"/>
        <v>-710.70023367992883</v>
      </c>
      <c r="T287" s="23">
        <f ca="1">IF($A287&gt;$AJ$19,"",_xll.RiskUniform($AJ$3,$AK$3))</f>
        <v>206.57819449011939</v>
      </c>
      <c r="U287" s="23">
        <f ca="1">IF(T287="","",_xll.RiskUniform($AJ$4,$AK$4)+$AJ$9)</f>
        <v>1024.1799668282365</v>
      </c>
      <c r="V287" s="23">
        <f t="shared" ca="1" si="66"/>
        <v>894.00976377131474</v>
      </c>
      <c r="W287" s="23">
        <f t="shared" ca="1" si="67"/>
        <v>1017.2735443279904</v>
      </c>
      <c r="X287" s="23">
        <f ca="1">IF($A287&gt;$AJ$20,"",_xll.RiskUniform($AJ$3,$AK$3))</f>
        <v>258.46039924415896</v>
      </c>
      <c r="Y287" s="23">
        <f ca="1">IF(X287="","",_xll.RiskUniform($AJ$4,$AK$4)+$AJ$10)</f>
        <v>1354.2890835076807</v>
      </c>
      <c r="Z287" s="23">
        <f t="shared" ca="1" si="68"/>
        <v>-927.48958388599658</v>
      </c>
      <c r="AA287" s="23">
        <f t="shared" ca="1" si="69"/>
        <v>1268.1917319217073</v>
      </c>
      <c r="AB287" s="23">
        <f ca="1">IF($A287&gt;$AJ$21,"",_xll.RiskUniform($AJ$3,$AK$3))</f>
        <v>184.41462685669313</v>
      </c>
      <c r="AC287" s="23">
        <f ca="1">IF(AB287="","",_xll.RiskUniform($AJ$4,$AK$4)+$AJ$11)</f>
        <v>1571.1610984019426</v>
      </c>
      <c r="AD287" s="23" t="str">
        <f t="shared" si="70"/>
        <v/>
      </c>
      <c r="AE287" s="23" t="str">
        <f t="shared" si="71"/>
        <v/>
      </c>
      <c r="AF287" s="23" t="str">
        <f>IF($A287&gt;$AJ$22,"",_xll.RiskUniform($AJ$3,$AK$3))</f>
        <v/>
      </c>
      <c r="AG287" s="23" t="str">
        <f>IF(AF287="","",_xll.RiskUniform($AJ$4,$AK$4)+$AJ$12)</f>
        <v/>
      </c>
    </row>
    <row r="288" spans="1:33" x14ac:dyDescent="0.2">
      <c r="A288">
        <v>286</v>
      </c>
      <c r="B288" s="23">
        <f t="shared" ca="1" si="72"/>
        <v>-161.39823818365093</v>
      </c>
      <c r="C288" s="23">
        <f t="shared" ca="1" si="73"/>
        <v>34.560585736459593</v>
      </c>
      <c r="D288" s="23">
        <f ca="1">IF(A288&gt;$AJ$15,"",_xll.RiskUniform($AJ$3,$AK$3))</f>
        <v>203.99257577581918</v>
      </c>
      <c r="E288" s="23">
        <f ca="1">IF(D288="","",_xll.RiskUniform($AJ$4,$AK$4))</f>
        <v>165.05703673346886</v>
      </c>
      <c r="F288" s="23">
        <f t="shared" ca="1" si="74"/>
        <v>-355.51311975579807</v>
      </c>
      <c r="G288" s="23">
        <f t="shared" ca="1" si="75"/>
        <v>265.76569008862083</v>
      </c>
      <c r="H288" s="23">
        <f ca="1">IF(A288&gt;$AJ$16,"",_xll.RiskUniform($AJ$3,$AK$3))</f>
        <v>184.71203194624587</v>
      </c>
      <c r="I288" s="23">
        <f ca="1">IF(H288="","",_xll.RiskUniform($AJ$4,$AK$4)+$AJ$6)</f>
        <v>443.87045446479237</v>
      </c>
      <c r="J288" s="23">
        <f t="shared" ca="1" si="76"/>
        <v>272.1672130120179</v>
      </c>
      <c r="K288" s="23">
        <f t="shared" ca="1" si="77"/>
        <v>-501.73235896607139</v>
      </c>
      <c r="L288" s="23">
        <f ca="1">IF(A288&gt;$AJ$17,"",_xll.RiskUniform($AJ$3,$AK$3))</f>
        <v>294.2359451449646</v>
      </c>
      <c r="M288" s="23">
        <f ca="1">IF(L288="","",_xll.RiskUniform($AJ$4,$AK$4)+$AJ$7)</f>
        <v>570.79799568007229</v>
      </c>
      <c r="N288" s="23">
        <f t="shared" ca="1" si="78"/>
        <v>715.32783503894132</v>
      </c>
      <c r="O288" s="23">
        <f t="shared" ca="1" si="79"/>
        <v>-592.85860921511767</v>
      </c>
      <c r="P288" s="23">
        <f ca="1">IF($A288&gt;$AJ$18,"",_xll.RiskUniform($AJ$3,$AK$3))</f>
        <v>357.44950984145254</v>
      </c>
      <c r="Q288" s="23">
        <f ca="1">IF(P288="","",_xll.RiskUniform($AJ$4,$AK$4)+$AJ$8)</f>
        <v>929.07224805285318</v>
      </c>
      <c r="R288" s="23">
        <f t="shared" ca="1" si="64"/>
        <v>894.45954161096051</v>
      </c>
      <c r="S288" s="23">
        <f t="shared" ca="1" si="65"/>
        <v>822.58000927579155</v>
      </c>
      <c r="T288" s="23">
        <f ca="1">IF($A288&gt;$AJ$19,"",_xll.RiskUniform($AJ$3,$AK$3))</f>
        <v>176.6727487138385</v>
      </c>
      <c r="U288" s="23">
        <f ca="1">IF(T288="","",_xll.RiskUniform($AJ$4,$AK$4)+$AJ$9)</f>
        <v>1215.1937060563846</v>
      </c>
      <c r="V288" s="23">
        <f t="shared" ca="1" si="66"/>
        <v>621.26760081457371</v>
      </c>
      <c r="W288" s="23">
        <f t="shared" ca="1" si="67"/>
        <v>1330.0466805700764</v>
      </c>
      <c r="X288" s="23">
        <f ca="1">IF($A288&gt;$AJ$20,"",_xll.RiskUniform($AJ$3,$AK$3))</f>
        <v>258.74440925515654</v>
      </c>
      <c r="Y288" s="23">
        <f ca="1">IF(X288="","",_xll.RiskUniform($AJ$4,$AK$4)+$AJ$10)</f>
        <v>1467.991009617353</v>
      </c>
      <c r="Z288" s="23">
        <f t="shared" ca="1" si="68"/>
        <v>1268.0699204828072</v>
      </c>
      <c r="AA288" s="23">
        <f t="shared" ca="1" si="69"/>
        <v>-1041.2661175284225</v>
      </c>
      <c r="AB288" s="23">
        <f ca="1">IF($A288&gt;$AJ$21,"",_xll.RiskUniform($AJ$3,$AK$3))</f>
        <v>357.45406208604277</v>
      </c>
      <c r="AC288" s="23">
        <f ca="1">IF(AB288="","",_xll.RiskUniform($AJ$4,$AK$4)+$AJ$11)</f>
        <v>1640.8035990775945</v>
      </c>
      <c r="AD288" s="23" t="str">
        <f t="shared" si="70"/>
        <v/>
      </c>
      <c r="AE288" s="23" t="str">
        <f t="shared" si="71"/>
        <v/>
      </c>
      <c r="AF288" s="23" t="str">
        <f>IF($A288&gt;$AJ$22,"",_xll.RiskUniform($AJ$3,$AK$3))</f>
        <v/>
      </c>
      <c r="AG288" s="23" t="str">
        <f>IF(AF288="","",_xll.RiskUniform($AJ$4,$AK$4)+$AJ$12)</f>
        <v/>
      </c>
    </row>
    <row r="289" spans="1:33" x14ac:dyDescent="0.2">
      <c r="A289">
        <v>287</v>
      </c>
      <c r="B289" s="23">
        <f t="shared" ca="1" si="72"/>
        <v>103.0469559604087</v>
      </c>
      <c r="C289" s="23">
        <f t="shared" ca="1" si="73"/>
        <v>-198.15009306499923</v>
      </c>
      <c r="D289" s="23">
        <f ca="1">IF(A289&gt;$AJ$15,"",_xll.RiskUniform($AJ$3,$AK$3))</f>
        <v>350.76713555202002</v>
      </c>
      <c r="E289" s="23">
        <f ca="1">IF(D289="","",_xll.RiskUniform($AJ$4,$AK$4))</f>
        <v>223.34308700824894</v>
      </c>
      <c r="F289" s="23">
        <f t="shared" ca="1" si="74"/>
        <v>346.34150845964126</v>
      </c>
      <c r="G289" s="23">
        <f t="shared" ca="1" si="75"/>
        <v>-231.43400905360141</v>
      </c>
      <c r="H289" s="23">
        <f ca="1">IF(A289&gt;$AJ$16,"",_xll.RiskUniform($AJ$3,$AK$3))</f>
        <v>257.0215170111548</v>
      </c>
      <c r="I289" s="23">
        <f ca="1">IF(H289="","",_xll.RiskUniform($AJ$4,$AK$4)+$AJ$6)</f>
        <v>416.55028631453638</v>
      </c>
      <c r="J289" s="23">
        <f t="shared" ca="1" si="76"/>
        <v>413.04252726204942</v>
      </c>
      <c r="K289" s="23">
        <f t="shared" ca="1" si="77"/>
        <v>608.86767262931721</v>
      </c>
      <c r="L289" s="23">
        <f ca="1">IF(A289&gt;$AJ$17,"",_xll.RiskUniform($AJ$3,$AK$3))</f>
        <v>340.26673612389351</v>
      </c>
      <c r="M289" s="23">
        <f ca="1">IF(L289="","",_xll.RiskUniform($AJ$4,$AK$4)+$AJ$7)</f>
        <v>735.74722024623532</v>
      </c>
      <c r="N289" s="23">
        <f t="shared" ca="1" si="78"/>
        <v>251.96231918005375</v>
      </c>
      <c r="O289" s="23">
        <f t="shared" ca="1" si="79"/>
        <v>-904.24528043370242</v>
      </c>
      <c r="P289" s="23">
        <f ca="1">IF($A289&gt;$AJ$18,"",_xll.RiskUniform($AJ$3,$AK$3))</f>
        <v>23.83369553635541</v>
      </c>
      <c r="Q289" s="23">
        <f ca="1">IF(P289="","",_xll.RiskUniform($AJ$4,$AK$4)+$AJ$8)</f>
        <v>938.69299426021951</v>
      </c>
      <c r="R289" s="23">
        <f t="shared" ca="1" si="64"/>
        <v>-355.66928266828165</v>
      </c>
      <c r="S289" s="23">
        <f t="shared" ca="1" si="65"/>
        <v>-1053.9633569479795</v>
      </c>
      <c r="T289" s="23">
        <f ca="1">IF($A289&gt;$AJ$19,"",_xll.RiskUniform($AJ$3,$AK$3))</f>
        <v>142.61700680834392</v>
      </c>
      <c r="U289" s="23">
        <f ca="1">IF(T289="","",_xll.RiskUniform($AJ$4,$AK$4)+$AJ$9)</f>
        <v>1112.3575847823504</v>
      </c>
      <c r="V289" s="23">
        <f t="shared" ca="1" si="66"/>
        <v>1028.2987674433332</v>
      </c>
      <c r="W289" s="23">
        <f t="shared" ca="1" si="67"/>
        <v>737.05937542348579</v>
      </c>
      <c r="X289" s="23">
        <f ca="1">IF($A289&gt;$AJ$20,"",_xll.RiskUniform($AJ$3,$AK$3))</f>
        <v>195.40064071765732</v>
      </c>
      <c r="Y289" s="23">
        <f ca="1">IF(X289="","",_xll.RiskUniform($AJ$4,$AK$4)+$AJ$10)</f>
        <v>1265.1699008532953</v>
      </c>
      <c r="Z289" s="23">
        <f t="shared" ca="1" si="68"/>
        <v>1174.1908434830532</v>
      </c>
      <c r="AA289" s="23">
        <f t="shared" ca="1" si="69"/>
        <v>-1251.9709474878873</v>
      </c>
      <c r="AB289" s="23">
        <f ca="1">IF($A289&gt;$AJ$21,"",_xll.RiskUniform($AJ$3,$AK$3))</f>
        <v>68.297592281292992</v>
      </c>
      <c r="AC289" s="23">
        <f ca="1">IF(AB289="","",_xll.RiskUniform($AJ$4,$AK$4)+$AJ$11)</f>
        <v>1716.4368296774462</v>
      </c>
      <c r="AD289" s="23" t="str">
        <f t="shared" si="70"/>
        <v/>
      </c>
      <c r="AE289" s="23" t="str">
        <f t="shared" si="71"/>
        <v/>
      </c>
      <c r="AF289" s="23" t="str">
        <f>IF($A289&gt;$AJ$22,"",_xll.RiskUniform($AJ$3,$AK$3))</f>
        <v/>
      </c>
      <c r="AG289" s="23" t="str">
        <f>IF(AF289="","",_xll.RiskUniform($AJ$4,$AK$4)+$AJ$12)</f>
        <v/>
      </c>
    </row>
    <row r="290" spans="1:33" x14ac:dyDescent="0.2">
      <c r="A290">
        <v>288</v>
      </c>
      <c r="B290" s="23">
        <f t="shared" ca="1" si="72"/>
        <v>-68.16112454359515</v>
      </c>
      <c r="C290" s="23">
        <f t="shared" ca="1" si="73"/>
        <v>-159.93541521671668</v>
      </c>
      <c r="D290" s="23">
        <f ca="1">IF(A290&gt;$AJ$15,"",_xll.RiskUniform($AJ$3,$AK$3))</f>
        <v>255.63693237170247</v>
      </c>
      <c r="E290" s="23">
        <f ca="1">IF(D290="","",_xll.RiskUniform($AJ$4,$AK$4))</f>
        <v>173.8541801038763</v>
      </c>
      <c r="F290" s="23">
        <f t="shared" ca="1" si="74"/>
        <v>77.684822157251062</v>
      </c>
      <c r="G290" s="23">
        <f t="shared" ca="1" si="75"/>
        <v>379.12006669612128</v>
      </c>
      <c r="H290" s="23">
        <f ca="1">IF(A290&gt;$AJ$16,"",_xll.RiskUniform($AJ$3,$AK$3))</f>
        <v>83.050094792897639</v>
      </c>
      <c r="I290" s="23">
        <f ca="1">IF(H290="","",_xll.RiskUniform($AJ$4,$AK$4)+$AJ$6)</f>
        <v>386.99735989445094</v>
      </c>
      <c r="J290" s="23">
        <f t="shared" ca="1" si="76"/>
        <v>-286.59959277614911</v>
      </c>
      <c r="K290" s="23">
        <f t="shared" ca="1" si="77"/>
        <v>-446.91733462204434</v>
      </c>
      <c r="L290" s="23">
        <f ca="1">IF(A290&gt;$AJ$17,"",_xll.RiskUniform($AJ$3,$AK$3))</f>
        <v>104.67313246814957</v>
      </c>
      <c r="M290" s="23">
        <f ca="1">IF(L290="","",_xll.RiskUniform($AJ$4,$AK$4)+$AJ$7)</f>
        <v>530.9184782667927</v>
      </c>
      <c r="N290" s="23">
        <f t="shared" ca="1" si="78"/>
        <v>-685.99225124782083</v>
      </c>
      <c r="O290" s="23">
        <f t="shared" ca="1" si="79"/>
        <v>511.57456511251684</v>
      </c>
      <c r="P290" s="23">
        <f ca="1">IF($A290&gt;$AJ$18,"",_xll.RiskUniform($AJ$3,$AK$3))</f>
        <v>178.43000959267007</v>
      </c>
      <c r="Q290" s="23">
        <f ca="1">IF(P290="","",_xll.RiskUniform($AJ$4,$AK$4)+$AJ$8)</f>
        <v>855.74172765041328</v>
      </c>
      <c r="R290" s="23">
        <f t="shared" ca="1" si="64"/>
        <v>1073.9601359665605</v>
      </c>
      <c r="S290" s="23">
        <f t="shared" ca="1" si="65"/>
        <v>135.55649405749818</v>
      </c>
      <c r="T290" s="23">
        <f ca="1">IF($A290&gt;$AJ$19,"",_xll.RiskUniform($AJ$3,$AK$3))</f>
        <v>245.16978416611934</v>
      </c>
      <c r="U290" s="23">
        <f ca="1">IF(T290="","",_xll.RiskUniform($AJ$4,$AK$4)+$AJ$9)</f>
        <v>1082.4813793901831</v>
      </c>
      <c r="V290" s="23">
        <f t="shared" ca="1" si="66"/>
        <v>-103.4380380483838</v>
      </c>
      <c r="W290" s="23">
        <f t="shared" ca="1" si="67"/>
        <v>-1457.7480119159468</v>
      </c>
      <c r="X290" s="23">
        <f ca="1">IF($A290&gt;$AJ$20,"",_xll.RiskUniform($AJ$3,$AK$3))</f>
        <v>211.98666542790738</v>
      </c>
      <c r="Y290" s="23">
        <f ca="1">IF(X290="","",_xll.RiskUniform($AJ$4,$AK$4)+$AJ$10)</f>
        <v>1461.4132522870436</v>
      </c>
      <c r="Z290" s="23">
        <f t="shared" ca="1" si="68"/>
        <v>-326.45651572690525</v>
      </c>
      <c r="AA290" s="23">
        <f t="shared" ca="1" si="69"/>
        <v>-1637.2836057473569</v>
      </c>
      <c r="AB290" s="23">
        <f ca="1">IF($A290&gt;$AJ$21,"",_xll.RiskUniform($AJ$3,$AK$3))</f>
        <v>350.09077278166819</v>
      </c>
      <c r="AC290" s="23">
        <f ca="1">IF(AB290="","",_xll.RiskUniform($AJ$4,$AK$4)+$AJ$11)</f>
        <v>1669.5123426646528</v>
      </c>
      <c r="AD290" s="23" t="str">
        <f t="shared" si="70"/>
        <v/>
      </c>
      <c r="AE290" s="23" t="str">
        <f t="shared" si="71"/>
        <v/>
      </c>
      <c r="AF290" s="23" t="str">
        <f>IF($A290&gt;$AJ$22,"",_xll.RiskUniform($AJ$3,$AK$3))</f>
        <v/>
      </c>
      <c r="AG290" s="23" t="str">
        <f>IF(AF290="","",_xll.RiskUniform($AJ$4,$AK$4)+$AJ$12)</f>
        <v/>
      </c>
    </row>
    <row r="291" spans="1:33" x14ac:dyDescent="0.2">
      <c r="A291">
        <v>289</v>
      </c>
      <c r="B291" s="23">
        <f t="shared" ca="1" si="72"/>
        <v>-202.67990060739555</v>
      </c>
      <c r="C291" s="23">
        <f t="shared" ca="1" si="73"/>
        <v>75.553185758888645</v>
      </c>
      <c r="D291" s="23">
        <f ca="1">IF(A291&gt;$AJ$15,"",_xll.RiskUniform($AJ$3,$AK$3))</f>
        <v>323.22722828692434</v>
      </c>
      <c r="E291" s="23">
        <f ca="1">IF(D291="","",_xll.RiskUniform($AJ$4,$AK$4))</f>
        <v>216.30401288127061</v>
      </c>
      <c r="F291" s="23">
        <f t="shared" ca="1" si="74"/>
        <v>378.87782068517453</v>
      </c>
      <c r="G291" s="23">
        <f t="shared" ca="1" si="75"/>
        <v>-266.10691410633927</v>
      </c>
      <c r="H291" s="23">
        <f ca="1">IF(A291&gt;$AJ$16,"",_xll.RiskUniform($AJ$3,$AK$3))</f>
        <v>5.670880231609976</v>
      </c>
      <c r="I291" s="23">
        <f ca="1">IF(H291="","",_xll.RiskUniform($AJ$4,$AK$4)+$AJ$6)</f>
        <v>462.99167675277477</v>
      </c>
      <c r="J291" s="23">
        <f t="shared" ca="1" si="76"/>
        <v>560.65175714274415</v>
      </c>
      <c r="K291" s="23">
        <f t="shared" ca="1" si="77"/>
        <v>311.908220075619</v>
      </c>
      <c r="L291" s="23">
        <f ca="1">IF(A291&gt;$AJ$17,"",_xll.RiskUniform($AJ$3,$AK$3))</f>
        <v>239.26873290292738</v>
      </c>
      <c r="M291" s="23">
        <f ca="1">IF(L291="","",_xll.RiskUniform($AJ$4,$AK$4)+$AJ$7)</f>
        <v>641.57394783297377</v>
      </c>
      <c r="N291" s="23">
        <f t="shared" ca="1" si="78"/>
        <v>435.25361147845518</v>
      </c>
      <c r="O291" s="23">
        <f t="shared" ca="1" si="79"/>
        <v>-773.40086251889113</v>
      </c>
      <c r="P291" s="23">
        <f ca="1">IF($A291&gt;$AJ$18,"",_xll.RiskUniform($AJ$3,$AK$3))</f>
        <v>338.23381148681909</v>
      </c>
      <c r="Q291" s="23">
        <f ca="1">IF(P291="","",_xll.RiskUniform($AJ$4,$AK$4)+$AJ$8)</f>
        <v>887.46526717951213</v>
      </c>
      <c r="R291" s="23">
        <f t="shared" ca="1" si="64"/>
        <v>1238.0508192962418</v>
      </c>
      <c r="S291" s="23">
        <f t="shared" ca="1" si="65"/>
        <v>106.23338063563162</v>
      </c>
      <c r="T291" s="23">
        <f ca="1">IF($A291&gt;$AJ$19,"",_xll.RiskUniform($AJ$3,$AK$3))</f>
        <v>245.12982427414704</v>
      </c>
      <c r="U291" s="23">
        <f ca="1">IF(T291="","",_xll.RiskUniform($AJ$4,$AK$4)+$AJ$9)</f>
        <v>1242.6002423633156</v>
      </c>
      <c r="V291" s="23">
        <f t="shared" ca="1" si="66"/>
        <v>-175.78559392462552</v>
      </c>
      <c r="W291" s="23">
        <f t="shared" ca="1" si="67"/>
        <v>-1407.7299741628112</v>
      </c>
      <c r="X291" s="23">
        <f ca="1">IF($A291&gt;$AJ$20,"",_xll.RiskUniform($AJ$3,$AK$3))</f>
        <v>105.11912525760002</v>
      </c>
      <c r="Y291" s="23">
        <f ca="1">IF(X291="","",_xll.RiskUniform($AJ$4,$AK$4)+$AJ$10)</f>
        <v>1418.6628405607382</v>
      </c>
      <c r="Z291" s="23">
        <f t="shared" ca="1" si="68"/>
        <v>31.612186143557558</v>
      </c>
      <c r="AA291" s="23">
        <f t="shared" ca="1" si="69"/>
        <v>-1601.4675983095181</v>
      </c>
      <c r="AB291" s="23">
        <f ca="1">IF($A291&gt;$AJ$21,"",_xll.RiskUniform($AJ$3,$AK$3))</f>
        <v>325.1745765936156</v>
      </c>
      <c r="AC291" s="23">
        <f ca="1">IF(AB291="","",_xll.RiskUniform($AJ$4,$AK$4)+$AJ$11)</f>
        <v>1601.7795724593414</v>
      </c>
      <c r="AD291" s="23" t="str">
        <f t="shared" si="70"/>
        <v/>
      </c>
      <c r="AE291" s="23" t="str">
        <f t="shared" si="71"/>
        <v/>
      </c>
      <c r="AF291" s="23" t="str">
        <f>IF($A291&gt;$AJ$22,"",_xll.RiskUniform($AJ$3,$AK$3))</f>
        <v/>
      </c>
      <c r="AG291" s="23" t="str">
        <f>IF(AF291="","",_xll.RiskUniform($AJ$4,$AK$4)+$AJ$12)</f>
        <v/>
      </c>
    </row>
    <row r="292" spans="1:33" x14ac:dyDescent="0.2">
      <c r="A292">
        <v>290</v>
      </c>
      <c r="B292" s="23">
        <f t="shared" ca="1" si="72"/>
        <v>121.13772500388272</v>
      </c>
      <c r="C292" s="23">
        <f t="shared" ca="1" si="73"/>
        <v>22.676396862665147</v>
      </c>
      <c r="D292" s="23">
        <f ca="1">IF(A292&gt;$AJ$15,"",_xll.RiskUniform($AJ$3,$AK$3))</f>
        <v>201.24698328490882</v>
      </c>
      <c r="E292" s="23">
        <f ca="1">IF(D292="","",_xll.RiskUniform($AJ$4,$AK$4))</f>
        <v>123.24190599706499</v>
      </c>
      <c r="F292" s="23">
        <f t="shared" ca="1" si="74"/>
        <v>198.18561533167994</v>
      </c>
      <c r="G292" s="23">
        <f t="shared" ca="1" si="75"/>
        <v>-159.85262750448325</v>
      </c>
      <c r="H292" s="23">
        <f ca="1">IF(A292&gt;$AJ$16,"",_xll.RiskUniform($AJ$3,$AK$3))</f>
        <v>37.020371338137601</v>
      </c>
      <c r="I292" s="23">
        <f ca="1">IF(H292="","",_xll.RiskUniform($AJ$4,$AK$4)+$AJ$6)</f>
        <v>254.61814673051816</v>
      </c>
      <c r="J292" s="23">
        <f t="shared" ca="1" si="76"/>
        <v>-459.23176682292973</v>
      </c>
      <c r="K292" s="23">
        <f t="shared" ca="1" si="77"/>
        <v>-310.4878653018913</v>
      </c>
      <c r="L292" s="23">
        <f ca="1">IF(A292&gt;$AJ$17,"",_xll.RiskUniform($AJ$3,$AK$3))</f>
        <v>311.61217957038525</v>
      </c>
      <c r="M292" s="23">
        <f ca="1">IF(L292="","",_xll.RiskUniform($AJ$4,$AK$4)+$AJ$7)</f>
        <v>554.34333238439433</v>
      </c>
      <c r="N292" s="23">
        <f t="shared" ca="1" si="78"/>
        <v>717.66257781584613</v>
      </c>
      <c r="O292" s="23">
        <f t="shared" ca="1" si="79"/>
        <v>601.08127508904374</v>
      </c>
      <c r="P292" s="23">
        <f ca="1">IF($A292&gt;$AJ$18,"",_xll.RiskUniform($AJ$3,$AK$3))</f>
        <v>314.85648944762727</v>
      </c>
      <c r="Q292" s="23">
        <f ca="1">IF(P292="","",_xll.RiskUniform($AJ$4,$AK$4)+$AJ$8)</f>
        <v>936.1294113849624</v>
      </c>
      <c r="R292" s="23">
        <f t="shared" ca="1" si="64"/>
        <v>-1117.5118627374252</v>
      </c>
      <c r="S292" s="23">
        <f t="shared" ca="1" si="65"/>
        <v>-79.282796542985267</v>
      </c>
      <c r="T292" s="23">
        <f ca="1">IF($A292&gt;$AJ$19,"",_xll.RiskUniform($AJ$3,$AK$3))</f>
        <v>355.0707970040396</v>
      </c>
      <c r="U292" s="23">
        <f ca="1">IF(T292="","",_xll.RiskUniform($AJ$4,$AK$4)+$AJ$9)</f>
        <v>1120.3207242511166</v>
      </c>
      <c r="V292" s="23">
        <f t="shared" ca="1" si="66"/>
        <v>-807.09855125022602</v>
      </c>
      <c r="W292" s="23">
        <f t="shared" ca="1" si="67"/>
        <v>-1177.2619654318132</v>
      </c>
      <c r="X292" s="23">
        <f ca="1">IF($A292&gt;$AJ$20,"",_xll.RiskUniform($AJ$3,$AK$3))</f>
        <v>261.72200919534691</v>
      </c>
      <c r="Y292" s="23">
        <f ca="1">IF(X292="","",_xll.RiskUniform($AJ$4,$AK$4)+$AJ$10)</f>
        <v>1427.3590321578483</v>
      </c>
      <c r="Z292" s="23">
        <f t="shared" ca="1" si="68"/>
        <v>556.23843162772243</v>
      </c>
      <c r="AA292" s="23">
        <f t="shared" ca="1" si="69"/>
        <v>-1599.6982048097109</v>
      </c>
      <c r="AB292" s="23">
        <f ca="1">IF($A292&gt;$AJ$21,"",_xll.RiskUniform($AJ$3,$AK$3))</f>
        <v>36.462952901222266</v>
      </c>
      <c r="AC292" s="23">
        <f ca="1">IF(AB292="","",_xll.RiskUniform($AJ$4,$AK$4)+$AJ$11)</f>
        <v>1693.6456356897922</v>
      </c>
      <c r="AD292" s="23" t="str">
        <f t="shared" si="70"/>
        <v/>
      </c>
      <c r="AE292" s="23" t="str">
        <f t="shared" si="71"/>
        <v/>
      </c>
      <c r="AF292" s="23" t="str">
        <f>IF($A292&gt;$AJ$22,"",_xll.RiskUniform($AJ$3,$AK$3))</f>
        <v/>
      </c>
      <c r="AG292" s="23" t="str">
        <f>IF(AF292="","",_xll.RiskUniform($AJ$4,$AK$4)+$AJ$12)</f>
        <v/>
      </c>
    </row>
    <row r="293" spans="1:33" x14ac:dyDescent="0.2">
      <c r="A293">
        <v>291</v>
      </c>
      <c r="B293" s="23">
        <f t="shared" ca="1" si="72"/>
        <v>-155.55063455902064</v>
      </c>
      <c r="C293" s="23">
        <f t="shared" ca="1" si="73"/>
        <v>113.2606188078009</v>
      </c>
      <c r="D293" s="23">
        <f ca="1">IF(A293&gt;$AJ$15,"",_xll.RiskUniform($AJ$3,$AK$3))</f>
        <v>172.15824113943728</v>
      </c>
      <c r="E293" s="23">
        <f ca="1">IF(D293="","",_xll.RiskUniform($AJ$4,$AK$4))</f>
        <v>192.41613155980443</v>
      </c>
      <c r="F293" s="23">
        <f t="shared" ca="1" si="74"/>
        <v>239.55591021971057</v>
      </c>
      <c r="G293" s="23">
        <f t="shared" ca="1" si="75"/>
        <v>-385.184962673825</v>
      </c>
      <c r="H293" s="23">
        <f ca="1">IF(A293&gt;$AJ$16,"",_xll.RiskUniform($AJ$3,$AK$3))</f>
        <v>143.49885029744308</v>
      </c>
      <c r="I293" s="23">
        <f ca="1">IF(H293="","",_xll.RiskUniform($AJ$4,$AK$4)+$AJ$6)</f>
        <v>453.6016860542187</v>
      </c>
      <c r="J293" s="23">
        <f t="shared" ca="1" si="76"/>
        <v>-459.92173084322491</v>
      </c>
      <c r="K293" s="23">
        <f t="shared" ca="1" si="77"/>
        <v>558.30661345307351</v>
      </c>
      <c r="L293" s="23">
        <f ca="1">IF(A293&gt;$AJ$17,"",_xll.RiskUniform($AJ$3,$AK$3))</f>
        <v>222.17135567022297</v>
      </c>
      <c r="M293" s="23">
        <f ca="1">IF(L293="","",_xll.RiskUniform($AJ$4,$AK$4)+$AJ$7)</f>
        <v>723.34934376639035</v>
      </c>
      <c r="N293" s="23">
        <f t="shared" ca="1" si="78"/>
        <v>628.79482352970888</v>
      </c>
      <c r="O293" s="23">
        <f t="shared" ca="1" si="79"/>
        <v>-454.46234299768889</v>
      </c>
      <c r="P293" s="23">
        <f ca="1">IF($A293&gt;$AJ$18,"",_xll.RiskUniform($AJ$3,$AK$3))</f>
        <v>175.30335586791134</v>
      </c>
      <c r="Q293" s="23">
        <f ca="1">IF(P293="","",_xll.RiskUniform($AJ$4,$AK$4)+$AJ$8)</f>
        <v>775.83435815946359</v>
      </c>
      <c r="R293" s="23">
        <f t="shared" ca="1" si="64"/>
        <v>-924.83781915121426</v>
      </c>
      <c r="S293" s="23">
        <f t="shared" ca="1" si="65"/>
        <v>-552.31702101152609</v>
      </c>
      <c r="T293" s="23">
        <f ca="1">IF($A293&gt;$AJ$19,"",_xll.RiskUniform($AJ$3,$AK$3))</f>
        <v>324.12240454177487</v>
      </c>
      <c r="U293" s="23">
        <f ca="1">IF(T293="","",_xll.RiskUniform($AJ$4,$AK$4)+$AJ$9)</f>
        <v>1077.2089321164306</v>
      </c>
      <c r="V293" s="23">
        <f t="shared" ca="1" si="66"/>
        <v>636.51949811610245</v>
      </c>
      <c r="W293" s="23">
        <f t="shared" ca="1" si="67"/>
        <v>1284.352548676919</v>
      </c>
      <c r="X293" s="23">
        <f ca="1">IF($A293&gt;$AJ$20,"",_xll.RiskUniform($AJ$3,$AK$3))</f>
        <v>359.2522409345824</v>
      </c>
      <c r="Y293" s="23">
        <f ca="1">IF(X293="","",_xll.RiskUniform($AJ$4,$AK$4)+$AJ$10)</f>
        <v>1433.4289451433833</v>
      </c>
      <c r="Z293" s="23">
        <f t="shared" ca="1" si="68"/>
        <v>-610.91819132797571</v>
      </c>
      <c r="AA293" s="23">
        <f t="shared" ca="1" si="69"/>
        <v>-1482.3600124947595</v>
      </c>
      <c r="AB293" s="23">
        <f ca="1">IF($A293&gt;$AJ$21,"",_xll.RiskUniform($AJ$3,$AK$3))</f>
        <v>186.5338474924732</v>
      </c>
      <c r="AC293" s="23">
        <f ca="1">IF(AB293="","",_xll.RiskUniform($AJ$4,$AK$4)+$AJ$11)</f>
        <v>1603.3128962055125</v>
      </c>
      <c r="AD293" s="23" t="str">
        <f t="shared" si="70"/>
        <v/>
      </c>
      <c r="AE293" s="23" t="str">
        <f t="shared" si="71"/>
        <v/>
      </c>
      <c r="AF293" s="23" t="str">
        <f>IF($A293&gt;$AJ$22,"",_xll.RiskUniform($AJ$3,$AK$3))</f>
        <v/>
      </c>
      <c r="AG293" s="23" t="str">
        <f>IF(AF293="","",_xll.RiskUniform($AJ$4,$AK$4)+$AJ$12)</f>
        <v/>
      </c>
    </row>
    <row r="294" spans="1:33" x14ac:dyDescent="0.2">
      <c r="A294">
        <v>292</v>
      </c>
      <c r="B294" s="23">
        <f t="shared" ca="1" si="72"/>
        <v>101.28703991273997</v>
      </c>
      <c r="C294" s="23">
        <f t="shared" ca="1" si="73"/>
        <v>-9.4053568143643105</v>
      </c>
      <c r="D294" s="23">
        <f ca="1">IF(A294&gt;$AJ$15,"",_xll.RiskUniform($AJ$3,$AK$3))</f>
        <v>282.65074590432414</v>
      </c>
      <c r="E294" s="23">
        <f ca="1">IF(D294="","",_xll.RiskUniform($AJ$4,$AK$4))</f>
        <v>101.72278599748675</v>
      </c>
      <c r="F294" s="23">
        <f t="shared" ca="1" si="74"/>
        <v>-416.68797853325498</v>
      </c>
      <c r="G294" s="23">
        <f t="shared" ca="1" si="75"/>
        <v>-19.419170268729864</v>
      </c>
      <c r="H294" s="23">
        <f ca="1">IF(A294&gt;$AJ$16,"",_xll.RiskUniform($AJ$3,$AK$3))</f>
        <v>254.51557487017499</v>
      </c>
      <c r="I294" s="23">
        <f ca="1">IF(H294="","",_xll.RiskUniform($AJ$4,$AK$4)+$AJ$6)</f>
        <v>417.14023496667915</v>
      </c>
      <c r="J294" s="23">
        <f t="shared" ca="1" si="76"/>
        <v>-255.22460918390937</v>
      </c>
      <c r="K294" s="23">
        <f t="shared" ca="1" si="77"/>
        <v>527.60780252922029</v>
      </c>
      <c r="L294" s="23">
        <f ca="1">IF(A294&gt;$AJ$17,"",_xll.RiskUniform($AJ$3,$AK$3))</f>
        <v>140.25142768615797</v>
      </c>
      <c r="M294" s="23">
        <f ca="1">IF(L294="","",_xll.RiskUniform($AJ$4,$AK$4)+$AJ$7)</f>
        <v>586.09691555475013</v>
      </c>
      <c r="N294" s="23">
        <f t="shared" ca="1" si="78"/>
        <v>-434.14407237963036</v>
      </c>
      <c r="O294" s="23">
        <f t="shared" ca="1" si="79"/>
        <v>-658.63399264640225</v>
      </c>
      <c r="P294" s="23">
        <f ca="1">IF($A294&gt;$AJ$18,"",_xll.RiskUniform($AJ$3,$AK$3))</f>
        <v>312.00568254744877</v>
      </c>
      <c r="Q294" s="23">
        <f ca="1">IF(P294="","",_xll.RiskUniform($AJ$4,$AK$4)+$AJ$8)</f>
        <v>788.84714099229063</v>
      </c>
      <c r="R294" s="23">
        <f t="shared" ca="1" si="64"/>
        <v>-666.82901146410961</v>
      </c>
      <c r="S294" s="23">
        <f t="shared" ca="1" si="65"/>
        <v>-764.57914185833692</v>
      </c>
      <c r="T294" s="23">
        <f ca="1">IF($A294&gt;$AJ$19,"",_xll.RiskUniform($AJ$3,$AK$3))</f>
        <v>10.278359753581512</v>
      </c>
      <c r="U294" s="23">
        <f ca="1">IF(T294="","",_xll.RiskUniform($AJ$4,$AK$4)+$AJ$9)</f>
        <v>1014.5157439365013</v>
      </c>
      <c r="V294" s="23">
        <f t="shared" ca="1" si="66"/>
        <v>-1282.0147201435568</v>
      </c>
      <c r="W294" s="23">
        <f t="shared" ca="1" si="67"/>
        <v>367.73862233479815</v>
      </c>
      <c r="X294" s="23">
        <f ca="1">IF($A294&gt;$AJ$20,"",_xll.RiskUniform($AJ$3,$AK$3))</f>
        <v>247.90647555123854</v>
      </c>
      <c r="Y294" s="23">
        <f ca="1">IF(X294="","",_xll.RiskUniform($AJ$4,$AK$4)+$AJ$10)</f>
        <v>1333.7141511663801</v>
      </c>
      <c r="Z294" s="23">
        <f t="shared" ca="1" si="68"/>
        <v>1626.2343635466887</v>
      </c>
      <c r="AA294" s="23">
        <f t="shared" ca="1" si="69"/>
        <v>-188.13862474851399</v>
      </c>
      <c r="AB294" s="23">
        <f ca="1">IF($A294&gt;$AJ$21,"",_xll.RiskUniform($AJ$3,$AK$3))</f>
        <v>94.132601900678793</v>
      </c>
      <c r="AC294" s="23">
        <f ca="1">IF(AB294="","",_xll.RiskUniform($AJ$4,$AK$4)+$AJ$11)</f>
        <v>1637.0810448179911</v>
      </c>
      <c r="AD294" s="23" t="str">
        <f t="shared" si="70"/>
        <v/>
      </c>
      <c r="AE294" s="23" t="str">
        <f t="shared" si="71"/>
        <v/>
      </c>
      <c r="AF294" s="23" t="str">
        <f>IF($A294&gt;$AJ$22,"",_xll.RiskUniform($AJ$3,$AK$3))</f>
        <v/>
      </c>
      <c r="AG294" s="23" t="str">
        <f>IF(AF294="","",_xll.RiskUniform($AJ$4,$AK$4)+$AJ$12)</f>
        <v/>
      </c>
    </row>
    <row r="295" spans="1:33" x14ac:dyDescent="0.2">
      <c r="A295">
        <v>293</v>
      </c>
      <c r="B295" s="23">
        <f t="shared" ca="1" si="72"/>
        <v>7.2877207038813676</v>
      </c>
      <c r="C295" s="23">
        <f t="shared" ca="1" si="73"/>
        <v>-14.79135126482365</v>
      </c>
      <c r="D295" s="23">
        <f ca="1">IF(A295&gt;$AJ$15,"",_xll.RiskUniform($AJ$3,$AK$3))</f>
        <v>275.34714895566799</v>
      </c>
      <c r="E295" s="23">
        <f ca="1">IF(D295="","",_xll.RiskUniform($AJ$4,$AK$4))</f>
        <v>16.489237256379731</v>
      </c>
      <c r="F295" s="23">
        <f t="shared" ca="1" si="74"/>
        <v>-316.47556832953489</v>
      </c>
      <c r="G295" s="23">
        <f t="shared" ca="1" si="75"/>
        <v>-336.83045268999922</v>
      </c>
      <c r="H295" s="23">
        <f ca="1">IF(A295&gt;$AJ$16,"",_xll.RiskUniform($AJ$3,$AK$3))</f>
        <v>186.17051138708146</v>
      </c>
      <c r="I295" s="23">
        <f ca="1">IF(H295="","",_xll.RiskUniform($AJ$4,$AK$4)+$AJ$6)</f>
        <v>462.18128392315054</v>
      </c>
      <c r="J295" s="23">
        <f t="shared" ca="1" si="76"/>
        <v>245.83747552916793</v>
      </c>
      <c r="K295" s="23">
        <f t="shared" ca="1" si="77"/>
        <v>705.26840908676434</v>
      </c>
      <c r="L295" s="23">
        <f ca="1">IF(A295&gt;$AJ$17,"",_xll.RiskUniform($AJ$3,$AK$3))</f>
        <v>227.4300644633195</v>
      </c>
      <c r="M295" s="23">
        <f ca="1">IF(L295="","",_xll.RiskUniform($AJ$4,$AK$4)+$AJ$7)</f>
        <v>746.88659998043204</v>
      </c>
      <c r="N295" s="23">
        <f t="shared" ca="1" si="78"/>
        <v>720.07834499880073</v>
      </c>
      <c r="O295" s="23">
        <f t="shared" ca="1" si="79"/>
        <v>-229.49546365837119</v>
      </c>
      <c r="P295" s="23">
        <f ca="1">IF($A295&gt;$AJ$18,"",_xll.RiskUniform($AJ$3,$AK$3))</f>
        <v>313.85073391604413</v>
      </c>
      <c r="Q295" s="23">
        <f ca="1">IF(P295="","",_xll.RiskUniform($AJ$4,$AK$4)+$AJ$8)</f>
        <v>755.76516906773543</v>
      </c>
      <c r="R295" s="23">
        <f t="shared" ca="1" si="64"/>
        <v>-913.74459690279559</v>
      </c>
      <c r="S295" s="23">
        <f t="shared" ca="1" si="65"/>
        <v>-505.76639033724899</v>
      </c>
      <c r="T295" s="23">
        <f ca="1">IF($A295&gt;$AJ$19,"",_xll.RiskUniform($AJ$3,$AK$3))</f>
        <v>330.37276234121589</v>
      </c>
      <c r="U295" s="23">
        <f ca="1">IF(T295="","",_xll.RiskUniform($AJ$4,$AK$4)+$AJ$9)</f>
        <v>1044.3796388113965</v>
      </c>
      <c r="V295" s="23">
        <f t="shared" ca="1" si="66"/>
        <v>940.82061724957248</v>
      </c>
      <c r="W295" s="23">
        <f t="shared" ca="1" si="67"/>
        <v>-1031.2711935968171</v>
      </c>
      <c r="X295" s="23">
        <f ca="1">IF($A295&gt;$AJ$20,"",_xll.RiskUniform($AJ$3,$AK$3))</f>
        <v>206.51388379726831</v>
      </c>
      <c r="Y295" s="23">
        <f ca="1">IF(X295="","",_xll.RiskUniform($AJ$4,$AK$4)+$AJ$10)</f>
        <v>1395.9454532983982</v>
      </c>
      <c r="Z295" s="23">
        <f t="shared" ca="1" si="68"/>
        <v>918.63124951622126</v>
      </c>
      <c r="AA295" s="23">
        <f t="shared" ca="1" si="69"/>
        <v>1218.7125722861256</v>
      </c>
      <c r="AB295" s="23">
        <f ca="1">IF($A295&gt;$AJ$21,"",_xll.RiskUniform($AJ$3,$AK$3))</f>
        <v>151.72133296347474</v>
      </c>
      <c r="AC295" s="23">
        <f ca="1">IF(AB295="","",_xll.RiskUniform($AJ$4,$AK$4)+$AJ$11)</f>
        <v>1526.1532381894024</v>
      </c>
      <c r="AD295" s="23" t="str">
        <f t="shared" si="70"/>
        <v/>
      </c>
      <c r="AE295" s="23" t="str">
        <f t="shared" si="71"/>
        <v/>
      </c>
      <c r="AF295" s="23" t="str">
        <f>IF($A295&gt;$AJ$22,"",_xll.RiskUniform($AJ$3,$AK$3))</f>
        <v/>
      </c>
      <c r="AG295" s="23" t="str">
        <f>IF(AF295="","",_xll.RiskUniform($AJ$4,$AK$4)+$AJ$12)</f>
        <v/>
      </c>
    </row>
    <row r="296" spans="1:33" x14ac:dyDescent="0.2">
      <c r="A296">
        <v>294</v>
      </c>
      <c r="B296" s="23">
        <f t="shared" ca="1" si="72"/>
        <v>171.97266469294377</v>
      </c>
      <c r="C296" s="23">
        <f t="shared" ca="1" si="73"/>
        <v>1.9268135105868438</v>
      </c>
      <c r="D296" s="23">
        <f ca="1">IF(A296&gt;$AJ$15,"",_xll.RiskUniform($AJ$3,$AK$3))</f>
        <v>50.276686173407406</v>
      </c>
      <c r="E296" s="23">
        <f ca="1">IF(D296="","",_xll.RiskUniform($AJ$4,$AK$4))</f>
        <v>171.98345854150116</v>
      </c>
      <c r="F296" s="23">
        <f t="shared" ca="1" si="74"/>
        <v>230.43467809074733</v>
      </c>
      <c r="G296" s="23">
        <f t="shared" ca="1" si="75"/>
        <v>-216.12105244796197</v>
      </c>
      <c r="H296" s="23">
        <f ca="1">IF(A296&gt;$AJ$16,"",_xll.RiskUniform($AJ$3,$AK$3))</f>
        <v>175.17583285842926</v>
      </c>
      <c r="I296" s="23">
        <f ca="1">IF(H296="","",_xll.RiskUniform($AJ$4,$AK$4)+$AJ$6)</f>
        <v>315.92475398107234</v>
      </c>
      <c r="J296" s="23">
        <f t="shared" ca="1" si="76"/>
        <v>-620.57527643602771</v>
      </c>
      <c r="K296" s="23">
        <f t="shared" ca="1" si="77"/>
        <v>244.29104806888427</v>
      </c>
      <c r="L296" s="23">
        <f ca="1">IF(A296&gt;$AJ$17,"",_xll.RiskUniform($AJ$3,$AK$3))</f>
        <v>21.616126074612396</v>
      </c>
      <c r="M296" s="23">
        <f ca="1">IF(L296="","",_xll.RiskUniform($AJ$4,$AK$4)+$AJ$7)</f>
        <v>666.92712487216033</v>
      </c>
      <c r="N296" s="23">
        <f t="shared" ca="1" si="78"/>
        <v>424.84291210491227</v>
      </c>
      <c r="O296" s="23">
        <f t="shared" ca="1" si="79"/>
        <v>-667.6761300565056</v>
      </c>
      <c r="P296" s="23">
        <f ca="1">IF($A296&gt;$AJ$18,"",_xll.RiskUniform($AJ$3,$AK$3))</f>
        <v>237.75692989771142</v>
      </c>
      <c r="Q296" s="23">
        <f ca="1">IF(P296="","",_xll.RiskUniform($AJ$4,$AK$4)+$AJ$8)</f>
        <v>791.38038553720423</v>
      </c>
      <c r="R296" s="23">
        <f t="shared" ca="1" si="64"/>
        <v>195.62777774435389</v>
      </c>
      <c r="S296" s="23">
        <f t="shared" ca="1" si="65"/>
        <v>1122.4053608136301</v>
      </c>
      <c r="T296" s="23">
        <f ca="1">IF($A296&gt;$AJ$19,"",_xll.RiskUniform($AJ$3,$AK$3))</f>
        <v>13.964607019723081</v>
      </c>
      <c r="U296" s="23">
        <f ca="1">IF(T296="","",_xll.RiskUniform($AJ$4,$AK$4)+$AJ$9)</f>
        <v>1139.3261260097433</v>
      </c>
      <c r="V296" s="23">
        <f t="shared" ca="1" si="66"/>
        <v>1164.6360332700042</v>
      </c>
      <c r="W296" s="23">
        <f t="shared" ca="1" si="67"/>
        <v>751.69138465446724</v>
      </c>
      <c r="X296" s="23">
        <f ca="1">IF($A296&gt;$AJ$20,"",_xll.RiskUniform($AJ$3,$AK$3))</f>
        <v>145.08641813224853</v>
      </c>
      <c r="Y296" s="23">
        <f ca="1">IF(X296="","",_xll.RiskUniform($AJ$4,$AK$4)+$AJ$10)</f>
        <v>1386.1518775930149</v>
      </c>
      <c r="Z296" s="23">
        <f t="shared" ca="1" si="68"/>
        <v>1393.4979388060037</v>
      </c>
      <c r="AA296" s="23">
        <f t="shared" ca="1" si="69"/>
        <v>963.65427281677091</v>
      </c>
      <c r="AB296" s="23">
        <f ca="1">IF($A296&gt;$AJ$21,"",_xll.RiskUniform($AJ$3,$AK$3))</f>
        <v>19.454578869723225</v>
      </c>
      <c r="AC296" s="23">
        <f ca="1">IF(AB296="","",_xll.RiskUniform($AJ$4,$AK$4)+$AJ$11)</f>
        <v>1694.244983163474</v>
      </c>
      <c r="AD296" s="23" t="str">
        <f t="shared" si="70"/>
        <v/>
      </c>
      <c r="AE296" s="23" t="str">
        <f t="shared" si="71"/>
        <v/>
      </c>
      <c r="AF296" s="23" t="str">
        <f>IF($A296&gt;$AJ$22,"",_xll.RiskUniform($AJ$3,$AK$3))</f>
        <v/>
      </c>
      <c r="AG296" s="23" t="str">
        <f>IF(AF296="","",_xll.RiskUniform($AJ$4,$AK$4)+$AJ$12)</f>
        <v/>
      </c>
    </row>
    <row r="297" spans="1:33" x14ac:dyDescent="0.2">
      <c r="A297">
        <v>295</v>
      </c>
      <c r="B297" s="23">
        <f t="shared" ca="1" si="72"/>
        <v>-99.839349756634903</v>
      </c>
      <c r="C297" s="23">
        <f t="shared" ca="1" si="73"/>
        <v>163.97578617521904</v>
      </c>
      <c r="D297" s="23">
        <f ca="1">IF(A297&gt;$AJ$15,"",_xll.RiskUniform($AJ$3,$AK$3))</f>
        <v>52.383192216681699</v>
      </c>
      <c r="E297" s="23">
        <f ca="1">IF(D297="","",_xll.RiskUniform($AJ$4,$AK$4))</f>
        <v>191.97904628268375</v>
      </c>
      <c r="F297" s="23">
        <f t="shared" ca="1" si="74"/>
        <v>376.81934519899505</v>
      </c>
      <c r="G297" s="23">
        <f t="shared" ca="1" si="75"/>
        <v>121.43607970318617</v>
      </c>
      <c r="H297" s="23">
        <f ca="1">IF(A297&gt;$AJ$16,"",_xll.RiskUniform($AJ$3,$AK$3))</f>
        <v>352.17013434770871</v>
      </c>
      <c r="I297" s="23">
        <f ca="1">IF(H297="","",_xll.RiskUniform($AJ$4,$AK$4)+$AJ$6)</f>
        <v>395.90344829248204</v>
      </c>
      <c r="J297" s="23">
        <f t="shared" ca="1" si="76"/>
        <v>-171.50785521125979</v>
      </c>
      <c r="K297" s="23">
        <f t="shared" ca="1" si="77"/>
        <v>-623.21314899574656</v>
      </c>
      <c r="L297" s="23">
        <f ca="1">IF(A297&gt;$AJ$17,"",_xll.RiskUniform($AJ$3,$AK$3))</f>
        <v>274.62080565101041</v>
      </c>
      <c r="M297" s="23">
        <f ca="1">IF(L297="","",_xll.RiskUniform($AJ$4,$AK$4)+$AJ$7)</f>
        <v>646.38190992660134</v>
      </c>
      <c r="N297" s="23">
        <f t="shared" ca="1" si="78"/>
        <v>-183.87686513286349</v>
      </c>
      <c r="O297" s="23">
        <f t="shared" ca="1" si="79"/>
        <v>945.81565358486034</v>
      </c>
      <c r="P297" s="23">
        <f ca="1">IF($A297&gt;$AJ$18,"",_xll.RiskUniform($AJ$3,$AK$3))</f>
        <v>177.69200061502968</v>
      </c>
      <c r="Q297" s="23">
        <f ca="1">IF(P297="","",_xll.RiskUniform($AJ$4,$AK$4)+$AJ$8)</f>
        <v>963.52371641659443</v>
      </c>
      <c r="R297" s="23">
        <f t="shared" ca="1" si="64"/>
        <v>34.532561347039596</v>
      </c>
      <c r="S297" s="23">
        <f t="shared" ca="1" si="65"/>
        <v>-1097.5830002958749</v>
      </c>
      <c r="T297" s="23">
        <f ca="1">IF($A297&gt;$AJ$19,"",_xll.RiskUniform($AJ$3,$AK$3))</f>
        <v>67.575694045996812</v>
      </c>
      <c r="U297" s="23">
        <f ca="1">IF(T297="","",_xll.RiskUniform($AJ$4,$AK$4)+$AJ$9)</f>
        <v>1098.1261040207</v>
      </c>
      <c r="V297" s="23">
        <f t="shared" ca="1" si="66"/>
        <v>-1009.0276610838246</v>
      </c>
      <c r="W297" s="23">
        <f t="shared" ca="1" si="67"/>
        <v>861.36439365604213</v>
      </c>
      <c r="X297" s="23">
        <f ca="1">IF($A297&gt;$AJ$20,"",_xll.RiskUniform($AJ$3,$AK$3))</f>
        <v>140.66505560061537</v>
      </c>
      <c r="Y297" s="23">
        <f ca="1">IF(X297="","",_xll.RiskUniform($AJ$4,$AK$4)+$AJ$10)</f>
        <v>1326.6821169710304</v>
      </c>
      <c r="Z297" s="23">
        <f t="shared" ca="1" si="68"/>
        <v>1568.4263531407735</v>
      </c>
      <c r="AA297" s="23">
        <f t="shared" ca="1" si="69"/>
        <v>179.56927198075525</v>
      </c>
      <c r="AB297" s="23">
        <f ca="1">IF($A297&gt;$AJ$21,"",_xll.RiskUniform($AJ$3,$AK$3))</f>
        <v>12.680364356104064</v>
      </c>
      <c r="AC297" s="23">
        <f ca="1">IF(AB297="","",_xll.RiskUniform($AJ$4,$AK$4)+$AJ$11)</f>
        <v>1578.6723373348141</v>
      </c>
      <c r="AD297" s="23" t="str">
        <f t="shared" si="70"/>
        <v/>
      </c>
      <c r="AE297" s="23" t="str">
        <f t="shared" si="71"/>
        <v/>
      </c>
      <c r="AF297" s="23" t="str">
        <f>IF($A297&gt;$AJ$22,"",_xll.RiskUniform($AJ$3,$AK$3))</f>
        <v/>
      </c>
      <c r="AG297" s="23" t="str">
        <f>IF(AF297="","",_xll.RiskUniform($AJ$4,$AK$4)+$AJ$12)</f>
        <v/>
      </c>
    </row>
    <row r="298" spans="1:33" x14ac:dyDescent="0.2">
      <c r="A298">
        <v>296</v>
      </c>
      <c r="B298" s="23">
        <f t="shared" ca="1" si="72"/>
        <v>-3.537773006259032</v>
      </c>
      <c r="C298" s="23">
        <f t="shared" ca="1" si="73"/>
        <v>-222.24702069906562</v>
      </c>
      <c r="D298" s="23">
        <f ca="1">IF(A298&gt;$AJ$15,"",_xll.RiskUniform($AJ$3,$AK$3))</f>
        <v>136.64336357328568</v>
      </c>
      <c r="E298" s="23">
        <f ca="1">IF(D298="","",_xll.RiskUniform($AJ$4,$AK$4))</f>
        <v>222.27517640855604</v>
      </c>
      <c r="F298" s="23">
        <f t="shared" ca="1" si="74"/>
        <v>-297.48694307445044</v>
      </c>
      <c r="G298" s="23">
        <f t="shared" ca="1" si="75"/>
        <v>-3.4130944057143013</v>
      </c>
      <c r="H298" s="23">
        <f ca="1">IF(A298&gt;$AJ$16,"",_xll.RiskUniform($AJ$3,$AK$3))</f>
        <v>128.81677138359163</v>
      </c>
      <c r="I298" s="23">
        <f ca="1">IF(H298="","",_xll.RiskUniform($AJ$4,$AK$4)+$AJ$6)</f>
        <v>297.50652179944501</v>
      </c>
      <c r="J298" s="23">
        <f t="shared" ca="1" si="76"/>
        <v>-686.44489206800893</v>
      </c>
      <c r="K298" s="23">
        <f t="shared" ca="1" si="77"/>
        <v>267.65431432111865</v>
      </c>
      <c r="L298" s="23">
        <f ca="1">IF(A298&gt;$AJ$17,"",_xll.RiskUniform($AJ$3,$AK$3))</f>
        <v>53.035293887119998</v>
      </c>
      <c r="M298" s="23">
        <f ca="1">IF(L298="","",_xll.RiskUniform($AJ$4,$AK$4)+$AJ$7)</f>
        <v>736.78044343004149</v>
      </c>
      <c r="N298" s="23">
        <f t="shared" ca="1" si="78"/>
        <v>-235.19823770622429</v>
      </c>
      <c r="O298" s="23">
        <f t="shared" ca="1" si="79"/>
        <v>-813.12926597799901</v>
      </c>
      <c r="P298" s="23">
        <f ca="1">IF($A298&gt;$AJ$18,"",_xll.RiskUniform($AJ$3,$AK$3))</f>
        <v>262.04142043147095</v>
      </c>
      <c r="Q298" s="23">
        <f ca="1">IF(P298="","",_xll.RiskUniform($AJ$4,$AK$4)+$AJ$8)</f>
        <v>846.46170274267763</v>
      </c>
      <c r="R298" s="23">
        <f t="shared" ca="1" si="64"/>
        <v>1152.1488527591309</v>
      </c>
      <c r="S298" s="23">
        <f t="shared" ca="1" si="65"/>
        <v>13.567482191449979</v>
      </c>
      <c r="T298" s="23">
        <f ca="1">IF($A298&gt;$AJ$19,"",_xll.RiskUniform($AJ$3,$AK$3))</f>
        <v>188.5073344778275</v>
      </c>
      <c r="U298" s="23">
        <f ca="1">IF(T298="","",_xll.RiskUniform($AJ$4,$AK$4)+$AJ$9)</f>
        <v>1152.2287340138662</v>
      </c>
      <c r="V298" s="23">
        <f t="shared" ca="1" si="66"/>
        <v>1129.5164000168963</v>
      </c>
      <c r="W298" s="23">
        <f t="shared" ca="1" si="67"/>
        <v>-975.43121112361462</v>
      </c>
      <c r="X298" s="23">
        <f ca="1">IF($A298&gt;$AJ$20,"",_xll.RiskUniform($AJ$3,$AK$3))</f>
        <v>131.23456439388502</v>
      </c>
      <c r="Y298" s="23">
        <f ca="1">IF(X298="","",_xll.RiskUniform($AJ$4,$AK$4)+$AJ$10)</f>
        <v>1492.4052216275616</v>
      </c>
      <c r="Z298" s="23">
        <f t="shared" ca="1" si="68"/>
        <v>1715.0924754511357</v>
      </c>
      <c r="AA298" s="23">
        <f t="shared" ca="1" si="69"/>
        <v>234.78314089900428</v>
      </c>
      <c r="AB298" s="23">
        <f ca="1">IF($A298&gt;$AJ$21,"",_xll.RiskUniform($AJ$3,$AK$3))</f>
        <v>25.268788025656438</v>
      </c>
      <c r="AC298" s="23">
        <f ca="1">IF(AB298="","",_xll.RiskUniform($AJ$4,$AK$4)+$AJ$11)</f>
        <v>1731.0879014652912</v>
      </c>
      <c r="AD298" s="23" t="str">
        <f t="shared" si="70"/>
        <v/>
      </c>
      <c r="AE298" s="23" t="str">
        <f t="shared" si="71"/>
        <v/>
      </c>
      <c r="AF298" s="23" t="str">
        <f>IF($A298&gt;$AJ$22,"",_xll.RiskUniform($AJ$3,$AK$3))</f>
        <v/>
      </c>
      <c r="AG298" s="23" t="str">
        <f>IF(AF298="","",_xll.RiskUniform($AJ$4,$AK$4)+$AJ$12)</f>
        <v/>
      </c>
    </row>
    <row r="299" spans="1:33" x14ac:dyDescent="0.2">
      <c r="A299">
        <v>297</v>
      </c>
      <c r="B299" s="23">
        <f t="shared" ca="1" si="72"/>
        <v>99.910388710410942</v>
      </c>
      <c r="C299" s="23">
        <f t="shared" ca="1" si="73"/>
        <v>49.827706704976478</v>
      </c>
      <c r="D299" s="23">
        <f ca="1">IF(A299&gt;$AJ$15,"",_xll.RiskUniform($AJ$3,$AK$3))</f>
        <v>170.10862956593789</v>
      </c>
      <c r="E299" s="23">
        <f ca="1">IF(D299="","",_xll.RiskUniform($AJ$4,$AK$4))</f>
        <v>111.64625442773514</v>
      </c>
      <c r="F299" s="23">
        <f t="shared" ca="1" si="74"/>
        <v>-59.396721340155459</v>
      </c>
      <c r="G299" s="23">
        <f t="shared" ca="1" si="75"/>
        <v>387.45622723925686</v>
      </c>
      <c r="H299" s="23">
        <f ca="1">IF(A299&gt;$AJ$16,"",_xll.RiskUniform($AJ$3,$AK$3))</f>
        <v>190.21847049818268</v>
      </c>
      <c r="I299" s="23">
        <f ca="1">IF(H299="","",_xll.RiskUniform($AJ$4,$AK$4)+$AJ$6)</f>
        <v>391.98252324872692</v>
      </c>
      <c r="J299" s="23">
        <f t="shared" ca="1" si="76"/>
        <v>-641.71387682995339</v>
      </c>
      <c r="K299" s="23">
        <f t="shared" ca="1" si="77"/>
        <v>-280.61917994499282</v>
      </c>
      <c r="L299" s="23">
        <f ca="1">IF(A299&gt;$AJ$17,"",_xll.RiskUniform($AJ$3,$AK$3))</f>
        <v>204.61576203707287</v>
      </c>
      <c r="M299" s="23">
        <f ca="1">IF(L299="","",_xll.RiskUniform($AJ$4,$AK$4)+$AJ$7)</f>
        <v>700.38833790200192</v>
      </c>
      <c r="N299" s="23">
        <f t="shared" ca="1" si="78"/>
        <v>859.2820687482847</v>
      </c>
      <c r="O299" s="23">
        <f t="shared" ca="1" si="79"/>
        <v>-166.00567208173683</v>
      </c>
      <c r="P299" s="23">
        <f ca="1">IF($A299&gt;$AJ$18,"",_xll.RiskUniform($AJ$3,$AK$3))</f>
        <v>200.87108975221446</v>
      </c>
      <c r="Q299" s="23">
        <f ca="1">IF(P299="","",_xll.RiskUniform($AJ$4,$AK$4)+$AJ$8)</f>
        <v>875.17058727749816</v>
      </c>
      <c r="R299" s="23">
        <f t="shared" ca="1" si="64"/>
        <v>-759.43380701466526</v>
      </c>
      <c r="S299" s="23">
        <f t="shared" ca="1" si="65"/>
        <v>744.85249688370891</v>
      </c>
      <c r="T299" s="23">
        <f ca="1">IF($A299&gt;$AJ$19,"",_xll.RiskUniform($AJ$3,$AK$3))</f>
        <v>203.4278171911989</v>
      </c>
      <c r="U299" s="23">
        <f ca="1">IF(T299="","",_xll.RiskUniform($AJ$4,$AK$4)+$AJ$9)</f>
        <v>1063.7410161080954</v>
      </c>
      <c r="V299" s="23">
        <f t="shared" ca="1" si="66"/>
        <v>803.23723344028474</v>
      </c>
      <c r="W299" s="23">
        <f t="shared" ca="1" si="67"/>
        <v>1209.1545521009684</v>
      </c>
      <c r="X299" s="23">
        <f ca="1">IF($A299&gt;$AJ$20,"",_xll.RiskUniform($AJ$3,$AK$3))</f>
        <v>189.47999556335577</v>
      </c>
      <c r="Y299" s="23">
        <f ca="1">IF(X299="","",_xll.RiskUniform($AJ$4,$AK$4)+$AJ$10)</f>
        <v>1451.6352103925065</v>
      </c>
      <c r="Z299" s="23">
        <f t="shared" ca="1" si="68"/>
        <v>654.91259165277177</v>
      </c>
      <c r="AA299" s="23">
        <f t="shared" ca="1" si="69"/>
        <v>-1593.2598220213329</v>
      </c>
      <c r="AB299" s="23">
        <f ca="1">IF($A299&gt;$AJ$21,"",_xll.RiskUniform($AJ$3,$AK$3))</f>
        <v>11.385571769769856</v>
      </c>
      <c r="AC299" s="23">
        <f ca="1">IF(AB299="","",_xll.RiskUniform($AJ$4,$AK$4)+$AJ$11)</f>
        <v>1722.6106243643103</v>
      </c>
      <c r="AD299" s="23" t="str">
        <f t="shared" si="70"/>
        <v/>
      </c>
      <c r="AE299" s="23" t="str">
        <f t="shared" si="71"/>
        <v/>
      </c>
      <c r="AF299" s="23" t="str">
        <f>IF($A299&gt;$AJ$22,"",_xll.RiskUniform($AJ$3,$AK$3))</f>
        <v/>
      </c>
      <c r="AG299" s="23" t="str">
        <f>IF(AF299="","",_xll.RiskUniform($AJ$4,$AK$4)+$AJ$12)</f>
        <v/>
      </c>
    </row>
    <row r="300" spans="1:33" x14ac:dyDescent="0.2">
      <c r="A300">
        <v>298</v>
      </c>
      <c r="B300" s="23">
        <f t="shared" ca="1" si="72"/>
        <v>4.2932317877106216</v>
      </c>
      <c r="C300" s="23">
        <f t="shared" ca="1" si="73"/>
        <v>48.967568687936357</v>
      </c>
      <c r="D300" s="23">
        <f ca="1">IF(A300&gt;$AJ$15,"",_xll.RiskUniform($AJ$3,$AK$3))</f>
        <v>20.332900863574643</v>
      </c>
      <c r="E300" s="23">
        <f ca="1">IF(D300="","",_xll.RiskUniform($AJ$4,$AK$4))</f>
        <v>49.155412951075633</v>
      </c>
      <c r="F300" s="23">
        <f t="shared" ca="1" si="74"/>
        <v>42.026462456015544</v>
      </c>
      <c r="G300" s="23">
        <f t="shared" ca="1" si="75"/>
        <v>462.8724679946863</v>
      </c>
      <c r="H300" s="23">
        <f ca="1">IF(A300&gt;$AJ$16,"",_xll.RiskUniform($AJ$3,$AK$3))</f>
        <v>76.8784733753795</v>
      </c>
      <c r="I300" s="23">
        <f ca="1">IF(H300="","",_xll.RiskUniform($AJ$4,$AK$4)+$AJ$6)</f>
        <v>464.77644644932121</v>
      </c>
      <c r="J300" s="23">
        <f t="shared" ca="1" si="76"/>
        <v>-643.04822223113536</v>
      </c>
      <c r="K300" s="23">
        <f t="shared" ca="1" si="77"/>
        <v>-163.79027695496708</v>
      </c>
      <c r="L300" s="23">
        <f ca="1">IF(A300&gt;$AJ$17,"",_xll.RiskUniform($AJ$3,$AK$3))</f>
        <v>66.22285161109231</v>
      </c>
      <c r="M300" s="23">
        <f ca="1">IF(L300="","",_xll.RiskUniform($AJ$4,$AK$4)+$AJ$7)</f>
        <v>663.57989039723657</v>
      </c>
      <c r="N300" s="23">
        <f t="shared" ca="1" si="78"/>
        <v>-815.43440802156113</v>
      </c>
      <c r="O300" s="23">
        <f t="shared" ca="1" si="79"/>
        <v>-19.96308672647174</v>
      </c>
      <c r="P300" s="23">
        <f ca="1">IF($A300&gt;$AJ$18,"",_xll.RiskUniform($AJ$3,$AK$3))</f>
        <v>9.4492546074511949</v>
      </c>
      <c r="Q300" s="23">
        <f ca="1">IF(P300="","",_xll.RiskUniform($AJ$4,$AK$4)+$AJ$8)</f>
        <v>815.67873493007187</v>
      </c>
      <c r="R300" s="23">
        <f t="shared" ca="1" si="64"/>
        <v>-758.55295526957116</v>
      </c>
      <c r="S300" s="23">
        <f t="shared" ca="1" si="65"/>
        <v>923.91418003519971</v>
      </c>
      <c r="T300" s="23">
        <f ca="1">IF($A300&gt;$AJ$19,"",_xll.RiskUniform($AJ$3,$AK$3))</f>
        <v>285.00156300125212</v>
      </c>
      <c r="U300" s="23">
        <f ca="1">IF(T300="","",_xll.RiskUniform($AJ$4,$AK$4)+$AJ$9)</f>
        <v>1195.4162446689083</v>
      </c>
      <c r="V300" s="23">
        <f t="shared" ca="1" si="66"/>
        <v>-916.506728621462</v>
      </c>
      <c r="W300" s="23">
        <f t="shared" ca="1" si="67"/>
        <v>947.92812882720591</v>
      </c>
      <c r="X300" s="23">
        <f ca="1">IF($A300&gt;$AJ$20,"",_xll.RiskUniform($AJ$3,$AK$3))</f>
        <v>259.94994063717684</v>
      </c>
      <c r="Y300" s="23">
        <f ca="1">IF(X300="","",_xll.RiskUniform($AJ$4,$AK$4)+$AJ$10)</f>
        <v>1318.5417403443328</v>
      </c>
      <c r="Z300" s="23">
        <f t="shared" ca="1" si="68"/>
        <v>983.89976324159306</v>
      </c>
      <c r="AA300" s="23">
        <f t="shared" ca="1" si="69"/>
        <v>1319.6136671494328</v>
      </c>
      <c r="AB300" s="23">
        <f ca="1">IF($A300&gt;$AJ$21,"",_xll.RiskUniform($AJ$3,$AK$3))</f>
        <v>321.37256987588842</v>
      </c>
      <c r="AC300" s="23">
        <f ca="1">IF(AB300="","",_xll.RiskUniform($AJ$4,$AK$4)+$AJ$11)</f>
        <v>1646.0373551758894</v>
      </c>
      <c r="AD300" s="23" t="str">
        <f t="shared" si="70"/>
        <v/>
      </c>
      <c r="AE300" s="23" t="str">
        <f t="shared" si="71"/>
        <v/>
      </c>
      <c r="AF300" s="23" t="str">
        <f>IF($A300&gt;$AJ$22,"",_xll.RiskUniform($AJ$3,$AK$3))</f>
        <v/>
      </c>
      <c r="AG300" s="23" t="str">
        <f>IF(AF300="","",_xll.RiskUniform($AJ$4,$AK$4)+$AJ$12)</f>
        <v/>
      </c>
    </row>
    <row r="301" spans="1:33" x14ac:dyDescent="0.2">
      <c r="A301">
        <v>299</v>
      </c>
      <c r="B301" s="23">
        <f t="shared" ca="1" si="72"/>
        <v>-37.820228236898913</v>
      </c>
      <c r="C301" s="23">
        <f t="shared" ca="1" si="73"/>
        <v>32.393879061173649</v>
      </c>
      <c r="D301" s="23">
        <f ca="1">IF(A301&gt;$AJ$15,"",_xll.RiskUniform($AJ$3,$AK$3))</f>
        <v>316.59258942775034</v>
      </c>
      <c r="E301" s="23">
        <f ca="1">IF(D301="","",_xll.RiskUniform($AJ$4,$AK$4))</f>
        <v>49.796918223129737</v>
      </c>
      <c r="F301" s="23">
        <f t="shared" ca="1" si="74"/>
        <v>183.44875610338147</v>
      </c>
      <c r="G301" s="23">
        <f t="shared" ca="1" si="75"/>
        <v>257.66991458494624</v>
      </c>
      <c r="H301" s="23">
        <f ca="1">IF(A301&gt;$AJ$16,"",_xll.RiskUniform($AJ$3,$AK$3))</f>
        <v>183.16446737900441</v>
      </c>
      <c r="I301" s="23">
        <f ca="1">IF(H301="","",_xll.RiskUniform($AJ$4,$AK$4)+$AJ$6)</f>
        <v>316.30243596610421</v>
      </c>
      <c r="J301" s="23">
        <f t="shared" ca="1" si="76"/>
        <v>44.196466851722107</v>
      </c>
      <c r="K301" s="23">
        <f t="shared" ca="1" si="77"/>
        <v>538.3637690004</v>
      </c>
      <c r="L301" s="23">
        <f ca="1">IF(A301&gt;$AJ$17,"",_xll.RiskUniform($AJ$3,$AK$3))</f>
        <v>347.06407784331577</v>
      </c>
      <c r="M301" s="23">
        <f ca="1">IF(L301="","",_xll.RiskUniform($AJ$4,$AK$4)+$AJ$7)</f>
        <v>540.17485637013078</v>
      </c>
      <c r="N301" s="23">
        <f t="shared" ca="1" si="78"/>
        <v>678.65210601805416</v>
      </c>
      <c r="O301" s="23">
        <f t="shared" ca="1" si="79"/>
        <v>667.52458279123687</v>
      </c>
      <c r="P301" s="23">
        <f ca="1">IF($A301&gt;$AJ$18,"",_xll.RiskUniform($AJ$3,$AK$3))</f>
        <v>170.42313562565624</v>
      </c>
      <c r="Q301" s="23">
        <f ca="1">IF(P301="","",_xll.RiskUniform($AJ$4,$AK$4)+$AJ$8)</f>
        <v>951.92318473359762</v>
      </c>
      <c r="R301" s="23">
        <f t="shared" ca="1" si="64"/>
        <v>604.45639442017216</v>
      </c>
      <c r="S301" s="23">
        <f t="shared" ca="1" si="65"/>
        <v>809.71685404693403</v>
      </c>
      <c r="T301" s="23">
        <f ca="1">IF($A301&gt;$AJ$19,"",_xll.RiskUniform($AJ$3,$AK$3))</f>
        <v>95.177316400346385</v>
      </c>
      <c r="U301" s="23">
        <f ca="1">IF(T301="","",_xll.RiskUniform($AJ$4,$AK$4)+$AJ$9)</f>
        <v>1010.4498584705224</v>
      </c>
      <c r="V301" s="23">
        <f t="shared" ca="1" si="66"/>
        <v>1300.16381435987</v>
      </c>
      <c r="W301" s="23">
        <f t="shared" ca="1" si="67"/>
        <v>360.07525514330831</v>
      </c>
      <c r="X301" s="23">
        <f ca="1">IF($A301&gt;$AJ$20,"",_xll.RiskUniform($AJ$3,$AK$3))</f>
        <v>100.80113946729473</v>
      </c>
      <c r="Y301" s="23">
        <f ca="1">IF(X301="","",_xll.RiskUniform($AJ$4,$AK$4)+$AJ$10)</f>
        <v>1349.1034554611906</v>
      </c>
      <c r="Z301" s="23">
        <f t="shared" ca="1" si="68"/>
        <v>906.22619630796294</v>
      </c>
      <c r="AA301" s="23">
        <f t="shared" ca="1" si="69"/>
        <v>-1453.4802854813693</v>
      </c>
      <c r="AB301" s="23">
        <f ca="1">IF($A301&gt;$AJ$21,"",_xll.RiskUniform($AJ$3,$AK$3))</f>
        <v>124.65042045839212</v>
      </c>
      <c r="AC301" s="23">
        <f ca="1">IF(AB301="","",_xll.RiskUniform($AJ$4,$AK$4)+$AJ$11)</f>
        <v>1712.8487554824569</v>
      </c>
      <c r="AD301" s="23" t="str">
        <f t="shared" si="70"/>
        <v/>
      </c>
      <c r="AE301" s="23" t="str">
        <f t="shared" si="71"/>
        <v/>
      </c>
      <c r="AF301" s="23" t="str">
        <f>IF($A301&gt;$AJ$22,"",_xll.RiskUniform($AJ$3,$AK$3))</f>
        <v/>
      </c>
      <c r="AG301" s="23" t="str">
        <f>IF(AF301="","",_xll.RiskUniform($AJ$4,$AK$4)+$AJ$12)</f>
        <v/>
      </c>
    </row>
    <row r="302" spans="1:33" x14ac:dyDescent="0.2">
      <c r="A302">
        <v>300</v>
      </c>
      <c r="B302" s="23">
        <f t="shared" ca="1" si="72"/>
        <v>215.45467296327712</v>
      </c>
      <c r="C302" s="23">
        <f t="shared" ca="1" si="73"/>
        <v>80.174410735300384</v>
      </c>
      <c r="D302" s="23">
        <f ca="1">IF(A302&gt;$AJ$15,"",_xll.RiskUniform($AJ$3,$AK$3))</f>
        <v>352.21461817981231</v>
      </c>
      <c r="E302" s="23">
        <f ca="1">IF(D302="","",_xll.RiskUniform($AJ$4,$AK$4))</f>
        <v>229.8883473307539</v>
      </c>
      <c r="F302" s="23">
        <f t="shared" ca="1" si="74"/>
        <v>-181.72714045355676</v>
      </c>
      <c r="G302" s="23">
        <f t="shared" ca="1" si="75"/>
        <v>302.52090537517017</v>
      </c>
      <c r="H302" s="23">
        <f ca="1">IF(A302&gt;$AJ$16,"",_xll.RiskUniform($AJ$3,$AK$3))</f>
        <v>353.97011445655551</v>
      </c>
      <c r="I302" s="23">
        <f ca="1">IF(H302="","",_xll.RiskUniform($AJ$4,$AK$4)+$AJ$6)</f>
        <v>352.90742662409275</v>
      </c>
      <c r="J302" s="23">
        <f t="shared" ca="1" si="76"/>
        <v>601.01288719343268</v>
      </c>
      <c r="K302" s="23">
        <f t="shared" ca="1" si="77"/>
        <v>-38.341166886305416</v>
      </c>
      <c r="L302" s="23">
        <f ca="1">IF(A302&gt;$AJ$17,"",_xll.RiskUniform($AJ$3,$AK$3))</f>
        <v>100.46725699461398</v>
      </c>
      <c r="M302" s="23">
        <f ca="1">IF(L302="","",_xll.RiskUniform($AJ$4,$AK$4)+$AJ$7)</f>
        <v>602.23461844267081</v>
      </c>
      <c r="N302" s="23">
        <f t="shared" ca="1" si="78"/>
        <v>-729.01414375741069</v>
      </c>
      <c r="O302" s="23">
        <f t="shared" ca="1" si="79"/>
        <v>185.88007930925193</v>
      </c>
      <c r="P302" s="23">
        <f ca="1">IF($A302&gt;$AJ$18,"",_xll.RiskUniform($AJ$3,$AK$3))</f>
        <v>178.82112613631202</v>
      </c>
      <c r="Q302" s="23">
        <f ca="1">IF(P302="","",_xll.RiskUniform($AJ$4,$AK$4)+$AJ$8)</f>
        <v>752.33837179979366</v>
      </c>
      <c r="R302" s="23">
        <f t="shared" ca="1" si="64"/>
        <v>-290.00389452098352</v>
      </c>
      <c r="S302" s="23">
        <f t="shared" ca="1" si="65"/>
        <v>-1070.9694454491412</v>
      </c>
      <c r="T302" s="23">
        <f ca="1">IF($A302&gt;$AJ$19,"",_xll.RiskUniform($AJ$3,$AK$3))</f>
        <v>180.37713298290512</v>
      </c>
      <c r="U302" s="23">
        <f ca="1">IF(T302="","",_xll.RiskUniform($AJ$4,$AK$4)+$AJ$9)</f>
        <v>1109.5394593807735</v>
      </c>
      <c r="V302" s="23">
        <f t="shared" ca="1" si="66"/>
        <v>-1147.9491737488063</v>
      </c>
      <c r="W302" s="23">
        <f t="shared" ca="1" si="67"/>
        <v>-554.79600739644002</v>
      </c>
      <c r="X302" s="23">
        <f ca="1">IF($A302&gt;$AJ$20,"",_xll.RiskUniform($AJ$3,$AK$3))</f>
        <v>116.68912122966564</v>
      </c>
      <c r="Y302" s="23">
        <f ca="1">IF(X302="","",_xll.RiskUniform($AJ$4,$AK$4)+$AJ$10)</f>
        <v>1274.984672587713</v>
      </c>
      <c r="Z302" s="23">
        <f t="shared" ca="1" si="68"/>
        <v>-1210.3669193228388</v>
      </c>
      <c r="AA302" s="23">
        <f t="shared" ca="1" si="69"/>
        <v>1159.9147328749743</v>
      </c>
      <c r="AB302" s="23">
        <f ca="1">IF($A302&gt;$AJ$21,"",_xll.RiskUniform($AJ$3,$AK$3))</f>
        <v>285.12081541243106</v>
      </c>
      <c r="AC302" s="23">
        <f ca="1">IF(AB302="","",_xll.RiskUniform($AJ$4,$AK$4)+$AJ$11)</f>
        <v>1676.4218642488181</v>
      </c>
      <c r="AD302" s="23" t="str">
        <f t="shared" si="70"/>
        <v/>
      </c>
      <c r="AE302" s="23" t="str">
        <f t="shared" si="71"/>
        <v/>
      </c>
      <c r="AF302" s="23" t="str">
        <f>IF($A302&gt;$AJ$22,"",_xll.RiskUniform($AJ$3,$AK$3))</f>
        <v/>
      </c>
      <c r="AG302" s="23" t="str">
        <f>IF(AF302="","",_xll.RiskUniform($AJ$4,$AK$4)+$AJ$12)</f>
        <v/>
      </c>
    </row>
    <row r="303" spans="1:33" x14ac:dyDescent="0.2">
      <c r="A303">
        <v>301</v>
      </c>
      <c r="B303" s="23">
        <f t="shared" ca="1" si="72"/>
        <v>213.00932298438101</v>
      </c>
      <c r="C303" s="23">
        <f t="shared" ca="1" si="73"/>
        <v>53.34048037458787</v>
      </c>
      <c r="D303" s="23">
        <f ca="1">IF(A303&gt;$AJ$15,"",_xll.RiskUniform($AJ$3,$AK$3))</f>
        <v>251.57278039934135</v>
      </c>
      <c r="E303" s="23">
        <f ca="1">IF(D303="","",_xll.RiskUniform($AJ$4,$AK$4))</f>
        <v>219.58638055411393</v>
      </c>
      <c r="F303" s="23">
        <f t="shared" ca="1" si="74"/>
        <v>244.41459216224311</v>
      </c>
      <c r="G303" s="23">
        <f t="shared" ca="1" si="75"/>
        <v>-101.86727110431863</v>
      </c>
      <c r="H303" s="23">
        <f ca="1">IF(A303&gt;$AJ$16,"",_xll.RiskUniform($AJ$3,$AK$3))</f>
        <v>232.0829681331638</v>
      </c>
      <c r="I303" s="23">
        <f ca="1">IF(H303="","",_xll.RiskUniform($AJ$4,$AK$4)+$AJ$6)</f>
        <v>264.79319059234962</v>
      </c>
      <c r="J303" s="23">
        <f t="shared" ca="1" si="76"/>
        <v>-343.92149291682841</v>
      </c>
      <c r="K303" s="23">
        <f t="shared" ca="1" si="77"/>
        <v>656.58193815667619</v>
      </c>
      <c r="L303" s="23">
        <f ca="1">IF(A303&gt;$AJ$17,"",_xll.RiskUniform($AJ$3,$AK$3))</f>
        <v>184.26568068627975</v>
      </c>
      <c r="M303" s="23">
        <f ca="1">IF(L303="","",_xll.RiskUniform($AJ$4,$AK$4)+$AJ$7)</f>
        <v>741.20296464849446</v>
      </c>
      <c r="N303" s="23">
        <f t="shared" ca="1" si="78"/>
        <v>-231.46501594422776</v>
      </c>
      <c r="O303" s="23">
        <f t="shared" ca="1" si="79"/>
        <v>731.49085846906587</v>
      </c>
      <c r="P303" s="23">
        <f ca="1">IF($A303&gt;$AJ$18,"",_xll.RiskUniform($AJ$3,$AK$3))</f>
        <v>309.75333679532741</v>
      </c>
      <c r="Q303" s="23">
        <f ca="1">IF(P303="","",_xll.RiskUniform($AJ$4,$AK$4)+$AJ$8)</f>
        <v>767.23850895915848</v>
      </c>
      <c r="R303" s="23">
        <f t="shared" ca="1" si="64"/>
        <v>1134.8353960734803</v>
      </c>
      <c r="S303" s="23">
        <f t="shared" ca="1" si="65"/>
        <v>285.19024563269011</v>
      </c>
      <c r="T303" s="23">
        <f ca="1">IF($A303&gt;$AJ$19,"",_xll.RiskUniform($AJ$3,$AK$3))</f>
        <v>25.378948111222041</v>
      </c>
      <c r="U303" s="23">
        <f ca="1">IF(T303="","",_xll.RiskUniform($AJ$4,$AK$4)+$AJ$9)</f>
        <v>1170.1217254564958</v>
      </c>
      <c r="V303" s="23">
        <f t="shared" ca="1" si="66"/>
        <v>1260.4186821525764</v>
      </c>
      <c r="W303" s="23">
        <f t="shared" ca="1" si="67"/>
        <v>260.08364245629258</v>
      </c>
      <c r="X303" s="23">
        <f ca="1">IF($A303&gt;$AJ$20,"",_xll.RiskUniform($AJ$3,$AK$3))</f>
        <v>201.26542078056602</v>
      </c>
      <c r="Y303" s="23">
        <f ca="1">IF(X303="","",_xll.RiskUniform($AJ$4,$AK$4)+$AJ$10)</f>
        <v>1286.9727096533827</v>
      </c>
      <c r="Z303" s="23">
        <f t="shared" ca="1" si="68"/>
        <v>-1518.1333046944048</v>
      </c>
      <c r="AA303" s="23">
        <f t="shared" ca="1" si="69"/>
        <v>266.86627199300466</v>
      </c>
      <c r="AB303" s="23">
        <f ca="1">IF($A303&gt;$AJ$21,"",_xll.RiskUniform($AJ$3,$AK$3))</f>
        <v>342.25959123023335</v>
      </c>
      <c r="AC303" s="23">
        <f ca="1">IF(AB303="","",_xll.RiskUniform($AJ$4,$AK$4)+$AJ$11)</f>
        <v>1541.4105027376058</v>
      </c>
      <c r="AD303" s="23" t="str">
        <f t="shared" si="70"/>
        <v/>
      </c>
      <c r="AE303" s="23" t="str">
        <f t="shared" si="71"/>
        <v/>
      </c>
      <c r="AF303" s="23" t="str">
        <f>IF($A303&gt;$AJ$22,"",_xll.RiskUniform($AJ$3,$AK$3))</f>
        <v/>
      </c>
      <c r="AG303" s="23" t="str">
        <f>IF(AF303="","",_xll.RiskUniform($AJ$4,$AK$4)+$AJ$12)</f>
        <v/>
      </c>
    </row>
    <row r="304" spans="1:33" x14ac:dyDescent="0.2">
      <c r="A304">
        <v>302</v>
      </c>
      <c r="B304" s="23">
        <f t="shared" ca="1" si="72"/>
        <v>-16.831762710730022</v>
      </c>
      <c r="C304" s="23">
        <f t="shared" ca="1" si="73"/>
        <v>5.6989913141339938</v>
      </c>
      <c r="D304" s="23">
        <f ca="1">IF(A304&gt;$AJ$15,"",_xll.RiskUniform($AJ$3,$AK$3))</f>
        <v>122.19564342918578</v>
      </c>
      <c r="E304" s="23">
        <f ca="1">IF(D304="","",_xll.RiskUniform($AJ$4,$AK$4))</f>
        <v>17.770389358393256</v>
      </c>
      <c r="F304" s="23">
        <f t="shared" ca="1" si="74"/>
        <v>144.70769386369395</v>
      </c>
      <c r="G304" s="23">
        <f t="shared" ca="1" si="75"/>
        <v>-427.15135521430449</v>
      </c>
      <c r="H304" s="23">
        <f ca="1">IF(A304&gt;$AJ$16,"",_xll.RiskUniform($AJ$3,$AK$3))</f>
        <v>294.06555208025657</v>
      </c>
      <c r="I304" s="23">
        <f ca="1">IF(H304="","",_xll.RiskUniform($AJ$4,$AK$4)+$AJ$6)</f>
        <v>450.99733582889985</v>
      </c>
      <c r="J304" s="23">
        <f t="shared" ca="1" si="76"/>
        <v>-693.46750333722878</v>
      </c>
      <c r="K304" s="23">
        <f t="shared" ca="1" si="77"/>
        <v>248.10142718883193</v>
      </c>
      <c r="L304" s="23">
        <f ca="1">IF(A304&gt;$AJ$17,"",_xll.RiskUniform($AJ$3,$AK$3))</f>
        <v>191.29357240436789</v>
      </c>
      <c r="M304" s="23">
        <f ca="1">IF(L304="","",_xll.RiskUniform($AJ$4,$AK$4)+$AJ$7)</f>
        <v>736.51306597908001</v>
      </c>
      <c r="N304" s="23">
        <f t="shared" ca="1" si="78"/>
        <v>877.87455878609808</v>
      </c>
      <c r="O304" s="23">
        <f t="shared" ca="1" si="79"/>
        <v>165.6280402297667</v>
      </c>
      <c r="P304" s="23">
        <f ca="1">IF($A304&gt;$AJ$18,"",_xll.RiskUniform($AJ$3,$AK$3))</f>
        <v>276.64663088205532</v>
      </c>
      <c r="Q304" s="23">
        <f ca="1">IF(P304="","",_xll.RiskUniform($AJ$4,$AK$4)+$AJ$8)</f>
        <v>893.36240612320353</v>
      </c>
      <c r="R304" s="23">
        <f t="shared" ca="1" si="64"/>
        <v>-1007.7697107626052</v>
      </c>
      <c r="S304" s="23">
        <f t="shared" ca="1" si="65"/>
        <v>114.98380684906297</v>
      </c>
      <c r="T304" s="23">
        <f ca="1">IF($A304&gt;$AJ$19,"",_xll.RiskUniform($AJ$3,$AK$3))</f>
        <v>134.97487808251029</v>
      </c>
      <c r="U304" s="23">
        <f ca="1">IF(T304="","",_xll.RiskUniform($AJ$4,$AK$4)+$AJ$9)</f>
        <v>1014.3081710052658</v>
      </c>
      <c r="V304" s="23">
        <f t="shared" ca="1" si="66"/>
        <v>1287.2379311885034</v>
      </c>
      <c r="W304" s="23">
        <f t="shared" ca="1" si="67"/>
        <v>13.418628717710154</v>
      </c>
      <c r="X304" s="23">
        <f ca="1">IF($A304&gt;$AJ$20,"",_xll.RiskUniform($AJ$3,$AK$3))</f>
        <v>301.60331872480998</v>
      </c>
      <c r="Y304" s="23">
        <f ca="1">IF(X304="","",_xll.RiskUniform($AJ$4,$AK$4)+$AJ$10)</f>
        <v>1287.3078695817569</v>
      </c>
      <c r="Z304" s="23">
        <f t="shared" ca="1" si="68"/>
        <v>-1618.2651306961416</v>
      </c>
      <c r="AA304" s="23">
        <f t="shared" ca="1" si="69"/>
        <v>-408.39216915854314</v>
      </c>
      <c r="AB304" s="23">
        <f ca="1">IF($A304&gt;$AJ$21,"",_xll.RiskUniform($AJ$3,$AK$3))</f>
        <v>22.238351117630092</v>
      </c>
      <c r="AC304" s="23">
        <f ca="1">IF(AB304="","",_xll.RiskUniform($AJ$4,$AK$4)+$AJ$11)</f>
        <v>1669.0015569366674</v>
      </c>
      <c r="AD304" s="23" t="str">
        <f t="shared" si="70"/>
        <v/>
      </c>
      <c r="AE304" s="23" t="str">
        <f t="shared" si="71"/>
        <v/>
      </c>
      <c r="AF304" s="23" t="str">
        <f>IF($A304&gt;$AJ$22,"",_xll.RiskUniform($AJ$3,$AK$3))</f>
        <v/>
      </c>
      <c r="AG304" s="23" t="str">
        <f>IF(AF304="","",_xll.RiskUniform($AJ$4,$AK$4)+$AJ$12)</f>
        <v/>
      </c>
    </row>
    <row r="305" spans="1:33" x14ac:dyDescent="0.2">
      <c r="A305">
        <v>303</v>
      </c>
      <c r="B305" s="23">
        <f t="shared" ca="1" si="72"/>
        <v>-99.566002940940919</v>
      </c>
      <c r="C305" s="23">
        <f t="shared" ca="1" si="73"/>
        <v>133.99837837704331</v>
      </c>
      <c r="D305" s="23">
        <f ca="1">IF(A305&gt;$AJ$15,"",_xll.RiskUniform($AJ$3,$AK$3))</f>
        <v>134.15671885351892</v>
      </c>
      <c r="E305" s="23">
        <f ca="1">IF(D305="","",_xll.RiskUniform($AJ$4,$AK$4))</f>
        <v>166.93997229337472</v>
      </c>
      <c r="F305" s="23">
        <f t="shared" ca="1" si="74"/>
        <v>-337.26447916577507</v>
      </c>
      <c r="G305" s="23">
        <f t="shared" ca="1" si="75"/>
        <v>6.0116192667497916</v>
      </c>
      <c r="H305" s="23">
        <f ca="1">IF(A305&gt;$AJ$16,"",_xll.RiskUniform($AJ$3,$AK$3))</f>
        <v>235.60162626263545</v>
      </c>
      <c r="I305" s="23">
        <f ca="1">IF(H305="","",_xll.RiskUniform($AJ$4,$AK$4)+$AJ$6)</f>
        <v>337.31805239739231</v>
      </c>
      <c r="J305" s="23">
        <f t="shared" ca="1" si="76"/>
        <v>560.1084577990755</v>
      </c>
      <c r="K305" s="23">
        <f t="shared" ca="1" si="77"/>
        <v>-379.09049595227413</v>
      </c>
      <c r="L305" s="23">
        <f ca="1">IF(A305&gt;$AJ$17,"",_xll.RiskUniform($AJ$3,$AK$3))</f>
        <v>307.28108370222799</v>
      </c>
      <c r="M305" s="23">
        <f ca="1">IF(L305="","",_xll.RiskUniform($AJ$4,$AK$4)+$AJ$7)</f>
        <v>676.33652024668891</v>
      </c>
      <c r="N305" s="23">
        <f t="shared" ca="1" si="78"/>
        <v>798.37201028907691</v>
      </c>
      <c r="O305" s="23">
        <f t="shared" ca="1" si="79"/>
        <v>481.15197547351863</v>
      </c>
      <c r="P305" s="23">
        <f ca="1">IF($A305&gt;$AJ$18,"",_xll.RiskUniform($AJ$3,$AK$3))</f>
        <v>201.60430760308518</v>
      </c>
      <c r="Q305" s="23">
        <f ca="1">IF(P305="","",_xll.RiskUniform($AJ$4,$AK$4)+$AJ$8)</f>
        <v>932.15078732739983</v>
      </c>
      <c r="R305" s="23">
        <f t="shared" ca="1" si="64"/>
        <v>692.21964443396075</v>
      </c>
      <c r="S305" s="23">
        <f t="shared" ca="1" si="65"/>
        <v>938.01061180846852</v>
      </c>
      <c r="T305" s="23">
        <f ca="1">IF($A305&gt;$AJ$19,"",_xll.RiskUniform($AJ$3,$AK$3))</f>
        <v>151.73148914508192</v>
      </c>
      <c r="U305" s="23">
        <f ca="1">IF(T305="","",_xll.RiskUniform($AJ$4,$AK$4)+$AJ$9)</f>
        <v>1165.7752545004446</v>
      </c>
      <c r="V305" s="23">
        <f t="shared" ca="1" si="66"/>
        <v>1160.5063499464802</v>
      </c>
      <c r="W305" s="23">
        <f t="shared" ca="1" si="67"/>
        <v>679.77830033551732</v>
      </c>
      <c r="X305" s="23">
        <f ca="1">IF($A305&gt;$AJ$20,"",_xll.RiskUniform($AJ$3,$AK$3))</f>
        <v>276.99003668672333</v>
      </c>
      <c r="Y305" s="23">
        <f ca="1">IF(X305="","",_xll.RiskUniform($AJ$4,$AK$4)+$AJ$10)</f>
        <v>1344.9436887368731</v>
      </c>
      <c r="Z305" s="23">
        <f t="shared" ca="1" si="68"/>
        <v>1186.229656043655</v>
      </c>
      <c r="AA305" s="23">
        <f t="shared" ca="1" si="69"/>
        <v>924.80174821817968</v>
      </c>
      <c r="AB305" s="23">
        <f ca="1">IF($A305&gt;$AJ$21,"",_xll.RiskUniform($AJ$3,$AK$3))</f>
        <v>82.343595514953108</v>
      </c>
      <c r="AC305" s="23">
        <f ca="1">IF(AB305="","",_xll.RiskUniform($AJ$4,$AK$4)+$AJ$11)</f>
        <v>1504.1273451356601</v>
      </c>
      <c r="AD305" s="23" t="str">
        <f t="shared" si="70"/>
        <v/>
      </c>
      <c r="AE305" s="23" t="str">
        <f t="shared" si="71"/>
        <v/>
      </c>
      <c r="AF305" s="23" t="str">
        <f>IF($A305&gt;$AJ$22,"",_xll.RiskUniform($AJ$3,$AK$3))</f>
        <v/>
      </c>
      <c r="AG305" s="23" t="str">
        <f>IF(AF305="","",_xll.RiskUniform($AJ$4,$AK$4)+$AJ$12)</f>
        <v/>
      </c>
    </row>
    <row r="306" spans="1:33" x14ac:dyDescent="0.2">
      <c r="A306">
        <v>304</v>
      </c>
      <c r="B306" s="23">
        <f t="shared" ca="1" si="72"/>
        <v>31.001391825099837</v>
      </c>
      <c r="C306" s="23">
        <f t="shared" ca="1" si="73"/>
        <v>-22.740411153405837</v>
      </c>
      <c r="D306" s="23">
        <f ca="1">IF(A306&gt;$AJ$15,"",_xll.RiskUniform($AJ$3,$AK$3))</f>
        <v>112.46445965057796</v>
      </c>
      <c r="E306" s="23">
        <f ca="1">IF(D306="","",_xll.RiskUniform($AJ$4,$AK$4))</f>
        <v>38.447530408588165</v>
      </c>
      <c r="F306" s="23">
        <f t="shared" ca="1" si="74"/>
        <v>278.69697556616842</v>
      </c>
      <c r="G306" s="23">
        <f t="shared" ca="1" si="75"/>
        <v>-249.65833215599031</v>
      </c>
      <c r="H306" s="23">
        <f ca="1">IF(A306&gt;$AJ$16,"",_xll.RiskUniform($AJ$3,$AK$3))</f>
        <v>162.63232503067965</v>
      </c>
      <c r="I306" s="23">
        <f ca="1">IF(H306="","",_xll.RiskUniform($AJ$4,$AK$4)+$AJ$6)</f>
        <v>374.16745850573409</v>
      </c>
      <c r="J306" s="23">
        <f t="shared" ca="1" si="76"/>
        <v>624.39584729066917</v>
      </c>
      <c r="K306" s="23">
        <f t="shared" ca="1" si="77"/>
        <v>265.60992842000377</v>
      </c>
      <c r="L306" s="23">
        <f ca="1">IF(A306&gt;$AJ$17,"",_xll.RiskUniform($AJ$3,$AK$3))</f>
        <v>88.366792765460758</v>
      </c>
      <c r="M306" s="23">
        <f ca="1">IF(L306="","",_xll.RiskUniform($AJ$4,$AK$4)+$AJ$7)</f>
        <v>678.54167756233824</v>
      </c>
      <c r="N306" s="23">
        <f t="shared" ca="1" si="78"/>
        <v>862.95663679102813</v>
      </c>
      <c r="O306" s="23">
        <f t="shared" ca="1" si="79"/>
        <v>-28.708475237028566</v>
      </c>
      <c r="P306" s="23">
        <f ca="1">IF($A306&gt;$AJ$18,"",_xll.RiskUniform($AJ$3,$AK$3))</f>
        <v>301.55963943353976</v>
      </c>
      <c r="Q306" s="23">
        <f ca="1">IF(P306="","",_xll.RiskUniform($AJ$4,$AK$4)+$AJ$8)</f>
        <v>863.43403542605245</v>
      </c>
      <c r="R306" s="23">
        <f t="shared" ca="1" si="64"/>
        <v>326.13168544084112</v>
      </c>
      <c r="S306" s="23">
        <f t="shared" ca="1" si="65"/>
        <v>1169.8368277765489</v>
      </c>
      <c r="T306" s="23">
        <f ca="1">IF($A306&gt;$AJ$19,"",_xll.RiskUniform($AJ$3,$AK$3))</f>
        <v>233.77677202452696</v>
      </c>
      <c r="U306" s="23">
        <f ca="1">IF(T306="","",_xll.RiskUniform($AJ$4,$AK$4)+$AJ$9)</f>
        <v>1214.4464088097025</v>
      </c>
      <c r="V306" s="23">
        <f t="shared" ca="1" si="66"/>
        <v>1319.829065354262</v>
      </c>
      <c r="W306" s="23">
        <f t="shared" ca="1" si="67"/>
        <v>166.73220988260442</v>
      </c>
      <c r="X306" s="23">
        <f ca="1">IF($A306&gt;$AJ$20,"",_xll.RiskUniform($AJ$3,$AK$3))</f>
        <v>6.4088482857488982</v>
      </c>
      <c r="Y306" s="23">
        <f ca="1">IF(X306="","",_xll.RiskUniform($AJ$4,$AK$4)+$AJ$10)</f>
        <v>1330.3189059643712</v>
      </c>
      <c r="Z306" s="23">
        <f t="shared" ca="1" si="68"/>
        <v>1261.5988616377867</v>
      </c>
      <c r="AA306" s="23">
        <f t="shared" ca="1" si="69"/>
        <v>-897.22684909472139</v>
      </c>
      <c r="AB306" s="23">
        <f ca="1">IF($A306&gt;$AJ$21,"",_xll.RiskUniform($AJ$3,$AK$3))</f>
        <v>326.10744443241657</v>
      </c>
      <c r="AC306" s="23">
        <f ca="1">IF(AB306="","",_xll.RiskUniform($AJ$4,$AK$4)+$AJ$11)</f>
        <v>1548.1110123057072</v>
      </c>
      <c r="AD306" s="23" t="str">
        <f t="shared" si="70"/>
        <v/>
      </c>
      <c r="AE306" s="23" t="str">
        <f t="shared" si="71"/>
        <v/>
      </c>
      <c r="AF306" s="23" t="str">
        <f>IF($A306&gt;$AJ$22,"",_xll.RiskUniform($AJ$3,$AK$3))</f>
        <v/>
      </c>
      <c r="AG306" s="23" t="str">
        <f>IF(AF306="","",_xll.RiskUniform($AJ$4,$AK$4)+$AJ$12)</f>
        <v/>
      </c>
    </row>
    <row r="307" spans="1:33" x14ac:dyDescent="0.2">
      <c r="A307">
        <v>305</v>
      </c>
      <c r="B307" s="23">
        <f t="shared" ca="1" si="72"/>
        <v>167.7420704358164</v>
      </c>
      <c r="C307" s="23">
        <f t="shared" ca="1" si="73"/>
        <v>-64.847500704656426</v>
      </c>
      <c r="D307" s="23">
        <f ca="1">IF(A307&gt;$AJ$15,"",_xll.RiskUniform($AJ$3,$AK$3))</f>
        <v>345.20629855947107</v>
      </c>
      <c r="E307" s="23">
        <f ca="1">IF(D307="","",_xll.RiskUniform($AJ$4,$AK$4))</f>
        <v>179.84048638094484</v>
      </c>
      <c r="F307" s="23">
        <f t="shared" ca="1" si="74"/>
        <v>228.63178491519267</v>
      </c>
      <c r="G307" s="23">
        <f t="shared" ca="1" si="75"/>
        <v>-173.57896660810658</v>
      </c>
      <c r="H307" s="23">
        <f ca="1">IF(A307&gt;$AJ$16,"",_xll.RiskUniform($AJ$3,$AK$3))</f>
        <v>156.43026476511545</v>
      </c>
      <c r="I307" s="23">
        <f ca="1">IF(H307="","",_xll.RiskUniform($AJ$4,$AK$4)+$AJ$6)</f>
        <v>287.05774806168375</v>
      </c>
      <c r="J307" s="23">
        <f t="shared" ca="1" si="76"/>
        <v>643.77042720811664</v>
      </c>
      <c r="K307" s="23">
        <f t="shared" ca="1" si="77"/>
        <v>-115.49145843909703</v>
      </c>
      <c r="L307" s="23">
        <f ca="1">IF(A307&gt;$AJ$17,"",_xll.RiskUniform($AJ$3,$AK$3))</f>
        <v>81.503898724932284</v>
      </c>
      <c r="M307" s="23">
        <f ca="1">IF(L307="","",_xll.RiskUniform($AJ$4,$AK$4)+$AJ$7)</f>
        <v>654.04788809391528</v>
      </c>
      <c r="N307" s="23">
        <f t="shared" ca="1" si="78"/>
        <v>98.481158231519771</v>
      </c>
      <c r="O307" s="23">
        <f t="shared" ca="1" si="79"/>
        <v>-923.13290009037246</v>
      </c>
      <c r="P307" s="23">
        <f ca="1">IF($A307&gt;$AJ$18,"",_xll.RiskUniform($AJ$3,$AK$3))</f>
        <v>224.73015421360532</v>
      </c>
      <c r="Q307" s="23">
        <f ca="1">IF(P307="","",_xll.RiskUniform($AJ$4,$AK$4)+$AJ$8)</f>
        <v>928.37109485155941</v>
      </c>
      <c r="R307" s="23">
        <f t="shared" ca="1" si="64"/>
        <v>469.67978198610018</v>
      </c>
      <c r="S307" s="23">
        <f t="shared" ca="1" si="65"/>
        <v>1112.9153032956192</v>
      </c>
      <c r="T307" s="23">
        <f ca="1">IF($A307&gt;$AJ$19,"",_xll.RiskUniform($AJ$3,$AK$3))</f>
        <v>114.26878245906721</v>
      </c>
      <c r="U307" s="23">
        <f ca="1">IF(T307="","",_xll.RiskUniform($AJ$4,$AK$4)+$AJ$9)</f>
        <v>1207.9650532677222</v>
      </c>
      <c r="V307" s="23">
        <f t="shared" ca="1" si="66"/>
        <v>-398.02946621509864</v>
      </c>
      <c r="W307" s="23">
        <f t="shared" ca="1" si="67"/>
        <v>-1301.7625360977756</v>
      </c>
      <c r="X307" s="23">
        <f ca="1">IF($A307&gt;$AJ$20,"",_xll.RiskUniform($AJ$3,$AK$3))</f>
        <v>230.61032546023665</v>
      </c>
      <c r="Y307" s="23">
        <f ca="1">IF(X307="","",_xll.RiskUniform($AJ$4,$AK$4)+$AJ$10)</f>
        <v>1361.2542585289455</v>
      </c>
      <c r="Z307" s="23">
        <f t="shared" ca="1" si="68"/>
        <v>1515.3296518729851</v>
      </c>
      <c r="AA307" s="23">
        <f t="shared" ca="1" si="69"/>
        <v>-64.176713814966988</v>
      </c>
      <c r="AB307" s="23">
        <f ca="1">IF($A307&gt;$AJ$21,"",_xll.RiskUniform($AJ$3,$AK$3))</f>
        <v>238.71871531530601</v>
      </c>
      <c r="AC307" s="23">
        <f ca="1">IF(AB307="","",_xll.RiskUniform($AJ$4,$AK$4)+$AJ$11)</f>
        <v>1516.6880379437264</v>
      </c>
      <c r="AD307" s="23" t="str">
        <f t="shared" si="70"/>
        <v/>
      </c>
      <c r="AE307" s="23" t="str">
        <f t="shared" si="71"/>
        <v/>
      </c>
      <c r="AF307" s="23" t="str">
        <f>IF($A307&gt;$AJ$22,"",_xll.RiskUniform($AJ$3,$AK$3))</f>
        <v/>
      </c>
      <c r="AG307" s="23" t="str">
        <f>IF(AF307="","",_xll.RiskUniform($AJ$4,$AK$4)+$AJ$12)</f>
        <v/>
      </c>
    </row>
    <row r="308" spans="1:33" x14ac:dyDescent="0.2">
      <c r="A308">
        <v>306</v>
      </c>
      <c r="B308" s="23">
        <f t="shared" ca="1" si="72"/>
        <v>21.86555239610917</v>
      </c>
      <c r="C308" s="23">
        <f t="shared" ca="1" si="73"/>
        <v>-3.8047015983151642</v>
      </c>
      <c r="D308" s="23">
        <f ca="1">IF(A308&gt;$AJ$15,"",_xll.RiskUniform($AJ$3,$AK$3))</f>
        <v>43.810017694879718</v>
      </c>
      <c r="E308" s="23">
        <f ca="1">IF(D308="","",_xll.RiskUniform($AJ$4,$AK$4))</f>
        <v>22.194101374897283</v>
      </c>
      <c r="F308" s="23">
        <f t="shared" ca="1" si="74"/>
        <v>57.935705656330548</v>
      </c>
      <c r="G308" s="23">
        <f t="shared" ca="1" si="75"/>
        <v>-393.01683117753709</v>
      </c>
      <c r="H308" s="23">
        <f ca="1">IF(A308&gt;$AJ$16,"",_xll.RiskUniform($AJ$3,$AK$3))</f>
        <v>275.03571589784019</v>
      </c>
      <c r="I308" s="23">
        <f ca="1">IF(H308="","",_xll.RiskUniform($AJ$4,$AK$4)+$AJ$6)</f>
        <v>397.26411312718602</v>
      </c>
      <c r="J308" s="23">
        <f t="shared" ca="1" si="76"/>
        <v>-544.48491409116184</v>
      </c>
      <c r="K308" s="23">
        <f t="shared" ca="1" si="77"/>
        <v>-138.82258867861896</v>
      </c>
      <c r="L308" s="23">
        <f ca="1">IF(A308&gt;$AJ$17,"",_xll.RiskUniform($AJ$3,$AK$3))</f>
        <v>154.18768268175913</v>
      </c>
      <c r="M308" s="23">
        <f ca="1">IF(L308="","",_xll.RiskUniform($AJ$4,$AK$4)+$AJ$7)</f>
        <v>561.90349064611883</v>
      </c>
      <c r="N308" s="23">
        <f t="shared" ca="1" si="78"/>
        <v>712.16501464879059</v>
      </c>
      <c r="O308" s="23">
        <f t="shared" ca="1" si="79"/>
        <v>418.82331866492507</v>
      </c>
      <c r="P308" s="23">
        <f ca="1">IF($A308&gt;$AJ$18,"",_xll.RiskUniform($AJ$3,$AK$3))</f>
        <v>258.14222017495246</v>
      </c>
      <c r="Q308" s="23">
        <f ca="1">IF(P308="","",_xll.RiskUniform($AJ$4,$AK$4)+$AJ$8)</f>
        <v>826.19124925601432</v>
      </c>
      <c r="R308" s="23">
        <f t="shared" ca="1" si="64"/>
        <v>543.78504777612045</v>
      </c>
      <c r="S308" s="23">
        <f t="shared" ca="1" si="65"/>
        <v>-859.04066233821572</v>
      </c>
      <c r="T308" s="23">
        <f ca="1">IF($A308&gt;$AJ$19,"",_xll.RiskUniform($AJ$3,$AK$3))</f>
        <v>313.15281071291781</v>
      </c>
      <c r="U308" s="23">
        <f ca="1">IF(T308="","",_xll.RiskUniform($AJ$4,$AK$4)+$AJ$9)</f>
        <v>1016.6872861088398</v>
      </c>
      <c r="V308" s="23">
        <f t="shared" ca="1" si="66"/>
        <v>-584.44241678588776</v>
      </c>
      <c r="W308" s="23">
        <f t="shared" ca="1" si="67"/>
        <v>1162.4483492466431</v>
      </c>
      <c r="X308" s="23">
        <f ca="1">IF($A308&gt;$AJ$20,"",_xll.RiskUniform($AJ$3,$AK$3))</f>
        <v>297.34636572235371</v>
      </c>
      <c r="Y308" s="23">
        <f ca="1">IF(X308="","",_xll.RiskUniform($AJ$4,$AK$4)+$AJ$10)</f>
        <v>1301.0991903789561</v>
      </c>
      <c r="Z308" s="23">
        <f t="shared" ca="1" si="68"/>
        <v>-1091.7346091138863</v>
      </c>
      <c r="AA308" s="23">
        <f t="shared" ca="1" si="69"/>
        <v>1092.0314683494807</v>
      </c>
      <c r="AB308" s="23">
        <f ca="1">IF($A308&gt;$AJ$21,"",_xll.RiskUniform($AJ$3,$AK$3))</f>
        <v>335.36487983159276</v>
      </c>
      <c r="AC308" s="23">
        <f ca="1">IF(AB308="","",_xll.RiskUniform($AJ$4,$AK$4)+$AJ$11)</f>
        <v>1544.1558161670646</v>
      </c>
    </row>
    <row r="309" spans="1:33" x14ac:dyDescent="0.2">
      <c r="A309">
        <v>307</v>
      </c>
      <c r="B309" s="23">
        <f t="shared" ca="1" si="72"/>
        <v>-40.113537133412571</v>
      </c>
      <c r="C309" s="23">
        <f t="shared" ca="1" si="73"/>
        <v>-19.915271566419278</v>
      </c>
      <c r="D309" s="23">
        <f ca="1">IF(A309&gt;$AJ$15,"",_xll.RiskUniform($AJ$3,$AK$3))</f>
        <v>204.66434418242972</v>
      </c>
      <c r="E309" s="23">
        <f ca="1">IF(D309="","",_xll.RiskUniform($AJ$4,$AK$4))</f>
        <v>44.785197363837725</v>
      </c>
      <c r="F309" s="23">
        <f t="shared" ca="1" si="74"/>
        <v>-239.98207002427523</v>
      </c>
      <c r="G309" s="23">
        <f t="shared" ca="1" si="75"/>
        <v>-95.936641763246897</v>
      </c>
      <c r="H309" s="23">
        <f ca="1">IF(A309&gt;$AJ$16,"",_xll.RiskUniform($AJ$3,$AK$3))</f>
        <v>116.61923271014879</v>
      </c>
      <c r="I309" s="23">
        <f ca="1">IF(H309="","",_xll.RiskUniform($AJ$4,$AK$4)+$AJ$6)</f>
        <v>258.44773778453879</v>
      </c>
      <c r="J309" s="23">
        <f t="shared" ca="1" si="76"/>
        <v>-454.68905243258513</v>
      </c>
      <c r="K309" s="23">
        <f t="shared" ca="1" si="77"/>
        <v>-238.16694159931515</v>
      </c>
      <c r="L309" s="23">
        <f ca="1">IF(A309&gt;$AJ$17,"",_xll.RiskUniform($AJ$3,$AK$3))</f>
        <v>192.11965909880311</v>
      </c>
      <c r="M309" s="23">
        <f ca="1">IF(L309="","",_xll.RiskUniform($AJ$4,$AK$4)+$AJ$7)</f>
        <v>513.28902820225346</v>
      </c>
      <c r="N309" s="23">
        <f t="shared" ca="1" si="78"/>
        <v>252.53783967773407</v>
      </c>
      <c r="O309" s="23">
        <f t="shared" ca="1" si="79"/>
        <v>785.43973874282847</v>
      </c>
      <c r="P309" s="23">
        <f ca="1">IF($A309&gt;$AJ$18,"",_xll.RiskUniform($AJ$3,$AK$3))</f>
        <v>82.941120418917677</v>
      </c>
      <c r="Q309" s="23">
        <f ca="1">IF(P309="","",_xll.RiskUniform($AJ$4,$AK$4)+$AJ$8)</f>
        <v>825.03996488988309</v>
      </c>
      <c r="R309" s="23">
        <f t="shared" ca="1" si="64"/>
        <v>451.92788422776476</v>
      </c>
      <c r="S309" s="23">
        <f t="shared" ca="1" si="65"/>
        <v>969.79787693591368</v>
      </c>
      <c r="T309" s="23">
        <f ca="1">IF($A309&gt;$AJ$19,"",_xll.RiskUniform($AJ$3,$AK$3))</f>
        <v>246.17894197540244</v>
      </c>
      <c r="U309" s="23">
        <f ca="1">IF(T309="","",_xll.RiskUniform($AJ$4,$AK$4)+$AJ$9)</f>
        <v>1069.9283782814575</v>
      </c>
      <c r="V309" s="23">
        <f t="shared" ca="1" si="66"/>
        <v>-78.170924457926191</v>
      </c>
      <c r="W309" s="23">
        <f t="shared" ca="1" si="67"/>
        <v>-1350.5736325965829</v>
      </c>
      <c r="X309" s="23">
        <f ca="1">IF($A309&gt;$AJ$20,"",_xll.RiskUniform($AJ$3,$AK$3))</f>
        <v>193.15013290535737</v>
      </c>
      <c r="Y309" s="23">
        <f ca="1">IF(X309="","",_xll.RiskUniform($AJ$4,$AK$4)+$AJ$10)</f>
        <v>1352.8339996081324</v>
      </c>
      <c r="Z309" s="23">
        <f t="shared" ca="1" si="68"/>
        <v>668.01216412445501</v>
      </c>
      <c r="AA309" s="23">
        <f t="shared" ca="1" si="69"/>
        <v>1469.1797321506119</v>
      </c>
      <c r="AB309" s="23">
        <f ca="1">IF($A309&gt;$AJ$21,"",_xll.RiskUniform($AJ$3,$AK$3))</f>
        <v>183.35642812517611</v>
      </c>
      <c r="AC309" s="23">
        <f ca="1">IF(AB309="","",_xll.RiskUniform($AJ$4,$AK$4)+$AJ$11)</f>
        <v>1613.9173884621175</v>
      </c>
    </row>
    <row r="310" spans="1:33" x14ac:dyDescent="0.2">
      <c r="A310">
        <v>308</v>
      </c>
      <c r="B310" s="23">
        <f t="shared" ca="1" si="72"/>
        <v>-95.475737957535515</v>
      </c>
      <c r="C310" s="23">
        <f t="shared" ca="1" si="73"/>
        <v>142.23197140118779</v>
      </c>
      <c r="D310" s="23">
        <f ca="1">IF(A310&gt;$AJ$15,"",_xll.RiskUniform($AJ$3,$AK$3))</f>
        <v>96.409757154977896</v>
      </c>
      <c r="E310" s="23">
        <f ca="1">IF(D310="","",_xll.RiskUniform($AJ$4,$AK$4))</f>
        <v>171.30542964892936</v>
      </c>
      <c r="F310" s="23">
        <f t="shared" ca="1" si="74"/>
        <v>261.93754453811999</v>
      </c>
      <c r="G310" s="23">
        <f t="shared" ca="1" si="75"/>
        <v>-129.23816265002975</v>
      </c>
      <c r="H310" s="23">
        <f ca="1">IF(A310&gt;$AJ$16,"",_xll.RiskUniform($AJ$3,$AK$3))</f>
        <v>232.01950827679016</v>
      </c>
      <c r="I310" s="23">
        <f ca="1">IF(H310="","",_xll.RiskUniform($AJ$4,$AK$4)+$AJ$6)</f>
        <v>292.08522715778548</v>
      </c>
      <c r="J310" s="23">
        <f t="shared" ca="1" si="76"/>
        <v>-415.3245664266185</v>
      </c>
      <c r="K310" s="23">
        <f t="shared" ca="1" si="77"/>
        <v>605.508276756285</v>
      </c>
      <c r="L310" s="23">
        <f ca="1">IF(A310&gt;$AJ$17,"",_xll.RiskUniform($AJ$3,$AK$3))</f>
        <v>253.49941590844398</v>
      </c>
      <c r="M310" s="23">
        <f ca="1">IF(L310="","",_xll.RiskUniform($AJ$4,$AK$4)+$AJ$7)</f>
        <v>734.25797149082723</v>
      </c>
      <c r="N310" s="23">
        <f t="shared" ca="1" si="78"/>
        <v>377.37502967682542</v>
      </c>
      <c r="O310" s="23">
        <f t="shared" ca="1" si="79"/>
        <v>745.82148241928633</v>
      </c>
      <c r="P310" s="23">
        <f ca="1">IF($A310&gt;$AJ$18,"",_xll.RiskUniform($AJ$3,$AK$3))</f>
        <v>151.89881897771608</v>
      </c>
      <c r="Q310" s="23">
        <f ca="1">IF(P310="","",_xll.RiskUniform($AJ$4,$AK$4)+$AJ$8)</f>
        <v>835.8597948589744</v>
      </c>
      <c r="R310" s="23">
        <f t="shared" ca="1" si="64"/>
        <v>977.6558694618941</v>
      </c>
      <c r="S310" s="23">
        <f t="shared" ca="1" si="65"/>
        <v>419.8193465603602</v>
      </c>
      <c r="T310" s="23">
        <f ca="1">IF($A310&gt;$AJ$19,"",_xll.RiskUniform($AJ$3,$AK$3))</f>
        <v>100.9365685093276</v>
      </c>
      <c r="U310" s="23">
        <f ca="1">IF(T310="","",_xll.RiskUniform($AJ$4,$AK$4)+$AJ$9)</f>
        <v>1063.9827455554248</v>
      </c>
      <c r="V310" s="23">
        <f t="shared" ca="1" si="66"/>
        <v>-165.89850185336644</v>
      </c>
      <c r="W310" s="23">
        <f t="shared" ca="1" si="67"/>
        <v>-1405.0267436339468</v>
      </c>
      <c r="X310" s="23">
        <f ca="1">IF($A310&gt;$AJ$20,"",_xll.RiskUniform($AJ$3,$AK$3))</f>
        <v>331.32049415285604</v>
      </c>
      <c r="Y310" s="23">
        <f ca="1">IF(X310="","",_xll.RiskUniform($AJ$4,$AK$4)+$AJ$10)</f>
        <v>1414.7870734650512</v>
      </c>
      <c r="Z310" s="23">
        <f t="shared" ca="1" si="68"/>
        <v>-1144.0007201388757</v>
      </c>
      <c r="AA310" s="23">
        <f t="shared" ca="1" si="69"/>
        <v>-1051.0263283762538</v>
      </c>
      <c r="AB310" s="23">
        <f ca="1">IF($A310&gt;$AJ$21,"",_xll.RiskUniform($AJ$3,$AK$3))</f>
        <v>267.7784421901876</v>
      </c>
      <c r="AC310" s="23">
        <f ca="1">IF(AB310="","",_xll.RiskUniform($AJ$4,$AK$4)+$AJ$11)</f>
        <v>1553.5102158075226</v>
      </c>
    </row>
    <row r="311" spans="1:33" x14ac:dyDescent="0.2">
      <c r="A311">
        <v>309</v>
      </c>
      <c r="B311" s="23">
        <f t="shared" ca="1" si="72"/>
        <v>223.21061578968249</v>
      </c>
      <c r="C311" s="23">
        <f t="shared" ca="1" si="73"/>
        <v>90.385335710650025</v>
      </c>
      <c r="D311" s="23">
        <f ca="1">IF(A311&gt;$AJ$15,"",_xll.RiskUniform($AJ$3,$AK$3))</f>
        <v>201.44668151305288</v>
      </c>
      <c r="E311" s="23">
        <f ca="1">IF(D311="","",_xll.RiskUniform($AJ$4,$AK$4))</f>
        <v>240.81629494852743</v>
      </c>
      <c r="F311" s="23">
        <f t="shared" ca="1" si="74"/>
        <v>-93.706440922367804</v>
      </c>
      <c r="G311" s="23">
        <f t="shared" ca="1" si="75"/>
        <v>-234.98540537896858</v>
      </c>
      <c r="H311" s="23">
        <f ca="1">IF(A311&gt;$AJ$16,"",_xll.RiskUniform($AJ$3,$AK$3))</f>
        <v>180.26212718570608</v>
      </c>
      <c r="I311" s="23">
        <f ca="1">IF(H311="","",_xll.RiskUniform($AJ$4,$AK$4)+$AJ$6)</f>
        <v>252.98031111423555</v>
      </c>
      <c r="J311" s="23">
        <f t="shared" ca="1" si="76"/>
        <v>-107.00563915175815</v>
      </c>
      <c r="K311" s="23">
        <f t="shared" ca="1" si="77"/>
        <v>498.00622359070883</v>
      </c>
      <c r="L311" s="23">
        <f ca="1">IF(A311&gt;$AJ$17,"",_xll.RiskUniform($AJ$3,$AK$3))</f>
        <v>20.632002309789872</v>
      </c>
      <c r="M311" s="23">
        <f ca="1">IF(L311="","",_xll.RiskUniform($AJ$4,$AK$4)+$AJ$7)</f>
        <v>509.37256065217662</v>
      </c>
      <c r="N311" s="23">
        <f t="shared" ca="1" si="78"/>
        <v>385.66108067977046</v>
      </c>
      <c r="O311" s="23">
        <f t="shared" ca="1" si="79"/>
        <v>871.88420461497844</v>
      </c>
      <c r="P311" s="23">
        <f ca="1">IF($A311&gt;$AJ$18,"",_xll.RiskUniform($AJ$3,$AK$3))</f>
        <v>183.36671244193903</v>
      </c>
      <c r="Q311" s="23">
        <f ca="1">IF(P311="","",_xll.RiskUniform($AJ$4,$AK$4)+$AJ$8)</f>
        <v>953.37114252959316</v>
      </c>
      <c r="R311" s="23">
        <f t="shared" ca="1" si="64"/>
        <v>-478.85195125057726</v>
      </c>
      <c r="S311" s="23">
        <f t="shared" ca="1" si="65"/>
        <v>1153.6261121062776</v>
      </c>
      <c r="T311" s="23">
        <f ca="1">IF($A311&gt;$AJ$19,"",_xll.RiskUniform($AJ$3,$AK$3))</f>
        <v>196.74298282271673</v>
      </c>
      <c r="U311" s="23">
        <f ca="1">IF(T311="","",_xll.RiskUniform($AJ$4,$AK$4)+$AJ$9)</f>
        <v>1249.0606061156245</v>
      </c>
      <c r="V311" s="23">
        <f t="shared" ca="1" si="66"/>
        <v>-447.88525769137755</v>
      </c>
      <c r="W311" s="23">
        <f t="shared" ca="1" si="67"/>
        <v>1396.0903661271468</v>
      </c>
      <c r="X311" s="23">
        <f ca="1">IF($A311&gt;$AJ$20,"",_xll.RiskUniform($AJ$3,$AK$3))</f>
        <v>316.04050279469851</v>
      </c>
      <c r="Y311" s="23">
        <f ca="1">IF(X311="","",_xll.RiskUniform($AJ$4,$AK$4)+$AJ$10)</f>
        <v>1466.1751308934081</v>
      </c>
      <c r="Z311" s="23">
        <f t="shared" ca="1" si="68"/>
        <v>1577.6240998482651</v>
      </c>
      <c r="AA311" s="23">
        <f t="shared" ca="1" si="69"/>
        <v>-520.92991861933672</v>
      </c>
      <c r="AB311" s="23">
        <f ca="1">IF($A311&gt;$AJ$21,"",_xll.RiskUniform($AJ$3,$AK$3))</f>
        <v>18.530628904068834</v>
      </c>
      <c r="AC311" s="23">
        <f ca="1">IF(AB311="","",_xll.RiskUniform($AJ$4,$AK$4)+$AJ$11)</f>
        <v>1661.4047611990275</v>
      </c>
    </row>
    <row r="312" spans="1:33" x14ac:dyDescent="0.2">
      <c r="A312">
        <v>310</v>
      </c>
      <c r="B312" s="23">
        <f t="shared" ca="1" si="72"/>
        <v>-54.992459800552709</v>
      </c>
      <c r="C312" s="23">
        <f t="shared" ca="1" si="73"/>
        <v>-156.26233522859812</v>
      </c>
      <c r="D312" s="23">
        <f ca="1">IF(A312&gt;$AJ$15,"",_xll.RiskUniform($AJ$3,$AK$3))</f>
        <v>243.13504286762682</v>
      </c>
      <c r="E312" s="23">
        <f ca="1">IF(D312="","",_xll.RiskUniform($AJ$4,$AK$4))</f>
        <v>165.65653638178659</v>
      </c>
      <c r="F312" s="23">
        <f t="shared" ca="1" si="74"/>
        <v>-273.50609275358715</v>
      </c>
      <c r="G312" s="23">
        <f t="shared" ca="1" si="75"/>
        <v>-289.94856043641653</v>
      </c>
      <c r="H312" s="23">
        <f ca="1">IF(A312&gt;$AJ$16,"",_xll.RiskUniform($AJ$3,$AK$3))</f>
        <v>205.01809389557511</v>
      </c>
      <c r="I312" s="23">
        <f ca="1">IF(H312="","",_xll.RiskUniform($AJ$4,$AK$4)+$AJ$6)</f>
        <v>398.59221075239805</v>
      </c>
      <c r="J312" s="23">
        <f t="shared" ca="1" si="76"/>
        <v>-331.89641334602561</v>
      </c>
      <c r="K312" s="23">
        <f t="shared" ca="1" si="77"/>
        <v>611.4788955183252</v>
      </c>
      <c r="L312" s="23">
        <f ca="1">IF(A312&gt;$AJ$17,"",_xll.RiskUniform($AJ$3,$AK$3))</f>
        <v>209.41319193953802</v>
      </c>
      <c r="M312" s="23">
        <f ca="1">IF(L312="","",_xll.RiskUniform($AJ$4,$AK$4)+$AJ$7)</f>
        <v>695.74540519953609</v>
      </c>
      <c r="N312" s="23">
        <f t="shared" ca="1" si="78"/>
        <v>870.97281083223652</v>
      </c>
      <c r="O312" s="23">
        <f t="shared" ca="1" si="79"/>
        <v>-424.51738865868418</v>
      </c>
      <c r="P312" s="23">
        <f ca="1">IF($A312&gt;$AJ$18,"",_xll.RiskUniform($AJ$3,$AK$3))</f>
        <v>269.72344645168164</v>
      </c>
      <c r="Q312" s="23">
        <f ca="1">IF(P312="","",_xll.RiskUniform($AJ$4,$AK$4)+$AJ$8)</f>
        <v>968.92138508890139</v>
      </c>
      <c r="R312" s="23">
        <f t="shared" ca="1" si="64"/>
        <v>1083.4686477358114</v>
      </c>
      <c r="S312" s="23">
        <f t="shared" ca="1" si="65"/>
        <v>131.43761422671889</v>
      </c>
      <c r="T312" s="23">
        <f ca="1">IF($A312&gt;$AJ$19,"",_xll.RiskUniform($AJ$3,$AK$3))</f>
        <v>251.44813426495068</v>
      </c>
      <c r="U312" s="23">
        <f ca="1">IF(T312="","",_xll.RiskUniform($AJ$4,$AK$4)+$AJ$9)</f>
        <v>1091.4120015191695</v>
      </c>
      <c r="V312" s="23">
        <f t="shared" ca="1" si="66"/>
        <v>503.19004691710325</v>
      </c>
      <c r="W312" s="23">
        <f t="shared" ca="1" si="67"/>
        <v>1240.9239220681925</v>
      </c>
      <c r="X312" s="23">
        <f ca="1">IF($A312&gt;$AJ$20,"",_xll.RiskUniform($AJ$3,$AK$3))</f>
        <v>309.06164081862102</v>
      </c>
      <c r="Y312" s="23">
        <f ca="1">IF(X312="","",_xll.RiskUniform($AJ$4,$AK$4)+$AJ$10)</f>
        <v>1339.064002830911</v>
      </c>
      <c r="Z312" s="23">
        <f t="shared" ca="1" si="68"/>
        <v>-437.80155831571102</v>
      </c>
      <c r="AA312" s="23">
        <f t="shared" ca="1" si="69"/>
        <v>-1503.6458591168268</v>
      </c>
      <c r="AB312" s="23">
        <f ca="1">IF($A312&gt;$AJ$21,"",_xll.RiskUniform($AJ$3,$AK$3))</f>
        <v>343.72106844806564</v>
      </c>
      <c r="AC312" s="23">
        <f ca="1">IF(AB312="","",_xll.RiskUniform($AJ$4,$AK$4)+$AJ$11)</f>
        <v>1566.0846318455606</v>
      </c>
    </row>
    <row r="313" spans="1:33" x14ac:dyDescent="0.2">
      <c r="A313">
        <v>311</v>
      </c>
      <c r="B313" s="23">
        <f t="shared" ca="1" si="72"/>
        <v>39.19921751831496</v>
      </c>
      <c r="C313" s="23">
        <f t="shared" ca="1" si="73"/>
        <v>93.094698256629172</v>
      </c>
      <c r="D313" s="23">
        <f ca="1">IF(A313&gt;$AJ$15,"",_xll.RiskUniform($AJ$3,$AK$3))</f>
        <v>177.10144925372458</v>
      </c>
      <c r="E313" s="23">
        <f ca="1">IF(D313="","",_xll.RiskUniform($AJ$4,$AK$4))</f>
        <v>101.01089791473495</v>
      </c>
      <c r="F313" s="23">
        <f t="shared" ca="1" si="74"/>
        <v>-355.32638183947847</v>
      </c>
      <c r="G313" s="23">
        <f t="shared" ca="1" si="75"/>
        <v>224.38834974369976</v>
      </c>
      <c r="H313" s="23">
        <f ca="1">IF(A313&gt;$AJ$16,"",_xll.RiskUniform($AJ$3,$AK$3))</f>
        <v>272.75530156236545</v>
      </c>
      <c r="I313" s="23">
        <f ca="1">IF(H313="","",_xll.RiskUniform($AJ$4,$AK$4)+$AJ$6)</f>
        <v>420.24631959344481</v>
      </c>
      <c r="J313" s="23">
        <f t="shared" ca="1" si="76"/>
        <v>-506.59851552381861</v>
      </c>
      <c r="K313" s="23">
        <f t="shared" ca="1" si="77"/>
        <v>-139.66804342671426</v>
      </c>
      <c r="L313" s="23">
        <f ca="1">IF(A313&gt;$AJ$17,"",_xll.RiskUniform($AJ$3,$AK$3))</f>
        <v>28.543348619674429</v>
      </c>
      <c r="M313" s="23">
        <f ca="1">IF(L313="","",_xll.RiskUniform($AJ$4,$AK$4)+$AJ$7)</f>
        <v>525.49901834882928</v>
      </c>
      <c r="N313" s="23">
        <f t="shared" ca="1" si="78"/>
        <v>-354.86019679634649</v>
      </c>
      <c r="O313" s="23">
        <f t="shared" ca="1" si="79"/>
        <v>903.59516583281311</v>
      </c>
      <c r="P313" s="23">
        <f ca="1">IF($A313&gt;$AJ$18,"",_xll.RiskUniform($AJ$3,$AK$3))</f>
        <v>190.44057063679514</v>
      </c>
      <c r="Q313" s="23">
        <f ca="1">IF(P313="","",_xll.RiskUniform($AJ$4,$AK$4)+$AJ$8)</f>
        <v>970.77802971985864</v>
      </c>
      <c r="R313" s="23">
        <f t="shared" ca="1" si="64"/>
        <v>-919.82770844269521</v>
      </c>
      <c r="S313" s="23">
        <f t="shared" ca="1" si="65"/>
        <v>747.47252729203774</v>
      </c>
      <c r="T313" s="23">
        <f ca="1">IF($A313&gt;$AJ$19,"",_xll.RiskUniform($AJ$3,$AK$3))</f>
        <v>335.46802370327089</v>
      </c>
      <c r="U313" s="23">
        <f ca="1">IF(T313="","",_xll.RiskUniform($AJ$4,$AK$4)+$AJ$9)</f>
        <v>1185.2418286051527</v>
      </c>
      <c r="V313" s="23">
        <f t="shared" ca="1" si="66"/>
        <v>-97.751207479160485</v>
      </c>
      <c r="W313" s="23">
        <f t="shared" ca="1" si="67"/>
        <v>-1378.2538503582828</v>
      </c>
      <c r="X313" s="23">
        <f ca="1">IF($A313&gt;$AJ$20,"",_xll.RiskUniform($AJ$3,$AK$3))</f>
        <v>211.98669873016416</v>
      </c>
      <c r="Y313" s="23">
        <f ca="1">IF(X313="","",_xll.RiskUniform($AJ$4,$AK$4)+$AJ$10)</f>
        <v>1381.715952933549</v>
      </c>
      <c r="Z313" s="23">
        <f t="shared" ca="1" si="68"/>
        <v>1245.9257394851609</v>
      </c>
      <c r="AA313" s="23">
        <f t="shared" ca="1" si="69"/>
        <v>1119.2504315982183</v>
      </c>
      <c r="AB313" s="23">
        <f ca="1">IF($A313&gt;$AJ$21,"",_xll.RiskUniform($AJ$3,$AK$3))</f>
        <v>358.87345328735591</v>
      </c>
      <c r="AC313" s="23">
        <f ca="1">IF(AB313="","",_xll.RiskUniform($AJ$4,$AK$4)+$AJ$11)</f>
        <v>1674.8290888757701</v>
      </c>
    </row>
    <row r="314" spans="1:33" x14ac:dyDescent="0.2">
      <c r="A314">
        <v>312</v>
      </c>
      <c r="B314" s="23">
        <f t="shared" ca="1" si="72"/>
        <v>3.8403793194077553</v>
      </c>
      <c r="C314" s="23">
        <f t="shared" ca="1" si="73"/>
        <v>-53.366089525096847</v>
      </c>
      <c r="D314" s="23">
        <f ca="1">IF(A314&gt;$AJ$15,"",_xll.RiskUniform($AJ$3,$AK$3))</f>
        <v>92.748822355776099</v>
      </c>
      <c r="E314" s="23">
        <f ca="1">IF(D314="","",_xll.RiskUniform($AJ$4,$AK$4))</f>
        <v>53.504093530472844</v>
      </c>
      <c r="F314" s="23">
        <f t="shared" ca="1" si="74"/>
        <v>-373.42179824686099</v>
      </c>
      <c r="G314" s="23">
        <f t="shared" ca="1" si="75"/>
        <v>134.77295346850875</v>
      </c>
      <c r="H314" s="23">
        <f ca="1">IF(A314&gt;$AJ$16,"",_xll.RiskUniform($AJ$3,$AK$3))</f>
        <v>185.00760255827535</v>
      </c>
      <c r="I314" s="23">
        <f ca="1">IF(H314="","",_xll.RiskUniform($AJ$4,$AK$4)+$AJ$6)</f>
        <v>396.99822215287588</v>
      </c>
      <c r="J314" s="23">
        <f t="shared" ca="1" si="76"/>
        <v>649.67093532260878</v>
      </c>
      <c r="K314" s="23">
        <f t="shared" ca="1" si="77"/>
        <v>370.8930680847451</v>
      </c>
      <c r="L314" s="23">
        <f ca="1">IF(A314&gt;$AJ$17,"",_xll.RiskUniform($AJ$3,$AK$3))</f>
        <v>13.085113452837675</v>
      </c>
      <c r="M314" s="23">
        <f ca="1">IF(L314="","",_xll.RiskUniform($AJ$4,$AK$4)+$AJ$7)</f>
        <v>748.0868881061001</v>
      </c>
      <c r="N314" s="23">
        <f t="shared" ca="1" si="78"/>
        <v>281.52309920696428</v>
      </c>
      <c r="O314" s="23">
        <f t="shared" ca="1" si="79"/>
        <v>-906.25002118367058</v>
      </c>
      <c r="P314" s="23">
        <f ca="1">IF($A314&gt;$AJ$18,"",_xll.RiskUniform($AJ$3,$AK$3))</f>
        <v>306.60647880571452</v>
      </c>
      <c r="Q314" s="23">
        <f ca="1">IF(P314="","",_xll.RiskUniform($AJ$4,$AK$4)+$AJ$8)</f>
        <v>948.97015563319883</v>
      </c>
      <c r="R314" s="23">
        <f t="shared" ca="1" si="64"/>
        <v>280.93945525384237</v>
      </c>
      <c r="S314" s="23">
        <f t="shared" ca="1" si="65"/>
        <v>1126.2357757201819</v>
      </c>
      <c r="T314" s="23">
        <f ca="1">IF($A314&gt;$AJ$19,"",_xll.RiskUniform($AJ$3,$AK$3))</f>
        <v>89.2909297275108</v>
      </c>
      <c r="U314" s="23">
        <f ca="1">IF(T314="","",_xll.RiskUniform($AJ$4,$AK$4)+$AJ$9)</f>
        <v>1160.7471731735407</v>
      </c>
      <c r="V314" s="23">
        <f t="shared" ca="1" si="66"/>
        <v>939.84577488162859</v>
      </c>
      <c r="W314" s="23">
        <f t="shared" ca="1" si="67"/>
        <v>-943.92478483242974</v>
      </c>
      <c r="X314" s="23">
        <f ca="1">IF($A314&gt;$AJ$20,"",_xll.RiskUniform($AJ$3,$AK$3))</f>
        <v>256.82303409105481</v>
      </c>
      <c r="Y314" s="23">
        <f ca="1">IF(X314="","",_xll.RiskUniform($AJ$4,$AK$4)+$AJ$10)</f>
        <v>1332.0300597147941</v>
      </c>
      <c r="Z314" s="23">
        <f t="shared" ca="1" si="68"/>
        <v>13.985904743675416</v>
      </c>
      <c r="AA314" s="23">
        <f t="shared" ca="1" si="69"/>
        <v>1621.4656597714038</v>
      </c>
      <c r="AB314" s="23">
        <f ca="1">IF($A314&gt;$AJ$21,"",_xll.RiskUniform($AJ$3,$AK$3))</f>
        <v>290.58869520012843</v>
      </c>
      <c r="AC314" s="23">
        <f ca="1">IF(AB314="","",_xll.RiskUniform($AJ$4,$AK$4)+$AJ$11)</f>
        <v>1621.5259761562295</v>
      </c>
    </row>
    <row r="315" spans="1:33" x14ac:dyDescent="0.2">
      <c r="A315">
        <v>313</v>
      </c>
      <c r="B315" s="23">
        <f t="shared" ca="1" si="72"/>
        <v>-72.193164011952035</v>
      </c>
      <c r="C315" s="23">
        <f t="shared" ca="1" si="73"/>
        <v>-52.837667066167469</v>
      </c>
      <c r="D315" s="23">
        <f ca="1">IF(A315&gt;$AJ$15,"",_xll.RiskUniform($AJ$3,$AK$3))</f>
        <v>79.171627859306952</v>
      </c>
      <c r="E315" s="23">
        <f ca="1">IF(D315="","",_xll.RiskUniform($AJ$4,$AK$4))</f>
        <v>89.463243799069602</v>
      </c>
      <c r="F315" s="23">
        <f t="shared" ca="1" si="74"/>
        <v>-377.19194250611855</v>
      </c>
      <c r="G315" s="23">
        <f t="shared" ca="1" si="75"/>
        <v>-144.72218263999875</v>
      </c>
      <c r="H315" s="23">
        <f ca="1">IF(A315&gt;$AJ$16,"",_xll.RiskUniform($AJ$3,$AK$3))</f>
        <v>223.41943986070203</v>
      </c>
      <c r="I315" s="23">
        <f ca="1">IF(H315="","",_xll.RiskUniform($AJ$4,$AK$4)+$AJ$6)</f>
        <v>404.00281142539615</v>
      </c>
      <c r="J315" s="23">
        <f t="shared" ca="1" si="76"/>
        <v>367.99210110038518</v>
      </c>
      <c r="K315" s="23">
        <f t="shared" ca="1" si="77"/>
        <v>-495.45551473795257</v>
      </c>
      <c r="L315" s="23">
        <f ca="1">IF(A315&gt;$AJ$17,"",_xll.RiskUniform($AJ$3,$AK$3))</f>
        <v>68.18307725813888</v>
      </c>
      <c r="M315" s="23">
        <f ca="1">IF(L315="","",_xll.RiskUniform($AJ$4,$AK$4)+$AJ$7)</f>
        <v>617.16639049491801</v>
      </c>
      <c r="N315" s="23">
        <f t="shared" ca="1" si="78"/>
        <v>-68.212507217091968</v>
      </c>
      <c r="O315" s="23">
        <f t="shared" ca="1" si="79"/>
        <v>-768.61227499413872</v>
      </c>
      <c r="P315" s="23">
        <f ca="1">IF($A315&gt;$AJ$18,"",_xll.RiskUniform($AJ$3,$AK$3))</f>
        <v>237.10172963108025</v>
      </c>
      <c r="Q315" s="23">
        <f ca="1">IF(P315="","",_xll.RiskUniform($AJ$4,$AK$4)+$AJ$8)</f>
        <v>771.63318708600616</v>
      </c>
      <c r="R315" s="23">
        <f t="shared" ca="1" si="64"/>
        <v>-1219.4684638116144</v>
      </c>
      <c r="S315" s="23">
        <f t="shared" ca="1" si="65"/>
        <v>55.659813704431656</v>
      </c>
      <c r="T315" s="23">
        <f ca="1">IF($A315&gt;$AJ$19,"",_xll.RiskUniform($AJ$3,$AK$3))</f>
        <v>141.32605838312318</v>
      </c>
      <c r="U315" s="23">
        <f ca="1">IF(T315="","",_xll.RiskUniform($AJ$4,$AK$4)+$AJ$9)</f>
        <v>1220.7380345891868</v>
      </c>
      <c r="V315" s="23">
        <f t="shared" ca="1" si="66"/>
        <v>1357.195165138103</v>
      </c>
      <c r="W315" s="23">
        <f t="shared" ca="1" si="67"/>
        <v>624.98525395397337</v>
      </c>
      <c r="X315" s="23">
        <f ca="1">IF($A315&gt;$AJ$20,"",_xll.RiskUniform($AJ$3,$AK$3))</f>
        <v>346.00674133829199</v>
      </c>
      <c r="Y315" s="23">
        <f ca="1">IF(X315="","",_xll.RiskUniform($AJ$4,$AK$4)+$AJ$10)</f>
        <v>1494.1838186562441</v>
      </c>
      <c r="Z315" s="23">
        <f t="shared" ca="1" si="68"/>
        <v>1528.3364798694677</v>
      </c>
      <c r="AA315" s="23">
        <f t="shared" ca="1" si="69"/>
        <v>738.94447656806187</v>
      </c>
      <c r="AB315" s="23">
        <f ca="1">IF($A315&gt;$AJ$21,"",_xll.RiskUniform($AJ$3,$AK$3))</f>
        <v>195.22910192058978</v>
      </c>
      <c r="AC315" s="23">
        <f ca="1">IF(AB315="","",_xll.RiskUniform($AJ$4,$AK$4)+$AJ$11)</f>
        <v>1697.6016420674912</v>
      </c>
    </row>
    <row r="316" spans="1:33" x14ac:dyDescent="0.2">
      <c r="A316">
        <v>314</v>
      </c>
      <c r="B316" s="23">
        <f t="shared" ca="1" si="72"/>
        <v>-19.512344201753724</v>
      </c>
      <c r="C316" s="23">
        <f t="shared" ca="1" si="73"/>
        <v>-72.98586270007614</v>
      </c>
      <c r="D316" s="23">
        <f ca="1">IF(A316&gt;$AJ$15,"",_xll.RiskUniform($AJ$3,$AK$3))</f>
        <v>243.2121958530993</v>
      </c>
      <c r="E316" s="23">
        <f ca="1">IF(D316="","",_xll.RiskUniform($AJ$4,$AK$4))</f>
        <v>75.549108070989675</v>
      </c>
      <c r="F316" s="23">
        <f t="shared" ca="1" si="74"/>
        <v>-76.443774437421894</v>
      </c>
      <c r="G316" s="23">
        <f t="shared" ca="1" si="75"/>
        <v>282.6375331500285</v>
      </c>
      <c r="H316" s="23">
        <f ca="1">IF(A316&gt;$AJ$16,"",_xll.RiskUniform($AJ$3,$AK$3))</f>
        <v>177.76413082199255</v>
      </c>
      <c r="I316" s="23">
        <f ca="1">IF(H316="","",_xll.RiskUniform($AJ$4,$AK$4)+$AJ$6)</f>
        <v>292.79280352387917</v>
      </c>
      <c r="J316" s="23">
        <f t="shared" ca="1" si="76"/>
        <v>707.36975525788921</v>
      </c>
      <c r="K316" s="23">
        <f t="shared" ca="1" si="77"/>
        <v>-129.02298044824349</v>
      </c>
      <c r="L316" s="23">
        <f ca="1">IF(A316&gt;$AJ$17,"",_xll.RiskUniform($AJ$3,$AK$3))</f>
        <v>332.82840636632704</v>
      </c>
      <c r="M316" s="23">
        <f ca="1">IF(L316="","",_xll.RiskUniform($AJ$4,$AK$4)+$AJ$7)</f>
        <v>719.04026322407969</v>
      </c>
      <c r="N316" s="23">
        <f t="shared" ca="1" si="78"/>
        <v>-894.51944263732241</v>
      </c>
      <c r="O316" s="23">
        <f t="shared" ca="1" si="79"/>
        <v>-407.56531937344698</v>
      </c>
      <c r="P316" s="23">
        <f ca="1">IF($A316&gt;$AJ$18,"",_xll.RiskUniform($AJ$3,$AK$3))</f>
        <v>97.81689398812162</v>
      </c>
      <c r="Q316" s="23">
        <f ca="1">IF(P316="","",_xll.RiskUniform($AJ$4,$AK$4)+$AJ$8)</f>
        <v>982.99263619427279</v>
      </c>
      <c r="R316" s="23">
        <f t="shared" ca="1" si="64"/>
        <v>-343.16888893497247</v>
      </c>
      <c r="S316" s="23">
        <f t="shared" ca="1" si="65"/>
        <v>-941.45048791703653</v>
      </c>
      <c r="T316" s="23">
        <f ca="1">IF($A316&gt;$AJ$19,"",_xll.RiskUniform($AJ$3,$AK$3))</f>
        <v>268.25662876564957</v>
      </c>
      <c r="U316" s="23">
        <f ca="1">IF(T316="","",_xll.RiskUniform($AJ$4,$AK$4)+$AJ$9)</f>
        <v>1002.0448630336316</v>
      </c>
      <c r="V316" s="23">
        <f t="shared" ca="1" si="66"/>
        <v>1178.8051984379424</v>
      </c>
      <c r="W316" s="23">
        <f t="shared" ca="1" si="67"/>
        <v>-496.04660863150417</v>
      </c>
      <c r="X316" s="23">
        <f ca="1">IF($A316&gt;$AJ$20,"",_xll.RiskUniform($AJ$3,$AK$3))</f>
        <v>238.36272995660556</v>
      </c>
      <c r="Y316" s="23">
        <f ca="1">IF(X316="","",_xll.RiskUniform($AJ$4,$AK$4)+$AJ$10)</f>
        <v>1278.9229585081086</v>
      </c>
      <c r="Z316" s="23">
        <f t="shared" ca="1" si="68"/>
        <v>-1018.9344869863776</v>
      </c>
      <c r="AA316" s="23">
        <f t="shared" ca="1" si="69"/>
        <v>-1241.4688298505796</v>
      </c>
      <c r="AB316" s="23">
        <f ca="1">IF($A316&gt;$AJ$21,"",_xll.RiskUniform($AJ$3,$AK$3))</f>
        <v>129.68882968960691</v>
      </c>
      <c r="AC316" s="23">
        <f ca="1">IF(AB316="","",_xll.RiskUniform($AJ$4,$AK$4)+$AJ$11)</f>
        <v>1606.0735799647412</v>
      </c>
    </row>
    <row r="317" spans="1:33" x14ac:dyDescent="0.2">
      <c r="A317">
        <v>315</v>
      </c>
      <c r="B317" s="23">
        <f t="shared" ca="1" si="72"/>
        <v>-109.09439474770026</v>
      </c>
      <c r="C317" s="23">
        <f t="shared" ca="1" si="73"/>
        <v>78.950230692139385</v>
      </c>
      <c r="D317" s="23">
        <f ca="1">IF(A317&gt;$AJ$15,"",_xll.RiskUniform($AJ$3,$AK$3))</f>
        <v>128.17885155971294</v>
      </c>
      <c r="E317" s="23">
        <f ca="1">IF(D317="","",_xll.RiskUniform($AJ$4,$AK$4))</f>
        <v>134.66523638901421</v>
      </c>
      <c r="F317" s="23">
        <f t="shared" ca="1" si="74"/>
        <v>398.29404838727936</v>
      </c>
      <c r="G317" s="23">
        <f t="shared" ca="1" si="75"/>
        <v>211.01802741307733</v>
      </c>
      <c r="H317" s="23">
        <f ca="1">IF(A317&gt;$AJ$16,"",_xll.RiskUniform($AJ$3,$AK$3))</f>
        <v>176.41639463572744</v>
      </c>
      <c r="I317" s="23">
        <f ca="1">IF(H317="","",_xll.RiskUniform($AJ$4,$AK$4)+$AJ$6)</f>
        <v>450.74023214489597</v>
      </c>
      <c r="J317" s="23">
        <f t="shared" ca="1" si="76"/>
        <v>-478.49480672068688</v>
      </c>
      <c r="K317" s="23">
        <f t="shared" ca="1" si="77"/>
        <v>341.34804492948871</v>
      </c>
      <c r="L317" s="23">
        <f ca="1">IF(A317&gt;$AJ$17,"",_xll.RiskUniform($AJ$3,$AK$3))</f>
        <v>247.56617093800787</v>
      </c>
      <c r="M317" s="23">
        <f ca="1">IF(L317="","",_xll.RiskUniform($AJ$4,$AK$4)+$AJ$7)</f>
        <v>587.77186716944163</v>
      </c>
      <c r="N317" s="23">
        <f t="shared" ca="1" si="78"/>
        <v>55.468129414120945</v>
      </c>
      <c r="O317" s="23">
        <f t="shared" ca="1" si="79"/>
        <v>-941.172424972964</v>
      </c>
      <c r="P317" s="23">
        <f ca="1">IF($A317&gt;$AJ$18,"",_xll.RiskUniform($AJ$3,$AK$3))</f>
        <v>42.470367872004232</v>
      </c>
      <c r="Q317" s="23">
        <f ca="1">IF(P317="","",_xll.RiskUniform($AJ$4,$AK$4)+$AJ$8)</f>
        <v>942.80551913434999</v>
      </c>
      <c r="R317" s="23">
        <f t="shared" ca="1" si="64"/>
        <v>-1090.5128718785052</v>
      </c>
      <c r="S317" s="23">
        <f t="shared" ca="1" si="65"/>
        <v>-476.38255631349534</v>
      </c>
      <c r="T317" s="23">
        <f ca="1">IF($A317&gt;$AJ$19,"",_xll.RiskUniform($AJ$3,$AK$3))</f>
        <v>223.46493698846035</v>
      </c>
      <c r="U317" s="23">
        <f ca="1">IF(T317="","",_xll.RiskUniform($AJ$4,$AK$4)+$AJ$9)</f>
        <v>1190.0246483550186</v>
      </c>
      <c r="V317" s="23">
        <f t="shared" ca="1" si="66"/>
        <v>-549.42145337678551</v>
      </c>
      <c r="W317" s="23">
        <f t="shared" ca="1" si="67"/>
        <v>1287.6811295335531</v>
      </c>
      <c r="X317" s="23">
        <f ca="1">IF($A317&gt;$AJ$20,"",_xll.RiskUniform($AJ$3,$AK$3))</f>
        <v>77.372308615161757</v>
      </c>
      <c r="Y317" s="23">
        <f ca="1">IF(X317="","",_xll.RiskUniform($AJ$4,$AK$4)+$AJ$10)</f>
        <v>1399.9952231302314</v>
      </c>
      <c r="Z317" s="23">
        <f t="shared" ca="1" si="68"/>
        <v>1553.2314374083276</v>
      </c>
      <c r="AA317" s="23">
        <f t="shared" ca="1" si="69"/>
        <v>693.88080886400587</v>
      </c>
      <c r="AB317" s="23">
        <f ca="1">IF($A317&gt;$AJ$21,"",_xll.RiskUniform($AJ$3,$AK$3))</f>
        <v>119.80065517753677</v>
      </c>
      <c r="AC317" s="23">
        <f ca="1">IF(AB317="","",_xll.RiskUniform($AJ$4,$AK$4)+$AJ$11)</f>
        <v>1701.1756155856767</v>
      </c>
    </row>
    <row r="318" spans="1:33" x14ac:dyDescent="0.2">
      <c r="A318">
        <v>316</v>
      </c>
      <c r="B318" s="23">
        <f t="shared" ca="1" si="72"/>
        <v>-69.882945543036755</v>
      </c>
      <c r="C318" s="23">
        <f t="shared" ca="1" si="73"/>
        <v>-68.765444086964152</v>
      </c>
      <c r="D318" s="23">
        <f ca="1">IF(A318&gt;$AJ$15,"",_xll.RiskUniform($AJ$3,$AK$3))</f>
        <v>211.26404616136048</v>
      </c>
      <c r="E318" s="23">
        <f ca="1">IF(D318="","",_xll.RiskUniform($AJ$4,$AK$4))</f>
        <v>98.04240092046112</v>
      </c>
      <c r="F318" s="23">
        <f t="shared" ca="1" si="74"/>
        <v>218.97074261630723</v>
      </c>
      <c r="G318" s="23">
        <f t="shared" ca="1" si="75"/>
        <v>289.99810932234152</v>
      </c>
      <c r="H318" s="23">
        <f ca="1">IF(A318&gt;$AJ$16,"",_xll.RiskUniform($AJ$3,$AK$3))</f>
        <v>82.605463192700157</v>
      </c>
      <c r="I318" s="23">
        <f ca="1">IF(H318="","",_xll.RiskUniform($AJ$4,$AK$4)+$AJ$6)</f>
        <v>363.38284154933598</v>
      </c>
      <c r="J318" s="23">
        <f t="shared" ca="1" si="76"/>
        <v>-495.49861250901557</v>
      </c>
      <c r="K318" s="23">
        <f t="shared" ca="1" si="77"/>
        <v>-225.60324758883954</v>
      </c>
      <c r="L318" s="23">
        <f ca="1">IF(A318&gt;$AJ$17,"",_xll.RiskUniform($AJ$3,$AK$3))</f>
        <v>242.32989154664747</v>
      </c>
      <c r="M318" s="23">
        <f ca="1">IF(L318="","",_xll.RiskUniform($AJ$4,$AK$4)+$AJ$7)</f>
        <v>544.44072250428769</v>
      </c>
      <c r="N318" s="23">
        <f t="shared" ca="1" si="78"/>
        <v>409.79335182764243</v>
      </c>
      <c r="O318" s="23">
        <f t="shared" ca="1" si="79"/>
        <v>-739.37452200724692</v>
      </c>
      <c r="P318" s="23">
        <f ca="1">IF($A318&gt;$AJ$18,"",_xll.RiskUniform($AJ$3,$AK$3))</f>
        <v>61.767151905480688</v>
      </c>
      <c r="Q318" s="23">
        <f ca="1">IF(P318="","",_xll.RiskUniform($AJ$4,$AK$4)+$AJ$8)</f>
        <v>845.34328825370039</v>
      </c>
      <c r="R318" s="23">
        <f t="shared" ca="1" si="64"/>
        <v>725.89733596011081</v>
      </c>
      <c r="S318" s="23">
        <f t="shared" ca="1" si="65"/>
        <v>888.51874613747668</v>
      </c>
      <c r="T318" s="23">
        <f ca="1">IF($A318&gt;$AJ$19,"",_xll.RiskUniform($AJ$3,$AK$3))</f>
        <v>227.08046137807446</v>
      </c>
      <c r="U318" s="23">
        <f ca="1">IF(T318="","",_xll.RiskUniform($AJ$4,$AK$4)+$AJ$9)</f>
        <v>1147.3414943214159</v>
      </c>
      <c r="V318" s="23">
        <f t="shared" ca="1" si="66"/>
        <v>-1054.6245505054319</v>
      </c>
      <c r="W318" s="23">
        <f t="shared" ca="1" si="67"/>
        <v>929.8177404318908</v>
      </c>
      <c r="X318" s="23">
        <f ca="1">IF($A318&gt;$AJ$20,"",_xll.RiskUniform($AJ$3,$AK$3))</f>
        <v>304.01189914517175</v>
      </c>
      <c r="Y318" s="23">
        <f ca="1">IF(X318="","",_xll.RiskUniform($AJ$4,$AK$4)+$AJ$10)</f>
        <v>1405.9850543126877</v>
      </c>
      <c r="Z318" s="23">
        <f t="shared" ca="1" si="68"/>
        <v>-1708.2692449464348</v>
      </c>
      <c r="AA318" s="23">
        <f t="shared" ca="1" si="69"/>
        <v>180.46574595220596</v>
      </c>
      <c r="AB318" s="23">
        <f ca="1">IF($A318&gt;$AJ$21,"",_xll.RiskUniform($AJ$3,$AK$3))</f>
        <v>172.68234388941605</v>
      </c>
      <c r="AC318" s="23">
        <f ca="1">IF(AB318="","",_xll.RiskUniform($AJ$4,$AK$4)+$AJ$11)</f>
        <v>1717.7752177429818</v>
      </c>
    </row>
    <row r="319" spans="1:33" x14ac:dyDescent="0.2">
      <c r="A319">
        <v>317</v>
      </c>
      <c r="B319" s="23">
        <f t="shared" ca="1" si="72"/>
        <v>93.043288372988229</v>
      </c>
      <c r="C319" s="23">
        <f t="shared" ca="1" si="73"/>
        <v>-203.67603194720112</v>
      </c>
      <c r="D319" s="23">
        <f ca="1">IF(A319&gt;$AJ$15,"",_xll.RiskUniform($AJ$3,$AK$3))</f>
        <v>281.60105345589272</v>
      </c>
      <c r="E319" s="23">
        <f ca="1">IF(D319="","",_xll.RiskUniform($AJ$4,$AK$4))</f>
        <v>223.92181559869582</v>
      </c>
      <c r="F319" s="23">
        <f t="shared" ca="1" si="74"/>
        <v>-457.41040438684172</v>
      </c>
      <c r="G319" s="23">
        <f t="shared" ca="1" si="75"/>
        <v>34.61982706715559</v>
      </c>
      <c r="H319" s="23">
        <f ca="1">IF(A319&gt;$AJ$16,"",_xll.RiskUniform($AJ$3,$AK$3))</f>
        <v>47.048347256169649</v>
      </c>
      <c r="I319" s="23">
        <f ca="1">IF(H319="","",_xll.RiskUniform($AJ$4,$AK$4)+$AJ$6)</f>
        <v>458.71866156446458</v>
      </c>
      <c r="J319" s="23">
        <f t="shared" ca="1" si="76"/>
        <v>628.80747891636906</v>
      </c>
      <c r="K319" s="23">
        <f t="shared" ca="1" si="77"/>
        <v>-372.67612616020494</v>
      </c>
      <c r="L319" s="23">
        <f ca="1">IF(A319&gt;$AJ$17,"",_xll.RiskUniform($AJ$3,$AK$3))</f>
        <v>87.429581000591895</v>
      </c>
      <c r="M319" s="23">
        <f ca="1">IF(L319="","",_xll.RiskUniform($AJ$4,$AK$4)+$AJ$7)</f>
        <v>730.94893156152636</v>
      </c>
      <c r="N319" s="23">
        <f t="shared" ca="1" si="78"/>
        <v>-118.92265416224666</v>
      </c>
      <c r="O319" s="23">
        <f t="shared" ca="1" si="79"/>
        <v>-788.33610525019196</v>
      </c>
      <c r="P319" s="23">
        <f ca="1">IF($A319&gt;$AJ$18,"",_xll.RiskUniform($AJ$3,$AK$3))</f>
        <v>42.26177701393312</v>
      </c>
      <c r="Q319" s="23">
        <f ca="1">IF(P319="","",_xll.RiskUniform($AJ$4,$AK$4)+$AJ$8)</f>
        <v>797.25555031873887</v>
      </c>
      <c r="R319" s="23">
        <f t="shared" ca="1" si="64"/>
        <v>1025.2936043790046</v>
      </c>
      <c r="S319" s="23">
        <f t="shared" ca="1" si="65"/>
        <v>-350.76561424942935</v>
      </c>
      <c r="T319" s="23">
        <f ca="1">IF($A319&gt;$AJ$19,"",_xll.RiskUniform($AJ$3,$AK$3))</f>
        <v>257.28096683405857</v>
      </c>
      <c r="U319" s="23">
        <f ca="1">IF(T319="","",_xll.RiskUniform($AJ$4,$AK$4)+$AJ$9)</f>
        <v>1083.6343900597979</v>
      </c>
      <c r="V319" s="23">
        <f t="shared" ca="1" si="66"/>
        <v>1188.7170719785504</v>
      </c>
      <c r="W319" s="23">
        <f t="shared" ca="1" si="67"/>
        <v>-839.38006468147591</v>
      </c>
      <c r="X319" s="23">
        <f ca="1">IF($A319&gt;$AJ$20,"",_xll.RiskUniform($AJ$3,$AK$3))</f>
        <v>338.67718326208461</v>
      </c>
      <c r="Y319" s="23">
        <f ca="1">IF(X319="","",_xll.RiskUniform($AJ$4,$AK$4)+$AJ$10)</f>
        <v>1455.2000447354092</v>
      </c>
      <c r="Z319" s="23">
        <f t="shared" ca="1" si="68"/>
        <v>-939.97778591549763</v>
      </c>
      <c r="AA319" s="23">
        <f t="shared" ca="1" si="69"/>
        <v>1343.6102833966897</v>
      </c>
      <c r="AB319" s="23">
        <f ca="1">IF($A319&gt;$AJ$21,"",_xll.RiskUniform($AJ$3,$AK$3))</f>
        <v>291.20777193408799</v>
      </c>
      <c r="AC319" s="23">
        <f ca="1">IF(AB319="","",_xll.RiskUniform($AJ$4,$AK$4)+$AJ$11)</f>
        <v>1639.7703594296165</v>
      </c>
    </row>
    <row r="320" spans="1:33" x14ac:dyDescent="0.2">
      <c r="A320">
        <v>318</v>
      </c>
      <c r="B320" s="23">
        <f t="shared" ca="1" si="72"/>
        <v>13.672691127575078</v>
      </c>
      <c r="C320" s="23">
        <f t="shared" ca="1" si="73"/>
        <v>-75.625336303888886</v>
      </c>
      <c r="D320" s="23">
        <f ca="1">IF(A320&gt;$AJ$15,"",_xll.RiskUniform($AJ$3,$AK$3))</f>
        <v>61.439919734931877</v>
      </c>
      <c r="E320" s="23">
        <f ca="1">IF(D320="","",_xll.RiskUniform($AJ$4,$AK$4))</f>
        <v>76.8513758741271</v>
      </c>
      <c r="F320" s="23">
        <f t="shared" ca="1" si="74"/>
        <v>229.31040315557161</v>
      </c>
      <c r="G320" s="23">
        <f t="shared" ca="1" si="75"/>
        <v>-219.43833517858727</v>
      </c>
      <c r="H320" s="23">
        <f ca="1">IF(A320&gt;$AJ$16,"",_xll.RiskUniform($AJ$3,$AK$3))</f>
        <v>269.41356559658294</v>
      </c>
      <c r="I320" s="23">
        <f ca="1">IF(H320="","",_xll.RiskUniform($AJ$4,$AK$4)+$AJ$6)</f>
        <v>317.39005016118699</v>
      </c>
      <c r="J320" s="23">
        <f t="shared" ca="1" si="76"/>
        <v>-490.37799162666226</v>
      </c>
      <c r="K320" s="23">
        <f t="shared" ca="1" si="77"/>
        <v>168.23032453156367</v>
      </c>
      <c r="L320" s="23">
        <f ca="1">IF(A320&gt;$AJ$17,"",_xll.RiskUniform($AJ$3,$AK$3))</f>
        <v>254.138523795921</v>
      </c>
      <c r="M320" s="23">
        <f ca="1">IF(L320="","",_xll.RiskUniform($AJ$4,$AK$4)+$AJ$7)</f>
        <v>518.43226825092017</v>
      </c>
      <c r="N320" s="23">
        <f t="shared" ca="1" si="78"/>
        <v>701.84382639230887</v>
      </c>
      <c r="O320" s="23">
        <f t="shared" ca="1" si="79"/>
        <v>626.23110445514362</v>
      </c>
      <c r="P320" s="23">
        <f ca="1">IF($A320&gt;$AJ$18,"",_xll.RiskUniform($AJ$3,$AK$3))</f>
        <v>107.54267570497366</v>
      </c>
      <c r="Q320" s="23">
        <f ca="1">IF(P320="","",_xll.RiskUniform($AJ$4,$AK$4)+$AJ$8)</f>
        <v>940.61158446624836</v>
      </c>
      <c r="R320" s="23">
        <f t="shared" ca="1" si="64"/>
        <v>-750.73774849824167</v>
      </c>
      <c r="S320" s="23">
        <f t="shared" ca="1" si="65"/>
        <v>916.23447618840851</v>
      </c>
      <c r="T320" s="23">
        <f ca="1">IF($A320&gt;$AJ$19,"",_xll.RiskUniform($AJ$3,$AK$3))</f>
        <v>14.823609537275839</v>
      </c>
      <c r="U320" s="23">
        <f ca="1">IF(T320="","",_xll.RiskUniform($AJ$4,$AK$4)+$AJ$9)</f>
        <v>1184.5221747086275</v>
      </c>
      <c r="V320" s="23">
        <f t="shared" ca="1" si="66"/>
        <v>-1138.1465573336802</v>
      </c>
      <c r="W320" s="23">
        <f t="shared" ca="1" si="67"/>
        <v>-592.76508910661084</v>
      </c>
      <c r="X320" s="23">
        <f ca="1">IF($A320&gt;$AJ$20,"",_xll.RiskUniform($AJ$3,$AK$3))</f>
        <v>41.320865996335158</v>
      </c>
      <c r="Y320" s="23">
        <f ca="1">IF(X320="","",_xll.RiskUniform($AJ$4,$AK$4)+$AJ$10)</f>
        <v>1283.2568086061638</v>
      </c>
      <c r="Z320" s="23">
        <f t="shared" ca="1" si="68"/>
        <v>1345.8235009254749</v>
      </c>
      <c r="AA320" s="23">
        <f t="shared" ca="1" si="69"/>
        <v>-1037.4689706508175</v>
      </c>
      <c r="AB320" s="23">
        <f ca="1">IF($A320&gt;$AJ$21,"",_xll.RiskUniform($AJ$3,$AK$3))</f>
        <v>93.591048416701113</v>
      </c>
      <c r="AC320" s="23">
        <f ca="1">IF(AB320="","",_xll.RiskUniform($AJ$4,$AK$4)+$AJ$11)</f>
        <v>1699.2888985415543</v>
      </c>
    </row>
    <row r="321" spans="1:29" x14ac:dyDescent="0.2">
      <c r="A321">
        <v>319</v>
      </c>
      <c r="B321" s="23">
        <f t="shared" ca="1" si="72"/>
        <v>-108.8549310641379</v>
      </c>
      <c r="C321" s="23">
        <f t="shared" ca="1" si="73"/>
        <v>-56.61183539121344</v>
      </c>
      <c r="D321" s="23">
        <f ca="1">IF(A321&gt;$AJ$15,"",_xll.RiskUniform($AJ$3,$AK$3))</f>
        <v>355.47954172610207</v>
      </c>
      <c r="E321" s="23">
        <f ca="1">IF(D321="","",_xll.RiskUniform($AJ$4,$AK$4))</f>
        <v>122.6959490909951</v>
      </c>
      <c r="F321" s="23">
        <f t="shared" ca="1" si="74"/>
        <v>-104.86124588538425</v>
      </c>
      <c r="G321" s="23">
        <f t="shared" ca="1" si="75"/>
        <v>380.29257677360982</v>
      </c>
      <c r="H321" s="23">
        <f ca="1">IF(A321&gt;$AJ$16,"",_xll.RiskUniform($AJ$3,$AK$3))</f>
        <v>272.01681705059781</v>
      </c>
      <c r="I321" s="23">
        <f ca="1">IF(H321="","",_xll.RiskUniform($AJ$4,$AK$4)+$AJ$6)</f>
        <v>394.48488543637126</v>
      </c>
      <c r="J321" s="23">
        <f t="shared" ca="1" si="76"/>
        <v>696.67527115858081</v>
      </c>
      <c r="K321" s="23">
        <f t="shared" ca="1" si="77"/>
        <v>-250.15907345949773</v>
      </c>
      <c r="L321" s="23">
        <f ca="1">IF(A321&gt;$AJ$17,"",_xll.RiskUniform($AJ$3,$AK$3))</f>
        <v>150.45171039777674</v>
      </c>
      <c r="M321" s="23">
        <f ca="1">IF(L321="","",_xll.RiskUniform($AJ$4,$AK$4)+$AJ$7)</f>
        <v>740.22698915805313</v>
      </c>
      <c r="N321" s="23">
        <f t="shared" ca="1" si="78"/>
        <v>-701.37302601610725</v>
      </c>
      <c r="O321" s="23">
        <f t="shared" ca="1" si="79"/>
        <v>344.4016441416822</v>
      </c>
      <c r="P321" s="23">
        <f ca="1">IF($A321&gt;$AJ$18,"",_xll.RiskUniform($AJ$3,$AK$3))</f>
        <v>40.384251196938507</v>
      </c>
      <c r="Q321" s="23">
        <f ca="1">IF(P321="","",_xll.RiskUniform($AJ$4,$AK$4)+$AJ$8)</f>
        <v>781.36842405518598</v>
      </c>
      <c r="R321" s="23">
        <f t="shared" ca="1" si="64"/>
        <v>783.39509819811053</v>
      </c>
      <c r="S321" s="23">
        <f t="shared" ca="1" si="65"/>
        <v>-638.49246446701034</v>
      </c>
      <c r="T321" s="23">
        <f ca="1">IF($A321&gt;$AJ$19,"",_xll.RiskUniform($AJ$3,$AK$3))</f>
        <v>74.714383562696867</v>
      </c>
      <c r="U321" s="23">
        <f ca="1">IF(T321="","",_xll.RiskUniform($AJ$4,$AK$4)+$AJ$9)</f>
        <v>1010.6337155775003</v>
      </c>
      <c r="V321" s="23">
        <f t="shared" ca="1" si="66"/>
        <v>-528.76836633778692</v>
      </c>
      <c r="W321" s="23">
        <f t="shared" ca="1" si="67"/>
        <v>1237.260073985497</v>
      </c>
      <c r="X321" s="23">
        <f ca="1">IF($A321&gt;$AJ$20,"",_xll.RiskUniform($AJ$3,$AK$3))</f>
        <v>234.45252939855408</v>
      </c>
      <c r="Y321" s="23">
        <f ca="1">IF(X321="","",_xll.RiskUniform($AJ$4,$AK$4)+$AJ$10)</f>
        <v>1345.5142050227971</v>
      </c>
      <c r="Z321" s="23">
        <f t="shared" ca="1" si="68"/>
        <v>-1517.5982467000074</v>
      </c>
      <c r="AA321" s="23">
        <f t="shared" ca="1" si="69"/>
        <v>-282.88614774995835</v>
      </c>
      <c r="AB321" s="23">
        <f ca="1">IF($A321&gt;$AJ$21,"",_xll.RiskUniform($AJ$3,$AK$3))</f>
        <v>235.80373783185919</v>
      </c>
      <c r="AC321" s="23">
        <f ca="1">IF(AB321="","",_xll.RiskUniform($AJ$4,$AK$4)+$AJ$11)</f>
        <v>1543.73864723785</v>
      </c>
    </row>
    <row r="322" spans="1:29" x14ac:dyDescent="0.2">
      <c r="A322">
        <v>320</v>
      </c>
      <c r="B322" s="23">
        <f t="shared" ca="1" si="72"/>
        <v>-64.384831525413603</v>
      </c>
      <c r="C322" s="23">
        <f t="shared" ca="1" si="73"/>
        <v>-89.499171224216667</v>
      </c>
      <c r="D322" s="23">
        <f ca="1">IF(A322&gt;$AJ$15,"",_xll.RiskUniform($AJ$3,$AK$3))</f>
        <v>299.39847705231682</v>
      </c>
      <c r="E322" s="23">
        <f ca="1">IF(D322="","",_xll.RiskUniform($AJ$4,$AK$4))</f>
        <v>110.25202120767467</v>
      </c>
      <c r="F322" s="23">
        <f t="shared" ca="1" si="74"/>
        <v>-344.96083339982135</v>
      </c>
      <c r="G322" s="23">
        <f t="shared" ca="1" si="75"/>
        <v>45.786697480265168</v>
      </c>
      <c r="H322" s="23">
        <f ca="1">IF(A322&gt;$AJ$16,"",_xll.RiskUniform($AJ$3,$AK$3))</f>
        <v>354.86801103367844</v>
      </c>
      <c r="I322" s="23">
        <f ca="1">IF(H322="","",_xll.RiskUniform($AJ$4,$AK$4)+$AJ$6)</f>
        <v>347.98620410304864</v>
      </c>
      <c r="J322" s="23">
        <f t="shared" ca="1" si="76"/>
        <v>-700.33884734120318</v>
      </c>
      <c r="K322" s="23">
        <f t="shared" ca="1" si="77"/>
        <v>-163.83401204556409</v>
      </c>
      <c r="L322" s="23">
        <f ca="1">IF(A322&gt;$AJ$17,"",_xll.RiskUniform($AJ$3,$AK$3))</f>
        <v>355.22977264357922</v>
      </c>
      <c r="M322" s="23">
        <f ca="1">IF(L322="","",_xll.RiskUniform($AJ$4,$AK$4)+$AJ$7)</f>
        <v>719.24688709660131</v>
      </c>
      <c r="N322" s="23">
        <f t="shared" ca="1" si="78"/>
        <v>911.5692360523002</v>
      </c>
      <c r="O322" s="23">
        <f t="shared" ca="1" si="79"/>
        <v>0.89120477544103072</v>
      </c>
      <c r="P322" s="23">
        <f ca="1">IF($A322&gt;$AJ$18,"",_xll.RiskUniform($AJ$3,$AK$3))</f>
        <v>62.832830731480122</v>
      </c>
      <c r="Q322" s="23">
        <f ca="1">IF(P322="","",_xll.RiskUniform($AJ$4,$AK$4)+$AJ$8)</f>
        <v>911.56967169982454</v>
      </c>
      <c r="R322" s="23">
        <f t="shared" ca="1" si="64"/>
        <v>11.548634667984686</v>
      </c>
      <c r="S322" s="23">
        <f t="shared" ca="1" si="65"/>
        <v>1137.2003230055798</v>
      </c>
      <c r="T322" s="23">
        <f ca="1">IF($A322&gt;$AJ$19,"",_xll.RiskUniform($AJ$3,$AK$3))</f>
        <v>252.88805364175997</v>
      </c>
      <c r="U322" s="23">
        <f ca="1">IF(T322="","",_xll.RiskUniform($AJ$4,$AK$4)+$AJ$9)</f>
        <v>1137.258961541605</v>
      </c>
      <c r="V322" s="23">
        <f t="shared" ca="1" si="66"/>
        <v>-484.63042893428582</v>
      </c>
      <c r="W322" s="23">
        <f t="shared" ca="1" si="67"/>
        <v>-1217.5347111006533</v>
      </c>
      <c r="X322" s="23">
        <f ca="1">IF($A322&gt;$AJ$20,"",_xll.RiskUniform($AJ$3,$AK$3))</f>
        <v>217.96187177870311</v>
      </c>
      <c r="Y322" s="23">
        <f ca="1">IF(X322="","",_xll.RiskUniform($AJ$4,$AK$4)+$AJ$10)</f>
        <v>1310.4416909515589</v>
      </c>
      <c r="Z322" s="23">
        <f t="shared" ca="1" si="68"/>
        <v>1595.2889699300383</v>
      </c>
      <c r="AA322" s="23">
        <f t="shared" ca="1" si="69"/>
        <v>-331.66088027053615</v>
      </c>
      <c r="AB322" s="23">
        <f ca="1">IF($A322&gt;$AJ$21,"",_xll.RiskUniform($AJ$3,$AK$3))</f>
        <v>37.494131615302166</v>
      </c>
      <c r="AC322" s="23">
        <f ca="1">IF(AB322="","",_xll.RiskUniform($AJ$4,$AK$4)+$AJ$11)</f>
        <v>1629.4004532595018</v>
      </c>
    </row>
    <row r="323" spans="1:29" x14ac:dyDescent="0.2">
      <c r="A323">
        <v>321</v>
      </c>
      <c r="B323" s="23">
        <f t="shared" ca="1" si="72"/>
        <v>164.02676677742068</v>
      </c>
      <c r="C323" s="23">
        <f t="shared" ca="1" si="73"/>
        <v>-28.336741425921598</v>
      </c>
      <c r="D323" s="23">
        <f ca="1">IF(A323&gt;$AJ$15,"",_xll.RiskUniform($AJ$3,$AK$3))</f>
        <v>156.90856436997478</v>
      </c>
      <c r="E323" s="23">
        <f ca="1">IF(D323="","",_xll.RiskUniform($AJ$4,$AK$4))</f>
        <v>166.4564541677309</v>
      </c>
      <c r="F323" s="23">
        <f t="shared" ca="1" si="74"/>
        <v>24.361512652044581</v>
      </c>
      <c r="G323" s="23">
        <f t="shared" ca="1" si="75"/>
        <v>-479.10813413297461</v>
      </c>
      <c r="H323" s="23">
        <f ca="1">IF(A323&gt;$AJ$16,"",_xll.RiskUniform($AJ$3,$AK$3))</f>
        <v>218.39149329947307</v>
      </c>
      <c r="I323" s="23">
        <f ca="1">IF(H323="","",_xll.RiskUniform($AJ$4,$AK$4)+$AJ$6)</f>
        <v>479.72709689059275</v>
      </c>
      <c r="J323" s="23">
        <f t="shared" ca="1" si="76"/>
        <v>-404.42394445594897</v>
      </c>
      <c r="K323" s="23">
        <f t="shared" ca="1" si="77"/>
        <v>442.50793334288937</v>
      </c>
      <c r="L323" s="23">
        <f ca="1">IF(A323&gt;$AJ$17,"",_xll.RiskUniform($AJ$3,$AK$3))</f>
        <v>52.576740215437937</v>
      </c>
      <c r="M323" s="23">
        <f ca="1">IF(L323="","",_xll.RiskUniform($AJ$4,$AK$4)+$AJ$7)</f>
        <v>599.47643650163889</v>
      </c>
      <c r="N323" s="23">
        <f t="shared" ca="1" si="78"/>
        <v>-690.86370601724661</v>
      </c>
      <c r="O323" s="23">
        <f t="shared" ca="1" si="79"/>
        <v>-589.35729259786717</v>
      </c>
      <c r="P323" s="23">
        <f ca="1">IF($A323&gt;$AJ$18,"",_xll.RiskUniform($AJ$3,$AK$3))</f>
        <v>274.02483635735803</v>
      </c>
      <c r="Q323" s="23">
        <f ca="1">IF(P323="","",_xll.RiskUniform($AJ$4,$AK$4)+$AJ$8)</f>
        <v>908.09398116614148</v>
      </c>
      <c r="R323" s="23">
        <f t="shared" ref="R323:R386" ca="1" si="80">IF(T323="","",U323*COS(T323))</f>
        <v>65.03788404649255</v>
      </c>
      <c r="S323" s="23">
        <f t="shared" ref="S323:S386" ca="1" si="81">IF(T323="","",U323*SIN(T323))</f>
        <v>-1198.2067007401977</v>
      </c>
      <c r="T323" s="23">
        <f ca="1">IF($A323&gt;$AJ$19,"",_xll.RiskUniform($AJ$3,$AK$3))</f>
        <v>23.61617104178621</v>
      </c>
      <c r="U323" s="23">
        <f ca="1">IF(T323="","",_xll.RiskUniform($AJ$4,$AK$4)+$AJ$9)</f>
        <v>1199.9705096626144</v>
      </c>
      <c r="V323" s="23">
        <f t="shared" ref="V323:V386" ca="1" si="82">IF(X323="","",Y323*COS(X323))</f>
        <v>1019.7388599135045</v>
      </c>
      <c r="W323" s="23">
        <f t="shared" ref="W323:W386" ca="1" si="83">IF(X323="","",Y323*SIN(X323))</f>
        <v>-1072.5962837587924</v>
      </c>
      <c r="X323" s="23">
        <f ca="1">IF($A323&gt;$AJ$20,"",_xll.RiskUniform($AJ$3,$AK$3))</f>
        <v>351.04772200277671</v>
      </c>
      <c r="Y323" s="23">
        <f ca="1">IF(X323="","",_xll.RiskUniform($AJ$4,$AK$4)+$AJ$10)</f>
        <v>1479.9763952005674</v>
      </c>
      <c r="Z323" s="23">
        <f t="shared" ref="Z323:Z386" ca="1" si="84">IF(AB323="","",AC323*COS(AB323))</f>
        <v>-1193.6821610662985</v>
      </c>
      <c r="AA323" s="23">
        <f t="shared" ref="AA323:AA386" ca="1" si="85">IF(AB323="","",AC323*SIN(AB323))</f>
        <v>993.04241518756237</v>
      </c>
      <c r="AB323" s="23">
        <f ca="1">IF($A323&gt;$AJ$21,"",_xll.RiskUniform($AJ$3,$AK$3))</f>
        <v>52.713174309585817</v>
      </c>
      <c r="AC323" s="23">
        <f ca="1">IF(AB323="","",_xll.RiskUniform($AJ$4,$AK$4)+$AJ$11)</f>
        <v>1552.7428441340362</v>
      </c>
    </row>
    <row r="324" spans="1:29" x14ac:dyDescent="0.2">
      <c r="A324">
        <v>322</v>
      </c>
      <c r="B324" s="23">
        <f t="shared" ref="B324:B387" ca="1" si="86">IF(D324="","",E324*COS(D324))</f>
        <v>61.260628734362129</v>
      </c>
      <c r="C324" s="23">
        <f t="shared" ref="C324:C387" ca="1" si="87">IF(D324="","",E324*SIN(D324))</f>
        <v>38.760706525297458</v>
      </c>
      <c r="D324" s="23">
        <f ca="1">IF(A324&gt;$AJ$15,"",_xll.RiskUniform($AJ$3,$AK$3))</f>
        <v>6.8473154504516121</v>
      </c>
      <c r="E324" s="23">
        <f ca="1">IF(D324="","",_xll.RiskUniform($AJ$4,$AK$4))</f>
        <v>72.493151423217853</v>
      </c>
      <c r="F324" s="23">
        <f t="shared" ref="F324:F387" ca="1" si="88">IF(H324="","",I324*COS(H324))</f>
        <v>-343.59130330838292</v>
      </c>
      <c r="G324" s="23">
        <f t="shared" ref="G324:G387" ca="1" si="89">IF(H324="","",I324*SIN(H324))</f>
        <v>-91.66704969978656</v>
      </c>
      <c r="H324" s="23">
        <f ca="1">IF(A324&gt;$AJ$16,"",_xll.RiskUniform($AJ$3,$AK$3))</f>
        <v>286.14564989556834</v>
      </c>
      <c r="I324" s="23">
        <f ca="1">IF(H324="","",_xll.RiskUniform($AJ$4,$AK$4)+$AJ$6)</f>
        <v>355.60909958803967</v>
      </c>
      <c r="J324" s="23">
        <f t="shared" ref="J324:J387" ca="1" si="90">IF(L324="","",M324*COS(L324))</f>
        <v>380.52637134903932</v>
      </c>
      <c r="K324" s="23">
        <f t="shared" ref="K324:K387" ca="1" si="91">IF(L324="","",M324*SIN(L324))</f>
        <v>395.02213831950752</v>
      </c>
      <c r="L324" s="23">
        <f ca="1">IF(A324&gt;$AJ$17,"",_xll.RiskUniform($AJ$3,$AK$3))</f>
        <v>283.54742579716833</v>
      </c>
      <c r="M324" s="23">
        <f ca="1">IF(L324="","",_xll.RiskUniform($AJ$4,$AK$4)+$AJ$7)</f>
        <v>548.49139378351515</v>
      </c>
      <c r="N324" s="23">
        <f t="shared" ref="N324:N387" ca="1" si="92">IF(P324="","",Q324*COS(P324))</f>
        <v>430.48721150218915</v>
      </c>
      <c r="O324" s="23">
        <f t="shared" ref="O324:O387" ca="1" si="93">IF(P324="","",Q324*SIN(P324))</f>
        <v>-863.5666167094688</v>
      </c>
      <c r="P324" s="23">
        <f ca="1">IF($A324&gt;$AJ$18,"",_xll.RiskUniform($AJ$3,$AK$3))</f>
        <v>331.90047115009185</v>
      </c>
      <c r="Q324" s="23">
        <f ca="1">IF(P324="","",_xll.RiskUniform($AJ$4,$AK$4)+$AJ$8)</f>
        <v>964.91789327484707</v>
      </c>
      <c r="R324" s="23">
        <f t="shared" ca="1" si="80"/>
        <v>-1085.7064782878272</v>
      </c>
      <c r="S324" s="23">
        <f t="shared" ca="1" si="81"/>
        <v>-202.7361492496905</v>
      </c>
      <c r="T324" s="23">
        <f ca="1">IF($A324&gt;$AJ$19,"",_xll.RiskUniform($AJ$3,$AK$3))</f>
        <v>47.308495740135797</v>
      </c>
      <c r="U324" s="23">
        <f ca="1">IF(T324="","",_xll.RiskUniform($AJ$4,$AK$4)+$AJ$9)</f>
        <v>1104.4729526832014</v>
      </c>
      <c r="V324" s="23">
        <f t="shared" ca="1" si="82"/>
        <v>-1299.9470179203774</v>
      </c>
      <c r="W324" s="23">
        <f t="shared" ca="1" si="83"/>
        <v>-332.1597313978703</v>
      </c>
      <c r="X324" s="23">
        <f ca="1">IF($A324&gt;$AJ$20,"",_xll.RiskUniform($AJ$3,$AK$3))</f>
        <v>15.958128467793031</v>
      </c>
      <c r="Y324" s="23">
        <f ca="1">IF(X324="","",_xll.RiskUniform($AJ$4,$AK$4)+$AJ$10)</f>
        <v>1341.7124641898454</v>
      </c>
      <c r="Z324" s="23">
        <f t="shared" ca="1" si="84"/>
        <v>-1107.1812312835552</v>
      </c>
      <c r="AA324" s="23">
        <f t="shared" ca="1" si="85"/>
        <v>1077.4573037253865</v>
      </c>
      <c r="AB324" s="23">
        <f ca="1">IF($A324&gt;$AJ$21,"",_xll.RiskUniform($AJ$3,$AK$3))</f>
        <v>159.44943220919845</v>
      </c>
      <c r="AC324" s="23">
        <f ca="1">IF(AB324="","",_xll.RiskUniform($AJ$4,$AK$4)+$AJ$11)</f>
        <v>1544.9157000489538</v>
      </c>
    </row>
    <row r="325" spans="1:29" x14ac:dyDescent="0.2">
      <c r="A325">
        <v>323</v>
      </c>
      <c r="B325" s="23">
        <f t="shared" ca="1" si="86"/>
        <v>-84.784602094452467</v>
      </c>
      <c r="C325" s="23">
        <f t="shared" ca="1" si="87"/>
        <v>-19.021760762176839</v>
      </c>
      <c r="D325" s="23">
        <f ca="1">IF(A325&gt;$AJ$15,"",_xll.RiskUniform($AJ$3,$AK$3))</f>
        <v>85.043701088870975</v>
      </c>
      <c r="E325" s="23">
        <f ca="1">IF(D325="","",_xll.RiskUniform($AJ$4,$AK$4))</f>
        <v>86.892209862611523</v>
      </c>
      <c r="F325" s="23">
        <f t="shared" ca="1" si="88"/>
        <v>-300.53393884270457</v>
      </c>
      <c r="G325" s="23">
        <f t="shared" ca="1" si="89"/>
        <v>70.480462569956671</v>
      </c>
      <c r="H325" s="23">
        <f ca="1">IF(A325&gt;$AJ$16,"",_xll.RiskUniform($AJ$3,$AK$3))</f>
        <v>59.459905772497926</v>
      </c>
      <c r="I325" s="23">
        <f ca="1">IF(H325="","",_xll.RiskUniform($AJ$4,$AK$4)+$AJ$6)</f>
        <v>308.6877775364382</v>
      </c>
      <c r="J325" s="23">
        <f t="shared" ca="1" si="90"/>
        <v>180.11944121471998</v>
      </c>
      <c r="K325" s="23">
        <f t="shared" ca="1" si="91"/>
        <v>482.14148312568443</v>
      </c>
      <c r="L325" s="23">
        <f ca="1">IF(A325&gt;$AJ$17,"",_xll.RiskUniform($AJ$3,$AK$3))</f>
        <v>346.78846119643663</v>
      </c>
      <c r="M325" s="23">
        <f ca="1">IF(L325="","",_xll.RiskUniform($AJ$4,$AK$4)+$AJ$7)</f>
        <v>514.68769448485716</v>
      </c>
      <c r="N325" s="23">
        <f t="shared" ca="1" si="92"/>
        <v>437.17556980490889</v>
      </c>
      <c r="O325" s="23">
        <f t="shared" ca="1" si="93"/>
        <v>-855.08335303404112</v>
      </c>
      <c r="P325" s="23">
        <f ca="1">IF($A325&gt;$AJ$18,"",_xll.RiskUniform($AJ$3,$AK$3))</f>
        <v>187.39738310979448</v>
      </c>
      <c r="Q325" s="23">
        <f ca="1">IF(P325="","",_xll.RiskUniform($AJ$4,$AK$4)+$AJ$8)</f>
        <v>960.35931789626818</v>
      </c>
      <c r="R325" s="23">
        <f t="shared" ca="1" si="80"/>
        <v>-648.93295213078761</v>
      </c>
      <c r="S325" s="23">
        <f t="shared" ca="1" si="81"/>
        <v>-858.81021824211155</v>
      </c>
      <c r="T325" s="23">
        <f ca="1">IF($A325&gt;$AJ$19,"",_xll.RiskUniform($AJ$3,$AK$3))</f>
        <v>129.72900781515037</v>
      </c>
      <c r="U325" s="23">
        <f ca="1">IF(T325="","",_xll.RiskUniform($AJ$4,$AK$4)+$AJ$9)</f>
        <v>1076.414867659418</v>
      </c>
      <c r="V325" s="23">
        <f t="shared" ca="1" si="82"/>
        <v>895.98660576117265</v>
      </c>
      <c r="W325" s="23">
        <f t="shared" ca="1" si="83"/>
        <v>995.92055106054909</v>
      </c>
      <c r="X325" s="23">
        <f ca="1">IF($A325&gt;$AJ$20,"",_xll.RiskUniform($AJ$3,$AK$3))</f>
        <v>176.76735952174647</v>
      </c>
      <c r="Y325" s="23">
        <f ca="1">IF(X325="","",_xll.RiskUniform($AJ$4,$AK$4)+$AJ$10)</f>
        <v>1339.6453790941</v>
      </c>
      <c r="Z325" s="23">
        <f t="shared" ca="1" si="84"/>
        <v>-1545.3558209635614</v>
      </c>
      <c r="AA325" s="23">
        <f t="shared" ca="1" si="85"/>
        <v>-665.49381178249484</v>
      </c>
      <c r="AB325" s="23">
        <f ca="1">IF($A325&gt;$AJ$21,"",_xll.RiskUniform($AJ$3,$AK$3))</f>
        <v>342.84023827631671</v>
      </c>
      <c r="AC325" s="23">
        <f ca="1">IF(AB325="","",_xll.RiskUniform($AJ$4,$AK$4)+$AJ$11)</f>
        <v>1682.5595463182744</v>
      </c>
    </row>
    <row r="326" spans="1:29" x14ac:dyDescent="0.2">
      <c r="A326">
        <v>324</v>
      </c>
      <c r="B326" s="23">
        <f t="shared" ca="1" si="86"/>
        <v>-117.00523379967485</v>
      </c>
      <c r="C326" s="23">
        <f t="shared" ca="1" si="87"/>
        <v>-11.268658747567565</v>
      </c>
      <c r="D326" s="23">
        <f ca="1">IF(A326&gt;$AJ$15,"",_xll.RiskUniform($AJ$3,$AK$3))</f>
        <v>348.81279744007958</v>
      </c>
      <c r="E326" s="23">
        <f ca="1">IF(D326="","",_xll.RiskUniform($AJ$4,$AK$4))</f>
        <v>117.54661801381486</v>
      </c>
      <c r="F326" s="23">
        <f t="shared" ca="1" si="88"/>
        <v>95.453857101706831</v>
      </c>
      <c r="G326" s="23">
        <f t="shared" ca="1" si="89"/>
        <v>-320.49840887449483</v>
      </c>
      <c r="H326" s="23">
        <f ca="1">IF(A326&gt;$AJ$16,"",_xll.RiskUniform($AJ$3,$AK$3))</f>
        <v>23.851409156252817</v>
      </c>
      <c r="I326" s="23">
        <f ca="1">IF(H326="","",_xll.RiskUniform($AJ$4,$AK$4)+$AJ$6)</f>
        <v>334.41092824050463</v>
      </c>
      <c r="J326" s="23">
        <f t="shared" ca="1" si="90"/>
        <v>264.70485604068472</v>
      </c>
      <c r="K326" s="23">
        <f t="shared" ca="1" si="91"/>
        <v>-562.72496638925702</v>
      </c>
      <c r="L326" s="23">
        <f ca="1">IF(A326&gt;$AJ$17,"",_xll.RiskUniform($AJ$3,$AK$3))</f>
        <v>199.93082055819835</v>
      </c>
      <c r="M326" s="23">
        <f ca="1">IF(L326="","",_xll.RiskUniform($AJ$4,$AK$4)+$AJ$7)</f>
        <v>621.87462450988471</v>
      </c>
      <c r="N326" s="23">
        <f t="shared" ca="1" si="92"/>
        <v>-853.39461075538111</v>
      </c>
      <c r="O326" s="23">
        <f t="shared" ca="1" si="93"/>
        <v>350.40224327516199</v>
      </c>
      <c r="P326" s="23">
        <f ca="1">IF($A326&gt;$AJ$18,"",_xll.RiskUniform($AJ$3,$AK$3))</f>
        <v>304.34487820893628</v>
      </c>
      <c r="Q326" s="23">
        <f ca="1">IF(P326="","",_xll.RiskUniform($AJ$4,$AK$4)+$AJ$8)</f>
        <v>922.53135109794198</v>
      </c>
      <c r="R326" s="23">
        <f t="shared" ca="1" si="80"/>
        <v>706.73976040129151</v>
      </c>
      <c r="S326" s="23">
        <f t="shared" ca="1" si="81"/>
        <v>826.47058959685046</v>
      </c>
      <c r="T326" s="23">
        <f ca="1">IF($A326&gt;$AJ$19,"",_xll.RiskUniform($AJ$3,$AK$3))</f>
        <v>164.22614957335568</v>
      </c>
      <c r="U326" s="23">
        <f ca="1">IF(T326="","",_xll.RiskUniform($AJ$4,$AK$4)+$AJ$9)</f>
        <v>1087.4441247257905</v>
      </c>
      <c r="V326" s="23">
        <f t="shared" ca="1" si="82"/>
        <v>1346.3386594501867</v>
      </c>
      <c r="W326" s="23">
        <f t="shared" ca="1" si="83"/>
        <v>-31.980337101530033</v>
      </c>
      <c r="X326" s="23">
        <f ca="1">IF($A326&gt;$AJ$20,"",_xll.RiskUniform($AJ$3,$AK$3))</f>
        <v>69.091289284243786</v>
      </c>
      <c r="Y326" s="23">
        <f ca="1">IF(X326="","",_xll.RiskUniform($AJ$4,$AK$4)+$AJ$10)</f>
        <v>1346.7184293278433</v>
      </c>
      <c r="Z326" s="23">
        <f t="shared" ca="1" si="84"/>
        <v>588.04498692477637</v>
      </c>
      <c r="AA326" s="23">
        <f t="shared" ca="1" si="85"/>
        <v>-1523.6587533217278</v>
      </c>
      <c r="AB326" s="23">
        <f ca="1">IF($A326&gt;$AJ$21,"",_xll.RiskUniform($AJ$3,$AK$3))</f>
        <v>111.89486879921911</v>
      </c>
      <c r="AC326" s="23">
        <f ca="1">IF(AB326="","",_xll.RiskUniform($AJ$4,$AK$4)+$AJ$11)</f>
        <v>1633.1971415665905</v>
      </c>
    </row>
    <row r="327" spans="1:29" x14ac:dyDescent="0.2">
      <c r="A327">
        <v>325</v>
      </c>
      <c r="B327" s="23">
        <f t="shared" ca="1" si="86"/>
        <v>-177.69146915587402</v>
      </c>
      <c r="C327" s="23">
        <f t="shared" ca="1" si="87"/>
        <v>-68.56920184983602</v>
      </c>
      <c r="D327" s="23">
        <f ca="1">IF(A327&gt;$AJ$15,"",_xll.RiskUniform($AJ$3,$AK$3))</f>
        <v>141.73995235200971</v>
      </c>
      <c r="E327" s="23">
        <f ca="1">IF(D327="","",_xll.RiskUniform($AJ$4,$AK$4))</f>
        <v>190.46257809106882</v>
      </c>
      <c r="F327" s="23">
        <f t="shared" ca="1" si="88"/>
        <v>-386.45302285386589</v>
      </c>
      <c r="G327" s="23">
        <f t="shared" ca="1" si="89"/>
        <v>302.3912677553738</v>
      </c>
      <c r="H327" s="23">
        <f ca="1">IF(A327&gt;$AJ$16,"",_xll.RiskUniform($AJ$3,$AK$3))</f>
        <v>27.610368329049805</v>
      </c>
      <c r="I327" s="23">
        <f ca="1">IF(H327="","",_xll.RiskUniform($AJ$4,$AK$4)+$AJ$6)</f>
        <v>490.6999263170851</v>
      </c>
      <c r="J327" s="23">
        <f t="shared" ca="1" si="90"/>
        <v>-112.80044197637912</v>
      </c>
      <c r="K327" s="23">
        <f t="shared" ca="1" si="91"/>
        <v>739.62877539809529</v>
      </c>
      <c r="L327" s="23">
        <f ca="1">IF(A327&gt;$AJ$17,"",_xll.RiskUniform($AJ$3,$AK$3))</f>
        <v>315.8814050400116</v>
      </c>
      <c r="M327" s="23">
        <f ca="1">IF(L327="","",_xll.RiskUniform($AJ$4,$AK$4)+$AJ$7)</f>
        <v>748.18090399779157</v>
      </c>
      <c r="N327" s="23">
        <f t="shared" ca="1" si="92"/>
        <v>534.83819628415154</v>
      </c>
      <c r="O327" s="23">
        <f t="shared" ca="1" si="93"/>
        <v>677.43286308290726</v>
      </c>
      <c r="P327" s="23">
        <f ca="1">IF($A327&gt;$AJ$18,"",_xll.RiskUniform($AJ$3,$AK$3))</f>
        <v>271.07945440321123</v>
      </c>
      <c r="Q327" s="23">
        <f ca="1">IF(P327="","",_xll.RiskUniform($AJ$4,$AK$4)+$AJ$8)</f>
        <v>863.1148128662777</v>
      </c>
      <c r="R327" s="23">
        <f t="shared" ca="1" si="80"/>
        <v>704.03849456217495</v>
      </c>
      <c r="S327" s="23">
        <f t="shared" ca="1" si="81"/>
        <v>-839.60753046248158</v>
      </c>
      <c r="T327" s="23">
        <f ca="1">IF($A327&gt;$AJ$19,"",_xll.RiskUniform($AJ$3,$AK$3))</f>
        <v>74.525226365886297</v>
      </c>
      <c r="U327" s="23">
        <f ca="1">IF(T327="","",_xll.RiskUniform($AJ$4,$AK$4)+$AJ$9)</f>
        <v>1095.7239647989272</v>
      </c>
      <c r="V327" s="23">
        <f t="shared" ca="1" si="82"/>
        <v>681.32678991256114</v>
      </c>
      <c r="W327" s="23">
        <f t="shared" ca="1" si="83"/>
        <v>1164.3738410231476</v>
      </c>
      <c r="X327" s="23">
        <f ca="1">IF($A327&gt;$AJ$20,"",_xll.RiskUniform($AJ$3,$AK$3))</f>
        <v>283.78471053166754</v>
      </c>
      <c r="Y327" s="23">
        <f ca="1">IF(X327="","",_xll.RiskUniform($AJ$4,$AK$4)+$AJ$10)</f>
        <v>1349.0636146274028</v>
      </c>
      <c r="Z327" s="23">
        <f t="shared" ca="1" si="84"/>
        <v>-1558.2690842611494</v>
      </c>
      <c r="AA327" s="23">
        <f t="shared" ca="1" si="85"/>
        <v>770.44069780693906</v>
      </c>
      <c r="AB327" s="23">
        <f ca="1">IF($A327&gt;$AJ$21,"",_xll.RiskUniform($AJ$3,$AK$3))</f>
        <v>191.17797754714059</v>
      </c>
      <c r="AC327" s="23">
        <f ca="1">IF(AB327="","",_xll.RiskUniform($AJ$4,$AK$4)+$AJ$11)</f>
        <v>1738.3271866370048</v>
      </c>
    </row>
    <row r="328" spans="1:29" x14ac:dyDescent="0.2">
      <c r="A328">
        <v>326</v>
      </c>
      <c r="B328" s="23">
        <f t="shared" ca="1" si="86"/>
        <v>239.5490004270913</v>
      </c>
      <c r="C328" s="23">
        <f t="shared" ca="1" si="87"/>
        <v>50.161647249498117</v>
      </c>
      <c r="D328" s="23">
        <f ca="1">IF(A328&gt;$AJ$15,"",_xll.RiskUniform($AJ$3,$AK$3))</f>
        <v>188.70197702888098</v>
      </c>
      <c r="E328" s="23">
        <f ca="1">IF(D328="","",_xll.RiskUniform($AJ$4,$AK$4))</f>
        <v>244.74459025768408</v>
      </c>
      <c r="F328" s="23">
        <f t="shared" ca="1" si="88"/>
        <v>150.62972512539793</v>
      </c>
      <c r="G328" s="23">
        <f t="shared" ca="1" si="89"/>
        <v>-210.43038556266103</v>
      </c>
      <c r="H328" s="23">
        <f ca="1">IF(A328&gt;$AJ$16,"",_xll.RiskUniform($AJ$3,$AK$3))</f>
        <v>256.6610642233598</v>
      </c>
      <c r="I328" s="23">
        <f ca="1">IF(H328="","",_xll.RiskUniform($AJ$4,$AK$4)+$AJ$6)</f>
        <v>258.78613034589608</v>
      </c>
      <c r="J328" s="23">
        <f t="shared" ca="1" si="90"/>
        <v>544.41028283089361</v>
      </c>
      <c r="K328" s="23">
        <f t="shared" ca="1" si="91"/>
        <v>-281.37955591199767</v>
      </c>
      <c r="L328" s="23">
        <f ca="1">IF(A328&gt;$AJ$17,"",_xll.RiskUniform($AJ$3,$AK$3))</f>
        <v>18.372517763229787</v>
      </c>
      <c r="M328" s="23">
        <f ca="1">IF(L328="","",_xll.RiskUniform($AJ$4,$AK$4)+$AJ$7)</f>
        <v>612.82706413575329</v>
      </c>
      <c r="N328" s="23">
        <f t="shared" ca="1" si="92"/>
        <v>-861.5206951402339</v>
      </c>
      <c r="O328" s="23">
        <f t="shared" ca="1" si="93"/>
        <v>-426.80628691846914</v>
      </c>
      <c r="P328" s="23">
        <f ca="1">IF($A328&gt;$AJ$18,"",_xll.RiskUniform($AJ$3,$AK$3))</f>
        <v>85.282970815950577</v>
      </c>
      <c r="Q328" s="23">
        <f ca="1">IF(P328="","",_xll.RiskUniform($AJ$4,$AK$4)+$AJ$8)</f>
        <v>961.44761412572166</v>
      </c>
      <c r="R328" s="23">
        <f t="shared" ca="1" si="80"/>
        <v>976.58249018910817</v>
      </c>
      <c r="S328" s="23">
        <f t="shared" ca="1" si="81"/>
        <v>-422.40106230918423</v>
      </c>
      <c r="T328" s="23">
        <f ca="1">IF($A328&gt;$AJ$19,"",_xll.RiskUniform($AJ$3,$AK$3))</f>
        <v>31.007695378031613</v>
      </c>
      <c r="U328" s="23">
        <f ca="1">IF(T328="","",_xll.RiskUniform($AJ$4,$AK$4)+$AJ$9)</f>
        <v>1064.0188050894058</v>
      </c>
      <c r="V328" s="23">
        <f t="shared" ca="1" si="82"/>
        <v>-1355.2699505419614</v>
      </c>
      <c r="W328" s="23">
        <f t="shared" ca="1" si="83"/>
        <v>608.17353036039685</v>
      </c>
      <c r="X328" s="23">
        <f ca="1">IF($A328&gt;$AJ$20,"",_xll.RiskUniform($AJ$3,$AK$3))</f>
        <v>172.36578437915117</v>
      </c>
      <c r="Y328" s="23">
        <f ca="1">IF(X328="","",_xll.RiskUniform($AJ$4,$AK$4)+$AJ$10)</f>
        <v>1485.4735547538498</v>
      </c>
      <c r="Z328" s="23">
        <f t="shared" ca="1" si="84"/>
        <v>-705.72852422269648</v>
      </c>
      <c r="AA328" s="23">
        <f t="shared" ca="1" si="85"/>
        <v>1448.4226075663471</v>
      </c>
      <c r="AB328" s="23">
        <f ca="1">IF($A328&gt;$AJ$21,"",_xll.RiskUniform($AJ$3,$AK$3))</f>
        <v>20.873739342334886</v>
      </c>
      <c r="AC328" s="23">
        <f ca="1">IF(AB328="","",_xll.RiskUniform($AJ$4,$AK$4)+$AJ$11)</f>
        <v>1611.2047666298786</v>
      </c>
    </row>
    <row r="329" spans="1:29" x14ac:dyDescent="0.2">
      <c r="A329">
        <v>327</v>
      </c>
      <c r="B329" s="23">
        <f t="shared" ca="1" si="86"/>
        <v>-190.57096020423867</v>
      </c>
      <c r="C329" s="23">
        <f t="shared" ca="1" si="87"/>
        <v>-13.531853230549348</v>
      </c>
      <c r="D329" s="23">
        <f ca="1">IF(A329&gt;$AJ$15,"",_xll.RiskUniform($AJ$3,$AK$3))</f>
        <v>210.55759571239719</v>
      </c>
      <c r="E329" s="23">
        <f ca="1">IF(D329="","",_xll.RiskUniform($AJ$4,$AK$4))</f>
        <v>191.05078362838151</v>
      </c>
      <c r="F329" s="23">
        <f t="shared" ca="1" si="88"/>
        <v>204.94106983971284</v>
      </c>
      <c r="G329" s="23">
        <f t="shared" ca="1" si="89"/>
        <v>-254.37977245380125</v>
      </c>
      <c r="H329" s="23">
        <f ca="1">IF(A329&gt;$AJ$16,"",_xll.RiskUniform($AJ$3,$AK$3))</f>
        <v>93.355159877251197</v>
      </c>
      <c r="I329" s="23">
        <f ca="1">IF(H329="","",_xll.RiskUniform($AJ$4,$AK$4)+$AJ$6)</f>
        <v>326.66482935984055</v>
      </c>
      <c r="J329" s="23">
        <f t="shared" ca="1" si="90"/>
        <v>-65.553679057567464</v>
      </c>
      <c r="K329" s="23">
        <f t="shared" ca="1" si="91"/>
        <v>580.86826070008863</v>
      </c>
      <c r="L329" s="23">
        <f ca="1">IF(A329&gt;$AJ$17,"",_xll.RiskUniform($AJ$3,$AK$3))</f>
        <v>334.69199676464655</v>
      </c>
      <c r="M329" s="23">
        <f ca="1">IF(L329="","",_xll.RiskUniform($AJ$4,$AK$4)+$AJ$7)</f>
        <v>584.55557573829424</v>
      </c>
      <c r="N329" s="23">
        <f t="shared" ca="1" si="92"/>
        <v>266.1832971794779</v>
      </c>
      <c r="O329" s="23">
        <f t="shared" ca="1" si="93"/>
        <v>905.29511291679876</v>
      </c>
      <c r="P329" s="23">
        <f ca="1">IF($A329&gt;$AJ$18,"",_xll.RiskUniform($AJ$3,$AK$3))</f>
        <v>346.86001808597388</v>
      </c>
      <c r="Q329" s="23">
        <f ca="1">IF(P329="","",_xll.RiskUniform($AJ$4,$AK$4)+$AJ$8)</f>
        <v>943.61686566549758</v>
      </c>
      <c r="R329" s="23">
        <f t="shared" ca="1" si="80"/>
        <v>-753.91162695331968</v>
      </c>
      <c r="S329" s="23">
        <f t="shared" ca="1" si="81"/>
        <v>-837.26886350848463</v>
      </c>
      <c r="T329" s="23">
        <f ca="1">IF($A329&gt;$AJ$19,"",_xll.RiskUniform($AJ$3,$AK$3))</f>
        <v>192.47488922778248</v>
      </c>
      <c r="U329" s="23">
        <f ca="1">IF(T329="","",_xll.RiskUniform($AJ$4,$AK$4)+$AJ$9)</f>
        <v>1126.6773677749061</v>
      </c>
      <c r="V329" s="23">
        <f t="shared" ca="1" si="82"/>
        <v>-1162.6517006154161</v>
      </c>
      <c r="W329" s="23">
        <f t="shared" ca="1" si="83"/>
        <v>-488.05081672056548</v>
      </c>
      <c r="X329" s="23">
        <f ca="1">IF($A329&gt;$AJ$20,"",_xll.RiskUniform($AJ$3,$AK$3))</f>
        <v>305.1319231616078</v>
      </c>
      <c r="Y329" s="23">
        <f ca="1">IF(X329="","",_xll.RiskUniform($AJ$4,$AK$4)+$AJ$10)</f>
        <v>1260.9332165683993</v>
      </c>
      <c r="Z329" s="23">
        <f t="shared" ca="1" si="84"/>
        <v>-1558.4871233590613</v>
      </c>
      <c r="AA329" s="23">
        <f t="shared" ca="1" si="85"/>
        <v>318.5413818161399</v>
      </c>
      <c r="AB329" s="23">
        <f ca="1">IF($A329&gt;$AJ$21,"",_xll.RiskUniform($AJ$3,$AK$3))</f>
        <v>197.71872269388902</v>
      </c>
      <c r="AC329" s="23">
        <f ca="1">IF(AB329="","",_xll.RiskUniform($AJ$4,$AK$4)+$AJ$11)</f>
        <v>1590.7076178875041</v>
      </c>
    </row>
    <row r="330" spans="1:29" x14ac:dyDescent="0.2">
      <c r="A330">
        <v>328</v>
      </c>
      <c r="B330" s="23">
        <f t="shared" ca="1" si="86"/>
        <v>-35.536860105628655</v>
      </c>
      <c r="C330" s="23">
        <f t="shared" ca="1" si="87"/>
        <v>-78.812115337724151</v>
      </c>
      <c r="D330" s="23">
        <f ca="1">IF(A330&gt;$AJ$15,"",_xll.RiskUniform($AJ$3,$AK$3))</f>
        <v>155.08522920502773</v>
      </c>
      <c r="E330" s="23">
        <f ca="1">IF(D330="","",_xll.RiskUniform($AJ$4,$AK$4))</f>
        <v>86.453559499732307</v>
      </c>
      <c r="F330" s="23">
        <f t="shared" ca="1" si="88"/>
        <v>-166.71578086987856</v>
      </c>
      <c r="G330" s="23">
        <f t="shared" ca="1" si="89"/>
        <v>-343.44910347347127</v>
      </c>
      <c r="H330" s="23">
        <f ca="1">IF(A330&gt;$AJ$16,"",_xll.RiskUniform($AJ$3,$AK$3))</f>
        <v>280.72062979561701</v>
      </c>
      <c r="I330" s="23">
        <f ca="1">IF(H330="","",_xll.RiskUniform($AJ$4,$AK$4)+$AJ$6)</f>
        <v>381.77406704461288</v>
      </c>
      <c r="J330" s="23">
        <f t="shared" ca="1" si="90"/>
        <v>501.25980371262199</v>
      </c>
      <c r="K330" s="23">
        <f t="shared" ca="1" si="91"/>
        <v>-198.47320250280612</v>
      </c>
      <c r="L330" s="23">
        <f ca="1">IF(A330&gt;$AJ$17,"",_xll.RiskUniform($AJ$3,$AK$3))</f>
        <v>62.454844006151525</v>
      </c>
      <c r="M330" s="23">
        <f ca="1">IF(L330="","",_xll.RiskUniform($AJ$4,$AK$4)+$AJ$7)</f>
        <v>539.12243779102369</v>
      </c>
      <c r="N330" s="23">
        <f t="shared" ca="1" si="92"/>
        <v>-614.66553340020641</v>
      </c>
      <c r="O330" s="23">
        <f t="shared" ca="1" si="93"/>
        <v>-721.22756845300989</v>
      </c>
      <c r="P330" s="23">
        <f ca="1">IF($A330&gt;$AJ$18,"",_xll.RiskUniform($AJ$3,$AK$3))</f>
        <v>293.03311478647692</v>
      </c>
      <c r="Q330" s="23">
        <f ca="1">IF(P330="","",_xll.RiskUniform($AJ$4,$AK$4)+$AJ$8)</f>
        <v>947.61960904510693</v>
      </c>
      <c r="R330" s="23">
        <f t="shared" ca="1" si="80"/>
        <v>801.50172668624725</v>
      </c>
      <c r="S330" s="23">
        <f t="shared" ca="1" si="81"/>
        <v>691.28879509462456</v>
      </c>
      <c r="T330" s="23">
        <f ca="1">IF($A330&gt;$AJ$19,"",_xll.RiskUniform($AJ$3,$AK$3))</f>
        <v>107.52585195614778</v>
      </c>
      <c r="U330" s="23">
        <f ca="1">IF(T330="","",_xll.RiskUniform($AJ$4,$AK$4)+$AJ$9)</f>
        <v>1058.4352677912871</v>
      </c>
      <c r="V330" s="23">
        <f t="shared" ca="1" si="82"/>
        <v>-1087.248482887205</v>
      </c>
      <c r="W330" s="23">
        <f t="shared" ca="1" si="83"/>
        <v>687.28990274361979</v>
      </c>
      <c r="X330" s="23">
        <f ca="1">IF($A330&gt;$AJ$20,"",_xll.RiskUniform($AJ$3,$AK$3))</f>
        <v>323.02032829412889</v>
      </c>
      <c r="Y330" s="23">
        <f ca="1">IF(X330="","",_xll.RiskUniform($AJ$4,$AK$4)+$AJ$10)</f>
        <v>1286.2646205014983</v>
      </c>
      <c r="Z330" s="23">
        <f t="shared" ca="1" si="84"/>
        <v>942.33324982523561</v>
      </c>
      <c r="AA330" s="23">
        <f t="shared" ca="1" si="85"/>
        <v>-1335.2450970547834</v>
      </c>
      <c r="AB330" s="23">
        <f ca="1">IF($A330&gt;$AJ$21,"",_xll.RiskUniform($AJ$3,$AK$3))</f>
        <v>231.5216266605558</v>
      </c>
      <c r="AC330" s="23">
        <f ca="1">IF(AB330="","",_xll.RiskUniform($AJ$4,$AK$4)+$AJ$11)</f>
        <v>1634.2800931710049</v>
      </c>
    </row>
    <row r="331" spans="1:29" x14ac:dyDescent="0.2">
      <c r="A331">
        <v>329</v>
      </c>
      <c r="B331" s="23">
        <f t="shared" ca="1" si="86"/>
        <v>167.6761884955888</v>
      </c>
      <c r="C331" s="23">
        <f t="shared" ca="1" si="87"/>
        <v>-3.5256731729657838</v>
      </c>
      <c r="D331" s="23">
        <f ca="1">IF(A331&gt;$AJ$15,"",_xll.RiskUniform($AJ$3,$AK$3))</f>
        <v>106.79312664231398</v>
      </c>
      <c r="E331" s="23">
        <f ca="1">IF(D331="","",_xll.RiskUniform($AJ$4,$AK$4))</f>
        <v>167.71325099624895</v>
      </c>
      <c r="F331" s="23">
        <f t="shared" ca="1" si="88"/>
        <v>290.63914788084634</v>
      </c>
      <c r="G331" s="23">
        <f t="shared" ca="1" si="89"/>
        <v>27.753840883372167</v>
      </c>
      <c r="H331" s="23">
        <f ca="1">IF(A331&gt;$AJ$16,"",_xll.RiskUniform($AJ$3,$AK$3))</f>
        <v>276.55535727297575</v>
      </c>
      <c r="I331" s="23">
        <f ca="1">IF(H331="","",_xll.RiskUniform($AJ$4,$AK$4)+$AJ$6)</f>
        <v>291.96128161912839</v>
      </c>
      <c r="J331" s="23">
        <f t="shared" ca="1" si="90"/>
        <v>-508.19066001389871</v>
      </c>
      <c r="K331" s="23">
        <f t="shared" ca="1" si="91"/>
        <v>-149.90569757136149</v>
      </c>
      <c r="L331" s="23">
        <f ca="1">IF(A331&gt;$AJ$17,"",_xll.RiskUniform($AJ$3,$AK$3))</f>
        <v>179.35762551129591</v>
      </c>
      <c r="M331" s="23">
        <f ca="1">IF(L331="","",_xll.RiskUniform($AJ$4,$AK$4)+$AJ$7)</f>
        <v>529.83909358381482</v>
      </c>
      <c r="N331" s="23">
        <f t="shared" ca="1" si="92"/>
        <v>731.68986164992452</v>
      </c>
      <c r="O331" s="23">
        <f t="shared" ca="1" si="93"/>
        <v>-385.25803806306214</v>
      </c>
      <c r="P331" s="23">
        <f ca="1">IF($A331&gt;$AJ$18,"",_xll.RiskUniform($AJ$3,$AK$3))</f>
        <v>288.54187700046344</v>
      </c>
      <c r="Q331" s="23">
        <f ca="1">IF(P331="","",_xll.RiskUniform($AJ$4,$AK$4)+$AJ$8)</f>
        <v>826.91826049101462</v>
      </c>
      <c r="R331" s="23">
        <f t="shared" ca="1" si="80"/>
        <v>-270.96411508358108</v>
      </c>
      <c r="S331" s="23">
        <f t="shared" ca="1" si="81"/>
        <v>-1063.8524725275277</v>
      </c>
      <c r="T331" s="23">
        <f ca="1">IF($A331&gt;$AJ$19,"",_xll.RiskUniform($AJ$3,$AK$3))</f>
        <v>48.445288067449802</v>
      </c>
      <c r="U331" s="23">
        <f ca="1">IF(T331="","",_xll.RiskUniform($AJ$4,$AK$4)+$AJ$9)</f>
        <v>1097.817669272071</v>
      </c>
      <c r="V331" s="23">
        <f t="shared" ca="1" si="82"/>
        <v>769.59697982525813</v>
      </c>
      <c r="W331" s="23">
        <f t="shared" ca="1" si="83"/>
        <v>-1057.4151447513866</v>
      </c>
      <c r="X331" s="23">
        <f ca="1">IF($A331&gt;$AJ$20,"",_xll.RiskUniform($AJ$3,$AK$3))</f>
        <v>99.589315981958507</v>
      </c>
      <c r="Y331" s="23">
        <f ca="1">IF(X331="","",_xll.RiskUniform($AJ$4,$AK$4)+$AJ$10)</f>
        <v>1307.8250264105495</v>
      </c>
      <c r="Z331" s="23">
        <f t="shared" ca="1" si="84"/>
        <v>-405.56945144905535</v>
      </c>
      <c r="AA331" s="23">
        <f t="shared" ca="1" si="85"/>
        <v>1463.777623615189</v>
      </c>
      <c r="AB331" s="23">
        <f ca="1">IF($A331&gt;$AJ$21,"",_xll.RiskUniform($AJ$3,$AK$3))</f>
        <v>89.805680651757314</v>
      </c>
      <c r="AC331" s="23">
        <f ca="1">IF(AB331="","",_xll.RiskUniform($AJ$4,$AK$4)+$AJ$11)</f>
        <v>1518.924458735594</v>
      </c>
    </row>
    <row r="332" spans="1:29" x14ac:dyDescent="0.2">
      <c r="A332">
        <v>330</v>
      </c>
      <c r="B332" s="23">
        <f t="shared" ca="1" si="86"/>
        <v>-106.89738666580151</v>
      </c>
      <c r="C332" s="23">
        <f t="shared" ca="1" si="87"/>
        <v>-27.128306982117603</v>
      </c>
      <c r="D332" s="23">
        <f ca="1">IF(A332&gt;$AJ$15,"",_xll.RiskUniform($AJ$3,$AK$3))</f>
        <v>179.31931340580033</v>
      </c>
      <c r="E332" s="23">
        <f ca="1">IF(D332="","",_xll.RiskUniform($AJ$4,$AK$4))</f>
        <v>110.28597515411417</v>
      </c>
      <c r="F332" s="23">
        <f t="shared" ca="1" si="88"/>
        <v>-221.11753660873987</v>
      </c>
      <c r="G332" s="23">
        <f t="shared" ca="1" si="89"/>
        <v>355.59067969842289</v>
      </c>
      <c r="H332" s="23">
        <f ca="1">IF(A332&gt;$AJ$16,"",_xll.RiskUniform($AJ$3,$AK$3))</f>
        <v>171.77311732192103</v>
      </c>
      <c r="I332" s="23">
        <f ca="1">IF(H332="","",_xll.RiskUniform($AJ$4,$AK$4)+$AJ$6)</f>
        <v>418.73344323603266</v>
      </c>
      <c r="J332" s="23">
        <f t="shared" ca="1" si="90"/>
        <v>48.729818549403291</v>
      </c>
      <c r="K332" s="23">
        <f t="shared" ca="1" si="91"/>
        <v>701.17804694143319</v>
      </c>
      <c r="L332" s="23">
        <f ca="1">IF(A332&gt;$AJ$17,"",_xll.RiskUniform($AJ$3,$AK$3))</f>
        <v>359.64297333133868</v>
      </c>
      <c r="M332" s="23">
        <f ca="1">IF(L332="","",_xll.RiskUniform($AJ$4,$AK$4)+$AJ$7)</f>
        <v>702.86929704494878</v>
      </c>
      <c r="N332" s="23">
        <f t="shared" ca="1" si="92"/>
        <v>966.87779831103001</v>
      </c>
      <c r="O332" s="23">
        <f t="shared" ca="1" si="93"/>
        <v>54.671930377141152</v>
      </c>
      <c r="P332" s="23">
        <f ca="1">IF($A332&gt;$AJ$18,"",_xll.RiskUniform($AJ$3,$AK$3))</f>
        <v>44.038781820993158</v>
      </c>
      <c r="Q332" s="23">
        <f ca="1">IF(P332="","",_xll.RiskUniform($AJ$4,$AK$4)+$AJ$8)</f>
        <v>968.42227196504916</v>
      </c>
      <c r="R332" s="23">
        <f t="shared" ca="1" si="80"/>
        <v>1106.3951527460265</v>
      </c>
      <c r="S332" s="23">
        <f t="shared" ca="1" si="81"/>
        <v>-49.407802060682691</v>
      </c>
      <c r="T332" s="23">
        <f ca="1">IF($A332&gt;$AJ$19,"",_xll.RiskUniform($AJ$3,$AK$3))</f>
        <v>144.46863515400503</v>
      </c>
      <c r="U332" s="23">
        <f ca="1">IF(T332="","",_xll.RiskUniform($AJ$4,$AK$4)+$AJ$9)</f>
        <v>1107.4977945460528</v>
      </c>
      <c r="V332" s="23">
        <f t="shared" ca="1" si="82"/>
        <v>-1265.5611638160071</v>
      </c>
      <c r="W332" s="23">
        <f t="shared" ca="1" si="83"/>
        <v>710.18871887111743</v>
      </c>
      <c r="X332" s="23">
        <f ca="1">IF($A332&gt;$AJ$20,"",_xll.RiskUniform($AJ$3,$AK$3))</f>
        <v>354.48859504534039</v>
      </c>
      <c r="Y332" s="23">
        <f ca="1">IF(X332="","",_xll.RiskUniform($AJ$4,$AK$4)+$AJ$10)</f>
        <v>1451.2108998250824</v>
      </c>
      <c r="Z332" s="23">
        <f t="shared" ca="1" si="84"/>
        <v>653.65248075624368</v>
      </c>
      <c r="AA332" s="23">
        <f t="shared" ca="1" si="85"/>
        <v>1511.667607220124</v>
      </c>
      <c r="AB332" s="23">
        <f ca="1">IF($A332&gt;$AJ$21,"",_xll.RiskUniform($AJ$3,$AK$3))</f>
        <v>89.127264718677779</v>
      </c>
      <c r="AC332" s="23">
        <f ca="1">IF(AB332="","",_xll.RiskUniform($AJ$4,$AK$4)+$AJ$11)</f>
        <v>1646.9367080484321</v>
      </c>
    </row>
    <row r="333" spans="1:29" x14ac:dyDescent="0.2">
      <c r="A333">
        <v>331</v>
      </c>
      <c r="B333" s="23">
        <f t="shared" ca="1" si="86"/>
        <v>23.947864266475026</v>
      </c>
      <c r="C333" s="23">
        <f t="shared" ca="1" si="87"/>
        <v>-126.13776631816407</v>
      </c>
      <c r="D333" s="23">
        <f ca="1">IF(A333&gt;$AJ$15,"",_xll.RiskUniform($AJ$3,$AK$3))</f>
        <v>74.015049190840998</v>
      </c>
      <c r="E333" s="23">
        <f ca="1">IF(D333="","",_xll.RiskUniform($AJ$4,$AK$4))</f>
        <v>128.39095098433253</v>
      </c>
      <c r="F333" s="23">
        <f t="shared" ca="1" si="88"/>
        <v>401.43424923410612</v>
      </c>
      <c r="G333" s="23">
        <f t="shared" ca="1" si="89"/>
        <v>-23.652819539257425</v>
      </c>
      <c r="H333" s="23">
        <f ca="1">IF(A333&gt;$AJ$16,"",_xll.RiskUniform($AJ$3,$AK$3))</f>
        <v>94.188926869158323</v>
      </c>
      <c r="I333" s="23">
        <f ca="1">IF(H333="","",_xll.RiskUniform($AJ$4,$AK$4)+$AJ$6)</f>
        <v>402.13046680189143</v>
      </c>
      <c r="J333" s="23">
        <f t="shared" ca="1" si="90"/>
        <v>73.109769217846747</v>
      </c>
      <c r="K333" s="23">
        <f t="shared" ca="1" si="91"/>
        <v>-629.16692910435017</v>
      </c>
      <c r="L333" s="23">
        <f ca="1">IF(A333&gt;$AJ$17,"",_xll.RiskUniform($AJ$3,$AK$3))</f>
        <v>92.792665380085097</v>
      </c>
      <c r="M333" s="23">
        <f ca="1">IF(L333="","",_xll.RiskUniform($AJ$4,$AK$4)+$AJ$7)</f>
        <v>633.40039708993334</v>
      </c>
      <c r="N333" s="23">
        <f t="shared" ca="1" si="92"/>
        <v>-359.71285937046923</v>
      </c>
      <c r="O333" s="23">
        <f t="shared" ca="1" si="93"/>
        <v>707.70912190701029</v>
      </c>
      <c r="P333" s="23">
        <f ca="1">IF($A333&gt;$AJ$18,"",_xll.RiskUniform($AJ$3,$AK$3))</f>
        <v>221.95253000334583</v>
      </c>
      <c r="Q333" s="23">
        <f ca="1">IF(P333="","",_xll.RiskUniform($AJ$4,$AK$4)+$AJ$8)</f>
        <v>793.88005544091516</v>
      </c>
      <c r="R333" s="23">
        <f t="shared" ca="1" si="80"/>
        <v>990.09393418537479</v>
      </c>
      <c r="S333" s="23">
        <f t="shared" ca="1" si="81"/>
        <v>-399.81281829201345</v>
      </c>
      <c r="T333" s="23">
        <f ca="1">IF($A333&gt;$AJ$19,"",_xll.RiskUniform($AJ$3,$AK$3))</f>
        <v>225.81088192615073</v>
      </c>
      <c r="U333" s="23">
        <f ca="1">IF(T333="","",_xll.RiskUniform($AJ$4,$AK$4)+$AJ$9)</f>
        <v>1067.7716460841596</v>
      </c>
      <c r="V333" s="23">
        <f t="shared" ca="1" si="82"/>
        <v>1256.6571604461153</v>
      </c>
      <c r="W333" s="23">
        <f t="shared" ca="1" si="83"/>
        <v>-47.642520477422288</v>
      </c>
      <c r="X333" s="23">
        <f ca="1">IF($A333&gt;$AJ$20,"",_xll.RiskUniform($AJ$3,$AK$3))</f>
        <v>119.34262687800613</v>
      </c>
      <c r="Y333" s="23">
        <f ca="1">IF(X333="","",_xll.RiskUniform($AJ$4,$AK$4)+$AJ$10)</f>
        <v>1257.5599503236158</v>
      </c>
      <c r="Z333" s="23">
        <f t="shared" ca="1" si="84"/>
        <v>1613.7287082254284</v>
      </c>
      <c r="AA333" s="23">
        <f t="shared" ca="1" si="85"/>
        <v>-81.787900012019534</v>
      </c>
      <c r="AB333" s="23">
        <f ca="1">IF($A333&gt;$AJ$21,"",_xll.RiskUniform($AJ$3,$AK$3))</f>
        <v>276.40951428688447</v>
      </c>
      <c r="AC333" s="23">
        <f ca="1">IF(AB333="","",_xll.RiskUniform($AJ$4,$AK$4)+$AJ$11)</f>
        <v>1615.7999889649973</v>
      </c>
    </row>
    <row r="334" spans="1:29" x14ac:dyDescent="0.2">
      <c r="A334">
        <v>332</v>
      </c>
      <c r="B334" s="23">
        <f t="shared" ca="1" si="86"/>
        <v>90.144697495253595</v>
      </c>
      <c r="C334" s="23">
        <f t="shared" ca="1" si="87"/>
        <v>-204.99399706136737</v>
      </c>
      <c r="D334" s="23">
        <f ca="1">IF(A334&gt;$AJ$15,"",_xll.RiskUniform($AJ$3,$AK$3))</f>
        <v>212.47179574741878</v>
      </c>
      <c r="E334" s="23">
        <f ca="1">IF(D334="","",_xll.RiskUniform($AJ$4,$AK$4))</f>
        <v>223.93884280692947</v>
      </c>
      <c r="F334" s="23">
        <f t="shared" ca="1" si="88"/>
        <v>-399.59818055778135</v>
      </c>
      <c r="G334" s="23">
        <f t="shared" ca="1" si="89"/>
        <v>-159.82014967338219</v>
      </c>
      <c r="H334" s="23">
        <f ca="1">IF(A334&gt;$AJ$16,"",_xll.RiskUniform($AJ$3,$AK$3))</f>
        <v>330.24769374952677</v>
      </c>
      <c r="I334" s="23">
        <f ca="1">IF(H334="","",_xll.RiskUniform($AJ$4,$AK$4)+$AJ$6)</f>
        <v>430.37331021650436</v>
      </c>
      <c r="J334" s="23">
        <f t="shared" ca="1" si="90"/>
        <v>-21.041535852891773</v>
      </c>
      <c r="K334" s="23">
        <f t="shared" ca="1" si="91"/>
        <v>-655.76072670775238</v>
      </c>
      <c r="L334" s="23">
        <f ca="1">IF(A334&gt;$AJ$17,"",_xll.RiskUniform($AJ$3,$AK$3))</f>
        <v>136.62720422092696</v>
      </c>
      <c r="M334" s="23">
        <f ca="1">IF(L334="","",_xll.RiskUniform($AJ$4,$AK$4)+$AJ$7)</f>
        <v>656.09822200896724</v>
      </c>
      <c r="N334" s="23">
        <f t="shared" ca="1" si="92"/>
        <v>813.28904170878434</v>
      </c>
      <c r="O334" s="23">
        <f t="shared" ca="1" si="93"/>
        <v>-556.22878189914582</v>
      </c>
      <c r="P334" s="23">
        <f ca="1">IF($A334&gt;$AJ$18,"",_xll.RiskUniform($AJ$3,$AK$3))</f>
        <v>181.61251813978583</v>
      </c>
      <c r="Q334" s="23">
        <f ca="1">IF(P334="","",_xll.RiskUniform($AJ$4,$AK$4)+$AJ$8)</f>
        <v>985.30681677160862</v>
      </c>
      <c r="R334" s="23">
        <f t="shared" ca="1" si="80"/>
        <v>929.4215496205295</v>
      </c>
      <c r="S334" s="23">
        <f t="shared" ca="1" si="81"/>
        <v>440.73204969155819</v>
      </c>
      <c r="T334" s="23">
        <f ca="1">IF($A334&gt;$AJ$19,"",_xll.RiskUniform($AJ$3,$AK$3))</f>
        <v>289.46931984433644</v>
      </c>
      <c r="U334" s="23">
        <f ca="1">IF(T334="","",_xll.RiskUniform($AJ$4,$AK$4)+$AJ$9)</f>
        <v>1028.6248862069926</v>
      </c>
      <c r="V334" s="23">
        <f t="shared" ca="1" si="82"/>
        <v>-1078.0993093039842</v>
      </c>
      <c r="W334" s="23">
        <f t="shared" ca="1" si="83"/>
        <v>906.83206893645195</v>
      </c>
      <c r="X334" s="23">
        <f ca="1">IF($A334&gt;$AJ$20,"",_xll.RiskUniform($AJ$3,$AK$3))</f>
        <v>159.52189770566375</v>
      </c>
      <c r="Y334" s="23">
        <f ca="1">IF(X334="","",_xll.RiskUniform($AJ$4,$AK$4)+$AJ$10)</f>
        <v>1408.7734104437427</v>
      </c>
      <c r="Z334" s="23">
        <f t="shared" ca="1" si="84"/>
        <v>1426.9166386164677</v>
      </c>
      <c r="AA334" s="23">
        <f t="shared" ca="1" si="85"/>
        <v>468.44848719050378</v>
      </c>
      <c r="AB334" s="23">
        <f ca="1">IF($A334&gt;$AJ$21,"",_xll.RiskUniform($AJ$3,$AK$3))</f>
        <v>289.34373264895481</v>
      </c>
      <c r="AC334" s="23">
        <f ca="1">IF(AB334="","",_xll.RiskUniform($AJ$4,$AK$4)+$AJ$11)</f>
        <v>1501.8438929234926</v>
      </c>
    </row>
    <row r="335" spans="1:29" x14ac:dyDescent="0.2">
      <c r="A335">
        <v>333</v>
      </c>
      <c r="B335" s="23">
        <f t="shared" ca="1" si="86"/>
        <v>119.56697295993715</v>
      </c>
      <c r="C335" s="23">
        <f t="shared" ca="1" si="87"/>
        <v>-108.89676387778026</v>
      </c>
      <c r="D335" s="23">
        <f ca="1">IF(A335&gt;$AJ$15,"",_xll.RiskUniform($AJ$3,$AK$3))</f>
        <v>307.13735214396127</v>
      </c>
      <c r="E335" s="23">
        <f ca="1">IF(D335="","",_xll.RiskUniform($AJ$4,$AK$4))</f>
        <v>161.72435254424539</v>
      </c>
      <c r="F335" s="23">
        <f t="shared" ca="1" si="88"/>
        <v>-249.20778842410343</v>
      </c>
      <c r="G335" s="23">
        <f t="shared" ca="1" si="89"/>
        <v>361.01816931062751</v>
      </c>
      <c r="H335" s="23">
        <f ca="1">IF(A335&gt;$AJ$16,"",_xll.RiskUniform($AJ$3,$AK$3))</f>
        <v>140.40505354370808</v>
      </c>
      <c r="I335" s="23">
        <f ca="1">IF(H335="","",_xll.RiskUniform($AJ$4,$AK$4)+$AJ$6)</f>
        <v>438.67828802395684</v>
      </c>
      <c r="J335" s="23">
        <f t="shared" ca="1" si="90"/>
        <v>43.509830456830251</v>
      </c>
      <c r="K335" s="23">
        <f t="shared" ca="1" si="91"/>
        <v>-549.19002050286315</v>
      </c>
      <c r="L335" s="23">
        <f ca="1">IF(A335&gt;$AJ$17,"",_xll.RiskUniform($AJ$3,$AK$3))</f>
        <v>23.641005223137284</v>
      </c>
      <c r="M335" s="23">
        <f ca="1">IF(L335="","",_xll.RiskUniform($AJ$4,$AK$4)+$AJ$7)</f>
        <v>550.91086753332195</v>
      </c>
      <c r="N335" s="23">
        <f t="shared" ca="1" si="92"/>
        <v>-957.62165234719089</v>
      </c>
      <c r="O335" s="23">
        <f t="shared" ca="1" si="93"/>
        <v>-238.8272728611696</v>
      </c>
      <c r="P335" s="23">
        <f ca="1">IF($A335&gt;$AJ$18,"",_xll.RiskUniform($AJ$3,$AK$3))</f>
        <v>248.4302300041974</v>
      </c>
      <c r="Q335" s="23">
        <f ca="1">IF(P335="","",_xll.RiskUniform($AJ$4,$AK$4)+$AJ$8)</f>
        <v>986.95374527202023</v>
      </c>
      <c r="R335" s="23">
        <f t="shared" ca="1" si="80"/>
        <v>366.61050364090346</v>
      </c>
      <c r="S335" s="23">
        <f t="shared" ca="1" si="81"/>
        <v>1117.6646268456427</v>
      </c>
      <c r="T335" s="23">
        <f ca="1">IF($A335&gt;$AJ$19,"",_xll.RiskUniform($AJ$3,$AK$3))</f>
        <v>302.84673483852316</v>
      </c>
      <c r="U335" s="23">
        <f ca="1">IF(T335="","",_xll.RiskUniform($AJ$4,$AK$4)+$AJ$9)</f>
        <v>1176.2557032728243</v>
      </c>
      <c r="V335" s="23">
        <f t="shared" ca="1" si="82"/>
        <v>1076.2615535508066</v>
      </c>
      <c r="W335" s="23">
        <f t="shared" ca="1" si="83"/>
        <v>-754.79996933751306</v>
      </c>
      <c r="X335" s="23">
        <f ca="1">IF($A335&gt;$AJ$20,"",_xll.RiskUniform($AJ$3,$AK$3))</f>
        <v>200.45032086493947</v>
      </c>
      <c r="Y335" s="23">
        <f ca="1">IF(X335="","",_xll.RiskUniform($AJ$4,$AK$4)+$AJ$10)</f>
        <v>1314.5576919114301</v>
      </c>
      <c r="Z335" s="23">
        <f t="shared" ca="1" si="84"/>
        <v>-689.72295835165892</v>
      </c>
      <c r="AA335" s="23">
        <f t="shared" ca="1" si="85"/>
        <v>1347.1766620650581</v>
      </c>
      <c r="AB335" s="23">
        <f ca="1">IF($A335&gt;$AJ$21,"",_xll.RiskUniform($AJ$3,$AK$3))</f>
        <v>127.70768540718107</v>
      </c>
      <c r="AC335" s="23">
        <f ca="1">IF(AB335="","",_xll.RiskUniform($AJ$4,$AK$4)+$AJ$11)</f>
        <v>1513.4737256028318</v>
      </c>
    </row>
    <row r="336" spans="1:29" x14ac:dyDescent="0.2">
      <c r="A336">
        <v>334</v>
      </c>
      <c r="B336" s="23">
        <f t="shared" ca="1" si="86"/>
        <v>11.876011399549959</v>
      </c>
      <c r="C336" s="23">
        <f t="shared" ca="1" si="87"/>
        <v>175.20097969437523</v>
      </c>
      <c r="D336" s="23">
        <f ca="1">IF(A336&gt;$AJ$15,"",_xll.RiskUniform($AJ$3,$AK$3))</f>
        <v>334.51193606786717</v>
      </c>
      <c r="E336" s="23">
        <f ca="1">IF(D336="","",_xll.RiskUniform($AJ$4,$AK$4))</f>
        <v>175.60302654746906</v>
      </c>
      <c r="F336" s="23">
        <f t="shared" ca="1" si="88"/>
        <v>-391.82191587628444</v>
      </c>
      <c r="G336" s="23">
        <f t="shared" ca="1" si="89"/>
        <v>283.11307252703978</v>
      </c>
      <c r="H336" s="23">
        <f ca="1">IF(A336&gt;$AJ$16,"",_xll.RiskUniform($AJ$3,$AK$3))</f>
        <v>15.082259245025291</v>
      </c>
      <c r="I336" s="23">
        <f ca="1">IF(H336="","",_xll.RiskUniform($AJ$4,$AK$4)+$AJ$6)</f>
        <v>483.4019296575708</v>
      </c>
      <c r="J336" s="23">
        <f t="shared" ca="1" si="90"/>
        <v>183.48695253272993</v>
      </c>
      <c r="K336" s="23">
        <f t="shared" ca="1" si="91"/>
        <v>-670.88516543299306</v>
      </c>
      <c r="L336" s="23">
        <f ca="1">IF(A336&gt;$AJ$17,"",_xll.RiskUniform($AJ$3,$AK$3))</f>
        <v>193.4749191400644</v>
      </c>
      <c r="M336" s="23">
        <f ca="1">IF(L336="","",_xll.RiskUniform($AJ$4,$AK$4)+$AJ$7)</f>
        <v>695.52452648903954</v>
      </c>
      <c r="N336" s="23">
        <f t="shared" ca="1" si="92"/>
        <v>-103.50954122774527</v>
      </c>
      <c r="O336" s="23">
        <f t="shared" ca="1" si="93"/>
        <v>-972.57021881074365</v>
      </c>
      <c r="P336" s="23">
        <f ca="1">IF($A336&gt;$AJ$18,"",_xll.RiskUniform($AJ$3,$AK$3))</f>
        <v>331.33199522652313</v>
      </c>
      <c r="Q336" s="23">
        <f ca="1">IF(P336="","",_xll.RiskUniform($AJ$4,$AK$4)+$AJ$8)</f>
        <v>978.062909859461</v>
      </c>
      <c r="R336" s="23">
        <f t="shared" ca="1" si="80"/>
        <v>-953.56985287143186</v>
      </c>
      <c r="S336" s="23">
        <f t="shared" ca="1" si="81"/>
        <v>668.28417652800567</v>
      </c>
      <c r="T336" s="23">
        <f ca="1">IF($A336&gt;$AJ$19,"",_xll.RiskUniform($AJ$3,$AK$3))</f>
        <v>172.17631750191214</v>
      </c>
      <c r="U336" s="23">
        <f ca="1">IF(T336="","",_xll.RiskUniform($AJ$4,$AK$4)+$AJ$9)</f>
        <v>1164.4308502023462</v>
      </c>
      <c r="V336" s="23">
        <f t="shared" ca="1" si="82"/>
        <v>1277.232104356626</v>
      </c>
      <c r="W336" s="23">
        <f t="shared" ca="1" si="83"/>
        <v>-20.004157046885616</v>
      </c>
      <c r="X336" s="23">
        <f ca="1">IF($A336&gt;$AJ$20,"",_xll.RiskUniform($AJ$3,$AK$3))</f>
        <v>56.533006929335322</v>
      </c>
      <c r="Y336" s="23">
        <f ca="1">IF(X336="","",_xll.RiskUniform($AJ$4,$AK$4)+$AJ$10)</f>
        <v>1277.3887484624292</v>
      </c>
      <c r="Z336" s="23">
        <f t="shared" ca="1" si="84"/>
        <v>1358.2022224767779</v>
      </c>
      <c r="AA336" s="23">
        <f t="shared" ca="1" si="85"/>
        <v>1017.238054161008</v>
      </c>
      <c r="AB336" s="23">
        <f ca="1">IF($A336&gt;$AJ$21,"",_xll.RiskUniform($AJ$3,$AK$3))</f>
        <v>195.42157918848392</v>
      </c>
      <c r="AC336" s="23">
        <f ca="1">IF(AB336="","",_xll.RiskUniform($AJ$4,$AK$4)+$AJ$11)</f>
        <v>1696.9049873148858</v>
      </c>
    </row>
    <row r="337" spans="1:29" x14ac:dyDescent="0.2">
      <c r="A337">
        <v>335</v>
      </c>
      <c r="B337" s="23">
        <f t="shared" ca="1" si="86"/>
        <v>-0.77184978201816679</v>
      </c>
      <c r="C337" s="23">
        <f t="shared" ca="1" si="87"/>
        <v>26.791503988315473</v>
      </c>
      <c r="D337" s="23">
        <f ca="1">IF(A337&gt;$AJ$15,"",_xll.RiskUniform($AJ$3,$AK$3))</f>
        <v>108.41374808036421</v>
      </c>
      <c r="E337" s="23">
        <f ca="1">IF(D337="","",_xll.RiskUniform($AJ$4,$AK$4))</f>
        <v>26.802619984656822</v>
      </c>
      <c r="F337" s="23">
        <f t="shared" ca="1" si="88"/>
        <v>-270.52299188537927</v>
      </c>
      <c r="G337" s="23">
        <f t="shared" ca="1" si="89"/>
        <v>101.61527589154863</v>
      </c>
      <c r="H337" s="23">
        <f ca="1">IF(A337&gt;$AJ$16,"",_xll.RiskUniform($AJ$3,$AK$3))</f>
        <v>172.42827719493707</v>
      </c>
      <c r="I337" s="23">
        <f ca="1">IF(H337="","",_xll.RiskUniform($AJ$4,$AK$4)+$AJ$6)</f>
        <v>288.97811929821353</v>
      </c>
      <c r="J337" s="23">
        <f t="shared" ca="1" si="90"/>
        <v>281.49224543882019</v>
      </c>
      <c r="K337" s="23">
        <f t="shared" ca="1" si="91"/>
        <v>-662.98158179403231</v>
      </c>
      <c r="L337" s="23">
        <f ca="1">IF(A337&gt;$AJ$17,"",_xll.RiskUniform($AJ$3,$AK$3))</f>
        <v>155.91035570794662</v>
      </c>
      <c r="M337" s="23">
        <f ca="1">IF(L337="","",_xll.RiskUniform($AJ$4,$AK$4)+$AJ$7)</f>
        <v>720.26554966922174</v>
      </c>
      <c r="N337" s="23">
        <f t="shared" ca="1" si="92"/>
        <v>-843.4038789129304</v>
      </c>
      <c r="O337" s="23">
        <f t="shared" ca="1" si="93"/>
        <v>-217.95454751212631</v>
      </c>
      <c r="P337" s="23">
        <f ca="1">IF($A337&gt;$AJ$18,"",_xll.RiskUniform($AJ$3,$AK$3))</f>
        <v>198.17322706413538</v>
      </c>
      <c r="Q337" s="23">
        <f ca="1">IF(P337="","",_xll.RiskUniform($AJ$4,$AK$4)+$AJ$8)</f>
        <v>871.11095030804927</v>
      </c>
      <c r="R337" s="23">
        <f t="shared" ca="1" si="80"/>
        <v>-395.99316636179361</v>
      </c>
      <c r="S337" s="23">
        <f t="shared" ca="1" si="81"/>
        <v>1109.7730295590934</v>
      </c>
      <c r="T337" s="23">
        <f ca="1">IF($A337&gt;$AJ$19,"",_xll.RiskUniform($AJ$3,$AK$3))</f>
        <v>196.69228158611963</v>
      </c>
      <c r="U337" s="23">
        <f ca="1">IF(T337="","",_xll.RiskUniform($AJ$4,$AK$4)+$AJ$9)</f>
        <v>1178.3067363560338</v>
      </c>
      <c r="V337" s="23">
        <f t="shared" ca="1" si="82"/>
        <v>-574.72548852909074</v>
      </c>
      <c r="W337" s="23">
        <f t="shared" ca="1" si="83"/>
        <v>-1382.7046471474912</v>
      </c>
      <c r="X337" s="23">
        <f ca="1">IF($A337&gt;$AJ$20,"",_xll.RiskUniform($AJ$3,$AK$3))</f>
        <v>167.68127977920037</v>
      </c>
      <c r="Y337" s="23">
        <f ca="1">IF(X337="","",_xll.RiskUniform($AJ$4,$AK$4)+$AJ$10)</f>
        <v>1497.3915748421555</v>
      </c>
      <c r="Z337" s="23">
        <f t="shared" ca="1" si="84"/>
        <v>-659.32475656852557</v>
      </c>
      <c r="AA337" s="23">
        <f t="shared" ca="1" si="85"/>
        <v>1502.6327680282818</v>
      </c>
      <c r="AB337" s="23">
        <f ca="1">IF($A337&gt;$AJ$21,"",_xll.RiskUniform($AJ$3,$AK$3))</f>
        <v>240.74532204592848</v>
      </c>
      <c r="AC337" s="23">
        <f ca="1">IF(AB337="","",_xll.RiskUniform($AJ$4,$AK$4)+$AJ$11)</f>
        <v>1640.9187579452193</v>
      </c>
    </row>
    <row r="338" spans="1:29" x14ac:dyDescent="0.2">
      <c r="A338">
        <v>336</v>
      </c>
      <c r="B338" s="23">
        <f t="shared" ca="1" si="86"/>
        <v>40.640447059940698</v>
      </c>
      <c r="C338" s="23">
        <f t="shared" ca="1" si="87"/>
        <v>18.637690155032036</v>
      </c>
      <c r="D338" s="23">
        <f ca="1">IF(A338&gt;$AJ$15,"",_xll.RiskUniform($AJ$3,$AK$3))</f>
        <v>195.2087267688666</v>
      </c>
      <c r="E338" s="23">
        <f ca="1">IF(D338="","",_xll.RiskUniform($AJ$4,$AK$4))</f>
        <v>44.710283286362888</v>
      </c>
      <c r="F338" s="23">
        <f t="shared" ca="1" si="88"/>
        <v>364.53944696639081</v>
      </c>
      <c r="G338" s="23">
        <f t="shared" ca="1" si="89"/>
        <v>-225.31497314904917</v>
      </c>
      <c r="H338" s="23">
        <f ca="1">IF(A338&gt;$AJ$16,"",_xll.RiskUniform($AJ$3,$AK$3))</f>
        <v>194.22513601328274</v>
      </c>
      <c r="I338" s="23">
        <f ca="1">IF(H338="","",_xll.RiskUniform($AJ$4,$AK$4)+$AJ$6)</f>
        <v>428.55086689880682</v>
      </c>
      <c r="J338" s="23">
        <f t="shared" ca="1" si="90"/>
        <v>480.21629681465663</v>
      </c>
      <c r="K338" s="23">
        <f t="shared" ca="1" si="91"/>
        <v>-358.53198402530228</v>
      </c>
      <c r="L338" s="23">
        <f ca="1">IF(A338&gt;$AJ$17,"",_xll.RiskUniform($AJ$3,$AK$3))</f>
        <v>162.72149309299951</v>
      </c>
      <c r="M338" s="23">
        <f ca="1">IF(L338="","",_xll.RiskUniform($AJ$4,$AK$4)+$AJ$7)</f>
        <v>599.29364696741277</v>
      </c>
      <c r="N338" s="23">
        <f t="shared" ca="1" si="92"/>
        <v>-414.85663266774498</v>
      </c>
      <c r="O338" s="23">
        <f t="shared" ca="1" si="93"/>
        <v>-699.67520454311557</v>
      </c>
      <c r="P338" s="23">
        <f ca="1">IF($A338&gt;$AJ$18,"",_xll.RiskUniform($AJ$3,$AK$3))</f>
        <v>356.03556331889052</v>
      </c>
      <c r="Q338" s="23">
        <f ca="1">IF(P338="","",_xll.RiskUniform($AJ$4,$AK$4)+$AJ$8)</f>
        <v>813.41958270063242</v>
      </c>
      <c r="R338" s="23">
        <f t="shared" ca="1" si="80"/>
        <v>-297.43364691564398</v>
      </c>
      <c r="S338" s="23">
        <f t="shared" ca="1" si="81"/>
        <v>-1115.1264047012201</v>
      </c>
      <c r="T338" s="23">
        <f ca="1">IF($A338&gt;$AJ$19,"",_xll.RiskUniform($AJ$3,$AK$3))</f>
        <v>180.38091942667396</v>
      </c>
      <c r="U338" s="23">
        <f ca="1">IF(T338="","",_xll.RiskUniform($AJ$4,$AK$4)+$AJ$9)</f>
        <v>1154.1116379187108</v>
      </c>
      <c r="V338" s="23">
        <f t="shared" ca="1" si="82"/>
        <v>-362.63606489894715</v>
      </c>
      <c r="W338" s="23">
        <f t="shared" ca="1" si="83"/>
        <v>-1454.9568017902709</v>
      </c>
      <c r="X338" s="23">
        <f ca="1">IF($A338&gt;$AJ$20,"",_xll.RiskUniform($AJ$3,$AK$3))</f>
        <v>249.51235101625218</v>
      </c>
      <c r="Y338" s="23">
        <f ca="1">IF(X338="","",_xll.RiskUniform($AJ$4,$AK$4)+$AJ$10)</f>
        <v>1499.4679758638285</v>
      </c>
      <c r="Z338" s="23">
        <f t="shared" ca="1" si="84"/>
        <v>-1010.3439095559911</v>
      </c>
      <c r="AA338" s="23">
        <f t="shared" ca="1" si="85"/>
        <v>1339.6078586451827</v>
      </c>
      <c r="AB338" s="23">
        <f ca="1">IF($A338&gt;$AJ$21,"",_xll.RiskUniform($AJ$3,$AK$3))</f>
        <v>153.01343294270839</v>
      </c>
      <c r="AC338" s="23">
        <f ca="1">IF(AB338="","",_xll.RiskUniform($AJ$4,$AK$4)+$AJ$11)</f>
        <v>1677.8986949517591</v>
      </c>
    </row>
    <row r="339" spans="1:29" x14ac:dyDescent="0.2">
      <c r="A339">
        <v>337</v>
      </c>
      <c r="B339" s="23">
        <f t="shared" ca="1" si="86"/>
        <v>67.210951654761715</v>
      </c>
      <c r="C339" s="23">
        <f t="shared" ca="1" si="87"/>
        <v>131.54140066726615</v>
      </c>
      <c r="D339" s="23">
        <f ca="1">IF(A339&gt;$AJ$15,"",_xll.RiskUniform($AJ$3,$AK$3))</f>
        <v>290.1249520363757</v>
      </c>
      <c r="E339" s="23">
        <f ca="1">IF(D339="","",_xll.RiskUniform($AJ$4,$AK$4))</f>
        <v>147.71747395567311</v>
      </c>
      <c r="F339" s="23">
        <f t="shared" ca="1" si="88"/>
        <v>-227.28732183803106</v>
      </c>
      <c r="G339" s="23">
        <f t="shared" ca="1" si="89"/>
        <v>138.38745555718504</v>
      </c>
      <c r="H339" s="23">
        <f ca="1">IF(A339&gt;$AJ$16,"",_xll.RiskUniform($AJ$3,$AK$3))</f>
        <v>329.32031571513727</v>
      </c>
      <c r="I339" s="23">
        <f ca="1">IF(H339="","",_xll.RiskUniform($AJ$4,$AK$4)+$AJ$6)</f>
        <v>266.10263907728643</v>
      </c>
      <c r="J339" s="23">
        <f t="shared" ca="1" si="90"/>
        <v>485.08356251054255</v>
      </c>
      <c r="K339" s="23">
        <f t="shared" ca="1" si="91"/>
        <v>-565.38604937711216</v>
      </c>
      <c r="L339" s="23">
        <f ca="1">IF(A339&gt;$AJ$17,"",_xll.RiskUniform($AJ$3,$AK$3))</f>
        <v>294.44801529193347</v>
      </c>
      <c r="M339" s="23">
        <f ca="1">IF(L339="","",_xll.RiskUniform($AJ$4,$AK$4)+$AJ$7)</f>
        <v>744.96137312492772</v>
      </c>
      <c r="N339" s="23">
        <f t="shared" ca="1" si="92"/>
        <v>-857.70882792585246</v>
      </c>
      <c r="O339" s="23">
        <f t="shared" ca="1" si="93"/>
        <v>255.89085171797245</v>
      </c>
      <c r="P339" s="23">
        <f ca="1">IF($A339&gt;$AJ$18,"",_xll.RiskUniform($AJ$3,$AK$3))</f>
        <v>241.61269902145088</v>
      </c>
      <c r="Q339" s="23">
        <f ca="1">IF(P339="","",_xll.RiskUniform($AJ$4,$AK$4)+$AJ$8)</f>
        <v>895.06679163897536</v>
      </c>
      <c r="R339" s="23">
        <f t="shared" ca="1" si="80"/>
        <v>4.1664291341270809</v>
      </c>
      <c r="S339" s="23">
        <f t="shared" ca="1" si="81"/>
        <v>1090.4204835225089</v>
      </c>
      <c r="T339" s="23">
        <f ca="1">IF($A339&gt;$AJ$19,"",_xll.RiskUniform($AJ$3,$AK$3))</f>
        <v>284.31031423040417</v>
      </c>
      <c r="U339" s="23">
        <f ca="1">IF(T339="","",_xll.RiskUniform($AJ$4,$AK$4)+$AJ$9)</f>
        <v>1090.4284433272969</v>
      </c>
      <c r="V339" s="23">
        <f t="shared" ca="1" si="82"/>
        <v>1166.8048998403438</v>
      </c>
      <c r="W339" s="23">
        <f t="shared" ca="1" si="83"/>
        <v>-921.77374950270519</v>
      </c>
      <c r="X339" s="23">
        <f ca="1">IF($A339&gt;$AJ$20,"",_xll.RiskUniform($AJ$3,$AK$3))</f>
        <v>99.862352466399003</v>
      </c>
      <c r="Y339" s="23">
        <f ca="1">IF(X339="","",_xll.RiskUniform($AJ$4,$AK$4)+$AJ$10)</f>
        <v>1486.9769734477097</v>
      </c>
      <c r="Z339" s="23">
        <f t="shared" ca="1" si="84"/>
        <v>1546.4881745371931</v>
      </c>
      <c r="AA339" s="23">
        <f t="shared" ca="1" si="85"/>
        <v>707.87596511832896</v>
      </c>
      <c r="AB339" s="23">
        <f ca="1">IF($A339&gt;$AJ$21,"",_xll.RiskUniform($AJ$3,$AK$3))</f>
        <v>126.09297074819419</v>
      </c>
      <c r="AC339" s="23">
        <f ca="1">IF(AB339="","",_xll.RiskUniform($AJ$4,$AK$4)+$AJ$11)</f>
        <v>1700.7980644319848</v>
      </c>
    </row>
    <row r="340" spans="1:29" x14ac:dyDescent="0.2">
      <c r="A340">
        <v>338</v>
      </c>
      <c r="B340" s="23">
        <f t="shared" ca="1" si="86"/>
        <v>-103.93470432113813</v>
      </c>
      <c r="C340" s="23">
        <f t="shared" ca="1" si="87"/>
        <v>58.83673805556873</v>
      </c>
      <c r="D340" s="23">
        <f ca="1">IF(A340&gt;$AJ$15,"",_xll.RiskUniform($AJ$3,$AK$3))</f>
        <v>59.175145533220089</v>
      </c>
      <c r="E340" s="23">
        <f ca="1">IF(D340="","",_xll.RiskUniform($AJ$4,$AK$4))</f>
        <v>119.43276144903466</v>
      </c>
      <c r="F340" s="23">
        <f t="shared" ca="1" si="88"/>
        <v>330.58868292768318</v>
      </c>
      <c r="G340" s="23">
        <f t="shared" ca="1" si="89"/>
        <v>342.32621879502682</v>
      </c>
      <c r="H340" s="23">
        <f ca="1">IF(A340&gt;$AJ$16,"",_xll.RiskUniform($AJ$3,$AK$3))</f>
        <v>333.81166049874224</v>
      </c>
      <c r="I340" s="23">
        <f ca="1">IF(H340="","",_xll.RiskUniform($AJ$4,$AK$4)+$AJ$6)</f>
        <v>475.89506968906585</v>
      </c>
      <c r="J340" s="23">
        <f t="shared" ca="1" si="90"/>
        <v>596.89940647190542</v>
      </c>
      <c r="K340" s="23">
        <f t="shared" ca="1" si="91"/>
        <v>-314.83764179791717</v>
      </c>
      <c r="L340" s="23">
        <f ca="1">IF(A340&gt;$AJ$17,"",_xll.RiskUniform($AJ$3,$AK$3))</f>
        <v>156.59426299041246</v>
      </c>
      <c r="M340" s="23">
        <f ca="1">IF(L340="","",_xll.RiskUniform($AJ$4,$AK$4)+$AJ$7)</f>
        <v>674.84193863406756</v>
      </c>
      <c r="N340" s="23">
        <f t="shared" ca="1" si="92"/>
        <v>872.09433722759366</v>
      </c>
      <c r="O340" s="23">
        <f t="shared" ca="1" si="93"/>
        <v>99.055811407320988</v>
      </c>
      <c r="P340" s="23">
        <f ca="1">IF($A340&gt;$AJ$18,"",_xll.RiskUniform($AJ$3,$AK$3))</f>
        <v>251.44051140055885</v>
      </c>
      <c r="Q340" s="23">
        <f ca="1">IF(P340="","",_xll.RiskUniform($AJ$4,$AK$4)+$AJ$8)</f>
        <v>877.70187808731418</v>
      </c>
      <c r="R340" s="23">
        <f t="shared" ca="1" si="80"/>
        <v>-822.99220198788134</v>
      </c>
      <c r="S340" s="23">
        <f t="shared" ca="1" si="81"/>
        <v>898.86355914630042</v>
      </c>
      <c r="T340" s="23">
        <f ca="1">IF($A340&gt;$AJ$19,"",_xll.RiskUniform($AJ$3,$AK$3))</f>
        <v>171.95816255659585</v>
      </c>
      <c r="U340" s="23">
        <f ca="1">IF(T340="","",_xll.RiskUniform($AJ$4,$AK$4)+$AJ$9)</f>
        <v>1218.7173021230217</v>
      </c>
      <c r="V340" s="23">
        <f t="shared" ca="1" si="82"/>
        <v>-892.45256633415511</v>
      </c>
      <c r="W340" s="23">
        <f t="shared" ca="1" si="83"/>
        <v>-1089.8854303025655</v>
      </c>
      <c r="X340" s="23">
        <f ca="1">IF($A340&gt;$AJ$20,"",_xll.RiskUniform($AJ$3,$AK$3))</f>
        <v>123.4067802543745</v>
      </c>
      <c r="Y340" s="23">
        <f ca="1">IF(X340="","",_xll.RiskUniform($AJ$4,$AK$4)+$AJ$10)</f>
        <v>1408.6595878146813</v>
      </c>
      <c r="Z340" s="23">
        <f t="shared" ca="1" si="84"/>
        <v>-762.85521886994445</v>
      </c>
      <c r="AA340" s="23">
        <f t="shared" ca="1" si="85"/>
        <v>-1572.4933358460357</v>
      </c>
      <c r="AB340" s="23">
        <f ca="1">IF($A340&gt;$AJ$21,"",_xll.RiskUniform($AJ$3,$AK$3))</f>
        <v>318.41997770172463</v>
      </c>
      <c r="AC340" s="23">
        <f ca="1">IF(AB340="","",_xll.RiskUniform($AJ$4,$AK$4)+$AJ$11)</f>
        <v>1747.7652520396737</v>
      </c>
    </row>
    <row r="341" spans="1:29" x14ac:dyDescent="0.2">
      <c r="A341">
        <v>339</v>
      </c>
      <c r="B341" s="23">
        <f t="shared" ca="1" si="86"/>
        <v>-144.31840855967269</v>
      </c>
      <c r="C341" s="23">
        <f t="shared" ca="1" si="87"/>
        <v>49.802129967510595</v>
      </c>
      <c r="D341" s="23">
        <f ca="1">IF(A341&gt;$AJ$15,"",_xll.RiskUniform($AJ$3,$AK$3))</f>
        <v>210.15441820878814</v>
      </c>
      <c r="E341" s="23">
        <f ca="1">IF(D341="","",_xll.RiskUniform($AJ$4,$AK$4))</f>
        <v>152.66975862461243</v>
      </c>
      <c r="F341" s="23">
        <f t="shared" ca="1" si="88"/>
        <v>-36.255674720371601</v>
      </c>
      <c r="G341" s="23">
        <f t="shared" ca="1" si="89"/>
        <v>-402.30325148934742</v>
      </c>
      <c r="H341" s="23">
        <f ca="1">IF(A341&gt;$AJ$16,"",_xll.RiskUniform($AJ$3,$AK$3))</f>
        <v>105.15347642592302</v>
      </c>
      <c r="I341" s="23">
        <f ca="1">IF(H341="","",_xll.RiskUniform($AJ$4,$AK$4)+$AJ$6)</f>
        <v>403.93363329677129</v>
      </c>
      <c r="J341" s="23">
        <f t="shared" ca="1" si="90"/>
        <v>267.92725323148449</v>
      </c>
      <c r="K341" s="23">
        <f t="shared" ca="1" si="91"/>
        <v>437.36861129549072</v>
      </c>
      <c r="L341" s="23">
        <f ca="1">IF(A341&gt;$AJ$17,"",_xll.RiskUniform($AJ$3,$AK$3))</f>
        <v>176.95036010881998</v>
      </c>
      <c r="M341" s="23">
        <f ca="1">IF(L341="","",_xll.RiskUniform($AJ$4,$AK$4)+$AJ$7)</f>
        <v>512.90965595386683</v>
      </c>
      <c r="N341" s="23">
        <f t="shared" ca="1" si="92"/>
        <v>671.39478779598699</v>
      </c>
      <c r="O341" s="23">
        <f t="shared" ca="1" si="93"/>
        <v>411.64007778117775</v>
      </c>
      <c r="P341" s="23">
        <f ca="1">IF($A341&gt;$AJ$18,"",_xll.RiskUniform($AJ$3,$AK$3))</f>
        <v>245.59423177902565</v>
      </c>
      <c r="Q341" s="23">
        <f ca="1">IF(P341="","",_xll.RiskUniform($AJ$4,$AK$4)+$AJ$8)</f>
        <v>787.53953216033062</v>
      </c>
      <c r="R341" s="23">
        <f t="shared" ca="1" si="80"/>
        <v>-538.49787347339679</v>
      </c>
      <c r="S341" s="23">
        <f t="shared" ca="1" si="81"/>
        <v>904.29058549201056</v>
      </c>
      <c r="T341" s="23">
        <f ca="1">IF($A341&gt;$AJ$19,"",_xll.RiskUniform($AJ$3,$AK$3))</f>
        <v>196.88663910281943</v>
      </c>
      <c r="U341" s="23">
        <f ca="1">IF(T341="","",_xll.RiskUniform($AJ$4,$AK$4)+$AJ$9)</f>
        <v>1052.483454855635</v>
      </c>
      <c r="V341" s="23">
        <f t="shared" ca="1" si="82"/>
        <v>-764.43430915167937</v>
      </c>
      <c r="W341" s="23">
        <f t="shared" ca="1" si="83"/>
        <v>1151.2635611787068</v>
      </c>
      <c r="X341" s="23">
        <f ca="1">IF($A341&gt;$AJ$20,"",_xll.RiskUniform($AJ$3,$AK$3))</f>
        <v>27.289688901769068</v>
      </c>
      <c r="Y341" s="23">
        <f ca="1">IF(X341="","",_xll.RiskUniform($AJ$4,$AK$4)+$AJ$10)</f>
        <v>1381.943414292381</v>
      </c>
      <c r="Z341" s="23">
        <f t="shared" ca="1" si="84"/>
        <v>-1573.8633343051138</v>
      </c>
      <c r="AA341" s="23">
        <f t="shared" ca="1" si="85"/>
        <v>500.31811228222631</v>
      </c>
      <c r="AB341" s="23">
        <f ca="1">IF($A341&gt;$AJ$21,"",_xll.RiskUniform($AJ$3,$AK$3))</f>
        <v>273.0107715379383</v>
      </c>
      <c r="AC341" s="23">
        <f ca="1">IF(AB341="","",_xll.RiskUniform($AJ$4,$AK$4)+$AJ$11)</f>
        <v>1651.473284236733</v>
      </c>
    </row>
    <row r="342" spans="1:29" x14ac:dyDescent="0.2">
      <c r="A342">
        <v>340</v>
      </c>
      <c r="B342" s="23">
        <f t="shared" ca="1" si="86"/>
        <v>8.1950215332898377</v>
      </c>
      <c r="C342" s="23">
        <f t="shared" ca="1" si="87"/>
        <v>3.3279330577583153</v>
      </c>
      <c r="D342" s="23">
        <f ca="1">IF(A342&gt;$AJ$15,"",_xll.RiskUniform($AJ$3,$AK$3))</f>
        <v>239.14678875608007</v>
      </c>
      <c r="E342" s="23">
        <f ca="1">IF(D342="","",_xll.RiskUniform($AJ$4,$AK$4))</f>
        <v>8.8449712474379893</v>
      </c>
      <c r="F342" s="23">
        <f t="shared" ca="1" si="88"/>
        <v>324.9052619452462</v>
      </c>
      <c r="G342" s="23">
        <f t="shared" ca="1" si="89"/>
        <v>-340.16933185198963</v>
      </c>
      <c r="H342" s="23">
        <f ca="1">IF(A342&gt;$AJ$16,"",_xll.RiskUniform($AJ$3,$AK$3))</f>
        <v>80.873063944267955</v>
      </c>
      <c r="I342" s="23">
        <f ca="1">IF(H342="","",_xll.RiskUniform($AJ$4,$AK$4)+$AJ$6)</f>
        <v>470.40259732737246</v>
      </c>
      <c r="J342" s="23">
        <f t="shared" ca="1" si="90"/>
        <v>-368.67753281683196</v>
      </c>
      <c r="K342" s="23">
        <f t="shared" ca="1" si="91"/>
        <v>-343.80239028204215</v>
      </c>
      <c r="L342" s="23">
        <f ca="1">IF(A342&gt;$AJ$17,"",_xll.RiskUniform($AJ$3,$AK$3))</f>
        <v>223.80357727928333</v>
      </c>
      <c r="M342" s="23">
        <f ca="1">IF(L342="","",_xll.RiskUniform($AJ$4,$AK$4)+$AJ$7)</f>
        <v>504.10634470075047</v>
      </c>
      <c r="N342" s="23">
        <f t="shared" ca="1" si="92"/>
        <v>-846.59827163579257</v>
      </c>
      <c r="O342" s="23">
        <f t="shared" ca="1" si="93"/>
        <v>180.85612922088453</v>
      </c>
      <c r="P342" s="23">
        <f ca="1">IF($A342&gt;$AJ$18,"",_xll.RiskUniform($AJ$3,$AK$3))</f>
        <v>90.895723636205389</v>
      </c>
      <c r="Q342" s="23">
        <f ca="1">IF(P342="","",_xll.RiskUniform($AJ$4,$AK$4)+$AJ$8)</f>
        <v>865.70062551292665</v>
      </c>
      <c r="R342" s="23">
        <f t="shared" ca="1" si="80"/>
        <v>-970.60691115316411</v>
      </c>
      <c r="S342" s="23">
        <f t="shared" ca="1" si="81"/>
        <v>-563.746152863568</v>
      </c>
      <c r="T342" s="23">
        <f ca="1">IF($A342&gt;$AJ$19,"",_xll.RiskUniform($AJ$3,$AK$3))</f>
        <v>336.67660974733576</v>
      </c>
      <c r="U342" s="23">
        <f ca="1">IF(T342="","",_xll.RiskUniform($AJ$4,$AK$4)+$AJ$9)</f>
        <v>1122.4471038079075</v>
      </c>
      <c r="V342" s="23">
        <f t="shared" ca="1" si="82"/>
        <v>-1003.1343347171849</v>
      </c>
      <c r="W342" s="23">
        <f t="shared" ca="1" si="83"/>
        <v>-919.58867405155752</v>
      </c>
      <c r="X342" s="23">
        <f ca="1">IF($A342&gt;$AJ$20,"",_xll.RiskUniform($AJ$3,$AK$3))</f>
        <v>286.62690521533187</v>
      </c>
      <c r="Y342" s="23">
        <f ca="1">IF(X342="","",_xll.RiskUniform($AJ$4,$AK$4)+$AJ$10)</f>
        <v>1360.8533436533089</v>
      </c>
      <c r="Z342" s="23">
        <f t="shared" ca="1" si="84"/>
        <v>534.63537776527346</v>
      </c>
      <c r="AA342" s="23">
        <f t="shared" ca="1" si="85"/>
        <v>1418.8466324896676</v>
      </c>
      <c r="AB342" s="23">
        <f ca="1">IF($A342&gt;$AJ$21,"",_xll.RiskUniform($AJ$3,$AK$3))</f>
        <v>76.608663575318616</v>
      </c>
      <c r="AC342" s="23">
        <f ca="1">IF(AB342="","",_xll.RiskUniform($AJ$4,$AK$4)+$AJ$11)</f>
        <v>1516.2324207341983</v>
      </c>
    </row>
    <row r="343" spans="1:29" x14ac:dyDescent="0.2">
      <c r="A343">
        <v>341</v>
      </c>
      <c r="B343" s="23">
        <f t="shared" ca="1" si="86"/>
        <v>78.593820508474138</v>
      </c>
      <c r="C343" s="23">
        <f t="shared" ca="1" si="87"/>
        <v>-48.207009015846715</v>
      </c>
      <c r="D343" s="23">
        <f ca="1">IF(A343&gt;$AJ$15,"",_xll.RiskUniform($AJ$3,$AK$3))</f>
        <v>351.30818554260196</v>
      </c>
      <c r="E343" s="23">
        <f ca="1">IF(D343="","",_xll.RiskUniform($AJ$4,$AK$4))</f>
        <v>92.200348916759395</v>
      </c>
      <c r="F343" s="23">
        <f t="shared" ca="1" si="88"/>
        <v>140.3851183409289</v>
      </c>
      <c r="G343" s="23">
        <f t="shared" ca="1" si="89"/>
        <v>-420.47869733148082</v>
      </c>
      <c r="H343" s="23">
        <f ca="1">IF(A343&gt;$AJ$16,"",_xll.RiskUniform($AJ$3,$AK$3))</f>
        <v>130.69832837733193</v>
      </c>
      <c r="I343" s="23">
        <f ca="1">IF(H343="","",_xll.RiskUniform($AJ$4,$AK$4)+$AJ$6)</f>
        <v>443.29484134284223</v>
      </c>
      <c r="J343" s="23">
        <f t="shared" ca="1" si="90"/>
        <v>-557.05124209522501</v>
      </c>
      <c r="K343" s="23">
        <f t="shared" ca="1" si="91"/>
        <v>-86.259587351660798</v>
      </c>
      <c r="L343" s="23">
        <f ca="1">IF(A343&gt;$AJ$17,"",_xll.RiskUniform($AJ$3,$AK$3))</f>
        <v>34.711149360515499</v>
      </c>
      <c r="M343" s="23">
        <f ca="1">IF(L343="","",_xll.RiskUniform($AJ$4,$AK$4)+$AJ$7)</f>
        <v>563.69034294540813</v>
      </c>
      <c r="N343" s="23">
        <f t="shared" ca="1" si="92"/>
        <v>768.51288120220192</v>
      </c>
      <c r="O343" s="23">
        <f t="shared" ca="1" si="93"/>
        <v>-207.48821424928656</v>
      </c>
      <c r="P343" s="23">
        <f ca="1">IF($A343&gt;$AJ$18,"",_xll.RiskUniform($AJ$3,$AK$3))</f>
        <v>169.38230390722572</v>
      </c>
      <c r="Q343" s="23">
        <f ca="1">IF(P343="","",_xll.RiskUniform($AJ$4,$AK$4)+$AJ$8)</f>
        <v>796.02977810259551</v>
      </c>
      <c r="R343" s="23">
        <f t="shared" ca="1" si="80"/>
        <v>-279.54399352131594</v>
      </c>
      <c r="S343" s="23">
        <f t="shared" ca="1" si="81"/>
        <v>1070.2786299999957</v>
      </c>
      <c r="T343" s="23">
        <f ca="1">IF($A343&gt;$AJ$19,"",_xll.RiskUniform($AJ$3,$AK$3))</f>
        <v>359.96783939993975</v>
      </c>
      <c r="U343" s="23">
        <f ca="1">IF(T343="","",_xll.RiskUniform($AJ$4,$AK$4)+$AJ$9)</f>
        <v>1106.1831630198108</v>
      </c>
      <c r="V343" s="23">
        <f t="shared" ca="1" si="82"/>
        <v>-402.84163832374077</v>
      </c>
      <c r="W343" s="23">
        <f t="shared" ca="1" si="83"/>
        <v>-1444.6752412581056</v>
      </c>
      <c r="X343" s="23">
        <f ca="1">IF($A343&gt;$AJ$20,"",_xll.RiskUniform($AJ$3,$AK$3))</f>
        <v>331.16608685079439</v>
      </c>
      <c r="Y343" s="23">
        <f ca="1">IF(X343="","",_xll.RiskUniform($AJ$4,$AK$4)+$AJ$10)</f>
        <v>1499.7892979587236</v>
      </c>
      <c r="Z343" s="23">
        <f t="shared" ca="1" si="84"/>
        <v>-1218.91195499378</v>
      </c>
      <c r="AA343" s="23">
        <f t="shared" ca="1" si="85"/>
        <v>1156.1034202948942</v>
      </c>
      <c r="AB343" s="23">
        <f ca="1">IF($A343&gt;$AJ$21,"",_xll.RiskUniform($AJ$3,$AK$3))</f>
        <v>46.364931005618821</v>
      </c>
      <c r="AC343" s="23">
        <f ca="1">IF(AB343="","",_xll.RiskUniform($AJ$4,$AK$4)+$AJ$11)</f>
        <v>1679.9766285410972</v>
      </c>
    </row>
    <row r="344" spans="1:29" x14ac:dyDescent="0.2">
      <c r="A344">
        <v>342</v>
      </c>
      <c r="B344" s="23">
        <f t="shared" ca="1" si="86"/>
        <v>-152.88937201485561</v>
      </c>
      <c r="C344" s="23">
        <f t="shared" ca="1" si="87"/>
        <v>15.699391495703509</v>
      </c>
      <c r="D344" s="23">
        <f ca="1">IF(A344&gt;$AJ$15,"",_xll.RiskUniform($AJ$3,$AK$3))</f>
        <v>103.57023156029059</v>
      </c>
      <c r="E344" s="23">
        <f ca="1">IF(D344="","",_xll.RiskUniform($AJ$4,$AK$4))</f>
        <v>153.69330163813999</v>
      </c>
      <c r="F344" s="23">
        <f t="shared" ca="1" si="88"/>
        <v>-97.696339302039007</v>
      </c>
      <c r="G344" s="23">
        <f t="shared" ca="1" si="89"/>
        <v>-483.51877878331032</v>
      </c>
      <c r="H344" s="23">
        <f ca="1">IF(A344&gt;$AJ$16,"",_xll.RiskUniform($AJ$3,$AK$3))</f>
        <v>86.194429316999361</v>
      </c>
      <c r="I344" s="23">
        <f ca="1">IF(H344="","",_xll.RiskUniform($AJ$4,$AK$4)+$AJ$6)</f>
        <v>493.28995950568759</v>
      </c>
      <c r="J344" s="23">
        <f t="shared" ca="1" si="90"/>
        <v>549.94334353045247</v>
      </c>
      <c r="K344" s="23">
        <f t="shared" ca="1" si="91"/>
        <v>154.70825214505183</v>
      </c>
      <c r="L344" s="23">
        <f ca="1">IF(A344&gt;$AJ$17,"",_xll.RiskUniform($AJ$3,$AK$3))</f>
        <v>314.43349462906525</v>
      </c>
      <c r="M344" s="23">
        <f ca="1">IF(L344="","",_xll.RiskUniform($AJ$4,$AK$4)+$AJ$7)</f>
        <v>571.29005275361681</v>
      </c>
      <c r="N344" s="23">
        <f t="shared" ca="1" si="92"/>
        <v>692.05442399901631</v>
      </c>
      <c r="O344" s="23">
        <f t="shared" ca="1" si="93"/>
        <v>686.00965449631724</v>
      </c>
      <c r="P344" s="23">
        <f ca="1">IF($A344&gt;$AJ$18,"",_xll.RiskUniform($AJ$3,$AK$3))</f>
        <v>340.07301835801735</v>
      </c>
      <c r="Q344" s="23">
        <f ca="1">IF(P344="","",_xll.RiskUniform($AJ$4,$AK$4)+$AJ$8)</f>
        <v>974.44782920316811</v>
      </c>
      <c r="R344" s="23">
        <f t="shared" ca="1" si="80"/>
        <v>-700.82425846569527</v>
      </c>
      <c r="S344" s="23">
        <f t="shared" ca="1" si="81"/>
        <v>720.39820284475434</v>
      </c>
      <c r="T344" s="23">
        <f ca="1">IF($A344&gt;$AJ$19,"",_xll.RiskUniform($AJ$3,$AK$3))</f>
        <v>316.50168810869752</v>
      </c>
      <c r="U344" s="23">
        <f ca="1">IF(T344="","",_xll.RiskUniform($AJ$4,$AK$4)+$AJ$9)</f>
        <v>1005.0513479001675</v>
      </c>
      <c r="V344" s="23">
        <f t="shared" ca="1" si="82"/>
        <v>1290.7940894304065</v>
      </c>
      <c r="W344" s="23">
        <f t="shared" ca="1" si="83"/>
        <v>648.20587356235626</v>
      </c>
      <c r="X344" s="23">
        <f ca="1">IF($A344&gt;$AJ$20,"",_xll.RiskUniform($AJ$3,$AK$3))</f>
        <v>308.34146698285582</v>
      </c>
      <c r="Y344" s="23">
        <f ca="1">IF(X344="","",_xll.RiskUniform($AJ$4,$AK$4)+$AJ$10)</f>
        <v>1444.4099957523174</v>
      </c>
      <c r="Z344" s="23">
        <f t="shared" ca="1" si="84"/>
        <v>-664.16980770885732</v>
      </c>
      <c r="AA344" s="23">
        <f t="shared" ca="1" si="85"/>
        <v>-1387.1640546260658</v>
      </c>
      <c r="AB344" s="23">
        <f ca="1">IF($A344&gt;$AJ$21,"",_xll.RiskUniform($AJ$3,$AK$3))</f>
        <v>173.91185059431049</v>
      </c>
      <c r="AC344" s="23">
        <f ca="1">IF(AB344="","",_xll.RiskUniform($AJ$4,$AK$4)+$AJ$11)</f>
        <v>1537.9680256489883</v>
      </c>
    </row>
    <row r="345" spans="1:29" x14ac:dyDescent="0.2">
      <c r="A345">
        <v>343</v>
      </c>
      <c r="B345" s="23">
        <f t="shared" ca="1" si="86"/>
        <v>111.00944197928834</v>
      </c>
      <c r="C345" s="23">
        <f t="shared" ca="1" si="87"/>
        <v>-20.905067530596838</v>
      </c>
      <c r="D345" s="23">
        <f ca="1">IF(A345&gt;$AJ$15,"",_xll.RiskUniform($AJ$3,$AK$3))</f>
        <v>94.061641630565745</v>
      </c>
      <c r="E345" s="23">
        <f ca="1">IF(D345="","",_xll.RiskUniform($AJ$4,$AK$4))</f>
        <v>112.96069253068431</v>
      </c>
      <c r="F345" s="23">
        <f t="shared" ca="1" si="88"/>
        <v>-33.810307933789829</v>
      </c>
      <c r="G345" s="23">
        <f t="shared" ca="1" si="89"/>
        <v>319.46281908748642</v>
      </c>
      <c r="H345" s="23">
        <f ca="1">IF(A345&gt;$AJ$16,"",_xll.RiskUniform($AJ$3,$AK$3))</f>
        <v>240.43728035761171</v>
      </c>
      <c r="I345" s="23">
        <f ca="1">IF(H345="","",_xll.RiskUniform($AJ$4,$AK$4)+$AJ$6)</f>
        <v>321.24699173984766</v>
      </c>
      <c r="J345" s="23">
        <f t="shared" ca="1" si="90"/>
        <v>-663.32116512254242</v>
      </c>
      <c r="K345" s="23">
        <f t="shared" ca="1" si="91"/>
        <v>154.99139544065289</v>
      </c>
      <c r="L345" s="23">
        <f ca="1">IF(A345&gt;$AJ$17,"",_xll.RiskUniform($AJ$3,$AK$3))</f>
        <v>40.611163111936541</v>
      </c>
      <c r="M345" s="23">
        <f ca="1">IF(L345="","",_xll.RiskUniform($AJ$4,$AK$4)+$AJ$7)</f>
        <v>681.1881537139119</v>
      </c>
      <c r="N345" s="23">
        <f t="shared" ca="1" si="92"/>
        <v>911.30156872912221</v>
      </c>
      <c r="O345" s="23">
        <f t="shared" ca="1" si="93"/>
        <v>-301.79785358714696</v>
      </c>
      <c r="P345" s="23">
        <f ca="1">IF($A345&gt;$AJ$18,"",_xll.RiskUniform($AJ$3,$AK$3))</f>
        <v>156.75982829748386</v>
      </c>
      <c r="Q345" s="23">
        <f ca="1">IF(P345="","",_xll.RiskUniform($AJ$4,$AK$4)+$AJ$8)</f>
        <v>959.97525676340638</v>
      </c>
      <c r="R345" s="23">
        <f t="shared" ca="1" si="80"/>
        <v>-985.91996505895872</v>
      </c>
      <c r="S345" s="23">
        <f t="shared" ca="1" si="81"/>
        <v>581.29158171069673</v>
      </c>
      <c r="T345" s="23">
        <f ca="1">IF($A345&gt;$AJ$19,"",_xll.RiskUniform($AJ$3,$AK$3))</f>
        <v>21.458416371111596</v>
      </c>
      <c r="U345" s="23">
        <f ca="1">IF(T345="","",_xll.RiskUniform($AJ$4,$AK$4)+$AJ$9)</f>
        <v>1144.5252642338578</v>
      </c>
      <c r="V345" s="23">
        <f t="shared" ca="1" si="82"/>
        <v>-1312.3418396265249</v>
      </c>
      <c r="W345" s="23">
        <f t="shared" ca="1" si="83"/>
        <v>585.64724077823064</v>
      </c>
      <c r="X345" s="23">
        <f ca="1">IF($A345&gt;$AJ$20,"",_xll.RiskUniform($AJ$3,$AK$3))</f>
        <v>310.59793231680578</v>
      </c>
      <c r="Y345" s="23">
        <f ca="1">IF(X345="","",_xll.RiskUniform($AJ$4,$AK$4)+$AJ$10)</f>
        <v>1437.0886523334204</v>
      </c>
      <c r="Z345" s="23">
        <f t="shared" ca="1" si="84"/>
        <v>-962.95148975624295</v>
      </c>
      <c r="AA345" s="23">
        <f t="shared" ca="1" si="85"/>
        <v>1160.6179404010352</v>
      </c>
      <c r="AB345" s="23">
        <f ca="1">IF($A345&gt;$AJ$21,"",_xll.RiskUniform($AJ$3,$AK$3))</f>
        <v>52.528862219030252</v>
      </c>
      <c r="AC345" s="23">
        <f ca="1">IF(AB345="","",_xll.RiskUniform($AJ$4,$AK$4)+$AJ$11)</f>
        <v>1508.0814219413051</v>
      </c>
    </row>
    <row r="346" spans="1:29" x14ac:dyDescent="0.2">
      <c r="A346">
        <v>344</v>
      </c>
      <c r="B346" s="23">
        <f t="shared" ca="1" si="86"/>
        <v>147.9075830514727</v>
      </c>
      <c r="C346" s="23">
        <f t="shared" ca="1" si="87"/>
        <v>-124.57301937110175</v>
      </c>
      <c r="D346" s="23">
        <f ca="1">IF(A346&gt;$AJ$15,"",_xll.RiskUniform($AJ$3,$AK$3))</f>
        <v>187.79559014167063</v>
      </c>
      <c r="E346" s="23">
        <f ca="1">IF(D346="","",_xll.RiskUniform($AJ$4,$AK$4))</f>
        <v>193.37810186099455</v>
      </c>
      <c r="F346" s="23">
        <f t="shared" ca="1" si="88"/>
        <v>-218.0930831947185</v>
      </c>
      <c r="G346" s="23">
        <f t="shared" ca="1" si="89"/>
        <v>-214.0124428680333</v>
      </c>
      <c r="H346" s="23">
        <f ca="1">IF(A346&gt;$AJ$16,"",_xll.RiskUniform($AJ$3,$AK$3))</f>
        <v>311.79362752964744</v>
      </c>
      <c r="I346" s="23">
        <f ca="1">IF(H346="","",_xll.RiskUniform($AJ$4,$AK$4)+$AJ$6)</f>
        <v>305.55837190252475</v>
      </c>
      <c r="J346" s="23">
        <f t="shared" ca="1" si="90"/>
        <v>-507.30204330518052</v>
      </c>
      <c r="K346" s="23">
        <f t="shared" ca="1" si="91"/>
        <v>512.53230150524814</v>
      </c>
      <c r="L346" s="23">
        <f ca="1">IF(A346&gt;$AJ$17,"",_xll.RiskUniform($AJ$3,$AK$3))</f>
        <v>52.616548455563461</v>
      </c>
      <c r="M346" s="23">
        <f ca="1">IF(L346="","",_xll.RiskUniform($AJ$4,$AK$4)+$AJ$7)</f>
        <v>721.14126440516338</v>
      </c>
      <c r="N346" s="23">
        <f t="shared" ca="1" si="92"/>
        <v>821.8753224520932</v>
      </c>
      <c r="O346" s="23">
        <f t="shared" ca="1" si="93"/>
        <v>-244.68113676321536</v>
      </c>
      <c r="P346" s="23">
        <f ca="1">IF($A346&gt;$AJ$18,"",_xll.RiskUniform($AJ$3,$AK$3))</f>
        <v>24.843385964387291</v>
      </c>
      <c r="Q346" s="23">
        <f ca="1">IF(P346="","",_xll.RiskUniform($AJ$4,$AK$4)+$AJ$8)</f>
        <v>857.52428790295585</v>
      </c>
      <c r="R346" s="23">
        <f t="shared" ca="1" si="80"/>
        <v>1058.4636033669929</v>
      </c>
      <c r="S346" s="23">
        <f t="shared" ca="1" si="81"/>
        <v>-182.77158062075679</v>
      </c>
      <c r="T346" s="23">
        <f ca="1">IF($A346&gt;$AJ$19,"",_xll.RiskUniform($AJ$3,$AK$3))</f>
        <v>94.076789476926393</v>
      </c>
      <c r="U346" s="23">
        <f ca="1">IF(T346="","",_xll.RiskUniform($AJ$4,$AK$4)+$AJ$9)</f>
        <v>1074.127855674197</v>
      </c>
      <c r="V346" s="23">
        <f t="shared" ca="1" si="82"/>
        <v>1295.8626951896895</v>
      </c>
      <c r="W346" s="23">
        <f t="shared" ca="1" si="83"/>
        <v>-390.2375802736799</v>
      </c>
      <c r="X346" s="23">
        <f ca="1">IF($A346&gt;$AJ$20,"",_xll.RiskUniform($AJ$3,$AK$3))</f>
        <v>357.84905911866207</v>
      </c>
      <c r="Y346" s="23">
        <f ca="1">IF(X346="","",_xll.RiskUniform($AJ$4,$AK$4)+$AJ$10)</f>
        <v>1353.3460362531612</v>
      </c>
      <c r="Z346" s="23">
        <f t="shared" ca="1" si="84"/>
        <v>962.92756017169677</v>
      </c>
      <c r="AA346" s="23">
        <f t="shared" ca="1" si="85"/>
        <v>1379.401590566574</v>
      </c>
      <c r="AB346" s="23">
        <f ca="1">IF($A346&gt;$AJ$21,"",_xll.RiskUniform($AJ$3,$AK$3))</f>
        <v>19.810918524129121</v>
      </c>
      <c r="AC346" s="23">
        <f ca="1">IF(AB346="","",_xll.RiskUniform($AJ$4,$AK$4)+$AJ$11)</f>
        <v>1682.2539148998319</v>
      </c>
    </row>
    <row r="347" spans="1:29" x14ac:dyDescent="0.2">
      <c r="A347">
        <v>345</v>
      </c>
      <c r="B347" s="23">
        <f t="shared" ca="1" si="86"/>
        <v>36.532194219739218</v>
      </c>
      <c r="C347" s="23">
        <f t="shared" ca="1" si="87"/>
        <v>-82.174849884677855</v>
      </c>
      <c r="D347" s="23">
        <f ca="1">IF(A347&gt;$AJ$15,"",_xll.RiskUniform($AJ$3,$AK$3))</f>
        <v>42.829827160709016</v>
      </c>
      <c r="E347" s="23">
        <f ca="1">IF(D347="","",_xll.RiskUniform($AJ$4,$AK$4))</f>
        <v>89.929456620609514</v>
      </c>
      <c r="F347" s="23">
        <f t="shared" ca="1" si="88"/>
        <v>243.34960571107058</v>
      </c>
      <c r="G347" s="23">
        <f t="shared" ca="1" si="89"/>
        <v>183.3673317850369</v>
      </c>
      <c r="H347" s="23">
        <f ca="1">IF(A347&gt;$AJ$16,"",_xll.RiskUniform($AJ$3,$AK$3))</f>
        <v>195.42449079271307</v>
      </c>
      <c r="I347" s="23">
        <f ca="1">IF(H347="","",_xll.RiskUniform($AJ$4,$AK$4)+$AJ$6)</f>
        <v>304.70085159988855</v>
      </c>
      <c r="J347" s="23">
        <f t="shared" ca="1" si="90"/>
        <v>-459.53949804388884</v>
      </c>
      <c r="K347" s="23">
        <f t="shared" ca="1" si="91"/>
        <v>-269.01257261122601</v>
      </c>
      <c r="L347" s="23">
        <f ca="1">IF(A347&gt;$AJ$17,"",_xll.RiskUniform($AJ$3,$AK$3))</f>
        <v>123.05172552284965</v>
      </c>
      <c r="M347" s="23">
        <f ca="1">IF(L347="","",_xll.RiskUniform($AJ$4,$AK$4)+$AJ$7)</f>
        <v>532.48879282604571</v>
      </c>
      <c r="N347" s="23">
        <f t="shared" ca="1" si="92"/>
        <v>-775.20376695080984</v>
      </c>
      <c r="O347" s="23">
        <f t="shared" ca="1" si="93"/>
        <v>529.93700004449715</v>
      </c>
      <c r="P347" s="23">
        <f ca="1">IF($A347&gt;$AJ$18,"",_xll.RiskUniform($AJ$3,$AK$3))</f>
        <v>178.47114023482868</v>
      </c>
      <c r="Q347" s="23">
        <f ca="1">IF(P347="","",_xll.RiskUniform($AJ$4,$AK$4)+$AJ$8)</f>
        <v>939.02827663009532</v>
      </c>
      <c r="R347" s="23">
        <f t="shared" ca="1" si="80"/>
        <v>-872.96332602701489</v>
      </c>
      <c r="S347" s="23">
        <f t="shared" ca="1" si="81"/>
        <v>503.37392138006919</v>
      </c>
      <c r="T347" s="23">
        <f ca="1">IF($A347&gt;$AJ$19,"",_xll.RiskUniform($AJ$3,$AK$3))</f>
        <v>323.06098742591229</v>
      </c>
      <c r="U347" s="23">
        <f ca="1">IF(T347="","",_xll.RiskUniform($AJ$4,$AK$4)+$AJ$9)</f>
        <v>1007.6955260959019</v>
      </c>
      <c r="V347" s="23">
        <f t="shared" ca="1" si="82"/>
        <v>-1233.8645257836495</v>
      </c>
      <c r="W347" s="23">
        <f t="shared" ca="1" si="83"/>
        <v>575.76051898465607</v>
      </c>
      <c r="X347" s="23">
        <f ca="1">IF($A347&gt;$AJ$20,"",_xll.RiskUniform($AJ$3,$AK$3))</f>
        <v>335.71381534326173</v>
      </c>
      <c r="Y347" s="23">
        <f ca="1">IF(X347="","",_xll.RiskUniform($AJ$4,$AK$4)+$AJ$10)</f>
        <v>1361.5879858491667</v>
      </c>
      <c r="Z347" s="23">
        <f t="shared" ca="1" si="84"/>
        <v>1582.8803700951639</v>
      </c>
      <c r="AA347" s="23">
        <f t="shared" ca="1" si="85"/>
        <v>396.74888303524745</v>
      </c>
      <c r="AB347" s="23">
        <f ca="1">IF($A347&gt;$AJ$21,"",_xll.RiskUniform($AJ$3,$AK$3))</f>
        <v>314.40485564460505</v>
      </c>
      <c r="AC347" s="23">
        <f ca="1">IF(AB347="","",_xll.RiskUniform($AJ$4,$AK$4)+$AJ$11)</f>
        <v>1631.8455632265939</v>
      </c>
    </row>
    <row r="348" spans="1:29" x14ac:dyDescent="0.2">
      <c r="A348">
        <v>346</v>
      </c>
      <c r="B348" s="23">
        <f t="shared" ca="1" si="86"/>
        <v>-24.139234773620146</v>
      </c>
      <c r="C348" s="23">
        <f t="shared" ca="1" si="87"/>
        <v>33.039682226320863</v>
      </c>
      <c r="D348" s="23">
        <f ca="1">IF(A348&gt;$AJ$15,"",_xll.RiskUniform($AJ$3,$AK$3))</f>
        <v>228.39644518625352</v>
      </c>
      <c r="E348" s="23">
        <f ca="1">IF(D348="","",_xll.RiskUniform($AJ$4,$AK$4))</f>
        <v>40.918495293353772</v>
      </c>
      <c r="F348" s="23">
        <f t="shared" ca="1" si="88"/>
        <v>95.523374682619732</v>
      </c>
      <c r="G348" s="23">
        <f t="shared" ca="1" si="89"/>
        <v>-433.93300813400947</v>
      </c>
      <c r="H348" s="23">
        <f ca="1">IF(A348&gt;$AJ$16,"",_xll.RiskUniform($AJ$3,$AK$3))</f>
        <v>344.22107360825805</v>
      </c>
      <c r="I348" s="23">
        <f ca="1">IF(H348="","",_xll.RiskUniform($AJ$4,$AK$4)+$AJ$6)</f>
        <v>444.32259751107244</v>
      </c>
      <c r="J348" s="23">
        <f t="shared" ca="1" si="90"/>
        <v>371.53523706378115</v>
      </c>
      <c r="K348" s="23">
        <f t="shared" ca="1" si="91"/>
        <v>-583.26768777887844</v>
      </c>
      <c r="L348" s="23">
        <f ca="1">IF(A348&gt;$AJ$17,"",_xll.RiskUniform($AJ$3,$AK$3))</f>
        <v>124.66008418574941</v>
      </c>
      <c r="M348" s="23">
        <f ca="1">IF(L348="","",_xll.RiskUniform($AJ$4,$AK$4)+$AJ$7)</f>
        <v>691.54871700188937</v>
      </c>
      <c r="N348" s="23">
        <f t="shared" ca="1" si="92"/>
        <v>-358.30094278099642</v>
      </c>
      <c r="O348" s="23">
        <f t="shared" ca="1" si="93"/>
        <v>-799.71378286938761</v>
      </c>
      <c r="P348" s="23">
        <f ca="1">IF($A348&gt;$AJ$18,"",_xll.RiskUniform($AJ$3,$AK$3))</f>
        <v>98.538948731780835</v>
      </c>
      <c r="Q348" s="23">
        <f ca="1">IF(P348="","",_xll.RiskUniform($AJ$4,$AK$4)+$AJ$8)</f>
        <v>876.31141731065952</v>
      </c>
      <c r="R348" s="23">
        <f t="shared" ca="1" si="80"/>
        <v>-522.81827609620291</v>
      </c>
      <c r="S348" s="23">
        <f t="shared" ca="1" si="81"/>
        <v>-1101.2797292287084</v>
      </c>
      <c r="T348" s="23">
        <f ca="1">IF($A348&gt;$AJ$19,"",_xll.RiskUniform($AJ$3,$AK$3))</f>
        <v>129.93286136323286</v>
      </c>
      <c r="U348" s="23">
        <f ca="1">IF(T348="","",_xll.RiskUniform($AJ$4,$AK$4)+$AJ$9)</f>
        <v>1219.0799776184756</v>
      </c>
      <c r="V348" s="23">
        <f t="shared" ca="1" si="82"/>
        <v>1035.7628302336288</v>
      </c>
      <c r="W348" s="23">
        <f t="shared" ca="1" si="83"/>
        <v>-1013.6606791413155</v>
      </c>
      <c r="X348" s="23">
        <f ca="1">IF($A348&gt;$AJ$20,"",_xll.RiskUniform($AJ$3,$AK$3))</f>
        <v>250.55279827560875</v>
      </c>
      <c r="Y348" s="23">
        <f ca="1">IF(X348="","",_xll.RiskUniform($AJ$4,$AK$4)+$AJ$10)</f>
        <v>1449.2455323135587</v>
      </c>
      <c r="Z348" s="23">
        <f t="shared" ca="1" si="84"/>
        <v>-1108.4127407824212</v>
      </c>
      <c r="AA348" s="23">
        <f t="shared" ca="1" si="85"/>
        <v>-1290.0255765143718</v>
      </c>
      <c r="AB348" s="23">
        <f ca="1">IF($A348&gt;$AJ$21,"",_xll.RiskUniform($AJ$3,$AK$3))</f>
        <v>173.64857117211304</v>
      </c>
      <c r="AC348" s="23">
        <f ca="1">IF(AB348="","",_xll.RiskUniform($AJ$4,$AK$4)+$AJ$11)</f>
        <v>1700.8071001703975</v>
      </c>
    </row>
    <row r="349" spans="1:29" x14ac:dyDescent="0.2">
      <c r="A349">
        <v>347</v>
      </c>
      <c r="B349" s="23">
        <f t="shared" ca="1" si="86"/>
        <v>21.059437505571875</v>
      </c>
      <c r="C349" s="23">
        <f t="shared" ca="1" si="87"/>
        <v>-194.59515565293509</v>
      </c>
      <c r="D349" s="23">
        <f ca="1">IF(A349&gt;$AJ$15,"",_xll.RiskUniform($AJ$3,$AK$3))</f>
        <v>73.935229604718103</v>
      </c>
      <c r="E349" s="23">
        <f ca="1">IF(D349="","",_xll.RiskUniform($AJ$4,$AK$4))</f>
        <v>195.73138356339567</v>
      </c>
      <c r="F349" s="23">
        <f t="shared" ca="1" si="88"/>
        <v>-15.18338723215691</v>
      </c>
      <c r="G349" s="23">
        <f t="shared" ca="1" si="89"/>
        <v>463.97466594398708</v>
      </c>
      <c r="H349" s="23">
        <f ca="1">IF(A349&gt;$AJ$16,"",_xll.RiskUniform($AJ$3,$AK$3))</f>
        <v>259.21410685111823</v>
      </c>
      <c r="I349" s="23">
        <f ca="1">IF(H349="","",_xll.RiskUniform($AJ$4,$AK$4)+$AJ$6)</f>
        <v>464.22303463494359</v>
      </c>
      <c r="J349" s="23">
        <f t="shared" ca="1" si="90"/>
        <v>395.06194336640789</v>
      </c>
      <c r="K349" s="23">
        <f t="shared" ca="1" si="91"/>
        <v>363.17360290912791</v>
      </c>
      <c r="L349" s="23">
        <f ca="1">IF(A349&gt;$AJ$17,"",_xll.RiskUniform($AJ$3,$AK$3))</f>
        <v>25.876108178757725</v>
      </c>
      <c r="M349" s="23">
        <f ca="1">IF(L349="","",_xll.RiskUniform($AJ$4,$AK$4)+$AJ$7)</f>
        <v>536.62743588679825</v>
      </c>
      <c r="N349" s="23">
        <f t="shared" ca="1" si="92"/>
        <v>-252.09057708506447</v>
      </c>
      <c r="O349" s="23">
        <f t="shared" ca="1" si="93"/>
        <v>902.14250871148442</v>
      </c>
      <c r="P349" s="23">
        <f ca="1">IF($A349&gt;$AJ$18,"",_xll.RiskUniform($AJ$3,$AK$3))</f>
        <v>253.17069371193031</v>
      </c>
      <c r="Q349" s="23">
        <f ca="1">IF(P349="","",_xll.RiskUniform($AJ$4,$AK$4)+$AJ$8)</f>
        <v>936.70206847179088</v>
      </c>
      <c r="R349" s="23">
        <f t="shared" ca="1" si="80"/>
        <v>439.05458928658101</v>
      </c>
      <c r="S349" s="23">
        <f t="shared" ca="1" si="81"/>
        <v>1006.7111792712485</v>
      </c>
      <c r="T349" s="23">
        <f ca="1">IF($A349&gt;$AJ$19,"",_xll.RiskUniform($AJ$3,$AK$3))</f>
        <v>114.25687386174616</v>
      </c>
      <c r="U349" s="23">
        <f ca="1">IF(T349="","",_xll.RiskUniform($AJ$4,$AK$4)+$AJ$9)</f>
        <v>1098.2879089033604</v>
      </c>
      <c r="V349" s="23">
        <f t="shared" ca="1" si="82"/>
        <v>148.02581380502801</v>
      </c>
      <c r="W349" s="23">
        <f t="shared" ca="1" si="83"/>
        <v>1357.632938816208</v>
      </c>
      <c r="X349" s="23">
        <f ca="1">IF($A349&gt;$AJ$20,"",_xll.RiskUniform($AJ$3,$AK$3))</f>
        <v>347.03738494642761</v>
      </c>
      <c r="Y349" s="23">
        <f ca="1">IF(X349="","",_xll.RiskUniform($AJ$4,$AK$4)+$AJ$10)</f>
        <v>1365.6788927531152</v>
      </c>
      <c r="Z349" s="23">
        <f t="shared" ca="1" si="84"/>
        <v>-1352.3312894226256</v>
      </c>
      <c r="AA349" s="23">
        <f t="shared" ca="1" si="85"/>
        <v>655.68675099367465</v>
      </c>
      <c r="AB349" s="23">
        <f ca="1">IF($A349&gt;$AJ$21,"",_xll.RiskUniform($AJ$3,$AK$3))</f>
        <v>235.1679893571868</v>
      </c>
      <c r="AC349" s="23">
        <f ca="1">IF(AB349="","",_xll.RiskUniform($AJ$4,$AK$4)+$AJ$11)</f>
        <v>1502.9055298920496</v>
      </c>
    </row>
    <row r="350" spans="1:29" x14ac:dyDescent="0.2">
      <c r="A350">
        <v>348</v>
      </c>
      <c r="B350" s="23">
        <f t="shared" ca="1" si="86"/>
        <v>-19.202096649007032</v>
      </c>
      <c r="C350" s="23">
        <f t="shared" ca="1" si="87"/>
        <v>39.405647918479126</v>
      </c>
      <c r="D350" s="23">
        <f ca="1">IF(A350&gt;$AJ$15,"",_xll.RiskUniform($AJ$3,$AK$3))</f>
        <v>203.08615659269157</v>
      </c>
      <c r="E350" s="23">
        <f ca="1">IF(D350="","",_xll.RiskUniform($AJ$4,$AK$4))</f>
        <v>43.835209633272491</v>
      </c>
      <c r="F350" s="23">
        <f t="shared" ca="1" si="88"/>
        <v>-485.43548224143581</v>
      </c>
      <c r="G350" s="23">
        <f t="shared" ca="1" si="89"/>
        <v>-62.741279903714805</v>
      </c>
      <c r="H350" s="23">
        <f ca="1">IF(A350&gt;$AJ$16,"",_xll.RiskUniform($AJ$3,$AK$3))</f>
        <v>91.23472180670521</v>
      </c>
      <c r="I350" s="23">
        <f ca="1">IF(H350="","",_xll.RiskUniform($AJ$4,$AK$4)+$AJ$6)</f>
        <v>489.47326344033502</v>
      </c>
      <c r="J350" s="23">
        <f t="shared" ca="1" si="90"/>
        <v>315.51047177199564</v>
      </c>
      <c r="K350" s="23">
        <f t="shared" ca="1" si="91"/>
        <v>476.63055412024789</v>
      </c>
      <c r="L350" s="23">
        <f ca="1">IF(A350&gt;$AJ$17,"",_xll.RiskUniform($AJ$3,$AK$3))</f>
        <v>151.78250647856601</v>
      </c>
      <c r="M350" s="23">
        <f ca="1">IF(L350="","",_xll.RiskUniform($AJ$4,$AK$4)+$AJ$7)</f>
        <v>571.59736083957023</v>
      </c>
      <c r="N350" s="23">
        <f t="shared" ca="1" si="92"/>
        <v>298.04103740771569</v>
      </c>
      <c r="O350" s="23">
        <f t="shared" ca="1" si="93"/>
        <v>-728.88788072439104</v>
      </c>
      <c r="P350" s="23">
        <f ca="1">IF($A350&gt;$AJ$18,"",_xll.RiskUniform($AJ$3,$AK$3))</f>
        <v>23.950098638817341</v>
      </c>
      <c r="Q350" s="23">
        <f ca="1">IF(P350="","",_xll.RiskUniform($AJ$4,$AK$4)+$AJ$8)</f>
        <v>787.46809627181824</v>
      </c>
      <c r="R350" s="23">
        <f t="shared" ca="1" si="80"/>
        <v>321.52831034615832</v>
      </c>
      <c r="S350" s="23">
        <f t="shared" ca="1" si="81"/>
        <v>959.28871355253818</v>
      </c>
      <c r="T350" s="23">
        <f ca="1">IF($A350&gt;$AJ$19,"",_xll.RiskUniform($AJ$3,$AK$3))</f>
        <v>145.76065245782195</v>
      </c>
      <c r="U350" s="23">
        <f ca="1">IF(T350="","",_xll.RiskUniform($AJ$4,$AK$4)+$AJ$9)</f>
        <v>1011.7387460719981</v>
      </c>
      <c r="V350" s="23">
        <f t="shared" ca="1" si="82"/>
        <v>1271.4454518260493</v>
      </c>
      <c r="W350" s="23">
        <f t="shared" ca="1" si="83"/>
        <v>299.30813034803026</v>
      </c>
      <c r="X350" s="23">
        <f ca="1">IF($A350&gt;$AJ$20,"",_xll.RiskUniform($AJ$3,$AK$3))</f>
        <v>12.797568963020041</v>
      </c>
      <c r="Y350" s="23">
        <f ca="1">IF(X350="","",_xll.RiskUniform($AJ$4,$AK$4)+$AJ$10)</f>
        <v>1306.2001737335593</v>
      </c>
      <c r="Z350" s="23">
        <f t="shared" ca="1" si="84"/>
        <v>-641.3656889225108</v>
      </c>
      <c r="AA350" s="23">
        <f t="shared" ca="1" si="85"/>
        <v>-1379.5359981528254</v>
      </c>
      <c r="AB350" s="23">
        <f ca="1">IF($A350&gt;$AJ$21,"",_xll.RiskUniform($AJ$3,$AK$3))</f>
        <v>261.88779956124375</v>
      </c>
      <c r="AC350" s="23">
        <f ca="1">IF(AB350="","",_xll.RiskUniform($AJ$4,$AK$4)+$AJ$11)</f>
        <v>1521.3380679936197</v>
      </c>
    </row>
    <row r="351" spans="1:29" x14ac:dyDescent="0.2">
      <c r="A351">
        <v>349</v>
      </c>
      <c r="B351" s="23">
        <f t="shared" ca="1" si="86"/>
        <v>-19.934391138384722</v>
      </c>
      <c r="C351" s="23">
        <f t="shared" ca="1" si="87"/>
        <v>-167.42846969638916</v>
      </c>
      <c r="D351" s="23">
        <f ca="1">IF(A351&gt;$AJ$15,"",_xll.RiskUniform($AJ$3,$AK$3))</f>
        <v>17.160255322057004</v>
      </c>
      <c r="E351" s="23">
        <f ca="1">IF(D351="","",_xll.RiskUniform($AJ$4,$AK$4))</f>
        <v>168.61100917476537</v>
      </c>
      <c r="F351" s="23">
        <f t="shared" ca="1" si="88"/>
        <v>-184.67921181435074</v>
      </c>
      <c r="G351" s="23">
        <f t="shared" ca="1" si="89"/>
        <v>319.36027059025884</v>
      </c>
      <c r="H351" s="23">
        <f ca="1">IF(A351&gt;$AJ$16,"",_xll.RiskUniform($AJ$3,$AK$3))</f>
        <v>58.643758839092769</v>
      </c>
      <c r="I351" s="23">
        <f ca="1">IF(H351="","",_xll.RiskUniform($AJ$4,$AK$4)+$AJ$6)</f>
        <v>368.91380254451468</v>
      </c>
      <c r="J351" s="23">
        <f t="shared" ca="1" si="90"/>
        <v>524.80079095358781</v>
      </c>
      <c r="K351" s="23">
        <f t="shared" ca="1" si="91"/>
        <v>-87.608589634742728</v>
      </c>
      <c r="L351" s="23">
        <f ca="1">IF(A351&gt;$AJ$17,"",_xll.RiskUniform($AJ$3,$AK$3))</f>
        <v>320.27703912156784</v>
      </c>
      <c r="M351" s="23">
        <f ca="1">IF(L351="","",_xll.RiskUniform($AJ$4,$AK$4)+$AJ$7)</f>
        <v>532.06309321667868</v>
      </c>
      <c r="N351" s="23">
        <f t="shared" ca="1" si="92"/>
        <v>638.50166063016786</v>
      </c>
      <c r="O351" s="23">
        <f t="shared" ca="1" si="93"/>
        <v>-600.45376684840915</v>
      </c>
      <c r="P351" s="23">
        <f ca="1">IF($A351&gt;$AJ$18,"",_xll.RiskUniform($AJ$3,$AK$3))</f>
        <v>80.926710836514317</v>
      </c>
      <c r="Q351" s="23">
        <f ca="1">IF(P351="","",_xll.RiskUniform($AJ$4,$AK$4)+$AJ$8)</f>
        <v>876.48679211379203</v>
      </c>
      <c r="R351" s="23">
        <f t="shared" ca="1" si="80"/>
        <v>127.02462908113874</v>
      </c>
      <c r="S351" s="23">
        <f t="shared" ca="1" si="81"/>
        <v>1132.4595958093582</v>
      </c>
      <c r="T351" s="23">
        <f ca="1">IF($A351&gt;$AJ$19,"",_xll.RiskUniform($AJ$3,$AK$3))</f>
        <v>252.78650847254883</v>
      </c>
      <c r="U351" s="23">
        <f ca="1">IF(T351="","",_xll.RiskUniform($AJ$4,$AK$4)+$AJ$9)</f>
        <v>1139.5613158289887</v>
      </c>
      <c r="V351" s="23">
        <f t="shared" ca="1" si="82"/>
        <v>897.68223187745377</v>
      </c>
      <c r="W351" s="23">
        <f t="shared" ca="1" si="83"/>
        <v>-1069.0207505575338</v>
      </c>
      <c r="X351" s="23">
        <f ca="1">IF($A351&gt;$AJ$20,"",_xll.RiskUniform($AJ$3,$AK$3))</f>
        <v>256.73829916873819</v>
      </c>
      <c r="Y351" s="23">
        <f ca="1">IF(X351="","",_xll.RiskUniform($AJ$4,$AK$4)+$AJ$10)</f>
        <v>1395.9365152294999</v>
      </c>
      <c r="Z351" s="23">
        <f t="shared" ca="1" si="84"/>
        <v>-1420.7415675798359</v>
      </c>
      <c r="AA351" s="23">
        <f t="shared" ca="1" si="85"/>
        <v>-922.65905659962641</v>
      </c>
      <c r="AB351" s="23">
        <f ca="1">IF($A351&gt;$AJ$21,"",_xll.RiskUniform($AJ$3,$AK$3))</f>
        <v>116.81489609110484</v>
      </c>
      <c r="AC351" s="23">
        <f ca="1">IF(AB351="","",_xll.RiskUniform($AJ$4,$AK$4)+$AJ$11)</f>
        <v>1694.0502756927026</v>
      </c>
    </row>
    <row r="352" spans="1:29" x14ac:dyDescent="0.2">
      <c r="A352">
        <v>350</v>
      </c>
      <c r="B352" s="23">
        <f t="shared" ca="1" si="86"/>
        <v>99.137321290980793</v>
      </c>
      <c r="C352" s="23">
        <f t="shared" ca="1" si="87"/>
        <v>-12.542541251582247</v>
      </c>
      <c r="D352" s="23">
        <f ca="1">IF(A352&gt;$AJ$15,"",_xll.RiskUniform($AJ$3,$AK$3))</f>
        <v>326.59978774835668</v>
      </c>
      <c r="E352" s="23">
        <f ca="1">IF(D352="","",_xll.RiskUniform($AJ$4,$AK$4))</f>
        <v>99.927592855020762</v>
      </c>
      <c r="F352" s="23">
        <f t="shared" ca="1" si="88"/>
        <v>-254.50218265591613</v>
      </c>
      <c r="G352" s="23">
        <f t="shared" ca="1" si="89"/>
        <v>-104.23494652539381</v>
      </c>
      <c r="H352" s="23">
        <f ca="1">IF(A352&gt;$AJ$16,"",_xll.RiskUniform($AJ$3,$AK$3))</f>
        <v>53.795799078341119</v>
      </c>
      <c r="I352" s="23">
        <f ca="1">IF(H352="","",_xll.RiskUniform($AJ$4,$AK$4)+$AJ$6)</f>
        <v>275.02051751419748</v>
      </c>
      <c r="J352" s="23">
        <f t="shared" ca="1" si="90"/>
        <v>-372.03066488100063</v>
      </c>
      <c r="K352" s="23">
        <f t="shared" ca="1" si="91"/>
        <v>453.72093571420345</v>
      </c>
      <c r="L352" s="23">
        <f ca="1">IF(A352&gt;$AJ$17,"",_xll.RiskUniform($AJ$3,$AK$3))</f>
        <v>316.41685231552663</v>
      </c>
      <c r="M352" s="23">
        <f ca="1">IF(L352="","",_xll.RiskUniform($AJ$4,$AK$4)+$AJ$7)</f>
        <v>586.74483646400483</v>
      </c>
      <c r="N352" s="23">
        <f t="shared" ca="1" si="92"/>
        <v>66.149948802558114</v>
      </c>
      <c r="O352" s="23">
        <f t="shared" ca="1" si="93"/>
        <v>844.65078108396381</v>
      </c>
      <c r="P352" s="23">
        <f ca="1">IF($A352&gt;$AJ$18,"",_xll.RiskUniform($AJ$3,$AK$3))</f>
        <v>26.625380755803132</v>
      </c>
      <c r="Q352" s="23">
        <f ca="1">IF(P352="","",_xll.RiskUniform($AJ$4,$AK$4)+$AJ$8)</f>
        <v>847.2371319249005</v>
      </c>
      <c r="R352" s="23">
        <f t="shared" ca="1" si="80"/>
        <v>168.75256652984365</v>
      </c>
      <c r="S352" s="23">
        <f t="shared" ca="1" si="81"/>
        <v>-1056.4868095588997</v>
      </c>
      <c r="T352" s="23">
        <f ca="1">IF($A352&gt;$AJ$19,"",_xll.RiskUniform($AJ$3,$AK$3))</f>
        <v>161.95041358439727</v>
      </c>
      <c r="U352" s="23">
        <f ca="1">IF(T352="","",_xll.RiskUniform($AJ$4,$AK$4)+$AJ$9)</f>
        <v>1069.879342487905</v>
      </c>
      <c r="V352" s="23">
        <f t="shared" ca="1" si="82"/>
        <v>82.409990787953475</v>
      </c>
      <c r="W352" s="23">
        <f t="shared" ca="1" si="83"/>
        <v>-1426.7644344163809</v>
      </c>
      <c r="X352" s="23">
        <f ca="1">IF($A352&gt;$AJ$20,"",_xll.RiskUniform($AJ$3,$AK$3))</f>
        <v>48.752382079432415</v>
      </c>
      <c r="Y352" s="23">
        <f ca="1">IF(X352="","",_xll.RiskUniform($AJ$4,$AK$4)+$AJ$10)</f>
        <v>1429.1424554246389</v>
      </c>
      <c r="Z352" s="23">
        <f t="shared" ca="1" si="84"/>
        <v>-1598.1202824825575</v>
      </c>
      <c r="AA352" s="23">
        <f t="shared" ca="1" si="85"/>
        <v>-75.69218422555808</v>
      </c>
      <c r="AB352" s="23">
        <f ca="1">IF($A352&gt;$AJ$21,"",_xll.RiskUniform($AJ$3,$AK$3))</f>
        <v>9.47210585064723</v>
      </c>
      <c r="AC352" s="23">
        <f ca="1">IF(AB352="","",_xll.RiskUniform($AJ$4,$AK$4)+$AJ$11)</f>
        <v>1599.9117925795051</v>
      </c>
    </row>
    <row r="353" spans="1:29" x14ac:dyDescent="0.2">
      <c r="A353">
        <v>351</v>
      </c>
      <c r="B353" s="23">
        <f t="shared" ca="1" si="86"/>
        <v>-39.209827451849357</v>
      </c>
      <c r="C353" s="23">
        <f t="shared" ca="1" si="87"/>
        <v>-46.508666085651953</v>
      </c>
      <c r="D353" s="23">
        <f ca="1">IF(A353&gt;$AJ$15,"",_xll.RiskUniform($AJ$3,$AK$3))</f>
        <v>41.711046701699864</v>
      </c>
      <c r="E353" s="23">
        <f ca="1">IF(D353="","",_xll.RiskUniform($AJ$4,$AK$4))</f>
        <v>60.831460527185037</v>
      </c>
      <c r="F353" s="23">
        <f t="shared" ca="1" si="88"/>
        <v>-176.20089025379787</v>
      </c>
      <c r="G353" s="23">
        <f t="shared" ca="1" si="89"/>
        <v>215.56042385647234</v>
      </c>
      <c r="H353" s="23">
        <f ca="1">IF(A353&gt;$AJ$16,"",_xll.RiskUniform($AJ$3,$AK$3))</f>
        <v>297.56577178399942</v>
      </c>
      <c r="I353" s="23">
        <f ca="1">IF(H353="","",_xll.RiskUniform($AJ$4,$AK$4)+$AJ$6)</f>
        <v>278.41165575351351</v>
      </c>
      <c r="J353" s="23">
        <f t="shared" ca="1" si="90"/>
        <v>-471.32256707197473</v>
      </c>
      <c r="K353" s="23">
        <f t="shared" ca="1" si="91"/>
        <v>-434.45587171153966</v>
      </c>
      <c r="L353" s="23">
        <f ca="1">IF(A353&gt;$AJ$17,"",_xll.RiskUniform($AJ$3,$AK$3))</f>
        <v>248.93053858021352</v>
      </c>
      <c r="M353" s="23">
        <f ca="1">IF(L353="","",_xll.RiskUniform($AJ$4,$AK$4)+$AJ$7)</f>
        <v>641.0123763984202</v>
      </c>
      <c r="N353" s="23">
        <f t="shared" ca="1" si="92"/>
        <v>-201.09189617582385</v>
      </c>
      <c r="O353" s="23">
        <f t="shared" ca="1" si="93"/>
        <v>886.13693002714388</v>
      </c>
      <c r="P353" s="23">
        <f ca="1">IF($A353&gt;$AJ$18,"",_xll.RiskUniform($AJ$3,$AK$3))</f>
        <v>284.53728673732689</v>
      </c>
      <c r="Q353" s="23">
        <f ca="1">IF(P353="","",_xll.RiskUniform($AJ$4,$AK$4)+$AJ$8)</f>
        <v>908.66749114597451</v>
      </c>
      <c r="R353" s="23">
        <f t="shared" ca="1" si="80"/>
        <v>-150.1510059656363</v>
      </c>
      <c r="S353" s="23">
        <f t="shared" ca="1" si="81"/>
        <v>-1039.3006780663661</v>
      </c>
      <c r="T353" s="23">
        <f ca="1">IF($A353&gt;$AJ$19,"",_xll.RiskUniform($AJ$3,$AK$3))</f>
        <v>262.17950622735725</v>
      </c>
      <c r="U353" s="23">
        <f ca="1">IF(T353="","",_xll.RiskUniform($AJ$4,$AK$4)+$AJ$9)</f>
        <v>1050.0910551098418</v>
      </c>
      <c r="V353" s="23">
        <f t="shared" ca="1" si="82"/>
        <v>982.73482551213965</v>
      </c>
      <c r="W353" s="23">
        <f t="shared" ca="1" si="83"/>
        <v>-958.56352360995606</v>
      </c>
      <c r="X353" s="23">
        <f ca="1">IF($A353&gt;$AJ$20,"",_xll.RiskUniform($AJ$3,$AK$3))</f>
        <v>168.87305558812454</v>
      </c>
      <c r="Y353" s="23">
        <f ca="1">IF(X353="","",_xll.RiskUniform($AJ$4,$AK$4)+$AJ$10)</f>
        <v>1372.8116280356569</v>
      </c>
      <c r="Z353" s="23">
        <f t="shared" ca="1" si="84"/>
        <v>-187.05766034876837</v>
      </c>
      <c r="AA353" s="23">
        <f t="shared" ca="1" si="85"/>
        <v>1568.8165126294325</v>
      </c>
      <c r="AB353" s="23">
        <f ca="1">IF($A353&gt;$AJ$21,"",_xll.RiskUniform($AJ$3,$AK$3))</f>
        <v>45.67176808363142</v>
      </c>
      <c r="AC353" s="23">
        <f ca="1">IF(AB353="","",_xll.RiskUniform($AJ$4,$AK$4)+$AJ$11)</f>
        <v>1579.9290549242803</v>
      </c>
    </row>
    <row r="354" spans="1:29" x14ac:dyDescent="0.2">
      <c r="A354">
        <v>352</v>
      </c>
      <c r="B354" s="23">
        <f t="shared" ca="1" si="86"/>
        <v>-2.4730559115578155</v>
      </c>
      <c r="C354" s="23">
        <f t="shared" ca="1" si="87"/>
        <v>0.23454636708707377</v>
      </c>
      <c r="D354" s="23">
        <f ca="1">IF(A354&gt;$AJ$15,"",_xll.RiskUniform($AJ$3,$AK$3))</f>
        <v>160.12666745930574</v>
      </c>
      <c r="E354" s="23">
        <f ca="1">IF(D354="","",_xll.RiskUniform($AJ$4,$AK$4))</f>
        <v>2.4841532843214007</v>
      </c>
      <c r="F354" s="23">
        <f t="shared" ca="1" si="88"/>
        <v>482.56693132502096</v>
      </c>
      <c r="G354" s="23">
        <f t="shared" ca="1" si="89"/>
        <v>110.08998542526416</v>
      </c>
      <c r="H354" s="23">
        <f ca="1">IF(A354&gt;$AJ$16,"",_xll.RiskUniform($AJ$3,$AK$3))</f>
        <v>264.11807844100355</v>
      </c>
      <c r="I354" s="23">
        <f ca="1">IF(H354="","",_xll.RiskUniform($AJ$4,$AK$4)+$AJ$6)</f>
        <v>494.96529989422731</v>
      </c>
      <c r="J354" s="23">
        <f t="shared" ca="1" si="90"/>
        <v>-603.47760766392037</v>
      </c>
      <c r="K354" s="23">
        <f t="shared" ca="1" si="91"/>
        <v>-121.38126665087312</v>
      </c>
      <c r="L354" s="23">
        <f ca="1">IF(A354&gt;$AJ$17,"",_xll.RiskUniform($AJ$3,$AK$3))</f>
        <v>204.40201042172512</v>
      </c>
      <c r="M354" s="23">
        <f ca="1">IF(L354="","",_xll.RiskUniform($AJ$4,$AK$4)+$AJ$7)</f>
        <v>615.56367245439276</v>
      </c>
      <c r="N354" s="23">
        <f t="shared" ca="1" si="92"/>
        <v>-76.846940931293943</v>
      </c>
      <c r="O354" s="23">
        <f t="shared" ca="1" si="93"/>
        <v>984.72477908142957</v>
      </c>
      <c r="P354" s="23">
        <f ca="1">IF($A354&gt;$AJ$18,"",_xll.RiskUniform($AJ$3,$AK$3))</f>
        <v>146.16193955083739</v>
      </c>
      <c r="Q354" s="23">
        <f ca="1">IF(P354="","",_xll.RiskUniform($AJ$4,$AK$4)+$AJ$8)</f>
        <v>987.7187569685351</v>
      </c>
      <c r="R354" s="23">
        <f t="shared" ca="1" si="80"/>
        <v>962.50978791803823</v>
      </c>
      <c r="S354" s="23">
        <f t="shared" ca="1" si="81"/>
        <v>627.79060037052909</v>
      </c>
      <c r="T354" s="23">
        <f ca="1">IF($A354&gt;$AJ$19,"",_xll.RiskUniform($AJ$3,$AK$3))</f>
        <v>88.542544946397612</v>
      </c>
      <c r="U354" s="23">
        <f ca="1">IF(T354="","",_xll.RiskUniform($AJ$4,$AK$4)+$AJ$9)</f>
        <v>1149.1501771968781</v>
      </c>
      <c r="V354" s="23">
        <f t="shared" ca="1" si="82"/>
        <v>-858.0964156785252</v>
      </c>
      <c r="W354" s="23">
        <f t="shared" ca="1" si="83"/>
        <v>1024.8300672443372</v>
      </c>
      <c r="X354" s="23">
        <f ca="1">IF($A354&gt;$AJ$20,"",_xll.RiskUniform($AJ$3,$AK$3))</f>
        <v>14.834245195420186</v>
      </c>
      <c r="Y354" s="23">
        <f ca="1">IF(X354="","",_xll.RiskUniform($AJ$4,$AK$4)+$AJ$10)</f>
        <v>1336.6398637360644</v>
      </c>
      <c r="Z354" s="23">
        <f t="shared" ca="1" si="84"/>
        <v>417.26691595264271</v>
      </c>
      <c r="AA354" s="23">
        <f t="shared" ca="1" si="85"/>
        <v>-1697.6242602174138</v>
      </c>
      <c r="AB354" s="23">
        <f ca="1">IF($A354&gt;$AJ$21,"",_xll.RiskUniform($AJ$3,$AK$3))</f>
        <v>231.14807680100941</v>
      </c>
      <c r="AC354" s="23">
        <f ca="1">IF(AB354="","",_xll.RiskUniform($AJ$4,$AK$4)+$AJ$11)</f>
        <v>1748.153256447315</v>
      </c>
    </row>
    <row r="355" spans="1:29" x14ac:dyDescent="0.2">
      <c r="A355">
        <v>353</v>
      </c>
      <c r="B355" s="23">
        <f t="shared" ca="1" si="86"/>
        <v>-194.79808180680345</v>
      </c>
      <c r="C355" s="23">
        <f t="shared" ca="1" si="87"/>
        <v>-142.53966154670312</v>
      </c>
      <c r="D355" s="23">
        <f ca="1">IF(A355&gt;$AJ$15,"",_xll.RiskUniform($AJ$3,$AK$3))</f>
        <v>154.56974563785775</v>
      </c>
      <c r="E355" s="23">
        <f ca="1">IF(D355="","",_xll.RiskUniform($AJ$4,$AK$4))</f>
        <v>241.37905416472816</v>
      </c>
      <c r="F355" s="23">
        <f t="shared" ca="1" si="88"/>
        <v>-218.40381594581913</v>
      </c>
      <c r="G355" s="23">
        <f t="shared" ca="1" si="89"/>
        <v>-240.47329136835785</v>
      </c>
      <c r="H355" s="23">
        <f ca="1">IF(A355&gt;$AJ$16,"",_xll.RiskUniform($AJ$3,$AK$3))</f>
        <v>66.806901380584421</v>
      </c>
      <c r="I355" s="23">
        <f ca="1">IF(H355="","",_xll.RiskUniform($AJ$4,$AK$4)+$AJ$6)</f>
        <v>324.8501665094638</v>
      </c>
      <c r="J355" s="23">
        <f t="shared" ca="1" si="90"/>
        <v>717.7223325209759</v>
      </c>
      <c r="K355" s="23">
        <f t="shared" ca="1" si="91"/>
        <v>62.233234353105495</v>
      </c>
      <c r="L355" s="23">
        <f ca="1">IF(A355&gt;$AJ$17,"",_xll.RiskUniform($AJ$3,$AK$3))</f>
        <v>276.54664652898953</v>
      </c>
      <c r="M355" s="23">
        <f ca="1">IF(L355="","",_xll.RiskUniform($AJ$4,$AK$4)+$AJ$7)</f>
        <v>720.41538160799905</v>
      </c>
      <c r="N355" s="23">
        <f t="shared" ca="1" si="92"/>
        <v>751.81162101413247</v>
      </c>
      <c r="O355" s="23">
        <f t="shared" ca="1" si="93"/>
        <v>424.9512778125432</v>
      </c>
      <c r="P355" s="23">
        <f ca="1">IF($A355&gt;$AJ$18,"",_xll.RiskUniform($AJ$3,$AK$3))</f>
        <v>207.85958083971263</v>
      </c>
      <c r="Q355" s="23">
        <f ca="1">IF(P355="","",_xll.RiskUniform($AJ$4,$AK$4)+$AJ$8)</f>
        <v>863.59961904021861</v>
      </c>
      <c r="R355" s="23">
        <f t="shared" ca="1" si="80"/>
        <v>556.74701403574886</v>
      </c>
      <c r="S355" s="23">
        <f t="shared" ca="1" si="81"/>
        <v>-992.93078418085372</v>
      </c>
      <c r="T355" s="23">
        <f ca="1">IF($A355&gt;$AJ$19,"",_xll.RiskUniform($AJ$3,$AK$3))</f>
        <v>74.338456625475985</v>
      </c>
      <c r="U355" s="23">
        <f ca="1">IF(T355="","",_xll.RiskUniform($AJ$4,$AK$4)+$AJ$9)</f>
        <v>1138.3667158748658</v>
      </c>
      <c r="V355" s="23">
        <f t="shared" ca="1" si="82"/>
        <v>-919.81571357369842</v>
      </c>
      <c r="W355" s="23">
        <f t="shared" ca="1" si="83"/>
        <v>-945.91817847127481</v>
      </c>
      <c r="X355" s="23">
        <f ca="1">IF($A355&gt;$AJ$20,"",_xll.RiskUniform($AJ$3,$AK$3))</f>
        <v>10.224165665854708</v>
      </c>
      <c r="Y355" s="23">
        <f ca="1">IF(X355="","",_xll.RiskUniform($AJ$4,$AK$4)+$AJ$10)</f>
        <v>1319.4021931539703</v>
      </c>
      <c r="Z355" s="23">
        <f t="shared" ca="1" si="84"/>
        <v>-1493.8196668611115</v>
      </c>
      <c r="AA355" s="23">
        <f t="shared" ca="1" si="85"/>
        <v>683.43972262010038</v>
      </c>
      <c r="AB355" s="23">
        <f ca="1">IF($A355&gt;$AJ$21,"",_xll.RiskUniform($AJ$3,$AK$3))</f>
        <v>140.94258648041838</v>
      </c>
      <c r="AC355" s="23">
        <f ca="1">IF(AB355="","",_xll.RiskUniform($AJ$4,$AK$4)+$AJ$11)</f>
        <v>1642.7376697318662</v>
      </c>
    </row>
    <row r="356" spans="1:29" x14ac:dyDescent="0.2">
      <c r="A356">
        <v>354</v>
      </c>
      <c r="B356" s="23">
        <f t="shared" ca="1" si="86"/>
        <v>-90.77002773103716</v>
      </c>
      <c r="C356" s="23">
        <f t="shared" ca="1" si="87"/>
        <v>-196.38889067720115</v>
      </c>
      <c r="D356" s="23">
        <f ca="1">IF(A356&gt;$AJ$15,"",_xll.RiskUniform($AJ$3,$AK$3))</f>
        <v>199.0581843484849</v>
      </c>
      <c r="E356" s="23">
        <f ca="1">IF(D356="","",_xll.RiskUniform($AJ$4,$AK$4))</f>
        <v>216.35109039640849</v>
      </c>
      <c r="F356" s="23">
        <f t="shared" ca="1" si="88"/>
        <v>-323.74150559484298</v>
      </c>
      <c r="G356" s="23">
        <f t="shared" ca="1" si="89"/>
        <v>-26.204185463530397</v>
      </c>
      <c r="H356" s="23">
        <f ca="1">IF(A356&gt;$AJ$16,"",_xll.RiskUniform($AJ$3,$AK$3))</f>
        <v>72.337396652170028</v>
      </c>
      <c r="I356" s="23">
        <f ca="1">IF(H356="","",_xll.RiskUniform($AJ$4,$AK$4)+$AJ$6)</f>
        <v>324.80027983458211</v>
      </c>
      <c r="J356" s="23">
        <f t="shared" ca="1" si="90"/>
        <v>568.84376821112539</v>
      </c>
      <c r="K356" s="23">
        <f t="shared" ca="1" si="91"/>
        <v>205.58407227726923</v>
      </c>
      <c r="L356" s="23">
        <f ca="1">IF(A356&gt;$AJ$17,"",_xll.RiskUniform($AJ$3,$AK$3))</f>
        <v>82.028209514859668</v>
      </c>
      <c r="M356" s="23">
        <f ca="1">IF(L356="","",_xll.RiskUniform($AJ$4,$AK$4)+$AJ$7)</f>
        <v>604.85373720159657</v>
      </c>
      <c r="N356" s="23">
        <f t="shared" ca="1" si="92"/>
        <v>524.42617936254021</v>
      </c>
      <c r="O356" s="23">
        <f t="shared" ca="1" si="93"/>
        <v>-669.03194918524048</v>
      </c>
      <c r="P356" s="23">
        <f ca="1">IF($A356&gt;$AJ$18,"",_xll.RiskUniform($AJ$3,$AK$3))</f>
        <v>68.209062642916223</v>
      </c>
      <c r="Q356" s="23">
        <f ca="1">IF(P356="","",_xll.RiskUniform($AJ$4,$AK$4)+$AJ$8)</f>
        <v>850.07444769937263</v>
      </c>
      <c r="R356" s="23">
        <f t="shared" ca="1" si="80"/>
        <v>-977.61436089662982</v>
      </c>
      <c r="S356" s="23">
        <f t="shared" ca="1" si="81"/>
        <v>-439.86581787542832</v>
      </c>
      <c r="T356" s="23">
        <f ca="1">IF($A356&gt;$AJ$19,"",_xll.RiskUniform($AJ$3,$AK$3))</f>
        <v>324.00684565783968</v>
      </c>
      <c r="U356" s="23">
        <f ca="1">IF(T356="","",_xll.RiskUniform($AJ$4,$AK$4)+$AJ$9)</f>
        <v>1072.0129553165602</v>
      </c>
      <c r="V356" s="23">
        <f t="shared" ca="1" si="82"/>
        <v>-1202.1793792419151</v>
      </c>
      <c r="W356" s="23">
        <f t="shared" ca="1" si="83"/>
        <v>-592.67122789804603</v>
      </c>
      <c r="X356" s="23">
        <f ca="1">IF($A356&gt;$AJ$20,"",_xll.RiskUniform($AJ$3,$AK$3))</f>
        <v>160.67925513164838</v>
      </c>
      <c r="Y356" s="23">
        <f ca="1">IF(X356="","",_xll.RiskUniform($AJ$4,$AK$4)+$AJ$10)</f>
        <v>1340.3337063032675</v>
      </c>
      <c r="Z356" s="23">
        <f t="shared" ca="1" si="84"/>
        <v>1497.5108292744885</v>
      </c>
      <c r="AA356" s="23">
        <f t="shared" ca="1" si="85"/>
        <v>626.36916569346886</v>
      </c>
      <c r="AB356" s="23">
        <f ca="1">IF($A356&gt;$AJ$21,"",_xll.RiskUniform($AJ$3,$AK$3))</f>
        <v>301.98905425864598</v>
      </c>
      <c r="AC356" s="23">
        <f ca="1">IF(AB356="","",_xll.RiskUniform($AJ$4,$AK$4)+$AJ$11)</f>
        <v>1623.230425887187</v>
      </c>
    </row>
    <row r="357" spans="1:29" x14ac:dyDescent="0.2">
      <c r="A357">
        <v>355</v>
      </c>
      <c r="B357" s="23">
        <f t="shared" ca="1" si="86"/>
        <v>-47.695727727812574</v>
      </c>
      <c r="C357" s="23">
        <f t="shared" ca="1" si="87"/>
        <v>-116.56313620098096</v>
      </c>
      <c r="D357" s="23">
        <f ca="1">IF(A357&gt;$AJ$15,"",_xll.RiskUniform($AJ$3,$AK$3))</f>
        <v>299.63370027014059</v>
      </c>
      <c r="E357" s="23">
        <f ca="1">IF(D357="","",_xll.RiskUniform($AJ$4,$AK$4))</f>
        <v>125.94382543219048</v>
      </c>
      <c r="F357" s="23">
        <f t="shared" ca="1" si="88"/>
        <v>-40.538734521922791</v>
      </c>
      <c r="G357" s="23">
        <f t="shared" ca="1" si="89"/>
        <v>290.79964714133905</v>
      </c>
      <c r="H357" s="23">
        <f ca="1">IF(A357&gt;$AJ$16,"",_xll.RiskUniform($AJ$3,$AK$3))</f>
        <v>114.80664354582802</v>
      </c>
      <c r="I357" s="23">
        <f ca="1">IF(H357="","",_xll.RiskUniform($AJ$4,$AK$4)+$AJ$6)</f>
        <v>293.61168875602726</v>
      </c>
      <c r="J357" s="23">
        <f t="shared" ca="1" si="90"/>
        <v>549.41060036033764</v>
      </c>
      <c r="K357" s="23">
        <f t="shared" ca="1" si="91"/>
        <v>-497.29517161185038</v>
      </c>
      <c r="L357" s="23">
        <f ca="1">IF(A357&gt;$AJ$17,"",_xll.RiskUniform($AJ$3,$AK$3))</f>
        <v>93.512130312306255</v>
      </c>
      <c r="M357" s="23">
        <f ca="1">IF(L357="","",_xll.RiskUniform($AJ$4,$AK$4)+$AJ$7)</f>
        <v>741.04959044369389</v>
      </c>
      <c r="N357" s="23">
        <f t="shared" ca="1" si="92"/>
        <v>-587.25098447385926</v>
      </c>
      <c r="O357" s="23">
        <f t="shared" ca="1" si="93"/>
        <v>-551.19001324272847</v>
      </c>
      <c r="P357" s="23">
        <f ca="1">IF($A357&gt;$AJ$18,"",_xll.RiskUniform($AJ$3,$AK$3))</f>
        <v>135.84221710642817</v>
      </c>
      <c r="Q357" s="23">
        <f ca="1">IF(P357="","",_xll.RiskUniform($AJ$4,$AK$4)+$AJ$8)</f>
        <v>805.403097500895</v>
      </c>
      <c r="R357" s="23">
        <f t="shared" ca="1" si="80"/>
        <v>969.02446991230613</v>
      </c>
      <c r="S357" s="23">
        <f t="shared" ca="1" si="81"/>
        <v>-559.39588868296573</v>
      </c>
      <c r="T357" s="23">
        <f ca="1">IF($A357&gt;$AJ$19,"",_xll.RiskUniform($AJ$3,$AK$3))</f>
        <v>37.175567750388318</v>
      </c>
      <c r="U357" s="23">
        <f ca="1">IF(T357="","",_xll.RiskUniform($AJ$4,$AK$4)+$AJ$9)</f>
        <v>1118.8977538471649</v>
      </c>
      <c r="V357" s="23">
        <f t="shared" ca="1" si="82"/>
        <v>350.12286178981719</v>
      </c>
      <c r="W357" s="23">
        <f t="shared" ca="1" si="83"/>
        <v>1406.1915321060553</v>
      </c>
      <c r="X357" s="23">
        <f ca="1">IF($A357&gt;$AJ$20,"",_xll.RiskUniform($AJ$3,$AK$3))</f>
        <v>26.459512898933923</v>
      </c>
      <c r="Y357" s="23">
        <f ca="1">IF(X357="","",_xll.RiskUniform($AJ$4,$AK$4)+$AJ$10)</f>
        <v>1449.1240952087805</v>
      </c>
      <c r="Z357" s="23">
        <f t="shared" ca="1" si="84"/>
        <v>479.26810324432466</v>
      </c>
      <c r="AA357" s="23">
        <f t="shared" ca="1" si="85"/>
        <v>-1634.8295166434218</v>
      </c>
      <c r="AB357" s="23">
        <f ca="1">IF($A357&gt;$AJ$21,"",_xll.RiskUniform($AJ$3,$AK$3))</f>
        <v>74.112598006337407</v>
      </c>
      <c r="AC357" s="23">
        <f ca="1">IF(AB357="","",_xll.RiskUniform($AJ$4,$AK$4)+$AJ$11)</f>
        <v>1703.6330189556602</v>
      </c>
    </row>
    <row r="358" spans="1:29" x14ac:dyDescent="0.2">
      <c r="A358">
        <v>356</v>
      </c>
      <c r="B358" s="23">
        <f t="shared" ca="1" si="86"/>
        <v>64.619577334871209</v>
      </c>
      <c r="C358" s="23">
        <f t="shared" ca="1" si="87"/>
        <v>61.336578025095577</v>
      </c>
      <c r="D358" s="23">
        <f ca="1">IF(A358&gt;$AJ$15,"",_xll.RiskUniform($AJ$3,$AK$3))</f>
        <v>170.40534273742961</v>
      </c>
      <c r="E358" s="23">
        <f ca="1">IF(D358="","",_xll.RiskUniform($AJ$4,$AK$4))</f>
        <v>89.09470005991399</v>
      </c>
      <c r="F358" s="23">
        <f t="shared" ca="1" si="88"/>
        <v>-12.00960772211269</v>
      </c>
      <c r="G358" s="23">
        <f t="shared" ca="1" si="89"/>
        <v>443.1916737298227</v>
      </c>
      <c r="H358" s="23">
        <f ca="1">IF(A358&gt;$AJ$16,"",_xll.RiskUniform($AJ$3,$AK$3))</f>
        <v>278.05804121234621</v>
      </c>
      <c r="I358" s="23">
        <f ca="1">IF(H358="","",_xll.RiskUniform($AJ$4,$AK$4)+$AJ$6)</f>
        <v>443.35436204133669</v>
      </c>
      <c r="J358" s="23">
        <f t="shared" ca="1" si="90"/>
        <v>301.39340057608234</v>
      </c>
      <c r="K358" s="23">
        <f t="shared" ca="1" si="91"/>
        <v>-533.73416256899748</v>
      </c>
      <c r="L358" s="23">
        <f ca="1">IF(A358&gt;$AJ$17,"",_xll.RiskUniform($AJ$3,$AK$3))</f>
        <v>338.23526044392474</v>
      </c>
      <c r="M358" s="23">
        <f ca="1">IF(L358="","",_xll.RiskUniform($AJ$4,$AK$4)+$AJ$7)</f>
        <v>612.95198686687024</v>
      </c>
      <c r="N358" s="23">
        <f t="shared" ca="1" si="92"/>
        <v>-818.96915690984349</v>
      </c>
      <c r="O358" s="23">
        <f t="shared" ca="1" si="93"/>
        <v>-77.369658297029119</v>
      </c>
      <c r="P358" s="23">
        <f ca="1">IF($A358&gt;$AJ$18,"",_xll.RiskUniform($AJ$3,$AK$3))</f>
        <v>223.14727085244476</v>
      </c>
      <c r="Q358" s="23">
        <f ca="1">IF(P358="","",_xll.RiskUniform($AJ$4,$AK$4)+$AJ$8)</f>
        <v>822.6156721061293</v>
      </c>
      <c r="R358" s="23">
        <f t="shared" ca="1" si="80"/>
        <v>-512.05333179160073</v>
      </c>
      <c r="S358" s="23">
        <f t="shared" ca="1" si="81"/>
        <v>-964.57882032525038</v>
      </c>
      <c r="T358" s="23">
        <f ca="1">IF($A358&gt;$AJ$19,"",_xll.RiskUniform($AJ$3,$AK$3))</f>
        <v>41.923473490795836</v>
      </c>
      <c r="U358" s="23">
        <f ca="1">IF(T358="","",_xll.RiskUniform($AJ$4,$AK$4)+$AJ$9)</f>
        <v>1092.0672668013317</v>
      </c>
      <c r="V358" s="23">
        <f t="shared" ca="1" si="82"/>
        <v>1016.5863825390044</v>
      </c>
      <c r="W358" s="23">
        <f t="shared" ca="1" si="83"/>
        <v>-1042.9094371498484</v>
      </c>
      <c r="X358" s="23">
        <f ca="1">IF($A358&gt;$AJ$20,"",_xll.RiskUniform($AJ$3,$AK$3))</f>
        <v>106.01597144453382</v>
      </c>
      <c r="Y358" s="23">
        <f ca="1">IF(X358="","",_xll.RiskUniform($AJ$4,$AK$4)+$AJ$10)</f>
        <v>1456.4024056763819</v>
      </c>
      <c r="Z358" s="23">
        <f t="shared" ca="1" si="84"/>
        <v>218.97870352901973</v>
      </c>
      <c r="AA358" s="23">
        <f t="shared" ca="1" si="85"/>
        <v>1545.5636922207445</v>
      </c>
      <c r="AB358" s="23">
        <f ca="1">IF($A358&gt;$AJ$21,"",_xll.RiskUniform($AJ$3,$AK$3))</f>
        <v>26.56279223571574</v>
      </c>
      <c r="AC358" s="23">
        <f ca="1">IF(AB358="","",_xll.RiskUniform($AJ$4,$AK$4)+$AJ$11)</f>
        <v>1560.999295102426</v>
      </c>
    </row>
    <row r="359" spans="1:29" x14ac:dyDescent="0.2">
      <c r="A359">
        <v>357</v>
      </c>
      <c r="B359" s="23">
        <f t="shared" ca="1" si="86"/>
        <v>-15.641892266733821</v>
      </c>
      <c r="C359" s="23">
        <f t="shared" ca="1" si="87"/>
        <v>62.713226721162272</v>
      </c>
      <c r="D359" s="23">
        <f ca="1">IF(A359&gt;$AJ$15,"",_xll.RiskUniform($AJ$3,$AK$3))</f>
        <v>359.95679093074415</v>
      </c>
      <c r="E359" s="23">
        <f ca="1">IF(D359="","",_xll.RiskUniform($AJ$4,$AK$4))</f>
        <v>64.634492335470611</v>
      </c>
      <c r="F359" s="23">
        <f t="shared" ca="1" si="88"/>
        <v>82.394018323003294</v>
      </c>
      <c r="G359" s="23">
        <f t="shared" ca="1" si="89"/>
        <v>378.50822446579866</v>
      </c>
      <c r="H359" s="23">
        <f ca="1">IF(A359&gt;$AJ$16,"",_xll.RiskUniform($AJ$3,$AK$3))</f>
        <v>57.905126878645561</v>
      </c>
      <c r="I359" s="23">
        <f ca="1">IF(H359="","",_xll.RiskUniform($AJ$4,$AK$4)+$AJ$6)</f>
        <v>387.37223731659299</v>
      </c>
      <c r="J359" s="23">
        <f t="shared" ca="1" si="90"/>
        <v>-21.962911053175752</v>
      </c>
      <c r="K359" s="23">
        <f t="shared" ca="1" si="91"/>
        <v>559.27200272329503</v>
      </c>
      <c r="L359" s="23">
        <f ca="1">IF(A359&gt;$AJ$17,"",_xll.RiskUniform($AJ$3,$AK$3))</f>
        <v>14.176417307996182</v>
      </c>
      <c r="M359" s="23">
        <f ca="1">IF(L359="","",_xll.RiskUniform($AJ$4,$AK$4)+$AJ$7)</f>
        <v>559.70308422596258</v>
      </c>
      <c r="N359" s="23">
        <f t="shared" ca="1" si="92"/>
        <v>-538.29968811027447</v>
      </c>
      <c r="O359" s="23">
        <f t="shared" ca="1" si="93"/>
        <v>-714.33373659586482</v>
      </c>
      <c r="P359" s="23">
        <f ca="1">IF($A359&gt;$AJ$18,"",_xll.RiskUniform($AJ$3,$AK$3))</f>
        <v>161.14624036517043</v>
      </c>
      <c r="Q359" s="23">
        <f ca="1">IF(P359="","",_xll.RiskUniform($AJ$4,$AK$4)+$AJ$8)</f>
        <v>894.44912737317213</v>
      </c>
      <c r="R359" s="23">
        <f t="shared" ca="1" si="80"/>
        <v>1086.6991578125587</v>
      </c>
      <c r="S359" s="23">
        <f t="shared" ca="1" si="81"/>
        <v>49.645685208931489</v>
      </c>
      <c r="T359" s="23">
        <f ca="1">IF($A359&gt;$AJ$19,"",_xll.RiskUniform($AJ$3,$AK$3))</f>
        <v>207.39076824105243</v>
      </c>
      <c r="U359" s="23">
        <f ca="1">IF(T359="","",_xll.RiskUniform($AJ$4,$AK$4)+$AJ$9)</f>
        <v>1087.8325944971446</v>
      </c>
      <c r="V359" s="23">
        <f t="shared" ca="1" si="82"/>
        <v>1068.2741923417855</v>
      </c>
      <c r="W359" s="23">
        <f t="shared" ca="1" si="83"/>
        <v>-931.183344090795</v>
      </c>
      <c r="X359" s="23">
        <f ca="1">IF($A359&gt;$AJ$20,"",_xll.RiskUniform($AJ$3,$AK$3))</f>
        <v>181.49543262732072</v>
      </c>
      <c r="Y359" s="23">
        <f ca="1">IF(X359="","",_xll.RiskUniform($AJ$4,$AK$4)+$AJ$10)</f>
        <v>1417.1493112356263</v>
      </c>
      <c r="Z359" s="23">
        <f t="shared" ca="1" si="84"/>
        <v>-1596.6556831148696</v>
      </c>
      <c r="AA359" s="23">
        <f t="shared" ca="1" si="85"/>
        <v>36.354770338673724</v>
      </c>
      <c r="AB359" s="23">
        <f ca="1">IF($A359&gt;$AJ$21,"",_xll.RiskUniform($AJ$3,$AK$3))</f>
        <v>235.59668362901164</v>
      </c>
      <c r="AC359" s="23">
        <f ca="1">IF(AB359="","",_xll.RiskUniform($AJ$4,$AK$4)+$AJ$11)</f>
        <v>1597.0695162545019</v>
      </c>
    </row>
    <row r="360" spans="1:29" x14ac:dyDescent="0.2">
      <c r="A360">
        <v>358</v>
      </c>
      <c r="B360" s="23">
        <f t="shared" ca="1" si="86"/>
        <v>12.1587752730501</v>
      </c>
      <c r="C360" s="23">
        <f t="shared" ca="1" si="87"/>
        <v>72.921237792840643</v>
      </c>
      <c r="D360" s="23">
        <f ca="1">IF(A360&gt;$AJ$15,"",_xll.RiskUniform($AJ$3,$AK$3))</f>
        <v>302.99847253674159</v>
      </c>
      <c r="E360" s="23">
        <f ca="1">IF(D360="","",_xll.RiskUniform($AJ$4,$AK$4))</f>
        <v>73.927956399325311</v>
      </c>
      <c r="F360" s="23">
        <f t="shared" ca="1" si="88"/>
        <v>-394.92582038267153</v>
      </c>
      <c r="G360" s="23">
        <f t="shared" ca="1" si="89"/>
        <v>-65.528536646433977</v>
      </c>
      <c r="H360" s="23">
        <f ca="1">IF(A360&gt;$AJ$16,"",_xll.RiskUniform($AJ$3,$AK$3))</f>
        <v>317.46528613964944</v>
      </c>
      <c r="I360" s="23">
        <f ca="1">IF(H360="","",_xll.RiskUniform($AJ$4,$AK$4)+$AJ$6)</f>
        <v>400.32535857718176</v>
      </c>
      <c r="J360" s="23">
        <f t="shared" ca="1" si="90"/>
        <v>-317.78495228553038</v>
      </c>
      <c r="K360" s="23">
        <f t="shared" ca="1" si="91"/>
        <v>630.82398939790119</v>
      </c>
      <c r="L360" s="23">
        <f ca="1">IF(A360&gt;$AJ$17,"",_xll.RiskUniform($AJ$3,$AK$3))</f>
        <v>328.76308472231511</v>
      </c>
      <c r="M360" s="23">
        <f ca="1">IF(L360="","",_xll.RiskUniform($AJ$4,$AK$4)+$AJ$7)</f>
        <v>706.34706872684069</v>
      </c>
      <c r="N360" s="23">
        <f t="shared" ca="1" si="92"/>
        <v>-786.84944368319589</v>
      </c>
      <c r="O360" s="23">
        <f t="shared" ca="1" si="93"/>
        <v>-334.96769955012024</v>
      </c>
      <c r="P360" s="23">
        <f ca="1">IF($A360&gt;$AJ$18,"",_xll.RiskUniform($AJ$3,$AK$3))</f>
        <v>47.52635954674394</v>
      </c>
      <c r="Q360" s="23">
        <f ca="1">IF(P360="","",_xll.RiskUniform($AJ$4,$AK$4)+$AJ$8)</f>
        <v>855.18150515925822</v>
      </c>
      <c r="R360" s="23">
        <f t="shared" ca="1" si="80"/>
        <v>-1124.6968847041005</v>
      </c>
      <c r="S360" s="23">
        <f t="shared" ca="1" si="81"/>
        <v>37.704752916048896</v>
      </c>
      <c r="T360" s="23">
        <f ca="1">IF($A360&gt;$AJ$19,"",_xll.RiskUniform($AJ$3,$AK$3))</f>
        <v>59.656748600311992</v>
      </c>
      <c r="U360" s="23">
        <f ca="1">IF(T360="","",_xll.RiskUniform($AJ$4,$AK$4)+$AJ$9)</f>
        <v>1125.3287212435171</v>
      </c>
      <c r="V360" s="23">
        <f t="shared" ca="1" si="82"/>
        <v>1245.0905012579822</v>
      </c>
      <c r="W360" s="23">
        <f t="shared" ca="1" si="83"/>
        <v>500.03788261414422</v>
      </c>
      <c r="X360" s="23">
        <f ca="1">IF($A360&gt;$AJ$20,"",_xll.RiskUniform($AJ$3,$AK$3))</f>
        <v>207.72700665901053</v>
      </c>
      <c r="Y360" s="23">
        <f ca="1">IF(X360="","",_xll.RiskUniform($AJ$4,$AK$4)+$AJ$10)</f>
        <v>1341.748203044107</v>
      </c>
      <c r="Z360" s="23">
        <f t="shared" ca="1" si="84"/>
        <v>-233.13696544932284</v>
      </c>
      <c r="AA360" s="23">
        <f t="shared" ca="1" si="85"/>
        <v>-1577.5574530620668</v>
      </c>
      <c r="AB360" s="23">
        <f ca="1">IF($A360&gt;$AJ$21,"",_xll.RiskUniform($AJ$3,$AK$3))</f>
        <v>249.60989443840273</v>
      </c>
      <c r="AC360" s="23">
        <f ca="1">IF(AB360="","",_xll.RiskUniform($AJ$4,$AK$4)+$AJ$11)</f>
        <v>1594.6913062942915</v>
      </c>
    </row>
    <row r="361" spans="1:29" x14ac:dyDescent="0.2">
      <c r="A361">
        <v>359</v>
      </c>
      <c r="B361" s="23">
        <f t="shared" ca="1" si="86"/>
        <v>26.85047171684819</v>
      </c>
      <c r="C361" s="23">
        <f t="shared" ca="1" si="87"/>
        <v>63.561900118699342</v>
      </c>
      <c r="D361" s="23">
        <f ca="1">IF(A361&gt;$AJ$15,"",_xll.RiskUniform($AJ$3,$AK$3))</f>
        <v>38.870216104206499</v>
      </c>
      <c r="E361" s="23">
        <f ca="1">IF(D361="","",_xll.RiskUniform($AJ$4,$AK$4))</f>
        <v>69.000456361655864</v>
      </c>
      <c r="F361" s="23">
        <f t="shared" ca="1" si="88"/>
        <v>242.96204291601424</v>
      </c>
      <c r="G361" s="23">
        <f t="shared" ca="1" si="89"/>
        <v>-311.06578104275957</v>
      </c>
      <c r="H361" s="23">
        <f ca="1">IF(A361&gt;$AJ$16,"",_xll.RiskUniform($AJ$3,$AK$3))</f>
        <v>288.11881480324445</v>
      </c>
      <c r="I361" s="23">
        <f ca="1">IF(H361="","",_xll.RiskUniform($AJ$4,$AK$4)+$AJ$6)</f>
        <v>394.70555409528401</v>
      </c>
      <c r="J361" s="23">
        <f t="shared" ca="1" si="90"/>
        <v>-78.467600753944652</v>
      </c>
      <c r="K361" s="23">
        <f t="shared" ca="1" si="91"/>
        <v>652.88965676025327</v>
      </c>
      <c r="L361" s="23">
        <f ca="1">IF(A361&gt;$AJ$17,"",_xll.RiskUniform($AJ$3,$AK$3))</f>
        <v>33.106334245133951</v>
      </c>
      <c r="M361" s="23">
        <f ca="1">IF(L361="","",_xll.RiskUniform($AJ$4,$AK$4)+$AJ$7)</f>
        <v>657.58806883382681</v>
      </c>
      <c r="N361" s="23">
        <f t="shared" ca="1" si="92"/>
        <v>224.30651558647418</v>
      </c>
      <c r="O361" s="23">
        <f t="shared" ca="1" si="93"/>
        <v>-839.93150264662529</v>
      </c>
      <c r="P361" s="23">
        <f ca="1">IF($A361&gt;$AJ$18,"",_xll.RiskUniform($AJ$3,$AK$3))</f>
        <v>287.71669116522747</v>
      </c>
      <c r="Q361" s="23">
        <f ca="1">IF(P361="","",_xll.RiskUniform($AJ$4,$AK$4)+$AJ$8)</f>
        <v>869.36663271186285</v>
      </c>
      <c r="R361" s="23">
        <f t="shared" ca="1" si="80"/>
        <v>-804.17467036920016</v>
      </c>
      <c r="S361" s="23">
        <f t="shared" ca="1" si="81"/>
        <v>-628.24506701972291</v>
      </c>
      <c r="T361" s="23">
        <f ca="1">IF($A361&gt;$AJ$19,"",_xll.RiskUniform($AJ$3,$AK$3))</f>
        <v>198.58352750915765</v>
      </c>
      <c r="U361" s="23">
        <f ca="1">IF(T361="","",_xll.RiskUniform($AJ$4,$AK$4)+$AJ$9)</f>
        <v>1020.4845734738119</v>
      </c>
      <c r="V361" s="23">
        <f t="shared" ca="1" si="82"/>
        <v>106.27597007660255</v>
      </c>
      <c r="W361" s="23">
        <f t="shared" ca="1" si="83"/>
        <v>-1362.4751032923728</v>
      </c>
      <c r="X361" s="23">
        <f ca="1">IF($A361&gt;$AJ$20,"",_xll.RiskUniform($AJ$3,$AK$3))</f>
        <v>48.772530645955349</v>
      </c>
      <c r="Y361" s="23">
        <f ca="1">IF(X361="","",_xll.RiskUniform($AJ$4,$AK$4)+$AJ$10)</f>
        <v>1366.613694102062</v>
      </c>
      <c r="Z361" s="23">
        <f t="shared" ca="1" si="84"/>
        <v>1714.148037094943</v>
      </c>
      <c r="AA361" s="23">
        <f t="shared" ca="1" si="85"/>
        <v>-62.828542041286823</v>
      </c>
      <c r="AB361" s="23">
        <f ca="1">IF($A361&gt;$AJ$21,"",_xll.RiskUniform($AJ$3,$AK$3))</f>
        <v>100.49432838877242</v>
      </c>
      <c r="AC361" s="23">
        <f ca="1">IF(AB361="","",_xll.RiskUniform($AJ$4,$AK$4)+$AJ$11)</f>
        <v>1715.2990756050326</v>
      </c>
    </row>
    <row r="362" spans="1:29" x14ac:dyDescent="0.2">
      <c r="A362">
        <v>360</v>
      </c>
      <c r="B362" s="23">
        <f t="shared" ca="1" si="86"/>
        <v>101.61711799640798</v>
      </c>
      <c r="C362" s="23">
        <f t="shared" ca="1" si="87"/>
        <v>-116.67915546168604</v>
      </c>
      <c r="D362" s="23">
        <f ca="1">IF(A362&gt;$AJ$15,"",_xll.RiskUniform($AJ$3,$AK$3))</f>
        <v>319.58816354233977</v>
      </c>
      <c r="E362" s="23">
        <f ca="1">IF(D362="","",_xll.RiskUniform($AJ$4,$AK$4))</f>
        <v>154.72577028132127</v>
      </c>
      <c r="F362" s="23">
        <f t="shared" ca="1" si="88"/>
        <v>257.1982334725742</v>
      </c>
      <c r="G362" s="23">
        <f t="shared" ca="1" si="89"/>
        <v>-150.20048533916562</v>
      </c>
      <c r="H362" s="23">
        <f ca="1">IF(A362&gt;$AJ$16,"",_xll.RiskUniform($AJ$3,$AK$3))</f>
        <v>62.303290876672158</v>
      </c>
      <c r="I362" s="23">
        <f ca="1">IF(H362="","",_xll.RiskUniform($AJ$4,$AK$4)+$AJ$6)</f>
        <v>297.84411543210604</v>
      </c>
      <c r="J362" s="23">
        <f t="shared" ca="1" si="90"/>
        <v>185.19601577321686</v>
      </c>
      <c r="K362" s="23">
        <f t="shared" ca="1" si="91"/>
        <v>504.92948346049712</v>
      </c>
      <c r="L362" s="23">
        <f ca="1">IF(A362&gt;$AJ$17,"",_xll.RiskUniform($AJ$3,$AK$3))</f>
        <v>296.52896459832584</v>
      </c>
      <c r="M362" s="23">
        <f ca="1">IF(L362="","",_xll.RiskUniform($AJ$4,$AK$4)+$AJ$7)</f>
        <v>537.82092514698422</v>
      </c>
      <c r="N362" s="23">
        <f t="shared" ca="1" si="92"/>
        <v>-849.36237681907028</v>
      </c>
      <c r="O362" s="23">
        <f t="shared" ca="1" si="93"/>
        <v>344.49169800722797</v>
      </c>
      <c r="P362" s="23">
        <f ca="1">IF($A362&gt;$AJ$18,"",_xll.RiskUniform($AJ$3,$AK$3))</f>
        <v>304.34917256528996</v>
      </c>
      <c r="Q362" s="23">
        <f ca="1">IF(P362="","",_xll.RiskUniform($AJ$4,$AK$4)+$AJ$8)</f>
        <v>916.56476975260364</v>
      </c>
      <c r="R362" s="23">
        <f t="shared" ca="1" si="80"/>
        <v>1027.8093967736529</v>
      </c>
      <c r="S362" s="23">
        <f t="shared" ca="1" si="81"/>
        <v>-545.99482861410502</v>
      </c>
      <c r="T362" s="23">
        <f ca="1">IF($A362&gt;$AJ$19,"",_xll.RiskUniform($AJ$3,$AK$3))</f>
        <v>62.343541060263505</v>
      </c>
      <c r="U362" s="23">
        <f ca="1">IF(T362="","",_xll.RiskUniform($AJ$4,$AK$4)+$AJ$9)</f>
        <v>1163.8309623693494</v>
      </c>
      <c r="V362" s="23">
        <f t="shared" ca="1" si="82"/>
        <v>799.86385245295821</v>
      </c>
      <c r="W362" s="23">
        <f t="shared" ca="1" si="83"/>
        <v>-1047.9162282802033</v>
      </c>
      <c r="X362" s="23">
        <f ca="1">IF($A362&gt;$AJ$20,"",_xll.RiskUniform($AJ$3,$AK$3))</f>
        <v>250.40856847733232</v>
      </c>
      <c r="Y362" s="23">
        <f ca="1">IF(X362="","",_xll.RiskUniform($AJ$4,$AK$4)+$AJ$10)</f>
        <v>1318.2983744031148</v>
      </c>
      <c r="Z362" s="23">
        <f t="shared" ca="1" si="84"/>
        <v>-1232.4094693076922</v>
      </c>
      <c r="AA362" s="23">
        <f t="shared" ca="1" si="85"/>
        <v>984.13952692941882</v>
      </c>
      <c r="AB362" s="23">
        <f ca="1">IF($A362&gt;$AJ$21,"",_xll.RiskUniform($AJ$3,$AK$3))</f>
        <v>209.81285214283039</v>
      </c>
      <c r="AC362" s="23">
        <f ca="1">IF(AB362="","",_xll.RiskUniform($AJ$4,$AK$4)+$AJ$11)</f>
        <v>1577.1378216579958</v>
      </c>
    </row>
    <row r="363" spans="1:29" x14ac:dyDescent="0.2">
      <c r="A363">
        <v>361</v>
      </c>
      <c r="B363" s="23">
        <f t="shared" ca="1" si="86"/>
        <v>-78.715936637071394</v>
      </c>
      <c r="C363" s="23">
        <f t="shared" ca="1" si="87"/>
        <v>126.04071295438068</v>
      </c>
      <c r="D363" s="23">
        <f ca="1">IF(A363&gt;$AJ$15,"",_xll.RiskUniform($AJ$3,$AK$3))</f>
        <v>291.15558018339328</v>
      </c>
      <c r="E363" s="23">
        <f ca="1">IF(D363="","",_xll.RiskUniform($AJ$4,$AK$4))</f>
        <v>148.6016823683367</v>
      </c>
      <c r="F363" s="23">
        <f t="shared" ca="1" si="88"/>
        <v>-459.76576250732802</v>
      </c>
      <c r="G363" s="23">
        <f t="shared" ca="1" si="89"/>
        <v>-66.890645399255774</v>
      </c>
      <c r="H363" s="23">
        <f ca="1">IF(A363&gt;$AJ$16,"",_xll.RiskUniform($AJ$3,$AK$3))</f>
        <v>15.852438127589302</v>
      </c>
      <c r="I363" s="23">
        <f ca="1">IF(H363="","",_xll.RiskUniform($AJ$4,$AK$4)+$AJ$6)</f>
        <v>464.60619326035004</v>
      </c>
      <c r="J363" s="23">
        <f t="shared" ca="1" si="90"/>
        <v>-623.92207904808868</v>
      </c>
      <c r="K363" s="23">
        <f t="shared" ca="1" si="91"/>
        <v>406.84228664098094</v>
      </c>
      <c r="L363" s="23">
        <f ca="1">IF(A363&gt;$AJ$17,"",_xll.RiskUniform($AJ$3,$AK$3))</f>
        <v>134.51065348232751</v>
      </c>
      <c r="M363" s="23">
        <f ca="1">IF(L363="","",_xll.RiskUniform($AJ$4,$AK$4)+$AJ$7)</f>
        <v>744.84857986234454</v>
      </c>
      <c r="N363" s="23">
        <f t="shared" ca="1" si="92"/>
        <v>-241.21166978341645</v>
      </c>
      <c r="O363" s="23">
        <f t="shared" ca="1" si="93"/>
        <v>885.48507053326273</v>
      </c>
      <c r="P363" s="23">
        <f ca="1">IF($A363&gt;$AJ$18,"",_xll.RiskUniform($AJ$3,$AK$3))</f>
        <v>341.1287561436302</v>
      </c>
      <c r="Q363" s="23">
        <f ca="1">IF(P363="","",_xll.RiskUniform($AJ$4,$AK$4)+$AJ$8)</f>
        <v>917.75099007138158</v>
      </c>
      <c r="R363" s="23">
        <f t="shared" ca="1" si="80"/>
        <v>1143.9202969050382</v>
      </c>
      <c r="S363" s="23">
        <f t="shared" ca="1" si="81"/>
        <v>243.69083362247119</v>
      </c>
      <c r="T363" s="23">
        <f ca="1">IF($A363&gt;$AJ$19,"",_xll.RiskUniform($AJ$3,$AK$3))</f>
        <v>232.68775005343815</v>
      </c>
      <c r="U363" s="23">
        <f ca="1">IF(T363="","",_xll.RiskUniform($AJ$4,$AK$4)+$AJ$9)</f>
        <v>1169.589187733422</v>
      </c>
      <c r="V363" s="23">
        <f t="shared" ca="1" si="82"/>
        <v>1268.1240772055737</v>
      </c>
      <c r="W363" s="23">
        <f t="shared" ca="1" si="83"/>
        <v>361.47548161583842</v>
      </c>
      <c r="X363" s="23">
        <f ca="1">IF($A363&gt;$AJ$20,"",_xll.RiskUniform($AJ$3,$AK$3))</f>
        <v>88.242277303930365</v>
      </c>
      <c r="Y363" s="23">
        <f ca="1">IF(X363="","",_xll.RiskUniform($AJ$4,$AK$4)+$AJ$10)</f>
        <v>1318.6368715449642</v>
      </c>
      <c r="Z363" s="23">
        <f t="shared" ca="1" si="84"/>
        <v>-1024.5825016887843</v>
      </c>
      <c r="AA363" s="23">
        <f t="shared" ca="1" si="85"/>
        <v>-1122.7084848261316</v>
      </c>
      <c r="AB363" s="23">
        <f ca="1">IF($A363&gt;$AJ$21,"",_xll.RiskUniform($AJ$3,$AK$3))</f>
        <v>91.93725091908928</v>
      </c>
      <c r="AC363" s="23">
        <f ca="1">IF(AB363="","",_xll.RiskUniform($AJ$4,$AK$4)+$AJ$11)</f>
        <v>1519.9485664546137</v>
      </c>
    </row>
    <row r="364" spans="1:29" x14ac:dyDescent="0.2">
      <c r="A364">
        <v>362</v>
      </c>
      <c r="B364" s="23">
        <f t="shared" ca="1" si="86"/>
        <v>-65.134151356486413</v>
      </c>
      <c r="C364" s="23">
        <f t="shared" ca="1" si="87"/>
        <v>-15.102885801200243</v>
      </c>
      <c r="D364" s="23">
        <f ca="1">IF(A364&gt;$AJ$15,"",_xll.RiskUniform($AJ$3,$AK$3))</f>
        <v>173.01544300831924</v>
      </c>
      <c r="E364" s="23">
        <f ca="1">IF(D364="","",_xll.RiskUniform($AJ$4,$AK$4))</f>
        <v>66.862207804213114</v>
      </c>
      <c r="F364" s="23">
        <f t="shared" ca="1" si="88"/>
        <v>182.22803399398219</v>
      </c>
      <c r="G364" s="23">
        <f t="shared" ca="1" si="89"/>
        <v>-276.71082222038837</v>
      </c>
      <c r="H364" s="23">
        <f ca="1">IF(A364&gt;$AJ$16,"",_xll.RiskUniform($AJ$3,$AK$3))</f>
        <v>99.542531198587511</v>
      </c>
      <c r="I364" s="23">
        <f ca="1">IF(H364="","",_xll.RiskUniform($AJ$4,$AK$4)+$AJ$6)</f>
        <v>331.32451691233973</v>
      </c>
      <c r="J364" s="23">
        <f t="shared" ca="1" si="90"/>
        <v>-218.32048117722064</v>
      </c>
      <c r="K364" s="23">
        <f t="shared" ca="1" si="91"/>
        <v>665.30186600628008</v>
      </c>
      <c r="L364" s="23">
        <f ca="1">IF(A364&gt;$AJ$17,"",_xll.RiskUniform($AJ$3,$AK$3))</f>
        <v>347.4630688160309</v>
      </c>
      <c r="M364" s="23">
        <f ca="1">IF(L364="","",_xll.RiskUniform($AJ$4,$AK$4)+$AJ$7)</f>
        <v>700.2074017124437</v>
      </c>
      <c r="N364" s="23">
        <f t="shared" ca="1" si="92"/>
        <v>-917.04591842855837</v>
      </c>
      <c r="O364" s="23">
        <f t="shared" ca="1" si="93"/>
        <v>68.55147413823785</v>
      </c>
      <c r="P364" s="23">
        <f ca="1">IF($A364&gt;$AJ$18,"",_xll.RiskUniform($AJ$3,$AK$3))</f>
        <v>141.29705568492105</v>
      </c>
      <c r="Q364" s="23">
        <f ca="1">IF(P364="","",_xll.RiskUniform($AJ$4,$AK$4)+$AJ$8)</f>
        <v>919.60454604846518</v>
      </c>
      <c r="R364" s="23">
        <f t="shared" ca="1" si="80"/>
        <v>-784.69239541856473</v>
      </c>
      <c r="S364" s="23">
        <f t="shared" ca="1" si="81"/>
        <v>812.74210448658016</v>
      </c>
      <c r="T364" s="23">
        <f ca="1">IF($A364&gt;$AJ$19,"",_xll.RiskUniform($AJ$3,$AK$3))</f>
        <v>184.55101097943785</v>
      </c>
      <c r="U364" s="23">
        <f ca="1">IF(T364="","",_xll.RiskUniform($AJ$4,$AK$4)+$AJ$9)</f>
        <v>1129.7308900056687</v>
      </c>
      <c r="V364" s="23">
        <f t="shared" ca="1" si="82"/>
        <v>-488.27782556225083</v>
      </c>
      <c r="W364" s="23">
        <f t="shared" ca="1" si="83"/>
        <v>1339.1944058787774</v>
      </c>
      <c r="X364" s="23">
        <f ca="1">IF($A364&gt;$AJ$20,"",_xll.RiskUniform($AJ$3,$AK$3))</f>
        <v>58.469090899384447</v>
      </c>
      <c r="Y364" s="23">
        <f ca="1">IF(X364="","",_xll.RiskUniform($AJ$4,$AK$4)+$AJ$10)</f>
        <v>1425.4321771563918</v>
      </c>
      <c r="Z364" s="23">
        <f t="shared" ca="1" si="84"/>
        <v>-1639.0063146686582</v>
      </c>
      <c r="AA364" s="23">
        <f t="shared" ca="1" si="85"/>
        <v>-1.4908013239001989</v>
      </c>
      <c r="AB364" s="23">
        <f ca="1">IF($A364&gt;$AJ$21,"",_xll.RiskUniform($AJ$3,$AK$3))</f>
        <v>72.25754060862937</v>
      </c>
      <c r="AC364" s="23">
        <f ca="1">IF(AB364="","",_xll.RiskUniform($AJ$4,$AK$4)+$AJ$11)</f>
        <v>1639.0069926673052</v>
      </c>
    </row>
    <row r="365" spans="1:29" x14ac:dyDescent="0.2">
      <c r="A365">
        <v>363</v>
      </c>
      <c r="B365" s="23">
        <f t="shared" ca="1" si="86"/>
        <v>34.871756032600373</v>
      </c>
      <c r="C365" s="23">
        <f t="shared" ca="1" si="87"/>
        <v>-102.82810892062163</v>
      </c>
      <c r="D365" s="23">
        <f ca="1">IF(A365&gt;$AJ$15,"",_xll.RiskUniform($AJ$3,$AK$3))</f>
        <v>23.888900382424239</v>
      </c>
      <c r="E365" s="23">
        <f ca="1">IF(D365="","",_xll.RiskUniform($AJ$4,$AK$4))</f>
        <v>108.58019779401964</v>
      </c>
      <c r="F365" s="23">
        <f t="shared" ca="1" si="88"/>
        <v>-93.288897565122056</v>
      </c>
      <c r="G365" s="23">
        <f t="shared" ca="1" si="89"/>
        <v>-265.63003845844651</v>
      </c>
      <c r="H365" s="23">
        <f ca="1">IF(A365&gt;$AJ$16,"",_xll.RiskUniform($AJ$3,$AK$3))</f>
        <v>324.81709743157734</v>
      </c>
      <c r="I365" s="23">
        <f ca="1">IF(H365="","",_xll.RiskUniform($AJ$4,$AK$4)+$AJ$6)</f>
        <v>281.53531881515613</v>
      </c>
      <c r="J365" s="23">
        <f t="shared" ca="1" si="90"/>
        <v>-616.45204523481232</v>
      </c>
      <c r="K365" s="23">
        <f t="shared" ca="1" si="91"/>
        <v>-215.21590787475859</v>
      </c>
      <c r="L365" s="23">
        <f ca="1">IF(A365&gt;$AJ$17,"",_xll.RiskUniform($AJ$3,$AK$3))</f>
        <v>248.5217105191899</v>
      </c>
      <c r="M365" s="23">
        <f ca="1">IF(L365="","",_xll.RiskUniform($AJ$4,$AK$4)+$AJ$7)</f>
        <v>652.94028140140017</v>
      </c>
      <c r="N365" s="23">
        <f t="shared" ca="1" si="92"/>
        <v>563.60527592373751</v>
      </c>
      <c r="O365" s="23">
        <f t="shared" ca="1" si="93"/>
        <v>640.77952866234148</v>
      </c>
      <c r="P365" s="23">
        <f ca="1">IF($A365&gt;$AJ$18,"",_xll.RiskUniform($AJ$3,$AK$3))</f>
        <v>88.813982716191163</v>
      </c>
      <c r="Q365" s="23">
        <f ca="1">IF(P365="","",_xll.RiskUniform($AJ$4,$AK$4)+$AJ$8)</f>
        <v>853.37524653683556</v>
      </c>
      <c r="R365" s="23">
        <f t="shared" ca="1" si="80"/>
        <v>-1227.0250861164659</v>
      </c>
      <c r="S365" s="23">
        <f t="shared" ca="1" si="81"/>
        <v>238.45155198752829</v>
      </c>
      <c r="T365" s="23">
        <f ca="1">IF($A365&gt;$AJ$19,"",_xll.RiskUniform($AJ$3,$AK$3))</f>
        <v>46.931949105754128</v>
      </c>
      <c r="U365" s="23">
        <f ca="1">IF(T365="","",_xll.RiskUniform($AJ$4,$AK$4)+$AJ$9)</f>
        <v>1249.9798816798539</v>
      </c>
      <c r="V365" s="23">
        <f t="shared" ca="1" si="82"/>
        <v>-863.90785579080841</v>
      </c>
      <c r="W365" s="23">
        <f t="shared" ca="1" si="83"/>
        <v>-957.77635108744721</v>
      </c>
      <c r="X365" s="23">
        <f ca="1">IF($A365&gt;$AJ$20,"",_xll.RiskUniform($AJ$3,$AK$3))</f>
        <v>47.960770846593086</v>
      </c>
      <c r="Y365" s="23">
        <f ca="1">IF(X365="","",_xll.RiskUniform($AJ$4,$AK$4)+$AJ$10)</f>
        <v>1289.8342226811387</v>
      </c>
      <c r="Z365" s="23">
        <f t="shared" ca="1" si="84"/>
        <v>-566.79122036304079</v>
      </c>
      <c r="AA365" s="23">
        <f t="shared" ca="1" si="85"/>
        <v>1582.7311629459507</v>
      </c>
      <c r="AB365" s="23">
        <f ca="1">IF($A365&gt;$AJ$21,"",_xll.RiskUniform($AJ$3,$AK$3))</f>
        <v>133.86156883627325</v>
      </c>
      <c r="AC365" s="23">
        <f ca="1">IF(AB365="","",_xll.RiskUniform($AJ$4,$AK$4)+$AJ$11)</f>
        <v>1681.1574053731158</v>
      </c>
    </row>
    <row r="366" spans="1:29" x14ac:dyDescent="0.2">
      <c r="A366">
        <v>364</v>
      </c>
      <c r="B366" s="23">
        <f t="shared" ca="1" si="86"/>
        <v>60.237459679492247</v>
      </c>
      <c r="C366" s="23">
        <f t="shared" ca="1" si="87"/>
        <v>-51.806841306682159</v>
      </c>
      <c r="D366" s="23">
        <f ca="1">IF(A366&gt;$AJ$15,"",_xll.RiskUniform($AJ$3,$AK$3))</f>
        <v>263.18348683490279</v>
      </c>
      <c r="E366" s="23">
        <f ca="1">IF(D366="","",_xll.RiskUniform($AJ$4,$AK$4))</f>
        <v>79.451245143258788</v>
      </c>
      <c r="F366" s="23">
        <f t="shared" ca="1" si="88"/>
        <v>-243.39759372226573</v>
      </c>
      <c r="G366" s="23">
        <f t="shared" ca="1" si="89"/>
        <v>309.13942201221113</v>
      </c>
      <c r="H366" s="23">
        <f ca="1">IF(A366&gt;$AJ$16,"",_xll.RiskUniform($AJ$3,$AK$3))</f>
        <v>341.52977605492742</v>
      </c>
      <c r="I366" s="23">
        <f ca="1">IF(H366="","",_xll.RiskUniform($AJ$4,$AK$4)+$AJ$6)</f>
        <v>393.4584741390546</v>
      </c>
      <c r="J366" s="23">
        <f t="shared" ca="1" si="90"/>
        <v>543.87524171667474</v>
      </c>
      <c r="K366" s="23">
        <f t="shared" ca="1" si="91"/>
        <v>210.1026460536097</v>
      </c>
      <c r="L366" s="23">
        <f ca="1">IF(A366&gt;$AJ$17,"",_xll.RiskUniform($AJ$3,$AK$3))</f>
        <v>170.01464964846826</v>
      </c>
      <c r="M366" s="23">
        <f ca="1">IF(L366="","",_xll.RiskUniform($AJ$4,$AK$4)+$AJ$7)</f>
        <v>583.04665373458738</v>
      </c>
      <c r="N366" s="23">
        <f t="shared" ca="1" si="92"/>
        <v>378.76017044964806</v>
      </c>
      <c r="O366" s="23">
        <f t="shared" ca="1" si="93"/>
        <v>742.0530092130806</v>
      </c>
      <c r="P366" s="23">
        <f ca="1">IF($A366&gt;$AJ$18,"",_xll.RiskUniform($AJ$3,$AK$3))</f>
        <v>214.72714637753629</v>
      </c>
      <c r="Q366" s="23">
        <f ca="1">IF(P366="","",_xll.RiskUniform($AJ$4,$AK$4)+$AJ$8)</f>
        <v>833.12780244163901</v>
      </c>
      <c r="R366" s="23">
        <f t="shared" ca="1" si="80"/>
        <v>315.32314515870064</v>
      </c>
      <c r="S366" s="23">
        <f t="shared" ca="1" si="81"/>
        <v>973.6865490903167</v>
      </c>
      <c r="T366" s="23">
        <f ca="1">IF($A366&gt;$AJ$19,"",_xll.RiskUniform($AJ$3,$AK$3))</f>
        <v>158.33724246850014</v>
      </c>
      <c r="U366" s="23">
        <f ca="1">IF(T366="","",_xll.RiskUniform($AJ$4,$AK$4)+$AJ$9)</f>
        <v>1023.4716321189292</v>
      </c>
      <c r="V366" s="23">
        <f t="shared" ca="1" si="82"/>
        <v>-1377.0641423677159</v>
      </c>
      <c r="W366" s="23">
        <f t="shared" ca="1" si="83"/>
        <v>71.619613912838375</v>
      </c>
      <c r="X366" s="23">
        <f ca="1">IF($A366&gt;$AJ$20,"",_xll.RiskUniform($AJ$3,$AK$3))</f>
        <v>260.70022814900113</v>
      </c>
      <c r="Y366" s="23">
        <f ca="1">IF(X366="","",_xll.RiskUniform($AJ$4,$AK$4)+$AJ$10)</f>
        <v>1378.9253138919298</v>
      </c>
      <c r="Z366" s="23">
        <f t="shared" ca="1" si="84"/>
        <v>-333.30106141937887</v>
      </c>
      <c r="AA366" s="23">
        <f t="shared" ca="1" si="85"/>
        <v>1490.6569985239023</v>
      </c>
      <c r="AB366" s="23">
        <f ca="1">IF($A366&gt;$AJ$21,"",_xll.RiskUniform($AJ$3,$AK$3))</f>
        <v>328.51640751446297</v>
      </c>
      <c r="AC366" s="23">
        <f ca="1">IF(AB366="","",_xll.RiskUniform($AJ$4,$AK$4)+$AJ$11)</f>
        <v>1527.4645281614803</v>
      </c>
    </row>
    <row r="367" spans="1:29" x14ac:dyDescent="0.2">
      <c r="A367">
        <v>365</v>
      </c>
      <c r="B367" s="23">
        <f t="shared" ca="1" si="86"/>
        <v>109.67710790956919</v>
      </c>
      <c r="C367" s="23">
        <f t="shared" ca="1" si="87"/>
        <v>-124.20120725911768</v>
      </c>
      <c r="D367" s="23">
        <f ca="1">IF(A367&gt;$AJ$15,"",_xll.RiskUniform($AJ$3,$AK$3))</f>
        <v>344.72777228467936</v>
      </c>
      <c r="E367" s="23">
        <f ca="1">IF(D367="","",_xll.RiskUniform($AJ$4,$AK$4))</f>
        <v>165.6955276524674</v>
      </c>
      <c r="F367" s="23">
        <f t="shared" ca="1" si="88"/>
        <v>329.83790725228357</v>
      </c>
      <c r="G367" s="23">
        <f t="shared" ca="1" si="89"/>
        <v>304.33625845545748</v>
      </c>
      <c r="H367" s="23">
        <f ca="1">IF(A367&gt;$AJ$16,"",_xll.RiskUniform($AJ$3,$AK$3))</f>
        <v>195.52395196579729</v>
      </c>
      <c r="I367" s="23">
        <f ca="1">IF(H367="","",_xll.RiskUniform($AJ$4,$AK$4)+$AJ$6)</f>
        <v>448.79126915664591</v>
      </c>
      <c r="J367" s="23">
        <f t="shared" ca="1" si="90"/>
        <v>455.42249379500987</v>
      </c>
      <c r="K367" s="23">
        <f t="shared" ca="1" si="91"/>
        <v>272.08948398810509</v>
      </c>
      <c r="L367" s="23">
        <f ca="1">IF(A367&gt;$AJ$17,"",_xll.RiskUniform($AJ$3,$AK$3))</f>
        <v>113.6358735752866</v>
      </c>
      <c r="M367" s="23">
        <f ca="1">IF(L367="","",_xll.RiskUniform($AJ$4,$AK$4)+$AJ$7)</f>
        <v>530.51139021832421</v>
      </c>
      <c r="N367" s="23">
        <f t="shared" ca="1" si="92"/>
        <v>-796.60883141462432</v>
      </c>
      <c r="O367" s="23">
        <f t="shared" ca="1" si="93"/>
        <v>413.29757309990566</v>
      </c>
      <c r="P367" s="23">
        <f ca="1">IF($A367&gt;$AJ$18,"",_xll.RiskUniform($AJ$3,$AK$3))</f>
        <v>348.23819357786442</v>
      </c>
      <c r="Q367" s="23">
        <f ca="1">IF(P367="","",_xll.RiskUniform($AJ$4,$AK$4)+$AJ$8)</f>
        <v>897.44109233868119</v>
      </c>
      <c r="R367" s="23">
        <f t="shared" ca="1" si="80"/>
        <v>483.54446521134798</v>
      </c>
      <c r="S367" s="23">
        <f t="shared" ca="1" si="81"/>
        <v>-1129.0743117465634</v>
      </c>
      <c r="T367" s="23">
        <f ca="1">IF($A367&gt;$AJ$19,"",_xll.RiskUniform($AJ$3,$AK$3))</f>
        <v>275.29399115637216</v>
      </c>
      <c r="U367" s="23">
        <f ca="1">IF(T367="","",_xll.RiskUniform($AJ$4,$AK$4)+$AJ$9)</f>
        <v>1228.2605795524435</v>
      </c>
      <c r="V367" s="23">
        <f t="shared" ca="1" si="82"/>
        <v>381.96042757043443</v>
      </c>
      <c r="W367" s="23">
        <f t="shared" ca="1" si="83"/>
        <v>-1287.8001510036972</v>
      </c>
      <c r="X367" s="23">
        <f ca="1">IF($A367&gt;$AJ$20,"",_xll.RiskUniform($AJ$3,$AK$3))</f>
        <v>187.21309672236316</v>
      </c>
      <c r="Y367" s="23">
        <f ca="1">IF(X367="","",_xll.RiskUniform($AJ$4,$AK$4)+$AJ$10)</f>
        <v>1343.2509062550207</v>
      </c>
      <c r="Z367" s="23">
        <f t="shared" ca="1" si="84"/>
        <v>1099.1252818651187</v>
      </c>
      <c r="AA367" s="23">
        <f t="shared" ca="1" si="85"/>
        <v>-1045.7781129093203</v>
      </c>
      <c r="AB367" s="23">
        <f ca="1">IF($A367&gt;$AJ$21,"",_xll.RiskUniform($AJ$3,$AK$3))</f>
        <v>18.089024226741813</v>
      </c>
      <c r="AC367" s="23">
        <f ca="1">IF(AB367="","",_xll.RiskUniform($AJ$4,$AK$4)+$AJ$11)</f>
        <v>1517.1447678699801</v>
      </c>
    </row>
    <row r="368" spans="1:29" x14ac:dyDescent="0.2">
      <c r="A368">
        <v>366</v>
      </c>
      <c r="B368" s="23">
        <f t="shared" ca="1" si="86"/>
        <v>-49.580361705585219</v>
      </c>
      <c r="C368" s="23">
        <f t="shared" ca="1" si="87"/>
        <v>89.412007256946808</v>
      </c>
      <c r="D368" s="23">
        <f ca="1">IF(A368&gt;$AJ$15,"",_xll.RiskUniform($AJ$3,$AK$3))</f>
        <v>353.93547707513187</v>
      </c>
      <c r="E368" s="23">
        <f ca="1">IF(D368="","",_xll.RiskUniform($AJ$4,$AK$4))</f>
        <v>102.23854120913977</v>
      </c>
      <c r="F368" s="23">
        <f t="shared" ca="1" si="88"/>
        <v>-312.56776515443624</v>
      </c>
      <c r="G368" s="23">
        <f t="shared" ca="1" si="89"/>
        <v>71.465055634499805</v>
      </c>
      <c r="H368" s="23">
        <f ca="1">IF(A368&gt;$AJ$16,"",_xll.RiskUniform($AJ$3,$AK$3))</f>
        <v>273.09378586033233</v>
      </c>
      <c r="I368" s="23">
        <f ca="1">IF(H368="","",_xll.RiskUniform($AJ$4,$AK$4)+$AJ$6)</f>
        <v>320.63353223030333</v>
      </c>
      <c r="J368" s="23">
        <f t="shared" ca="1" si="90"/>
        <v>-638.21982757032902</v>
      </c>
      <c r="K368" s="23">
        <f t="shared" ca="1" si="91"/>
        <v>355.28010927272157</v>
      </c>
      <c r="L368" s="23">
        <f ca="1">IF(A368&gt;$AJ$17,"",_xll.RiskUniform($AJ$3,$AK$3))</f>
        <v>348.20883211848843</v>
      </c>
      <c r="M368" s="23">
        <f ca="1">IF(L368="","",_xll.RiskUniform($AJ$4,$AK$4)+$AJ$7)</f>
        <v>730.44404600813709</v>
      </c>
      <c r="N368" s="23">
        <f t="shared" ca="1" si="92"/>
        <v>842.15206628865064</v>
      </c>
      <c r="O368" s="23">
        <f t="shared" ca="1" si="93"/>
        <v>312.4303854336402</v>
      </c>
      <c r="P368" s="23">
        <f ca="1">IF($A368&gt;$AJ$18,"",_xll.RiskUniform($AJ$3,$AK$3))</f>
        <v>94.603030442563522</v>
      </c>
      <c r="Q368" s="23">
        <f ca="1">IF(P368="","",_xll.RiskUniform($AJ$4,$AK$4)+$AJ$8)</f>
        <v>898.2387480489009</v>
      </c>
      <c r="R368" s="23">
        <f t="shared" ca="1" si="80"/>
        <v>-1025.0589679870013</v>
      </c>
      <c r="S368" s="23">
        <f t="shared" ca="1" si="81"/>
        <v>272.18616066947754</v>
      </c>
      <c r="T368" s="23">
        <f ca="1">IF($A368&gt;$AJ$19,"",_xll.RiskUniform($AJ$3,$AK$3))</f>
        <v>109.69619993413917</v>
      </c>
      <c r="U368" s="23">
        <f ca="1">IF(T368="","",_xll.RiskUniform($AJ$4,$AK$4)+$AJ$9)</f>
        <v>1060.5805928408113</v>
      </c>
      <c r="V368" s="23">
        <f t="shared" ca="1" si="82"/>
        <v>1259.1456725786602</v>
      </c>
      <c r="W368" s="23">
        <f t="shared" ca="1" si="83"/>
        <v>-722.8588948284671</v>
      </c>
      <c r="X368" s="23">
        <f ca="1">IF($A368&gt;$AJ$20,"",_xll.RiskUniform($AJ$3,$AK$3))</f>
        <v>219.39033804533494</v>
      </c>
      <c r="Y368" s="23">
        <f ca="1">IF(X368="","",_xll.RiskUniform($AJ$4,$AK$4)+$AJ$10)</f>
        <v>1451.8859482088114</v>
      </c>
      <c r="Z368" s="23">
        <f t="shared" ca="1" si="84"/>
        <v>-43.203608040577969</v>
      </c>
      <c r="AA368" s="23">
        <f t="shared" ca="1" si="85"/>
        <v>1677.8779978223356</v>
      </c>
      <c r="AB368" s="23">
        <f ca="1">IF($A368&gt;$AJ$21,"",_xll.RiskUniform($AJ$3,$AK$3))</f>
        <v>152.39298696754844</v>
      </c>
      <c r="AC368" s="23">
        <f ca="1">IF(AB368="","",_xll.RiskUniform($AJ$4,$AK$4)+$AJ$11)</f>
        <v>1678.4341295755439</v>
      </c>
    </row>
    <row r="369" spans="1:29" x14ac:dyDescent="0.2">
      <c r="A369">
        <v>367</v>
      </c>
      <c r="B369" s="23">
        <f t="shared" ca="1" si="86"/>
        <v>-84.505858331183646</v>
      </c>
      <c r="C369" s="23">
        <f t="shared" ca="1" si="87"/>
        <v>-55.606751073909045</v>
      </c>
      <c r="D369" s="23">
        <f ca="1">IF(A369&gt;$AJ$15,"",_xll.RiskUniform($AJ$3,$AK$3))</f>
        <v>10.006772200327724</v>
      </c>
      <c r="E369" s="23">
        <f ca="1">IF(D369="","",_xll.RiskUniform($AJ$4,$AK$4))</f>
        <v>101.16002598499946</v>
      </c>
      <c r="F369" s="23">
        <f t="shared" ca="1" si="88"/>
        <v>136.76379082569235</v>
      </c>
      <c r="G369" s="23">
        <f t="shared" ca="1" si="89"/>
        <v>-296.12657524329074</v>
      </c>
      <c r="H369" s="23">
        <f ca="1">IF(A369&gt;$AJ$16,"",_xll.RiskUniform($AJ$3,$AK$3))</f>
        <v>237.62290360812733</v>
      </c>
      <c r="I369" s="23">
        <f ca="1">IF(H369="","",_xll.RiskUniform($AJ$4,$AK$4)+$AJ$6)</f>
        <v>326.1828981512275</v>
      </c>
      <c r="J369" s="23">
        <f t="shared" ca="1" si="90"/>
        <v>669.16568327599248</v>
      </c>
      <c r="K369" s="23">
        <f t="shared" ca="1" si="91"/>
        <v>-149.07748488163631</v>
      </c>
      <c r="L369" s="23">
        <f ca="1">IF(A369&gt;$AJ$17,"",_xll.RiskUniform($AJ$3,$AK$3))</f>
        <v>163.1436165007668</v>
      </c>
      <c r="M369" s="23">
        <f ca="1">IF(L369="","",_xll.RiskUniform($AJ$4,$AK$4)+$AJ$7)</f>
        <v>685.57042539250506</v>
      </c>
      <c r="N369" s="23">
        <f t="shared" ca="1" si="92"/>
        <v>304.84578323827691</v>
      </c>
      <c r="O369" s="23">
        <f t="shared" ca="1" si="93"/>
        <v>-934.02934067214062</v>
      </c>
      <c r="P369" s="23">
        <f ca="1">IF($A369&gt;$AJ$18,"",_xll.RiskUniform($AJ$3,$AK$3))</f>
        <v>17.594236524900619</v>
      </c>
      <c r="Q369" s="23">
        <f ca="1">IF(P369="","",_xll.RiskUniform($AJ$4,$AK$4)+$AJ$8)</f>
        <v>982.51807148499415</v>
      </c>
      <c r="R369" s="23">
        <f t="shared" ca="1" si="80"/>
        <v>-952.41210202813591</v>
      </c>
      <c r="S369" s="23">
        <f t="shared" ca="1" si="81"/>
        <v>476.37844859717836</v>
      </c>
      <c r="T369" s="23">
        <f ca="1">IF($A369&gt;$AJ$19,"",_xll.RiskUniform($AJ$3,$AK$3))</f>
        <v>203.73973007558735</v>
      </c>
      <c r="U369" s="23">
        <f ca="1">IF(T369="","",_xll.RiskUniform($AJ$4,$AK$4)+$AJ$9)</f>
        <v>1064.9062110709594</v>
      </c>
      <c r="V369" s="23">
        <f t="shared" ca="1" si="82"/>
        <v>-1436.0200036227516</v>
      </c>
      <c r="W369" s="23">
        <f t="shared" ca="1" si="83"/>
        <v>305.60217157633389</v>
      </c>
      <c r="X369" s="23">
        <f ca="1">IF($A369&gt;$AJ$20,"",_xll.RiskUniform($AJ$3,$AK$3))</f>
        <v>2.9319088378572689</v>
      </c>
      <c r="Y369" s="23">
        <f ca="1">IF(X369="","",_xll.RiskUniform($AJ$4,$AK$4)+$AJ$10)</f>
        <v>1468.1778291735843</v>
      </c>
      <c r="Z369" s="23">
        <f t="shared" ca="1" si="84"/>
        <v>1621.3689898224839</v>
      </c>
      <c r="AA369" s="23">
        <f t="shared" ca="1" si="85"/>
        <v>-101.85314084733568</v>
      </c>
      <c r="AB369" s="23">
        <f ca="1">IF($A369&gt;$AJ$21,"",_xll.RiskUniform($AJ$3,$AK$3))</f>
        <v>6.2204485221901296</v>
      </c>
      <c r="AC369" s="23">
        <f ca="1">IF(AB369="","",_xll.RiskUniform($AJ$4,$AK$4)+$AJ$11)</f>
        <v>1624.5650074584423</v>
      </c>
    </row>
    <row r="370" spans="1:29" x14ac:dyDescent="0.2">
      <c r="A370">
        <v>368</v>
      </c>
      <c r="B370" s="23">
        <f t="shared" ca="1" si="86"/>
        <v>109.33438095692874</v>
      </c>
      <c r="C370" s="23">
        <f t="shared" ca="1" si="87"/>
        <v>-9.9137508831092003</v>
      </c>
      <c r="D370" s="23">
        <f ca="1">IF(A370&gt;$AJ$15,"",_xll.RiskUniform($AJ$3,$AK$3))</f>
        <v>213.53787404125217</v>
      </c>
      <c r="E370" s="23">
        <f ca="1">IF(D370="","",_xll.RiskUniform($AJ$4,$AK$4))</f>
        <v>109.78291905304381</v>
      </c>
      <c r="F370" s="23">
        <f t="shared" ca="1" si="88"/>
        <v>-450.31887379870727</v>
      </c>
      <c r="G370" s="23">
        <f t="shared" ca="1" si="89"/>
        <v>24.256244681178423</v>
      </c>
      <c r="H370" s="23">
        <f ca="1">IF(A370&gt;$AJ$16,"",_xll.RiskUniform($AJ$3,$AK$3))</f>
        <v>260.69837765455713</v>
      </c>
      <c r="I370" s="23">
        <f ca="1">IF(H370="","",_xll.RiskUniform($AJ$4,$AK$4)+$AJ$6)</f>
        <v>450.9716770545233</v>
      </c>
      <c r="J370" s="23">
        <f t="shared" ca="1" si="90"/>
        <v>55.593538271058762</v>
      </c>
      <c r="K370" s="23">
        <f t="shared" ca="1" si="91"/>
        <v>-622.1950902908502</v>
      </c>
      <c r="L370" s="23">
        <f ca="1">IF(A370&gt;$AJ$17,"",_xll.RiskUniform($AJ$3,$AK$3))</f>
        <v>274.97847119754454</v>
      </c>
      <c r="M370" s="23">
        <f ca="1">IF(L370="","",_xll.RiskUniform($AJ$4,$AK$4)+$AJ$7)</f>
        <v>624.67381238493977</v>
      </c>
      <c r="N370" s="23">
        <f t="shared" ca="1" si="92"/>
        <v>-348.12091259616722</v>
      </c>
      <c r="O370" s="23">
        <f t="shared" ca="1" si="93"/>
        <v>-712.56694661541701</v>
      </c>
      <c r="P370" s="23">
        <f ca="1">IF($A370&gt;$AJ$18,"",_xll.RiskUniform($AJ$3,$AK$3))</f>
        <v>167.62076540118662</v>
      </c>
      <c r="Q370" s="23">
        <f ca="1">IF(P370="","",_xll.RiskUniform($AJ$4,$AK$4)+$AJ$8)</f>
        <v>793.05726350346663</v>
      </c>
      <c r="R370" s="23">
        <f t="shared" ca="1" si="80"/>
        <v>-303.6917105575024</v>
      </c>
      <c r="S370" s="23">
        <f t="shared" ca="1" si="81"/>
        <v>-1101.8195193672359</v>
      </c>
      <c r="T370" s="23">
        <f ca="1">IF($A370&gt;$AJ$19,"",_xll.RiskUniform($AJ$3,$AK$3))</f>
        <v>117.54077505194574</v>
      </c>
      <c r="U370" s="23">
        <f ca="1">IF(T370="","",_xll.RiskUniform($AJ$4,$AK$4)+$AJ$9)</f>
        <v>1142.9063427595406</v>
      </c>
      <c r="V370" s="23">
        <f t="shared" ca="1" si="82"/>
        <v>-702.7811142606904</v>
      </c>
      <c r="W370" s="23">
        <f t="shared" ca="1" si="83"/>
        <v>1239.6303789843373</v>
      </c>
      <c r="X370" s="23">
        <f ca="1">IF($A370&gt;$AJ$20,"",_xll.RiskUniform($AJ$3,$AK$3))</f>
        <v>253.41395537761051</v>
      </c>
      <c r="Y370" s="23">
        <f ca="1">IF(X370="","",_xll.RiskUniform($AJ$4,$AK$4)+$AJ$10)</f>
        <v>1424.9858845133692</v>
      </c>
      <c r="Z370" s="23">
        <f t="shared" ca="1" si="84"/>
        <v>1233.2343850426666</v>
      </c>
      <c r="AA370" s="23">
        <f t="shared" ca="1" si="85"/>
        <v>-987.1302243743138</v>
      </c>
      <c r="AB370" s="23">
        <f ca="1">IF($A370&gt;$AJ$21,"",_xll.RiskUniform($AJ$3,$AK$3))</f>
        <v>181.53736468481335</v>
      </c>
      <c r="AC370" s="23">
        <f ca="1">IF(AB370="","",_xll.RiskUniform($AJ$4,$AK$4)+$AJ$11)</f>
        <v>1579.6496853178705</v>
      </c>
    </row>
    <row r="371" spans="1:29" x14ac:dyDescent="0.2">
      <c r="A371">
        <v>369</v>
      </c>
      <c r="B371" s="23">
        <f t="shared" ca="1" si="86"/>
        <v>-16.009364215429599</v>
      </c>
      <c r="C371" s="23">
        <f t="shared" ca="1" si="87"/>
        <v>-136.11044315496792</v>
      </c>
      <c r="D371" s="23">
        <f ca="1">IF(A371&gt;$AJ$15,"",_xll.RiskUniform($AJ$3,$AK$3))</f>
        <v>136.54219798555582</v>
      </c>
      <c r="E371" s="23">
        <f ca="1">IF(D371="","",_xll.RiskUniform($AJ$4,$AK$4))</f>
        <v>137.04872300909642</v>
      </c>
      <c r="F371" s="23">
        <f t="shared" ca="1" si="88"/>
        <v>269.31210523064397</v>
      </c>
      <c r="G371" s="23">
        <f t="shared" ca="1" si="89"/>
        <v>299.12427651711346</v>
      </c>
      <c r="H371" s="23">
        <f ca="1">IF(A371&gt;$AJ$16,"",_xll.RiskUniform($AJ$3,$AK$3))</f>
        <v>308.71387613293615</v>
      </c>
      <c r="I371" s="23">
        <f ca="1">IF(H371="","",_xll.RiskUniform($AJ$4,$AK$4)+$AJ$6)</f>
        <v>402.49763083234166</v>
      </c>
      <c r="J371" s="23">
        <f t="shared" ca="1" si="90"/>
        <v>-676.26712999349456</v>
      </c>
      <c r="K371" s="23">
        <f t="shared" ca="1" si="91"/>
        <v>-162.56380320512059</v>
      </c>
      <c r="L371" s="23">
        <f ca="1">IF(A371&gt;$AJ$17,"",_xll.RiskUniform($AJ$3,$AK$3))</f>
        <v>135.32439214725119</v>
      </c>
      <c r="M371" s="23">
        <f ca="1">IF(L371="","",_xll.RiskUniform($AJ$4,$AK$4)+$AJ$7)</f>
        <v>695.53161051252823</v>
      </c>
      <c r="N371" s="23">
        <f t="shared" ca="1" si="92"/>
        <v>-263.77022842217838</v>
      </c>
      <c r="O371" s="23">
        <f t="shared" ca="1" si="93"/>
        <v>-923.43404984119127</v>
      </c>
      <c r="P371" s="23">
        <f ca="1">IF($A371&gt;$AJ$18,"",_xll.RiskUniform($AJ$3,$AK$3))</f>
        <v>324.87660814106141</v>
      </c>
      <c r="Q371" s="23">
        <f ca="1">IF(P371="","",_xll.RiskUniform($AJ$4,$AK$4)+$AJ$8)</f>
        <v>960.36720987755086</v>
      </c>
      <c r="R371" s="23">
        <f t="shared" ca="1" si="80"/>
        <v>-968.35890903804636</v>
      </c>
      <c r="S371" s="23">
        <f t="shared" ca="1" si="81"/>
        <v>563.92570946025364</v>
      </c>
      <c r="T371" s="23">
        <f ca="1">IF($A371&gt;$AJ$19,"",_xll.RiskUniform($AJ$3,$AK$3))</f>
        <v>65.446103805468027</v>
      </c>
      <c r="U371" s="23">
        <f ca="1">IF(T371="","",_xll.RiskUniform($AJ$4,$AK$4)+$AJ$9)</f>
        <v>1120.5941203235031</v>
      </c>
      <c r="V371" s="23">
        <f t="shared" ca="1" si="82"/>
        <v>802.62644437647043</v>
      </c>
      <c r="W371" s="23">
        <f t="shared" ca="1" si="83"/>
        <v>1180.2378407143133</v>
      </c>
      <c r="X371" s="23">
        <f ca="1">IF($A371&gt;$AJ$20,"",_xll.RiskUniform($AJ$3,$AK$3))</f>
        <v>63.805435248147255</v>
      </c>
      <c r="Y371" s="23">
        <f ca="1">IF(X371="","",_xll.RiskUniform($AJ$4,$AK$4)+$AJ$10)</f>
        <v>1427.2948433545187</v>
      </c>
      <c r="Z371" s="23">
        <f t="shared" ca="1" si="84"/>
        <v>-326.58085070923977</v>
      </c>
      <c r="AA371" s="23">
        <f t="shared" ca="1" si="85"/>
        <v>1652.4803705677384</v>
      </c>
      <c r="AB371" s="23">
        <f ca="1">IF($A371&gt;$AJ$21,"",_xll.RiskUniform($AJ$3,$AK$3))</f>
        <v>58.314580442674981</v>
      </c>
      <c r="AC371" s="23">
        <f ca="1">IF(AB371="","",_xll.RiskUniform($AJ$4,$AK$4)+$AJ$11)</f>
        <v>1684.4424677505792</v>
      </c>
    </row>
    <row r="372" spans="1:29" x14ac:dyDescent="0.2">
      <c r="A372">
        <v>370</v>
      </c>
      <c r="B372" s="23">
        <f t="shared" ca="1" si="86"/>
        <v>-19.414504456727091</v>
      </c>
      <c r="C372" s="23">
        <f t="shared" ca="1" si="87"/>
        <v>-166.33574898274836</v>
      </c>
      <c r="D372" s="23">
        <f ca="1">IF(A372&gt;$AJ$15,"",_xll.RiskUniform($AJ$3,$AK$3))</f>
        <v>10.879381254779275</v>
      </c>
      <c r="E372" s="23">
        <f ca="1">IF(D372="","",_xll.RiskUniform($AJ$4,$AK$4))</f>
        <v>167.46493475636069</v>
      </c>
      <c r="F372" s="23">
        <f t="shared" ca="1" si="88"/>
        <v>365.08072136588532</v>
      </c>
      <c r="G372" s="23">
        <f t="shared" ca="1" si="89"/>
        <v>-48.361523475013684</v>
      </c>
      <c r="H372" s="23">
        <f ca="1">IF(A372&gt;$AJ$16,"",_xll.RiskUniform($AJ$3,$AK$3))</f>
        <v>282.61163757711097</v>
      </c>
      <c r="I372" s="23">
        <f ca="1">IF(H372="","",_xll.RiskUniform($AJ$4,$AK$4)+$AJ$6)</f>
        <v>368.26996899809723</v>
      </c>
      <c r="J372" s="23">
        <f t="shared" ca="1" si="90"/>
        <v>541.36052282810181</v>
      </c>
      <c r="K372" s="23">
        <f t="shared" ca="1" si="91"/>
        <v>-317.48903178090222</v>
      </c>
      <c r="L372" s="23">
        <f ca="1">IF(A372&gt;$AJ$17,"",_xll.RiskUniform($AJ$3,$AK$3))</f>
        <v>206.81470724783202</v>
      </c>
      <c r="M372" s="23">
        <f ca="1">IF(L372="","",_xll.RiskUniform($AJ$4,$AK$4)+$AJ$7)</f>
        <v>627.59103003300686</v>
      </c>
      <c r="N372" s="23">
        <f t="shared" ca="1" si="92"/>
        <v>-511.33289079687273</v>
      </c>
      <c r="O372" s="23">
        <f t="shared" ca="1" si="93"/>
        <v>-854.61593353862906</v>
      </c>
      <c r="P372" s="23">
        <f ca="1">IF($A372&gt;$AJ$18,"",_xll.RiskUniform($AJ$3,$AK$3))</f>
        <v>67.005059549681818</v>
      </c>
      <c r="Q372" s="23">
        <f ca="1">IF(P372="","",_xll.RiskUniform($AJ$4,$AK$4)+$AJ$8)</f>
        <v>995.90648108584423</v>
      </c>
      <c r="R372" s="23">
        <f t="shared" ca="1" si="80"/>
        <v>1094.8689575905667</v>
      </c>
      <c r="S372" s="23">
        <f t="shared" ca="1" si="81"/>
        <v>-525.69215457947826</v>
      </c>
      <c r="T372" s="23">
        <f ca="1">IF($A372&gt;$AJ$19,"",_xll.RiskUniform($AJ$3,$AK$3))</f>
        <v>313.71163028970238</v>
      </c>
      <c r="U372" s="23">
        <f ca="1">IF(T372="","",_xll.RiskUniform($AJ$4,$AK$4)+$AJ$9)</f>
        <v>1214.5329454905159</v>
      </c>
      <c r="V372" s="23">
        <f t="shared" ca="1" si="82"/>
        <v>1367.097547458538</v>
      </c>
      <c r="W372" s="23">
        <f t="shared" ca="1" si="83"/>
        <v>516.16071830553233</v>
      </c>
      <c r="X372" s="23">
        <f ca="1">IF($A372&gt;$AJ$20,"",_xll.RiskUniform($AJ$3,$AK$3))</f>
        <v>138.59108951620996</v>
      </c>
      <c r="Y372" s="23">
        <f ca="1">IF(X372="","",_xll.RiskUniform($AJ$4,$AK$4)+$AJ$10)</f>
        <v>1461.293123021125</v>
      </c>
      <c r="Z372" s="23">
        <f t="shared" ca="1" si="84"/>
        <v>935.34791946200858</v>
      </c>
      <c r="AA372" s="23">
        <f t="shared" ca="1" si="85"/>
        <v>-1461.5826643853325</v>
      </c>
      <c r="AB372" s="23">
        <f ca="1">IF($A372&gt;$AJ$21,"",_xll.RiskUniform($AJ$3,$AK$3))</f>
        <v>187.49404453635952</v>
      </c>
      <c r="AC372" s="23">
        <f ca="1">IF(AB372="","",_xll.RiskUniform($AJ$4,$AK$4)+$AJ$11)</f>
        <v>1735.2520322055916</v>
      </c>
    </row>
    <row r="373" spans="1:29" x14ac:dyDescent="0.2">
      <c r="A373">
        <v>371</v>
      </c>
      <c r="B373" s="23">
        <f t="shared" ca="1" si="86"/>
        <v>186.38439639387838</v>
      </c>
      <c r="C373" s="23">
        <f t="shared" ca="1" si="87"/>
        <v>98.975744872545064</v>
      </c>
      <c r="D373" s="23">
        <f ca="1">IF(A373&gt;$AJ$15,"",_xll.RiskUniform($AJ$3,$AK$3))</f>
        <v>346.06335441636622</v>
      </c>
      <c r="E373" s="23">
        <f ca="1">IF(D373="","",_xll.RiskUniform($AJ$4,$AK$4))</f>
        <v>211.03398136836995</v>
      </c>
      <c r="F373" s="23">
        <f t="shared" ca="1" si="88"/>
        <v>354.67803996582711</v>
      </c>
      <c r="G373" s="23">
        <f t="shared" ca="1" si="89"/>
        <v>77.94598869208086</v>
      </c>
      <c r="H373" s="23">
        <f ca="1">IF(A373&gt;$AJ$16,"",_xll.RiskUniform($AJ$3,$AK$3))</f>
        <v>207.56144173494332</v>
      </c>
      <c r="I373" s="23">
        <f ca="1">IF(H373="","",_xll.RiskUniform($AJ$4,$AK$4)+$AJ$6)</f>
        <v>363.14196836387123</v>
      </c>
      <c r="J373" s="23">
        <f t="shared" ca="1" si="90"/>
        <v>274.1087242768856</v>
      </c>
      <c r="K373" s="23">
        <f t="shared" ca="1" si="91"/>
        <v>666.97192773290885</v>
      </c>
      <c r="L373" s="23">
        <f ca="1">IF(A373&gt;$AJ$17,"",_xll.RiskUniform($AJ$3,$AK$3))</f>
        <v>101.71182968928302</v>
      </c>
      <c r="M373" s="23">
        <f ca="1">IF(L373="","",_xll.RiskUniform($AJ$4,$AK$4)+$AJ$7)</f>
        <v>721.10134177413249</v>
      </c>
      <c r="N373" s="23">
        <f t="shared" ca="1" si="92"/>
        <v>821.60010747122521</v>
      </c>
      <c r="O373" s="23">
        <f t="shared" ca="1" si="93"/>
        <v>512.82674765500099</v>
      </c>
      <c r="P373" s="23">
        <f ca="1">IF($A373&gt;$AJ$18,"",_xll.RiskUniform($AJ$3,$AK$3))</f>
        <v>119.93853061535985</v>
      </c>
      <c r="Q373" s="23">
        <f ca="1">IF(P373="","",_xll.RiskUniform($AJ$4,$AK$4)+$AJ$8)</f>
        <v>968.51329867335062</v>
      </c>
      <c r="R373" s="23">
        <f t="shared" ca="1" si="80"/>
        <v>-855.58048801348468</v>
      </c>
      <c r="S373" s="23">
        <f t="shared" ca="1" si="81"/>
        <v>764.89947550319926</v>
      </c>
      <c r="T373" s="23">
        <f ca="1">IF($A373&gt;$AJ$19,"",_xll.RiskUniform($AJ$3,$AK$3))</f>
        <v>172.0580988366082</v>
      </c>
      <c r="U373" s="23">
        <f ca="1">IF(T373="","",_xll.RiskUniform($AJ$4,$AK$4)+$AJ$9)</f>
        <v>1147.645057975009</v>
      </c>
      <c r="V373" s="23">
        <f t="shared" ca="1" si="82"/>
        <v>-1432.2792170388639</v>
      </c>
      <c r="W373" s="23">
        <f t="shared" ca="1" si="83"/>
        <v>375.80652039050608</v>
      </c>
      <c r="X373" s="23">
        <f ca="1">IF($A373&gt;$AJ$20,"",_xll.RiskUniform($AJ$3,$AK$3))</f>
        <v>115.98232878895217</v>
      </c>
      <c r="Y373" s="23">
        <f ca="1">IF(X373="","",_xll.RiskUniform($AJ$4,$AK$4)+$AJ$10)</f>
        <v>1480.7613907478412</v>
      </c>
      <c r="Z373" s="23">
        <f t="shared" ca="1" si="84"/>
        <v>-1111.0407082855302</v>
      </c>
      <c r="AA373" s="23">
        <f t="shared" ca="1" si="85"/>
        <v>-1350.8928073163472</v>
      </c>
      <c r="AB373" s="23">
        <f ca="1">IF($A373&gt;$AJ$21,"",_xll.RiskUniform($AJ$3,$AK$3))</f>
        <v>198.80285312877305</v>
      </c>
      <c r="AC373" s="23">
        <f ca="1">IF(AB373="","",_xll.RiskUniform($AJ$4,$AK$4)+$AJ$11)</f>
        <v>1749.0920022476387</v>
      </c>
    </row>
    <row r="374" spans="1:29" x14ac:dyDescent="0.2">
      <c r="A374">
        <v>372</v>
      </c>
      <c r="B374" s="23">
        <f t="shared" ca="1" si="86"/>
        <v>47.05580026664498</v>
      </c>
      <c r="C374" s="23">
        <f t="shared" ca="1" si="87"/>
        <v>-63.11931260295875</v>
      </c>
      <c r="D374" s="23">
        <f ca="1">IF(A374&gt;$AJ$15,"",_xll.RiskUniform($AJ$3,$AK$3))</f>
        <v>49.33530460506995</v>
      </c>
      <c r="E374" s="23">
        <f ca="1">IF(D374="","",_xll.RiskUniform($AJ$4,$AK$4))</f>
        <v>78.72925734569337</v>
      </c>
      <c r="F374" s="23">
        <f t="shared" ca="1" si="88"/>
        <v>-246.42907035415868</v>
      </c>
      <c r="G374" s="23">
        <f t="shared" ca="1" si="89"/>
        <v>162.82658926831314</v>
      </c>
      <c r="H374" s="23">
        <f ca="1">IF(A374&gt;$AJ$16,"",_xll.RiskUniform($AJ$3,$AK$3))</f>
        <v>272.73466961398822</v>
      </c>
      <c r="I374" s="23">
        <f ca="1">IF(H374="","",_xll.RiskUniform($AJ$4,$AK$4)+$AJ$6)</f>
        <v>295.36381783889311</v>
      </c>
      <c r="J374" s="23">
        <f t="shared" ca="1" si="90"/>
        <v>561.87725687879515</v>
      </c>
      <c r="K374" s="23">
        <f t="shared" ca="1" si="91"/>
        <v>-13.700651343578189</v>
      </c>
      <c r="L374" s="23">
        <f ca="1">IF(A374&gt;$AJ$17,"",_xll.RiskUniform($AJ$3,$AK$3))</f>
        <v>207.32073625909541</v>
      </c>
      <c r="M374" s="23">
        <f ca="1">IF(L374="","",_xll.RiskUniform($AJ$4,$AK$4)+$AJ$7)</f>
        <v>562.0442684031907</v>
      </c>
      <c r="N374" s="23">
        <f t="shared" ca="1" si="92"/>
        <v>897.34845064734282</v>
      </c>
      <c r="O374" s="23">
        <f t="shared" ca="1" si="93"/>
        <v>-216.40810088771633</v>
      </c>
      <c r="P374" s="23">
        <f ca="1">IF($A374&gt;$AJ$18,"",_xll.RiskUniform($AJ$3,$AK$3))</f>
        <v>68.878393127233608</v>
      </c>
      <c r="Q374" s="23">
        <f ca="1">IF(P374="","",_xll.RiskUniform($AJ$4,$AK$4)+$AJ$8)</f>
        <v>923.07459504040878</v>
      </c>
      <c r="R374" s="23">
        <f t="shared" ca="1" si="80"/>
        <v>1173.3469084804397</v>
      </c>
      <c r="S374" s="23">
        <f t="shared" ca="1" si="81"/>
        <v>255.24844110355383</v>
      </c>
      <c r="T374" s="23">
        <f ca="1">IF($A374&gt;$AJ$19,"",_xll.RiskUniform($AJ$3,$AK$3))</f>
        <v>100.74516640344096</v>
      </c>
      <c r="U374" s="23">
        <f ca="1">IF(T374="","",_xll.RiskUniform($AJ$4,$AK$4)+$AJ$9)</f>
        <v>1200.7892131121098</v>
      </c>
      <c r="V374" s="23">
        <f t="shared" ca="1" si="82"/>
        <v>-1388.6294168922695</v>
      </c>
      <c r="W374" s="23">
        <f t="shared" ca="1" si="83"/>
        <v>-86.634685495448622</v>
      </c>
      <c r="X374" s="23">
        <f ca="1">IF($A374&gt;$AJ$20,"",_xll.RiskUniform($AJ$3,$AK$3))</f>
        <v>40.903012368235011</v>
      </c>
      <c r="Y374" s="23">
        <f ca="1">IF(X374="","",_xll.RiskUniform($AJ$4,$AK$4)+$AJ$10)</f>
        <v>1391.3293018510967</v>
      </c>
      <c r="Z374" s="23">
        <f t="shared" ca="1" si="84"/>
        <v>-778.80145417498852</v>
      </c>
      <c r="AA374" s="23">
        <f t="shared" ca="1" si="85"/>
        <v>1411.331107298503</v>
      </c>
      <c r="AB374" s="23">
        <f ca="1">IF($A374&gt;$AJ$21,"",_xll.RiskUniform($AJ$3,$AK$3))</f>
        <v>152.87148354139973</v>
      </c>
      <c r="AC374" s="23">
        <f ca="1">IF(AB374="","",_xll.RiskUniform($AJ$4,$AK$4)+$AJ$11)</f>
        <v>1611.9513638610488</v>
      </c>
    </row>
    <row r="375" spans="1:29" x14ac:dyDescent="0.2">
      <c r="A375">
        <v>373</v>
      </c>
      <c r="B375" s="23">
        <f t="shared" ca="1" si="86"/>
        <v>4.6440463870056332</v>
      </c>
      <c r="C375" s="23">
        <f t="shared" ca="1" si="87"/>
        <v>16.83152010399586</v>
      </c>
      <c r="D375" s="23">
        <f ca="1">IF(A375&gt;$AJ$15,"",_xll.RiskUniform($AJ$3,$AK$3))</f>
        <v>258.91217848243741</v>
      </c>
      <c r="E375" s="23">
        <f ca="1">IF(D375="","",_xll.RiskUniform($AJ$4,$AK$4))</f>
        <v>17.460447756454496</v>
      </c>
      <c r="F375" s="23">
        <f t="shared" ca="1" si="88"/>
        <v>165.32516567529706</v>
      </c>
      <c r="G375" s="23">
        <f t="shared" ca="1" si="89"/>
        <v>-284.24207557179159</v>
      </c>
      <c r="H375" s="23">
        <f ca="1">IF(A375&gt;$AJ$16,"",_xll.RiskUniform($AJ$3,$AK$3))</f>
        <v>357.09757261243561</v>
      </c>
      <c r="I375" s="23">
        <f ca="1">IF(H375="","",_xll.RiskUniform($AJ$4,$AK$4)+$AJ$6)</f>
        <v>328.8251327543631</v>
      </c>
      <c r="J375" s="23">
        <f t="shared" ca="1" si="90"/>
        <v>-189.03351266531203</v>
      </c>
      <c r="K375" s="23">
        <f t="shared" ca="1" si="91"/>
        <v>640.70414342204401</v>
      </c>
      <c r="L375" s="23">
        <f ca="1">IF(A375&gt;$AJ$17,"",_xll.RiskUniform($AJ$3,$AK$3))</f>
        <v>221.76918245775764</v>
      </c>
      <c r="M375" s="23">
        <f ca="1">IF(L375="","",_xll.RiskUniform($AJ$4,$AK$4)+$AJ$7)</f>
        <v>668.00858400829088</v>
      </c>
      <c r="N375" s="23">
        <f t="shared" ca="1" si="92"/>
        <v>-916.55303584340197</v>
      </c>
      <c r="O375" s="23">
        <f t="shared" ca="1" si="93"/>
        <v>136.2106904173732</v>
      </c>
      <c r="P375" s="23">
        <f ca="1">IF($A375&gt;$AJ$18,"",_xll.RiskUniform($AJ$3,$AK$3))</f>
        <v>28.126801762910269</v>
      </c>
      <c r="Q375" s="23">
        <f ca="1">IF(P375="","",_xll.RiskUniform($AJ$4,$AK$4)+$AJ$8)</f>
        <v>926.61902619023203</v>
      </c>
      <c r="R375" s="23">
        <f t="shared" ca="1" si="80"/>
        <v>55.04908228256587</v>
      </c>
      <c r="S375" s="23">
        <f t="shared" ca="1" si="81"/>
        <v>1055.9688981957358</v>
      </c>
      <c r="T375" s="23">
        <f ca="1">IF($A375&gt;$AJ$19,"",_xll.RiskUniform($AJ$3,$AK$3))</f>
        <v>164.88153011383957</v>
      </c>
      <c r="U375" s="23">
        <f ca="1">IF(T375="","",_xll.RiskUniform($AJ$4,$AK$4)+$AJ$9)</f>
        <v>1057.402816062483</v>
      </c>
      <c r="V375" s="23">
        <f t="shared" ca="1" si="82"/>
        <v>407.00182240757863</v>
      </c>
      <c r="W375" s="23">
        <f t="shared" ca="1" si="83"/>
        <v>1310.7529079301216</v>
      </c>
      <c r="X375" s="23">
        <f ca="1">IF($A375&gt;$AJ$20,"",_xll.RiskUniform($AJ$3,$AK$3))</f>
        <v>359.41128799097186</v>
      </c>
      <c r="Y375" s="23">
        <f ca="1">IF(X375="","",_xll.RiskUniform($AJ$4,$AK$4)+$AJ$10)</f>
        <v>1372.4881307648384</v>
      </c>
      <c r="Z375" s="23">
        <f t="shared" ca="1" si="84"/>
        <v>-975.12660226903006</v>
      </c>
      <c r="AA375" s="23">
        <f t="shared" ca="1" si="85"/>
        <v>1387.9078188538629</v>
      </c>
      <c r="AB375" s="23">
        <f ca="1">IF($A375&gt;$AJ$21,"",_xll.RiskUniform($AJ$3,$AK$3))</f>
        <v>152.97970409075529</v>
      </c>
      <c r="AC375" s="23">
        <f ca="1">IF(AB375="","",_xll.RiskUniform($AJ$4,$AK$4)+$AJ$11)</f>
        <v>1696.2193266463009</v>
      </c>
    </row>
    <row r="376" spans="1:29" x14ac:dyDescent="0.2">
      <c r="A376">
        <v>374</v>
      </c>
      <c r="B376" s="23">
        <f t="shared" ca="1" si="86"/>
        <v>-4.4712048153936808</v>
      </c>
      <c r="C376" s="23">
        <f t="shared" ca="1" si="87"/>
        <v>34.240175676068041</v>
      </c>
      <c r="D376" s="23">
        <f ca="1">IF(A376&gt;$AJ$15,"",_xll.RiskUniform($AJ$3,$AK$3))</f>
        <v>7.9838304793034265</v>
      </c>
      <c r="E376" s="23">
        <f ca="1">IF(D376="","",_xll.RiskUniform($AJ$4,$AK$4))</f>
        <v>34.530874631685791</v>
      </c>
      <c r="F376" s="23">
        <f t="shared" ca="1" si="88"/>
        <v>-4.4330596854911999</v>
      </c>
      <c r="G376" s="23">
        <f t="shared" ca="1" si="89"/>
        <v>-355.34098642565738</v>
      </c>
      <c r="H376" s="23">
        <f ca="1">IF(A376&gt;$AJ$16,"",_xll.RiskUniform($AJ$3,$AK$3))</f>
        <v>193.19547333390258</v>
      </c>
      <c r="I376" s="23">
        <f ca="1">IF(H376="","",_xll.RiskUniform($AJ$4,$AK$4)+$AJ$6)</f>
        <v>355.36863768787242</v>
      </c>
      <c r="J376" s="23">
        <f t="shared" ca="1" si="90"/>
        <v>-578.51033464507259</v>
      </c>
      <c r="K376" s="23">
        <f t="shared" ca="1" si="91"/>
        <v>-216.78874089814855</v>
      </c>
      <c r="L376" s="23">
        <f ca="1">IF(A376&gt;$AJ$17,"",_xll.RiskUniform($AJ$3,$AK$3))</f>
        <v>66.331985063166059</v>
      </c>
      <c r="M376" s="23">
        <f ca="1">IF(L376="","",_xll.RiskUniform($AJ$4,$AK$4)+$AJ$7)</f>
        <v>617.79573118576855</v>
      </c>
      <c r="N376" s="23">
        <f t="shared" ca="1" si="92"/>
        <v>866.5481750213429</v>
      </c>
      <c r="O376" s="23">
        <f t="shared" ca="1" si="93"/>
        <v>-257.73023616345864</v>
      </c>
      <c r="P376" s="23">
        <f ca="1">IF($A376&gt;$AJ$18,"",_xll.RiskUniform($AJ$3,$AK$3))</f>
        <v>244.75513726858762</v>
      </c>
      <c r="Q376" s="23">
        <f ca="1">IF(P376="","",_xll.RiskUniform($AJ$4,$AK$4)+$AJ$8)</f>
        <v>904.06339062351822</v>
      </c>
      <c r="R376" s="23">
        <f t="shared" ca="1" si="80"/>
        <v>1014.5530340342616</v>
      </c>
      <c r="S376" s="23">
        <f t="shared" ca="1" si="81"/>
        <v>256.95596697995683</v>
      </c>
      <c r="T376" s="23">
        <f ca="1">IF($A376&gt;$AJ$19,"",_xll.RiskUniform($AJ$3,$AK$3))</f>
        <v>125.91176018912086</v>
      </c>
      <c r="U376" s="23">
        <f ca="1">IF(T376="","",_xll.RiskUniform($AJ$4,$AK$4)+$AJ$9)</f>
        <v>1046.5869423200015</v>
      </c>
      <c r="V376" s="23">
        <f t="shared" ca="1" si="82"/>
        <v>-622.17883690188512</v>
      </c>
      <c r="W376" s="23">
        <f t="shared" ca="1" si="83"/>
        <v>1251.945955083612</v>
      </c>
      <c r="X376" s="23">
        <f ca="1">IF($A376&gt;$AJ$20,"",_xll.RiskUniform($AJ$3,$AK$3))</f>
        <v>322.47446718844111</v>
      </c>
      <c r="Y376" s="23">
        <f ca="1">IF(X376="","",_xll.RiskUniform($AJ$4,$AK$4)+$AJ$10)</f>
        <v>1398.0254574001146</v>
      </c>
      <c r="Z376" s="23">
        <f t="shared" ca="1" si="84"/>
        <v>855.90453675083711</v>
      </c>
      <c r="AA376" s="23">
        <f t="shared" ca="1" si="85"/>
        <v>-1371.6151027520687</v>
      </c>
      <c r="AB376" s="23">
        <f ca="1">IF($A376&gt;$AJ$21,"",_xll.RiskUniform($AJ$3,$AK$3))</f>
        <v>24.119833562746322</v>
      </c>
      <c r="AC376" s="23">
        <f ca="1">IF(AB376="","",_xll.RiskUniform($AJ$4,$AK$4)+$AJ$11)</f>
        <v>1616.7561863584233</v>
      </c>
    </row>
    <row r="377" spans="1:29" x14ac:dyDescent="0.2">
      <c r="A377">
        <v>375</v>
      </c>
      <c r="B377" s="23">
        <f t="shared" ca="1" si="86"/>
        <v>-116.48274812187536</v>
      </c>
      <c r="C377" s="23">
        <f t="shared" ca="1" si="87"/>
        <v>45.585651383669031</v>
      </c>
      <c r="D377" s="23">
        <f ca="1">IF(A377&gt;$AJ$15,"",_xll.RiskUniform($AJ$3,$AK$3))</f>
        <v>178.69775299103699</v>
      </c>
      <c r="E377" s="23">
        <f ca="1">IF(D377="","",_xll.RiskUniform($AJ$4,$AK$4))</f>
        <v>125.08509992040484</v>
      </c>
      <c r="F377" s="23">
        <f t="shared" ca="1" si="88"/>
        <v>441.6273824499653</v>
      </c>
      <c r="G377" s="23">
        <f t="shared" ca="1" si="89"/>
        <v>-158.41964766158054</v>
      </c>
      <c r="H377" s="23">
        <f ca="1">IF(A377&gt;$AJ$16,"",_xll.RiskUniform($AJ$3,$AK$3))</f>
        <v>332.6644011660469</v>
      </c>
      <c r="I377" s="23">
        <f ca="1">IF(H377="","",_xll.RiskUniform($AJ$4,$AK$4)+$AJ$6)</f>
        <v>469.18176615766652</v>
      </c>
      <c r="J377" s="23">
        <f t="shared" ca="1" si="90"/>
        <v>114.53057911827722</v>
      </c>
      <c r="K377" s="23">
        <f t="shared" ca="1" si="91"/>
        <v>-568.2600762528233</v>
      </c>
      <c r="L377" s="23">
        <f ca="1">IF(A377&gt;$AJ$17,"",_xll.RiskUniform($AJ$3,$AK$3))</f>
        <v>136.85816214368626</v>
      </c>
      <c r="M377" s="23">
        <f ca="1">IF(L377="","",_xll.RiskUniform($AJ$4,$AK$4)+$AJ$7)</f>
        <v>579.68678423441088</v>
      </c>
      <c r="N377" s="23">
        <f t="shared" ca="1" si="92"/>
        <v>-941.61396510704049</v>
      </c>
      <c r="O377" s="23">
        <f t="shared" ca="1" si="93"/>
        <v>135.42022163004637</v>
      </c>
      <c r="P377" s="23">
        <f ca="1">IF($A377&gt;$AJ$18,"",_xll.RiskUniform($AJ$3,$AK$3))</f>
        <v>292.025279064801</v>
      </c>
      <c r="Q377" s="23">
        <f ca="1">IF(P377="","",_xll.RiskUniform($AJ$4,$AK$4)+$AJ$8)</f>
        <v>951.30200026644206</v>
      </c>
      <c r="R377" s="23">
        <f t="shared" ca="1" si="80"/>
        <v>-1196.820878198776</v>
      </c>
      <c r="S377" s="23">
        <f t="shared" ca="1" si="81"/>
        <v>-135.44539527166239</v>
      </c>
      <c r="T377" s="23">
        <f ca="1">IF($A377&gt;$AJ$19,"",_xll.RiskUniform($AJ$3,$AK$3))</f>
        <v>210.59939930047315</v>
      </c>
      <c r="U377" s="23">
        <f ca="1">IF(T377="","",_xll.RiskUniform($AJ$4,$AK$4)+$AJ$9)</f>
        <v>1204.4607380868777</v>
      </c>
      <c r="V377" s="23">
        <f t="shared" ca="1" si="82"/>
        <v>239.15824788128299</v>
      </c>
      <c r="W377" s="23">
        <f t="shared" ca="1" si="83"/>
        <v>-1332.938792666255</v>
      </c>
      <c r="X377" s="23">
        <f ca="1">IF($A377&gt;$AJ$20,"",_xll.RiskUniform($AJ$3,$AK$3))</f>
        <v>36.305848322359431</v>
      </c>
      <c r="Y377" s="23">
        <f ca="1">IF(X377="","",_xll.RiskUniform($AJ$4,$AK$4)+$AJ$10)</f>
        <v>1354.223944746296</v>
      </c>
      <c r="Z377" s="23">
        <f t="shared" ca="1" si="84"/>
        <v>1130.3367575846821</v>
      </c>
      <c r="AA377" s="23">
        <f t="shared" ca="1" si="85"/>
        <v>-1038.2087844496407</v>
      </c>
      <c r="AB377" s="23">
        <f ca="1">IF($A377&gt;$AJ$21,"",_xll.RiskUniform($AJ$3,$AK$3))</f>
        <v>11.823430681584792</v>
      </c>
      <c r="AC377" s="23">
        <f ca="1">IF(AB377="","",_xll.RiskUniform($AJ$4,$AK$4)+$AJ$11)</f>
        <v>1534.7764220418078</v>
      </c>
    </row>
    <row r="378" spans="1:29" x14ac:dyDescent="0.2">
      <c r="A378">
        <v>376</v>
      </c>
      <c r="B378" s="23">
        <f t="shared" ca="1" si="86"/>
        <v>-64.922956779026421</v>
      </c>
      <c r="C378" s="23">
        <f t="shared" ca="1" si="87"/>
        <v>69.495059702567033</v>
      </c>
      <c r="D378" s="23">
        <f ca="1">IF(A378&gt;$AJ$15,"",_xll.RiskUniform($AJ$3,$AK$3))</f>
        <v>197.10093805794148</v>
      </c>
      <c r="E378" s="23">
        <f ca="1">IF(D378="","",_xll.RiskUniform($AJ$4,$AK$4))</f>
        <v>95.102858211489561</v>
      </c>
      <c r="F378" s="23">
        <f t="shared" ca="1" si="88"/>
        <v>-225.74335896754513</v>
      </c>
      <c r="G378" s="23">
        <f t="shared" ca="1" si="89"/>
        <v>300.83055856965814</v>
      </c>
      <c r="H378" s="23">
        <f ca="1">IF(A378&gt;$AJ$16,"",_xll.RiskUniform($AJ$3,$AK$3))</f>
        <v>303.80744836034637</v>
      </c>
      <c r="I378" s="23">
        <f ca="1">IF(H378="","",_xll.RiskUniform($AJ$4,$AK$4)+$AJ$6)</f>
        <v>376.11047457799214</v>
      </c>
      <c r="J378" s="23">
        <f t="shared" ca="1" si="90"/>
        <v>-579.96387830860829</v>
      </c>
      <c r="K378" s="23">
        <f t="shared" ca="1" si="91"/>
        <v>-225.85716058945934</v>
      </c>
      <c r="L378" s="23">
        <f ca="1">IF(A378&gt;$AJ$17,"",_xll.RiskUniform($AJ$3,$AK$3))</f>
        <v>242.27399829215031</v>
      </c>
      <c r="M378" s="23">
        <f ca="1">IF(L378="","",_xll.RiskUniform($AJ$4,$AK$4)+$AJ$7)</f>
        <v>622.39019684784159</v>
      </c>
      <c r="N378" s="23">
        <f t="shared" ca="1" si="92"/>
        <v>475.51767949290934</v>
      </c>
      <c r="O378" s="23">
        <f t="shared" ca="1" si="93"/>
        <v>-711.63774014662999</v>
      </c>
      <c r="P378" s="23">
        <f ca="1">IF($A378&gt;$AJ$18,"",_xll.RiskUniform($AJ$3,$AK$3))</f>
        <v>187.51382758273209</v>
      </c>
      <c r="Q378" s="23">
        <f ca="1">IF(P378="","",_xll.RiskUniform($AJ$4,$AK$4)+$AJ$8)</f>
        <v>855.88862401093036</v>
      </c>
      <c r="R378" s="23">
        <f t="shared" ca="1" si="80"/>
        <v>-584.74326820617659</v>
      </c>
      <c r="S378" s="23">
        <f t="shared" ca="1" si="81"/>
        <v>-1006.0589059492387</v>
      </c>
      <c r="T378" s="23">
        <f ca="1">IF($A378&gt;$AJ$19,"",_xll.RiskUniform($AJ$3,$AK$3))</f>
        <v>73.30092987767641</v>
      </c>
      <c r="U378" s="23">
        <f ca="1">IF(T378="","",_xll.RiskUniform($AJ$4,$AK$4)+$AJ$9)</f>
        <v>1163.6490931342746</v>
      </c>
      <c r="V378" s="23">
        <f t="shared" ca="1" si="82"/>
        <v>494.57551311195056</v>
      </c>
      <c r="W378" s="23">
        <f t="shared" ca="1" si="83"/>
        <v>1217.4587308037155</v>
      </c>
      <c r="X378" s="23">
        <f ca="1">IF($A378&gt;$AJ$20,"",_xll.RiskUniform($AJ$3,$AK$3))</f>
        <v>239.9459673836036</v>
      </c>
      <c r="Y378" s="23">
        <f ca="1">IF(X378="","",_xll.RiskUniform($AJ$4,$AK$4)+$AJ$10)</f>
        <v>1314.0816943326404</v>
      </c>
      <c r="Z378" s="23">
        <f t="shared" ca="1" si="84"/>
        <v>-422.59504834505128</v>
      </c>
      <c r="AA378" s="23">
        <f t="shared" ca="1" si="85"/>
        <v>1680.4259972773214</v>
      </c>
      <c r="AB378" s="23">
        <f ca="1">IF($A378&gt;$AJ$21,"",_xll.RiskUniform($AJ$3,$AK$3))</f>
        <v>265.71095119675709</v>
      </c>
      <c r="AC378" s="23">
        <f ca="1">IF(AB378="","",_xll.RiskUniform($AJ$4,$AK$4)+$AJ$11)</f>
        <v>1732.7487143874141</v>
      </c>
    </row>
    <row r="379" spans="1:29" x14ac:dyDescent="0.2">
      <c r="A379">
        <v>377</v>
      </c>
      <c r="B379" s="23">
        <f t="shared" ca="1" si="86"/>
        <v>125.92999668724022</v>
      </c>
      <c r="C379" s="23">
        <f t="shared" ca="1" si="87"/>
        <v>-160.68436335337222</v>
      </c>
      <c r="D379" s="23">
        <f ca="1">IF(A379&gt;$AJ$15,"",_xll.RiskUniform($AJ$3,$AK$3))</f>
        <v>99.624897584660573</v>
      </c>
      <c r="E379" s="23">
        <f ca="1">IF(D379="","",_xll.RiskUniform($AJ$4,$AK$4))</f>
        <v>204.15148466745688</v>
      </c>
      <c r="F379" s="23">
        <f t="shared" ca="1" si="88"/>
        <v>30.581656509911763</v>
      </c>
      <c r="G379" s="23">
        <f t="shared" ca="1" si="89"/>
        <v>-294.23901110873476</v>
      </c>
      <c r="H379" s="23">
        <f ca="1">IF(A379&gt;$AJ$16,"",_xll.RiskUniform($AJ$3,$AK$3))</f>
        <v>99.063731490623169</v>
      </c>
      <c r="I379" s="23">
        <f ca="1">IF(H379="","",_xll.RiskUniform($AJ$4,$AK$4)+$AJ$6)</f>
        <v>295.82399053007242</v>
      </c>
      <c r="J379" s="23">
        <f t="shared" ca="1" si="90"/>
        <v>272.63299582634988</v>
      </c>
      <c r="K379" s="23">
        <f t="shared" ca="1" si="91"/>
        <v>619.43141062496375</v>
      </c>
      <c r="L379" s="23">
        <f ca="1">IF(A379&gt;$AJ$17,"",_xll.RiskUniform($AJ$3,$AK$3))</f>
        <v>20.005732882155765</v>
      </c>
      <c r="M379" s="23">
        <f ca="1">IF(L379="","",_xll.RiskUniform($AJ$4,$AK$4)+$AJ$7)</f>
        <v>676.77472092424</v>
      </c>
      <c r="N379" s="23">
        <f t="shared" ca="1" si="92"/>
        <v>-794.65391277449805</v>
      </c>
      <c r="O379" s="23">
        <f t="shared" ca="1" si="93"/>
        <v>364.18675813986653</v>
      </c>
      <c r="P379" s="23">
        <f ca="1">IF($A379&gt;$AJ$18,"",_xll.RiskUniform($AJ$3,$AK$3))</f>
        <v>285.45519999976347</v>
      </c>
      <c r="Q379" s="23">
        <f ca="1">IF(P379="","",_xll.RiskUniform($AJ$4,$AK$4)+$AJ$8)</f>
        <v>874.13204717150438</v>
      </c>
      <c r="R379" s="23">
        <f t="shared" ca="1" si="80"/>
        <v>-194.77914310359205</v>
      </c>
      <c r="S379" s="23">
        <f t="shared" ca="1" si="81"/>
        <v>1167.4428340731129</v>
      </c>
      <c r="T379" s="23">
        <f ca="1">IF($A379&gt;$AJ$19,"",_xll.RiskUniform($AJ$3,$AK$3))</f>
        <v>70.851154511105435</v>
      </c>
      <c r="U379" s="23">
        <f ca="1">IF(T379="","",_xll.RiskUniform($AJ$4,$AK$4)+$AJ$9)</f>
        <v>1183.5800291559635</v>
      </c>
      <c r="V379" s="23">
        <f t="shared" ca="1" si="82"/>
        <v>-1315.5221429477958</v>
      </c>
      <c r="W379" s="23">
        <f t="shared" ca="1" si="83"/>
        <v>-197.0830825331814</v>
      </c>
      <c r="X379" s="23">
        <f ca="1">IF($A379&gt;$AJ$20,"",_xll.RiskUniform($AJ$3,$AK$3))</f>
        <v>229.48497133737382</v>
      </c>
      <c r="Y379" s="23">
        <f ca="1">IF(X379="","",_xll.RiskUniform($AJ$4,$AK$4)+$AJ$10)</f>
        <v>1330.2030860010595</v>
      </c>
      <c r="Z379" s="23">
        <f t="shared" ca="1" si="84"/>
        <v>-1298.308495831375</v>
      </c>
      <c r="AA379" s="23">
        <f t="shared" ca="1" si="85"/>
        <v>791.4357223718921</v>
      </c>
      <c r="AB379" s="23">
        <f ca="1">IF($A379&gt;$AJ$21,"",_xll.RiskUniform($AJ$3,$AK$3))</f>
        <v>65.426004664433208</v>
      </c>
      <c r="AC379" s="23">
        <f ca="1">IF(AB379="","",_xll.RiskUniform($AJ$4,$AK$4)+$AJ$11)</f>
        <v>1520.5181527999744</v>
      </c>
    </row>
    <row r="380" spans="1:29" x14ac:dyDescent="0.2">
      <c r="A380">
        <v>378</v>
      </c>
      <c r="B380" s="23">
        <f t="shared" ca="1" si="86"/>
        <v>-1.013845838641698</v>
      </c>
      <c r="C380" s="23">
        <f t="shared" ca="1" si="87"/>
        <v>0.37973591963814957</v>
      </c>
      <c r="D380" s="23">
        <f ca="1">IF(A380&gt;$AJ$15,"",_xll.RiskUniform($AJ$3,$AK$3))</f>
        <v>335.79203787667035</v>
      </c>
      <c r="E380" s="23">
        <f ca="1">IF(D380="","",_xll.RiskUniform($AJ$4,$AK$4))</f>
        <v>1.082627707568266</v>
      </c>
      <c r="F380" s="23">
        <f t="shared" ca="1" si="88"/>
        <v>192.70109233056888</v>
      </c>
      <c r="G380" s="23">
        <f t="shared" ca="1" si="89"/>
        <v>-291.57271909222254</v>
      </c>
      <c r="H380" s="23">
        <f ca="1">IF(A380&gt;$AJ$16,"",_xll.RiskUniform($AJ$3,$AK$3))</f>
        <v>80.694613958374646</v>
      </c>
      <c r="I380" s="23">
        <f ca="1">IF(H380="","",_xll.RiskUniform($AJ$4,$AK$4)+$AJ$6)</f>
        <v>349.49729827886591</v>
      </c>
      <c r="J380" s="23">
        <f t="shared" ca="1" si="90"/>
        <v>-283.8296461815986</v>
      </c>
      <c r="K380" s="23">
        <f t="shared" ca="1" si="91"/>
        <v>555.05766000245455</v>
      </c>
      <c r="L380" s="23">
        <f ca="1">IF(A380&gt;$AJ$17,"",_xll.RiskUniform($AJ$3,$AK$3))</f>
        <v>52.308966412306255</v>
      </c>
      <c r="M380" s="23">
        <f ca="1">IF(L380="","",_xll.RiskUniform($AJ$4,$AK$4)+$AJ$7)</f>
        <v>623.4166134929128</v>
      </c>
      <c r="N380" s="23">
        <f t="shared" ca="1" si="92"/>
        <v>-713.88868039518593</v>
      </c>
      <c r="O380" s="23">
        <f t="shared" ca="1" si="93"/>
        <v>680.25228455806359</v>
      </c>
      <c r="P380" s="23">
        <f ca="1">IF($A380&gt;$AJ$18,"",_xll.RiskUniform($AJ$3,$AK$3))</f>
        <v>46.362613929557881</v>
      </c>
      <c r="Q380" s="23">
        <f ca="1">IF(P380="","",_xll.RiskUniform($AJ$4,$AK$4)+$AJ$8)</f>
        <v>986.09341273676739</v>
      </c>
      <c r="R380" s="23">
        <f t="shared" ca="1" si="80"/>
        <v>1159.0744823548985</v>
      </c>
      <c r="S380" s="23">
        <f t="shared" ca="1" si="81"/>
        <v>36.39230988041826</v>
      </c>
      <c r="T380" s="23">
        <f ca="1">IF($A380&gt;$AJ$19,"",_xll.RiskUniform($AJ$3,$AK$3))</f>
        <v>301.62428216516696</v>
      </c>
      <c r="U380" s="23">
        <f ca="1">IF(T380="","",_xll.RiskUniform($AJ$4,$AK$4)+$AJ$9)</f>
        <v>1159.6456596153448</v>
      </c>
      <c r="V380" s="23">
        <f t="shared" ca="1" si="82"/>
        <v>-1357.0457029521574</v>
      </c>
      <c r="W380" s="23">
        <f t="shared" ca="1" si="83"/>
        <v>-87.570684598203968</v>
      </c>
      <c r="X380" s="23">
        <f ca="1">IF($A380&gt;$AJ$20,"",_xll.RiskUniform($AJ$3,$AK$3))</f>
        <v>72.321072070999264</v>
      </c>
      <c r="Y380" s="23">
        <f ca="1">IF(X380="","",_xll.RiskUniform($AJ$4,$AK$4)+$AJ$10)</f>
        <v>1359.8682527002068</v>
      </c>
      <c r="Z380" s="23">
        <f t="shared" ca="1" si="84"/>
        <v>321.21987305316588</v>
      </c>
      <c r="AA380" s="23">
        <f t="shared" ca="1" si="85"/>
        <v>-1619.9874192102582</v>
      </c>
      <c r="AB380" s="23">
        <f ca="1">IF($A380&gt;$AJ$21,"",_xll.RiskUniform($AJ$3,$AK$3))</f>
        <v>325.35058602191629</v>
      </c>
      <c r="AC380" s="23">
        <f ca="1">IF(AB380="","",_xll.RiskUniform($AJ$4,$AK$4)+$AJ$11)</f>
        <v>1651.5270040916089</v>
      </c>
    </row>
    <row r="381" spans="1:29" x14ac:dyDescent="0.2">
      <c r="A381">
        <v>379</v>
      </c>
      <c r="B381" s="23">
        <f t="shared" ca="1" si="86"/>
        <v>114.78342327631299</v>
      </c>
      <c r="C381" s="23">
        <f t="shared" ca="1" si="87"/>
        <v>-111.97192887460548</v>
      </c>
      <c r="D381" s="23">
        <f ca="1">IF(A381&gt;$AJ$15,"",_xll.RiskUniform($AJ$3,$AK$3))</f>
        <v>43.209297152185158</v>
      </c>
      <c r="E381" s="23">
        <f ca="1">IF(D381="","",_xll.RiskUniform($AJ$4,$AK$4))</f>
        <v>160.35257127632516</v>
      </c>
      <c r="F381" s="23">
        <f t="shared" ca="1" si="88"/>
        <v>-341.8512737153294</v>
      </c>
      <c r="G381" s="23">
        <f t="shared" ca="1" si="89"/>
        <v>-226.40933278649041</v>
      </c>
      <c r="H381" s="23">
        <f ca="1">IF(A381&gt;$AJ$16,"",_xll.RiskUniform($AJ$3,$AK$3))</f>
        <v>179.65575719509673</v>
      </c>
      <c r="I381" s="23">
        <f ca="1">IF(H381="","",_xll.RiskUniform($AJ$4,$AK$4)+$AJ$6)</f>
        <v>410.02863230952153</v>
      </c>
      <c r="J381" s="23">
        <f t="shared" ca="1" si="90"/>
        <v>-43.276276837969675</v>
      </c>
      <c r="K381" s="23">
        <f t="shared" ca="1" si="91"/>
        <v>569.57049656275478</v>
      </c>
      <c r="L381" s="23">
        <f ca="1">IF(A381&gt;$AJ$17,"",_xll.RiskUniform($AJ$3,$AK$3))</f>
        <v>77.044854849499885</v>
      </c>
      <c r="M381" s="23">
        <f ca="1">IF(L381="","",_xll.RiskUniform($AJ$4,$AK$4)+$AJ$7)</f>
        <v>571.21220810807222</v>
      </c>
      <c r="N381" s="23">
        <f t="shared" ca="1" si="92"/>
        <v>-930.64866596524359</v>
      </c>
      <c r="O381" s="23">
        <f t="shared" ca="1" si="93"/>
        <v>328.1680462514737</v>
      </c>
      <c r="P381" s="23">
        <f ca="1">IF($A381&gt;$AJ$18,"",_xll.RiskUniform($AJ$3,$AK$3))</f>
        <v>46.784880224767008</v>
      </c>
      <c r="Q381" s="23">
        <f ca="1">IF(P381="","",_xll.RiskUniform($AJ$4,$AK$4)+$AJ$8)</f>
        <v>986.81366328370063</v>
      </c>
      <c r="R381" s="23">
        <f t="shared" ca="1" si="80"/>
        <v>-662.60085046348274</v>
      </c>
      <c r="S381" s="23">
        <f t="shared" ca="1" si="81"/>
        <v>-816.85561977674638</v>
      </c>
      <c r="T381" s="23">
        <f ca="1">IF($A381&gt;$AJ$19,"",_xll.RiskUniform($AJ$3,$AK$3))</f>
        <v>192.52643914176645</v>
      </c>
      <c r="U381" s="23">
        <f ca="1">IF(T381="","",_xll.RiskUniform($AJ$4,$AK$4)+$AJ$9)</f>
        <v>1051.8046351845874</v>
      </c>
      <c r="V381" s="23">
        <f t="shared" ca="1" si="82"/>
        <v>591.26574219128793</v>
      </c>
      <c r="W381" s="23">
        <f t="shared" ca="1" si="83"/>
        <v>-1222.8325134534634</v>
      </c>
      <c r="X381" s="23">
        <f ca="1">IF($A381&gt;$AJ$20,"",_xll.RiskUniform($AJ$3,$AK$3))</f>
        <v>294.18929118316464</v>
      </c>
      <c r="Y381" s="23">
        <f ca="1">IF(X381="","",_xll.RiskUniform($AJ$4,$AK$4)+$AJ$10)</f>
        <v>1358.2763098309304</v>
      </c>
      <c r="Z381" s="23">
        <f t="shared" ca="1" si="84"/>
        <v>-641.90233304062951</v>
      </c>
      <c r="AA381" s="23">
        <f t="shared" ca="1" si="85"/>
        <v>1610.2848412677467</v>
      </c>
      <c r="AB381" s="23">
        <f ca="1">IF($A381&gt;$AJ$21,"",_xll.RiskUniform($AJ$3,$AK$3))</f>
        <v>14.516488771822909</v>
      </c>
      <c r="AC381" s="23">
        <f ca="1">IF(AB381="","",_xll.RiskUniform($AJ$4,$AK$4)+$AJ$11)</f>
        <v>1733.5096986113738</v>
      </c>
    </row>
    <row r="382" spans="1:29" x14ac:dyDescent="0.2">
      <c r="A382">
        <v>380</v>
      </c>
      <c r="B382" s="23">
        <f t="shared" ca="1" si="86"/>
        <v>82.018276589651904</v>
      </c>
      <c r="C382" s="23">
        <f t="shared" ca="1" si="87"/>
        <v>113.39214023163127</v>
      </c>
      <c r="D382" s="23">
        <f ca="1">IF(A382&gt;$AJ$15,"",_xll.RiskUniform($AJ$3,$AK$3))</f>
        <v>189.44015246441705</v>
      </c>
      <c r="E382" s="23">
        <f ca="1">IF(D382="","",_xll.RiskUniform($AJ$4,$AK$4))</f>
        <v>139.94561501185586</v>
      </c>
      <c r="F382" s="23">
        <f t="shared" ca="1" si="88"/>
        <v>-89.450839481775873</v>
      </c>
      <c r="G382" s="23">
        <f t="shared" ca="1" si="89"/>
        <v>444.41784135004059</v>
      </c>
      <c r="H382" s="23">
        <f ca="1">IF(A382&gt;$AJ$16,"",_xll.RiskUniform($AJ$3,$AK$3))</f>
        <v>284.51275775082371</v>
      </c>
      <c r="I382" s="23">
        <f ca="1">IF(H382="","",_xll.RiskUniform($AJ$4,$AK$4)+$AJ$6)</f>
        <v>453.33064135818603</v>
      </c>
      <c r="J382" s="23">
        <f t="shared" ca="1" si="90"/>
        <v>623.84022767282408</v>
      </c>
      <c r="K382" s="23">
        <f t="shared" ca="1" si="91"/>
        <v>-104.60434318010127</v>
      </c>
      <c r="L382" s="23">
        <f ca="1">IF(A382&gt;$AJ$17,"",_xll.RiskUniform($AJ$3,$AK$3))</f>
        <v>219.74535313967525</v>
      </c>
      <c r="M382" s="23">
        <f ca="1">IF(L382="","",_xll.RiskUniform($AJ$4,$AK$4)+$AJ$7)</f>
        <v>632.54936429896236</v>
      </c>
      <c r="N382" s="23">
        <f t="shared" ca="1" si="92"/>
        <v>588.34506754486222</v>
      </c>
      <c r="O382" s="23">
        <f t="shared" ca="1" si="93"/>
        <v>-598.66106903899527</v>
      </c>
      <c r="P382" s="23">
        <f ca="1">IF($A382&gt;$AJ$18,"",_xll.RiskUniform($AJ$3,$AK$3))</f>
        <v>99.736876196754267</v>
      </c>
      <c r="Q382" s="23">
        <f ca="1">IF(P382="","",_xll.RiskUniform($AJ$4,$AK$4)+$AJ$8)</f>
        <v>839.37178537718376</v>
      </c>
      <c r="R382" s="23">
        <f t="shared" ca="1" si="80"/>
        <v>-1126.3011009292736</v>
      </c>
      <c r="S382" s="23">
        <f t="shared" ca="1" si="81"/>
        <v>490.42756429901362</v>
      </c>
      <c r="T382" s="23">
        <f ca="1">IF($A382&gt;$AJ$19,"",_xll.RiskUniform($AJ$3,$AK$3))</f>
        <v>279.1910727918123</v>
      </c>
      <c r="U382" s="23">
        <f ca="1">IF(T382="","",_xll.RiskUniform($AJ$4,$AK$4)+$AJ$9)</f>
        <v>1228.4434727649282</v>
      </c>
      <c r="V382" s="23">
        <f t="shared" ca="1" si="82"/>
        <v>109.49724571698549</v>
      </c>
      <c r="W382" s="23">
        <f t="shared" ca="1" si="83"/>
        <v>1470.9199014220655</v>
      </c>
      <c r="X382" s="23">
        <f ca="1">IF($A382&gt;$AJ$20,"",_xll.RiskUniform($AJ$3,$AK$3))</f>
        <v>227.69116309763237</v>
      </c>
      <c r="Y382" s="23">
        <f ca="1">IF(X382="","",_xll.RiskUniform($AJ$4,$AK$4)+$AJ$10)</f>
        <v>1474.9898315646467</v>
      </c>
      <c r="Z382" s="23">
        <f t="shared" ca="1" si="84"/>
        <v>-526.20982116994696</v>
      </c>
      <c r="AA382" s="23">
        <f t="shared" ca="1" si="85"/>
        <v>-1513.435655577493</v>
      </c>
      <c r="AB382" s="23">
        <f ca="1">IF($A382&gt;$AJ$21,"",_xll.RiskUniform($AJ$3,$AK$3))</f>
        <v>35.793698092422702</v>
      </c>
      <c r="AC382" s="23">
        <f ca="1">IF(AB382="","",_xll.RiskUniform($AJ$4,$AK$4)+$AJ$11)</f>
        <v>1602.3059194389141</v>
      </c>
    </row>
    <row r="383" spans="1:29" x14ac:dyDescent="0.2">
      <c r="A383">
        <v>381</v>
      </c>
      <c r="B383" s="23">
        <f t="shared" ca="1" si="86"/>
        <v>-68.538880396643819</v>
      </c>
      <c r="C383" s="23">
        <f t="shared" ca="1" si="87"/>
        <v>55.791676227175707</v>
      </c>
      <c r="D383" s="23">
        <f ca="1">IF(A383&gt;$AJ$15,"",_xll.RiskUniform($AJ$3,$AK$3))</f>
        <v>27.59110544348616</v>
      </c>
      <c r="E383" s="23">
        <f ca="1">IF(D383="","",_xll.RiskUniform($AJ$4,$AK$4))</f>
        <v>88.375840942326818</v>
      </c>
      <c r="F383" s="23">
        <f t="shared" ca="1" si="88"/>
        <v>-133.01086029980178</v>
      </c>
      <c r="G383" s="23">
        <f t="shared" ca="1" si="89"/>
        <v>385.75832044206049</v>
      </c>
      <c r="H383" s="23">
        <f ca="1">IF(A383&gt;$AJ$16,"",_xll.RiskUniform($AJ$3,$AK$3))</f>
        <v>221.81432011448283</v>
      </c>
      <c r="I383" s="23">
        <f ca="1">IF(H383="","",_xll.RiskUniform($AJ$4,$AK$4)+$AJ$6)</f>
        <v>408.04579491519428</v>
      </c>
      <c r="J383" s="23">
        <f t="shared" ca="1" si="90"/>
        <v>126.12913386829575</v>
      </c>
      <c r="K383" s="23">
        <f t="shared" ca="1" si="91"/>
        <v>595.9391490703257</v>
      </c>
      <c r="L383" s="23">
        <f ca="1">IF(A383&gt;$AJ$17,"",_xll.RiskUniform($AJ$3,$AK$3))</f>
        <v>139.59230333539898</v>
      </c>
      <c r="M383" s="23">
        <f ca="1">IF(L383="","",_xll.RiskUniform($AJ$4,$AK$4)+$AJ$7)</f>
        <v>609.14040073289368</v>
      </c>
      <c r="N383" s="23">
        <f t="shared" ca="1" si="92"/>
        <v>-709.48215126760442</v>
      </c>
      <c r="O383" s="23">
        <f t="shared" ca="1" si="93"/>
        <v>-659.73195875652482</v>
      </c>
      <c r="P383" s="23">
        <f ca="1">IF($A383&gt;$AJ$18,"",_xll.RiskUniform($AJ$3,$AK$3))</f>
        <v>142.12074869996044</v>
      </c>
      <c r="Q383" s="23">
        <f ca="1">IF(P383="","",_xll.RiskUniform($AJ$4,$AK$4)+$AJ$8)</f>
        <v>968.81947770058218</v>
      </c>
      <c r="R383" s="23">
        <f t="shared" ca="1" si="80"/>
        <v>1229.4311637993908</v>
      </c>
      <c r="S383" s="23">
        <f t="shared" ca="1" si="81"/>
        <v>-156.49580274671257</v>
      </c>
      <c r="T383" s="23">
        <f ca="1">IF($A383&gt;$AJ$19,"",_xll.RiskUniform($AJ$3,$AK$3))</f>
        <v>112.9707251960395</v>
      </c>
      <c r="U383" s="23">
        <f ca="1">IF(T383="","",_xll.RiskUniform($AJ$4,$AK$4)+$AJ$9)</f>
        <v>1239.3514121501062</v>
      </c>
      <c r="V383" s="23">
        <f t="shared" ca="1" si="82"/>
        <v>289.20090556564878</v>
      </c>
      <c r="W383" s="23">
        <f t="shared" ca="1" si="83"/>
        <v>-1258.9947165010524</v>
      </c>
      <c r="X383" s="23">
        <f ca="1">IF($A383&gt;$AJ$20,"",_xll.RiskUniform($AJ$3,$AK$3))</f>
        <v>231.13285088916876</v>
      </c>
      <c r="Y383" s="23">
        <f ca="1">IF(X383="","",_xll.RiskUniform($AJ$4,$AK$4)+$AJ$10)</f>
        <v>1291.7835964113945</v>
      </c>
      <c r="Z383" s="23">
        <f t="shared" ca="1" si="84"/>
        <v>526.56044284670918</v>
      </c>
      <c r="AA383" s="23">
        <f t="shared" ca="1" si="85"/>
        <v>1597.5883897997217</v>
      </c>
      <c r="AB383" s="23">
        <f ca="1">IF($A383&gt;$AJ$21,"",_xll.RiskUniform($AJ$3,$AK$3))</f>
        <v>189.74797139076998</v>
      </c>
      <c r="AC383" s="23">
        <f ca="1">IF(AB383="","",_xll.RiskUniform($AJ$4,$AK$4)+$AJ$11)</f>
        <v>1682.1279865675469</v>
      </c>
    </row>
    <row r="384" spans="1:29" x14ac:dyDescent="0.2">
      <c r="A384">
        <v>382</v>
      </c>
      <c r="B384" s="23">
        <f t="shared" ca="1" si="86"/>
        <v>-81.969248985298634</v>
      </c>
      <c r="C384" s="23">
        <f t="shared" ca="1" si="87"/>
        <v>229.89744971905549</v>
      </c>
      <c r="D384" s="23">
        <f ca="1">IF(A384&gt;$AJ$15,"",_xll.RiskUniform($AJ$3,$AK$3))</f>
        <v>8.1964770337019957</v>
      </c>
      <c r="E384" s="23">
        <f ca="1">IF(D384="","",_xll.RiskUniform($AJ$4,$AK$4))</f>
        <v>244.07333972914682</v>
      </c>
      <c r="F384" s="23">
        <f t="shared" ca="1" si="88"/>
        <v>313.60498435517712</v>
      </c>
      <c r="G384" s="23">
        <f t="shared" ca="1" si="89"/>
        <v>261.08284956731171</v>
      </c>
      <c r="H384" s="23">
        <f ca="1">IF(A384&gt;$AJ$16,"",_xll.RiskUniform($AJ$3,$AK$3))</f>
        <v>132.64115034099746</v>
      </c>
      <c r="I384" s="23">
        <f ca="1">IF(H384="","",_xll.RiskUniform($AJ$4,$AK$4)+$AJ$6)</f>
        <v>408.05923657062147</v>
      </c>
      <c r="J384" s="23">
        <f t="shared" ca="1" si="90"/>
        <v>-233.04951552830281</v>
      </c>
      <c r="K384" s="23">
        <f t="shared" ca="1" si="91"/>
        <v>-552.94438177079633</v>
      </c>
      <c r="L384" s="23">
        <f ca="1">IF(A384&gt;$AJ$17,"",_xll.RiskUniform($AJ$3,$AK$3))</f>
        <v>155.10995937021625</v>
      </c>
      <c r="M384" s="23">
        <f ca="1">IF(L384="","",_xll.RiskUniform($AJ$4,$AK$4)+$AJ$7)</f>
        <v>600.0496362967524</v>
      </c>
      <c r="N384" s="23">
        <f t="shared" ca="1" si="92"/>
        <v>390.66122928768391</v>
      </c>
      <c r="O384" s="23">
        <f t="shared" ca="1" si="93"/>
        <v>845.50475315514166</v>
      </c>
      <c r="P384" s="23">
        <f ca="1">IF($A384&gt;$AJ$18,"",_xll.RiskUniform($AJ$3,$AK$3))</f>
        <v>258.74856865473151</v>
      </c>
      <c r="Q384" s="23">
        <f ca="1">IF(P384="","",_xll.RiskUniform($AJ$4,$AK$4)+$AJ$8)</f>
        <v>931.39383918753799</v>
      </c>
      <c r="R384" s="23">
        <f t="shared" ca="1" si="80"/>
        <v>624.28290557488504</v>
      </c>
      <c r="S384" s="23">
        <f t="shared" ca="1" si="81"/>
        <v>-887.56516365547031</v>
      </c>
      <c r="T384" s="23">
        <f ca="1">IF($A384&gt;$AJ$19,"",_xll.RiskUniform($AJ$3,$AK$3))</f>
        <v>168.68818823036489</v>
      </c>
      <c r="U384" s="23">
        <f ca="1">IF(T384="","",_xll.RiskUniform($AJ$4,$AK$4)+$AJ$9)</f>
        <v>1085.1272118640204</v>
      </c>
      <c r="V384" s="23">
        <f t="shared" ca="1" si="82"/>
        <v>-1181.1951183184854</v>
      </c>
      <c r="W384" s="23">
        <f t="shared" ca="1" si="83"/>
        <v>-457.66784296881929</v>
      </c>
      <c r="X384" s="23">
        <f ca="1">IF($A384&gt;$AJ$20,"",_xll.RiskUniform($AJ$3,$AK$3))</f>
        <v>235.9890999889279</v>
      </c>
      <c r="Y384" s="23">
        <f ca="1">IF(X384="","",_xll.RiskUniform($AJ$4,$AK$4)+$AJ$10)</f>
        <v>1266.7603411960577</v>
      </c>
      <c r="Z384" s="23">
        <f t="shared" ca="1" si="84"/>
        <v>-1238.3988472354895</v>
      </c>
      <c r="AA384" s="23">
        <f t="shared" ca="1" si="85"/>
        <v>-1023.0490925799888</v>
      </c>
      <c r="AB384" s="23">
        <f ca="1">IF($A384&gt;$AJ$21,"",_xll.RiskUniform($AJ$3,$AK$3))</f>
        <v>336.84087188989264</v>
      </c>
      <c r="AC384" s="23">
        <f ca="1">IF(AB384="","",_xll.RiskUniform($AJ$4,$AK$4)+$AJ$11)</f>
        <v>1606.3191310144221</v>
      </c>
    </row>
    <row r="385" spans="1:29" x14ac:dyDescent="0.2">
      <c r="A385">
        <v>383</v>
      </c>
      <c r="B385" s="23">
        <f t="shared" ca="1" si="86"/>
        <v>63.004316621660379</v>
      </c>
      <c r="C385" s="23">
        <f t="shared" ca="1" si="87"/>
        <v>-198.90034314167465</v>
      </c>
      <c r="D385" s="23">
        <f ca="1">IF(A385&gt;$AJ$15,"",_xll.RiskUniform($AJ$3,$AK$3))</f>
        <v>67.851006138591572</v>
      </c>
      <c r="E385" s="23">
        <f ca="1">IF(D385="","",_xll.RiskUniform($AJ$4,$AK$4))</f>
        <v>208.6405771053137</v>
      </c>
      <c r="F385" s="23">
        <f t="shared" ca="1" si="88"/>
        <v>-398.65743290569884</v>
      </c>
      <c r="G385" s="23">
        <f t="shared" ca="1" si="89"/>
        <v>-287.68688264541566</v>
      </c>
      <c r="H385" s="23">
        <f ca="1">IF(A385&gt;$AJ$16,"",_xll.RiskUniform($AJ$3,$AK$3))</f>
        <v>154.56314188267774</v>
      </c>
      <c r="I385" s="23">
        <f ca="1">IF(H385="","",_xll.RiskUniform($AJ$4,$AK$4)+$AJ$6)</f>
        <v>491.62128844996016</v>
      </c>
      <c r="J385" s="23">
        <f t="shared" ca="1" si="90"/>
        <v>-58.047694142570627</v>
      </c>
      <c r="K385" s="23">
        <f t="shared" ca="1" si="91"/>
        <v>-731.81519095058513</v>
      </c>
      <c r="L385" s="23">
        <f ca="1">IF(A385&gt;$AJ$17,"",_xll.RiskUniform($AJ$3,$AK$3))</f>
        <v>124.01375538947062</v>
      </c>
      <c r="M385" s="23">
        <f ca="1">IF(L385="","",_xll.RiskUniform($AJ$4,$AK$4)+$AJ$7)</f>
        <v>734.11375719387718</v>
      </c>
      <c r="N385" s="23">
        <f t="shared" ca="1" si="92"/>
        <v>-649.03983089156168</v>
      </c>
      <c r="O385" s="23">
        <f t="shared" ca="1" si="93"/>
        <v>-624.91575631979663</v>
      </c>
      <c r="P385" s="23">
        <f ca="1">IF($A385&gt;$AJ$18,"",_xll.RiskUniform($AJ$3,$AK$3))</f>
        <v>280.36821024137163</v>
      </c>
      <c r="Q385" s="23">
        <f ca="1">IF(P385="","",_xll.RiskUniform($AJ$4,$AK$4)+$AJ$8)</f>
        <v>900.98413114798552</v>
      </c>
      <c r="R385" s="23">
        <f t="shared" ca="1" si="80"/>
        <v>721.53683289333958</v>
      </c>
      <c r="S385" s="23">
        <f t="shared" ca="1" si="81"/>
        <v>913.36368642213449</v>
      </c>
      <c r="T385" s="23">
        <f ca="1">IF($A385&gt;$AJ$19,"",_xll.RiskUniform($AJ$3,$AK$3))</f>
        <v>252.22960885196051</v>
      </c>
      <c r="U385" s="23">
        <f ca="1">IF(T385="","",_xll.RiskUniform($AJ$4,$AK$4)+$AJ$9)</f>
        <v>1163.979649691687</v>
      </c>
      <c r="V385" s="23">
        <f t="shared" ca="1" si="82"/>
        <v>1295.2325749102718</v>
      </c>
      <c r="W385" s="23">
        <f t="shared" ca="1" si="83"/>
        <v>70.053246138031184</v>
      </c>
      <c r="X385" s="23">
        <f ca="1">IF($A385&gt;$AJ$20,"",_xll.RiskUniform($AJ$3,$AK$3))</f>
        <v>207.39914794901819</v>
      </c>
      <c r="Y385" s="23">
        <f ca="1">IF(X385="","",_xll.RiskUniform($AJ$4,$AK$4)+$AJ$10)</f>
        <v>1297.1256224449382</v>
      </c>
      <c r="Z385" s="23">
        <f t="shared" ca="1" si="84"/>
        <v>-1076.4219954735561</v>
      </c>
      <c r="AA385" s="23">
        <f t="shared" ca="1" si="85"/>
        <v>1285.3830254711308</v>
      </c>
      <c r="AB385" s="23">
        <f ca="1">IF($A385&gt;$AJ$21,"",_xll.RiskUniform($AJ$3,$AK$3))</f>
        <v>121.64846996503407</v>
      </c>
      <c r="AC385" s="23">
        <f ca="1">IF(AB385="","",_xll.RiskUniform($AJ$4,$AK$4)+$AJ$11)</f>
        <v>1676.5720487078956</v>
      </c>
    </row>
    <row r="386" spans="1:29" x14ac:dyDescent="0.2">
      <c r="A386">
        <v>384</v>
      </c>
      <c r="B386" s="23">
        <f t="shared" ca="1" si="86"/>
        <v>-97.640902563320026</v>
      </c>
      <c r="C386" s="23">
        <f t="shared" ca="1" si="87"/>
        <v>-19.622782412566494</v>
      </c>
      <c r="D386" s="23">
        <f ca="1">IF(A386&gt;$AJ$15,"",_xll.RiskUniform($AJ$3,$AK$3))</f>
        <v>336.34874093141133</v>
      </c>
      <c r="E386" s="23">
        <f ca="1">IF(D386="","",_xll.RiskUniform($AJ$4,$AK$4))</f>
        <v>99.593169660327035</v>
      </c>
      <c r="F386" s="23">
        <f t="shared" ca="1" si="88"/>
        <v>-309.14411058365602</v>
      </c>
      <c r="G386" s="23">
        <f t="shared" ca="1" si="89"/>
        <v>-286.49027127865764</v>
      </c>
      <c r="H386" s="23">
        <f ca="1">IF(A386&gt;$AJ$16,"",_xll.RiskUniform($AJ$3,$AK$3))</f>
        <v>343.18098259829355</v>
      </c>
      <c r="I386" s="23">
        <f ca="1">IF(H386="","",_xll.RiskUniform($AJ$4,$AK$4)+$AJ$6)</f>
        <v>421.48162076878106</v>
      </c>
      <c r="J386" s="23">
        <f t="shared" ca="1" si="90"/>
        <v>563.01281799243714</v>
      </c>
      <c r="K386" s="23">
        <f t="shared" ca="1" si="91"/>
        <v>-350.50499378016229</v>
      </c>
      <c r="L386" s="23">
        <f ca="1">IF(A386&gt;$AJ$17,"",_xll.RiskUniform($AJ$3,$AK$3))</f>
        <v>49.708645134203046</v>
      </c>
      <c r="M386" s="23">
        <f ca="1">IF(L386="","",_xll.RiskUniform($AJ$4,$AK$4)+$AJ$7)</f>
        <v>663.20221945392848</v>
      </c>
      <c r="N386" s="23">
        <f t="shared" ca="1" si="92"/>
        <v>-432.59650764194174</v>
      </c>
      <c r="O386" s="23">
        <f t="shared" ca="1" si="93"/>
        <v>-752.35967482691683</v>
      </c>
      <c r="P386" s="23">
        <f ca="1">IF($A386&gt;$AJ$18,"",_xll.RiskUniform($AJ$3,$AK$3))</f>
        <v>255.51797728178639</v>
      </c>
      <c r="Q386" s="23">
        <f ca="1">IF(P386="","",_xll.RiskUniform($AJ$4,$AK$4)+$AJ$8)</f>
        <v>867.86221183415319</v>
      </c>
      <c r="R386" s="23">
        <f t="shared" ca="1" si="80"/>
        <v>-184.55358507864102</v>
      </c>
      <c r="S386" s="23">
        <f t="shared" ca="1" si="81"/>
        <v>1144.2773879696472</v>
      </c>
      <c r="T386" s="23">
        <f ca="1">IF($A386&gt;$AJ$19,"",_xll.RiskUniform($AJ$3,$AK$3))</f>
        <v>359.87226575503695</v>
      </c>
      <c r="U386" s="23">
        <f ca="1">IF(T386="","",_xll.RiskUniform($AJ$4,$AK$4)+$AJ$9)</f>
        <v>1159.0646083735012</v>
      </c>
      <c r="V386" s="23">
        <f t="shared" ca="1" si="82"/>
        <v>30.733306888344387</v>
      </c>
      <c r="W386" s="23">
        <f t="shared" ca="1" si="83"/>
        <v>1401.3530073722911</v>
      </c>
      <c r="X386" s="23">
        <f ca="1">IF($A386&gt;$AJ$20,"",_xll.RiskUniform($AJ$3,$AK$3))</f>
        <v>290.57539280512265</v>
      </c>
      <c r="Y386" s="23">
        <f ca="1">IF(X386="","",_xll.RiskUniform($AJ$4,$AK$4)+$AJ$10)</f>
        <v>1401.6899755023069</v>
      </c>
      <c r="Z386" s="23">
        <f t="shared" ca="1" si="84"/>
        <v>-1482.4682971234251</v>
      </c>
      <c r="AA386" s="23">
        <f t="shared" ca="1" si="85"/>
        <v>555.69587743238083</v>
      </c>
      <c r="AB386" s="23">
        <f ca="1">IF($A386&gt;$AJ$21,"",_xll.RiskUniform($AJ$3,$AK$3))</f>
        <v>316.9422232108912</v>
      </c>
      <c r="AC386" s="23">
        <f ca="1">IF(AB386="","",_xll.RiskUniform($AJ$4,$AK$4)+$AJ$11)</f>
        <v>1583.1961849914153</v>
      </c>
    </row>
    <row r="387" spans="1:29" x14ac:dyDescent="0.2">
      <c r="A387">
        <v>385</v>
      </c>
      <c r="B387" s="23">
        <f t="shared" ca="1" si="86"/>
        <v>4.9942778932774567</v>
      </c>
      <c r="C387" s="23">
        <f t="shared" ca="1" si="87"/>
        <v>-72.379227390933679</v>
      </c>
      <c r="D387" s="23">
        <f ca="1">IF(A387&gt;$AJ$15,"",_xll.RiskUniform($AJ$3,$AK$3))</f>
        <v>168.14409930491811</v>
      </c>
      <c r="E387" s="23">
        <f ca="1">IF(D387="","",_xll.RiskUniform($AJ$4,$AK$4))</f>
        <v>72.551329204803437</v>
      </c>
      <c r="F387" s="23">
        <f t="shared" ca="1" si="88"/>
        <v>215.15017025197699</v>
      </c>
      <c r="G387" s="23">
        <f t="shared" ca="1" si="89"/>
        <v>-268.99373212956078</v>
      </c>
      <c r="H387" s="23">
        <f ca="1">IF(A387&gt;$AJ$16,"",_xll.RiskUniform($AJ$3,$AK$3))</f>
        <v>175.03303162035064</v>
      </c>
      <c r="I387" s="23">
        <f ca="1">IF(H387="","",_xll.RiskUniform($AJ$4,$AK$4)+$AJ$6)</f>
        <v>344.45206297022605</v>
      </c>
      <c r="J387" s="23">
        <f t="shared" ca="1" si="90"/>
        <v>-15.489009934308529</v>
      </c>
      <c r="K387" s="23">
        <f t="shared" ca="1" si="91"/>
        <v>509.32438803436526</v>
      </c>
      <c r="L387" s="23">
        <f ca="1">IF(A387&gt;$AJ$17,"",_xll.RiskUniform($AJ$3,$AK$3))</f>
        <v>265.49498075256139</v>
      </c>
      <c r="M387" s="23">
        <f ca="1">IF(L387="","",_xll.RiskUniform($AJ$4,$AK$4)+$AJ$7)</f>
        <v>509.55985092560593</v>
      </c>
      <c r="N387" s="23">
        <f t="shared" ca="1" si="92"/>
        <v>583.24928876335809</v>
      </c>
      <c r="O387" s="23">
        <f t="shared" ca="1" si="93"/>
        <v>619.62338038604094</v>
      </c>
      <c r="P387" s="23">
        <f ca="1">IF($A387&gt;$AJ$18,"",_xll.RiskUniform($AJ$3,$AK$3))</f>
        <v>277.27578182051616</v>
      </c>
      <c r="Q387" s="23">
        <f ca="1">IF(P387="","",_xll.RiskUniform($AJ$4,$AK$4)+$AJ$8)</f>
        <v>850.9482160296169</v>
      </c>
      <c r="R387" s="23">
        <f t="shared" ref="R387:R450" ca="1" si="94">IF(T387="","",U387*COS(T387))</f>
        <v>-1001.699631595648</v>
      </c>
      <c r="S387" s="23">
        <f t="shared" ref="S387:S450" ca="1" si="95">IF(T387="","",U387*SIN(T387))</f>
        <v>-508.21793615419188</v>
      </c>
      <c r="T387" s="23">
        <f ca="1">IF($A387&gt;$AJ$19,"",_xll.RiskUniform($AJ$3,$AK$3))</f>
        <v>116.70844295646297</v>
      </c>
      <c r="U387" s="23">
        <f ca="1">IF(T387="","",_xll.RiskUniform($AJ$4,$AK$4)+$AJ$9)</f>
        <v>1123.2486913269399</v>
      </c>
      <c r="V387" s="23">
        <f t="shared" ref="V387:V450" ca="1" si="96">IF(X387="","",Y387*COS(X387))</f>
        <v>-718.14403237692352</v>
      </c>
      <c r="W387" s="23">
        <f t="shared" ref="W387:W450" ca="1" si="97">IF(X387="","",Y387*SIN(X387))</f>
        <v>-1214.3924336259647</v>
      </c>
      <c r="X387" s="23">
        <f ca="1">IF($A387&gt;$AJ$20,"",_xll.RiskUniform($AJ$3,$AK$3))</f>
        <v>261.78894367476067</v>
      </c>
      <c r="Y387" s="23">
        <f ca="1">IF(X387="","",_xll.RiskUniform($AJ$4,$AK$4)+$AJ$10)</f>
        <v>1410.8436603984799</v>
      </c>
      <c r="Z387" s="23">
        <f t="shared" ref="Z387:Z450" ca="1" si="98">IF(AB387="","",AC387*COS(AB387))</f>
        <v>53.906447713549383</v>
      </c>
      <c r="AA387" s="23">
        <f t="shared" ref="AA387:AA450" ca="1" si="99">IF(AB387="","",AC387*SIN(AB387))</f>
        <v>1586.3062859828026</v>
      </c>
      <c r="AB387" s="23">
        <f ca="1">IF($A387&gt;$AJ$21,"",_xll.RiskUniform($AJ$3,$AK$3))</f>
        <v>171.18283032219239</v>
      </c>
      <c r="AC387" s="23">
        <f ca="1">IF(AB387="","",_xll.RiskUniform($AJ$4,$AK$4)+$AJ$11)</f>
        <v>1587.2219561402389</v>
      </c>
    </row>
    <row r="388" spans="1:29" x14ac:dyDescent="0.2">
      <c r="A388">
        <v>386</v>
      </c>
      <c r="B388" s="23">
        <f t="shared" ref="B388:B451" ca="1" si="100">IF(D388="","",E388*COS(D388))</f>
        <v>-21.628176232106068</v>
      </c>
      <c r="C388" s="23">
        <f t="shared" ref="C388:C451" ca="1" si="101">IF(D388="","",E388*SIN(D388))</f>
        <v>-36.089850897846517</v>
      </c>
      <c r="D388" s="23">
        <f ca="1">IF(A388&gt;$AJ$15,"",_xll.RiskUniform($AJ$3,$AK$3))</f>
        <v>280.6326474713635</v>
      </c>
      <c r="E388" s="23">
        <f ca="1">IF(D388="","",_xll.RiskUniform($AJ$4,$AK$4))</f>
        <v>42.074402490776158</v>
      </c>
      <c r="F388" s="23">
        <f t="shared" ref="F388:F451" ca="1" si="102">IF(H388="","",I388*COS(H388))</f>
        <v>-410.50944875177805</v>
      </c>
      <c r="G388" s="23">
        <f t="shared" ref="G388:G451" ca="1" si="103">IF(H388="","",I388*SIN(H388))</f>
        <v>103.50700146646776</v>
      </c>
      <c r="H388" s="23">
        <f ca="1">IF(A388&gt;$AJ$16,"",_xll.RiskUniform($AJ$3,$AK$3))</f>
        <v>128.55830440099774</v>
      </c>
      <c r="I388" s="23">
        <f ca="1">IF(H388="","",_xll.RiskUniform($AJ$4,$AK$4)+$AJ$6)</f>
        <v>423.35765833048072</v>
      </c>
      <c r="J388" s="23">
        <f t="shared" ref="J388:J451" ca="1" si="104">IF(L388="","",M388*COS(L388))</f>
        <v>-651.77789045482871</v>
      </c>
      <c r="K388" s="23">
        <f t="shared" ref="K388:K451" ca="1" si="105">IF(L388="","",M388*SIN(L388))</f>
        <v>249.20205704082866</v>
      </c>
      <c r="L388" s="23">
        <f ca="1">IF(A388&gt;$AJ$17,"",_xll.RiskUniform($AJ$3,$AK$3))</f>
        <v>128.44010689998422</v>
      </c>
      <c r="M388" s="23">
        <f ca="1">IF(L388="","",_xll.RiskUniform($AJ$4,$AK$4)+$AJ$7)</f>
        <v>697.79372576652418</v>
      </c>
      <c r="N388" s="23">
        <f t="shared" ref="N388:N451" ca="1" si="106">IF(P388="","",Q388*COS(P388))</f>
        <v>-637.7146442134682</v>
      </c>
      <c r="O388" s="23">
        <f t="shared" ref="O388:O451" ca="1" si="107">IF(P388="","",Q388*SIN(P388))</f>
        <v>-723.09490813889147</v>
      </c>
      <c r="P388" s="23">
        <f ca="1">IF($A388&gt;$AJ$18,"",_xll.RiskUniform($AJ$3,$AK$3))</f>
        <v>255.31706322581323</v>
      </c>
      <c r="Q388" s="23">
        <f ca="1">IF(P388="","",_xll.RiskUniform($AJ$4,$AK$4)+$AJ$8)</f>
        <v>964.12977011432554</v>
      </c>
      <c r="R388" s="23">
        <f t="shared" ca="1" si="94"/>
        <v>781.31278193452761</v>
      </c>
      <c r="S388" s="23">
        <f t="shared" ca="1" si="95"/>
        <v>-842.82574770194503</v>
      </c>
      <c r="T388" s="23">
        <f ca="1">IF($A388&gt;$AJ$19,"",_xll.RiskUniform($AJ$3,$AK$3))</f>
        <v>288.20326984967335</v>
      </c>
      <c r="U388" s="23">
        <f ca="1">IF(T388="","",_xll.RiskUniform($AJ$4,$AK$4)+$AJ$9)</f>
        <v>1149.2627655169263</v>
      </c>
      <c r="V388" s="23">
        <f t="shared" ca="1" si="96"/>
        <v>1054.9502456547175</v>
      </c>
      <c r="W388" s="23">
        <f t="shared" ca="1" si="97"/>
        <v>-734.41459569317362</v>
      </c>
      <c r="X388" s="23">
        <f ca="1">IF($A388&gt;$AJ$20,"",_xll.RiskUniform($AJ$3,$AK$3))</f>
        <v>62.22370866432842</v>
      </c>
      <c r="Y388" s="23">
        <f ca="1">IF(X388="","",_xll.RiskUniform($AJ$4,$AK$4)+$AJ$10)</f>
        <v>1285.4123148523654</v>
      </c>
      <c r="Z388" s="23">
        <f t="shared" ca="1" si="98"/>
        <v>383.51118371457227</v>
      </c>
      <c r="AA388" s="23">
        <f t="shared" ca="1" si="99"/>
        <v>1668.7521849889863</v>
      </c>
      <c r="AB388" s="23">
        <f ca="1">IF($A388&gt;$AJ$21,"",_xll.RiskUniform($AJ$3,$AK$3))</f>
        <v>284.0882385465967</v>
      </c>
      <c r="AC388" s="23">
        <f ca="1">IF(AB388="","",_xll.RiskUniform($AJ$4,$AK$4)+$AJ$11)</f>
        <v>1712.2542693594512</v>
      </c>
    </row>
    <row r="389" spans="1:29" x14ac:dyDescent="0.2">
      <c r="A389">
        <v>387</v>
      </c>
      <c r="B389" s="23">
        <f t="shared" ca="1" si="100"/>
        <v>178.90417706699111</v>
      </c>
      <c r="C389" s="23">
        <f t="shared" ca="1" si="101"/>
        <v>39.274594780477003</v>
      </c>
      <c r="D389" s="23">
        <f ca="1">IF(A389&gt;$AJ$15,"",_xll.RiskUniform($AJ$3,$AK$3))</f>
        <v>113.31343621223067</v>
      </c>
      <c r="E389" s="23">
        <f ca="1">IF(D389="","",_xll.RiskUniform($AJ$4,$AK$4))</f>
        <v>183.16440256553122</v>
      </c>
      <c r="F389" s="23">
        <f t="shared" ca="1" si="102"/>
        <v>227.58151336500055</v>
      </c>
      <c r="G389" s="23">
        <f t="shared" ca="1" si="103"/>
        <v>-203.80267219686124</v>
      </c>
      <c r="H389" s="23">
        <f ca="1">IF(A389&gt;$AJ$16,"",_xll.RiskUniform($AJ$3,$AK$3))</f>
        <v>313.42893365865882</v>
      </c>
      <c r="I389" s="23">
        <f ca="1">IF(H389="","",_xll.RiskUniform($AJ$4,$AK$4)+$AJ$6)</f>
        <v>305.49774863341497</v>
      </c>
      <c r="J389" s="23">
        <f t="shared" ca="1" si="104"/>
        <v>321.53049697294591</v>
      </c>
      <c r="K389" s="23">
        <f t="shared" ca="1" si="105"/>
        <v>579.24043078600232</v>
      </c>
      <c r="L389" s="23">
        <f ca="1">IF(A389&gt;$AJ$17,"",_xll.RiskUniform($AJ$3,$AK$3))</f>
        <v>308.9401337965644</v>
      </c>
      <c r="M389" s="23">
        <f ca="1">IF(L389="","",_xll.RiskUniform($AJ$4,$AK$4)+$AJ$7)</f>
        <v>662.49629217137749</v>
      </c>
      <c r="N389" s="23">
        <f t="shared" ca="1" si="106"/>
        <v>836.75778060723542</v>
      </c>
      <c r="O389" s="23">
        <f t="shared" ca="1" si="107"/>
        <v>246.48076093084171</v>
      </c>
      <c r="P389" s="23">
        <f ca="1">IF($A389&gt;$AJ$18,"",_xll.RiskUniform($AJ$3,$AK$3))</f>
        <v>31.70239098882525</v>
      </c>
      <c r="Q389" s="23">
        <f ca="1">IF(P389="","",_xll.RiskUniform($AJ$4,$AK$4)+$AJ$8)</f>
        <v>872.305192530569</v>
      </c>
      <c r="R389" s="23">
        <f t="shared" ca="1" si="94"/>
        <v>274.38163367439273</v>
      </c>
      <c r="S389" s="23">
        <f t="shared" ca="1" si="95"/>
        <v>1207.0725392876104</v>
      </c>
      <c r="T389" s="23">
        <f ca="1">IF($A389&gt;$AJ$19,"",_xll.RiskUniform($AJ$3,$AK$3))</f>
        <v>170.993286022126</v>
      </c>
      <c r="U389" s="23">
        <f ca="1">IF(T389="","",_xll.RiskUniform($AJ$4,$AK$4)+$AJ$9)</f>
        <v>1237.8648536896378</v>
      </c>
      <c r="V389" s="23">
        <f t="shared" ca="1" si="96"/>
        <v>1318.1860813633</v>
      </c>
      <c r="W389" s="23">
        <f t="shared" ca="1" si="97"/>
        <v>50.094768869179049</v>
      </c>
      <c r="X389" s="23">
        <f ca="1">IF($A389&gt;$AJ$20,"",_xll.RiskUniform($AJ$3,$AK$3))</f>
        <v>226.23265558478533</v>
      </c>
      <c r="Y389" s="23">
        <f ca="1">IF(X389="","",_xll.RiskUniform($AJ$4,$AK$4)+$AJ$10)</f>
        <v>1319.1376088065979</v>
      </c>
      <c r="Z389" s="23">
        <f t="shared" ca="1" si="98"/>
        <v>-1722.973483901216</v>
      </c>
      <c r="AA389" s="23">
        <f t="shared" ca="1" si="99"/>
        <v>-61.258682812005539</v>
      </c>
      <c r="AB389" s="23">
        <f ca="1">IF($A389&gt;$AJ$21,"",_xll.RiskUniform($AJ$3,$AK$3))</f>
        <v>3.1771317322660453</v>
      </c>
      <c r="AC389" s="23">
        <f ca="1">IF(AB389="","",_xll.RiskUniform($AJ$4,$AK$4)+$AJ$11)</f>
        <v>1724.0621370607719</v>
      </c>
    </row>
    <row r="390" spans="1:29" x14ac:dyDescent="0.2">
      <c r="A390">
        <v>388</v>
      </c>
      <c r="B390" s="23">
        <f t="shared" ca="1" si="100"/>
        <v>-197.14076157953323</v>
      </c>
      <c r="C390" s="23">
        <f t="shared" ca="1" si="101"/>
        <v>-130.37446095230325</v>
      </c>
      <c r="D390" s="23">
        <f ca="1">IF(A390&gt;$AJ$15,"",_xll.RiskUniform($AJ$3,$AK$3))</f>
        <v>185.93826318957514</v>
      </c>
      <c r="E390" s="23">
        <f ca="1">IF(D390="","",_xll.RiskUniform($AJ$4,$AK$4))</f>
        <v>236.35139082468294</v>
      </c>
      <c r="F390" s="23">
        <f t="shared" ca="1" si="102"/>
        <v>160.96404000349781</v>
      </c>
      <c r="G390" s="23">
        <f t="shared" ca="1" si="103"/>
        <v>-234.15650540070098</v>
      </c>
      <c r="H390" s="23">
        <f ca="1">IF(A390&gt;$AJ$16,"",_xll.RiskUniform($AJ$3,$AK$3))</f>
        <v>74.42966088756674</v>
      </c>
      <c r="I390" s="23">
        <f ca="1">IF(H390="","",_xll.RiskUniform($AJ$4,$AK$4)+$AJ$6)</f>
        <v>284.14554579601656</v>
      </c>
      <c r="J390" s="23">
        <f t="shared" ca="1" si="104"/>
        <v>-30.010287555675191</v>
      </c>
      <c r="K390" s="23">
        <f t="shared" ca="1" si="105"/>
        <v>-669.33960155916611</v>
      </c>
      <c r="L390" s="23">
        <f ca="1">IF(A390&gt;$AJ$17,"",_xll.RiskUniform($AJ$3,$AK$3))</f>
        <v>306.26047806515481</v>
      </c>
      <c r="M390" s="23">
        <f ca="1">IF(L390="","",_xll.RiskUniform($AJ$4,$AK$4)+$AJ$7)</f>
        <v>670.01202942526152</v>
      </c>
      <c r="N390" s="23">
        <f t="shared" ca="1" si="106"/>
        <v>911.62578531397799</v>
      </c>
      <c r="O390" s="23">
        <f t="shared" ca="1" si="107"/>
        <v>103.79953762963571</v>
      </c>
      <c r="P390" s="23">
        <f ca="1">IF($A390&gt;$AJ$18,"",_xll.RiskUniform($AJ$3,$AK$3))</f>
        <v>358.25493624766727</v>
      </c>
      <c r="Q390" s="23">
        <f ca="1">IF(P390="","",_xll.RiskUniform($AJ$4,$AK$4)+$AJ$8)</f>
        <v>917.51616686653176</v>
      </c>
      <c r="R390" s="23">
        <f t="shared" ca="1" si="94"/>
        <v>724.42488514366278</v>
      </c>
      <c r="S390" s="23">
        <f t="shared" ca="1" si="95"/>
        <v>766.09464923232792</v>
      </c>
      <c r="T390" s="23">
        <f ca="1">IF($A390&gt;$AJ$19,"",_xll.RiskUniform($AJ$3,$AK$3))</f>
        <v>327.53898339355447</v>
      </c>
      <c r="U390" s="23">
        <f ca="1">IF(T390="","",_xll.RiskUniform($AJ$4,$AK$4)+$AJ$9)</f>
        <v>1054.3682591001175</v>
      </c>
      <c r="V390" s="23">
        <f t="shared" ca="1" si="96"/>
        <v>-829.22817610508559</v>
      </c>
      <c r="W390" s="23">
        <f t="shared" ca="1" si="97"/>
        <v>941.63467416657659</v>
      </c>
      <c r="X390" s="23">
        <f ca="1">IF($A390&gt;$AJ$20,"",_xll.RiskUniform($AJ$3,$AK$3))</f>
        <v>71.407842361783338</v>
      </c>
      <c r="Y390" s="23">
        <f ca="1">IF(X390="","",_xll.RiskUniform($AJ$4,$AK$4)+$AJ$10)</f>
        <v>1254.7092203532106</v>
      </c>
      <c r="Z390" s="23">
        <f t="shared" ca="1" si="98"/>
        <v>-1487.3847945895632</v>
      </c>
      <c r="AA390" s="23">
        <f t="shared" ca="1" si="99"/>
        <v>820.90640279861191</v>
      </c>
      <c r="AB390" s="23">
        <f ca="1">IF($A390&gt;$AJ$21,"",_xll.RiskUniform($AJ$3,$AK$3))</f>
        <v>140.8673589830091</v>
      </c>
      <c r="AC390" s="23">
        <f ca="1">IF(AB390="","",_xll.RiskUniform($AJ$4,$AK$4)+$AJ$11)</f>
        <v>1698.8822352747095</v>
      </c>
    </row>
    <row r="391" spans="1:29" x14ac:dyDescent="0.2">
      <c r="A391">
        <v>389</v>
      </c>
      <c r="B391" s="23">
        <f t="shared" ca="1" si="100"/>
        <v>-132.3545722900065</v>
      </c>
      <c r="C391" s="23">
        <f t="shared" ca="1" si="101"/>
        <v>-131.88050716476693</v>
      </c>
      <c r="D391" s="23">
        <f ca="1">IF(A391&gt;$AJ$15,"",_xll.RiskUniform($AJ$3,$AK$3))</f>
        <v>217.55349715935023</v>
      </c>
      <c r="E391" s="23">
        <f ca="1">IF(D391="","",_xll.RiskUniform($AJ$4,$AK$4))</f>
        <v>186.8427172145243</v>
      </c>
      <c r="F391" s="23">
        <f t="shared" ca="1" si="102"/>
        <v>267.02755605775315</v>
      </c>
      <c r="G391" s="23">
        <f t="shared" ca="1" si="103"/>
        <v>-413.05904444028954</v>
      </c>
      <c r="H391" s="23">
        <f ca="1">IF(A391&gt;$AJ$16,"",_xll.RiskUniform($AJ$3,$AK$3))</f>
        <v>332.01190997199035</v>
      </c>
      <c r="I391" s="23">
        <f ca="1">IF(H391="","",_xll.RiskUniform($AJ$4,$AK$4)+$AJ$6)</f>
        <v>491.8551513282153</v>
      </c>
      <c r="J391" s="23">
        <f t="shared" ca="1" si="104"/>
        <v>318.241003098394</v>
      </c>
      <c r="K391" s="23">
        <f t="shared" ca="1" si="105"/>
        <v>-500.07403866827804</v>
      </c>
      <c r="L391" s="23">
        <f ca="1">IF(A391&gt;$AJ$17,"",_xll.RiskUniform($AJ$3,$AK$3))</f>
        <v>156.07558274863317</v>
      </c>
      <c r="M391" s="23">
        <f ca="1">IF(L391="","",_xll.RiskUniform($AJ$4,$AK$4)+$AJ$7)</f>
        <v>592.7490027010374</v>
      </c>
      <c r="N391" s="23">
        <f t="shared" ca="1" si="106"/>
        <v>276.02549776720116</v>
      </c>
      <c r="O391" s="23">
        <f t="shared" ca="1" si="107"/>
        <v>-895.08929331113848</v>
      </c>
      <c r="P391" s="23">
        <f ca="1">IF($A391&gt;$AJ$18,"",_xll.RiskUniform($AJ$3,$AK$3))</f>
        <v>193.50707304040361</v>
      </c>
      <c r="Q391" s="23">
        <f ca="1">IF(P391="","",_xll.RiskUniform($AJ$4,$AK$4)+$AJ$8)</f>
        <v>936.68293377100895</v>
      </c>
      <c r="R391" s="23">
        <f t="shared" ca="1" si="94"/>
        <v>-647.85769535406189</v>
      </c>
      <c r="S391" s="23">
        <f t="shared" ca="1" si="95"/>
        <v>828.82878132982671</v>
      </c>
      <c r="T391" s="23">
        <f ca="1">IF($A391&gt;$AJ$19,"",_xll.RiskUniform($AJ$3,$AK$3))</f>
        <v>27.366991647895183</v>
      </c>
      <c r="U391" s="23">
        <f ca="1">IF(T391="","",_xll.RiskUniform($AJ$4,$AK$4)+$AJ$9)</f>
        <v>1051.9870446874154</v>
      </c>
      <c r="V391" s="23">
        <f t="shared" ca="1" si="96"/>
        <v>-1204.4131040797158</v>
      </c>
      <c r="W391" s="23">
        <f t="shared" ca="1" si="97"/>
        <v>893.04054905521923</v>
      </c>
      <c r="X391" s="23">
        <f ca="1">IF($A391&gt;$AJ$20,"",_xll.RiskUniform($AJ$3,$AK$3))</f>
        <v>190.99913001093844</v>
      </c>
      <c r="Y391" s="23">
        <f ca="1">IF(X391="","",_xll.RiskUniform($AJ$4,$AK$4)+$AJ$10)</f>
        <v>1499.3773199351069</v>
      </c>
      <c r="Z391" s="23">
        <f t="shared" ca="1" si="98"/>
        <v>-1227.8947636658788</v>
      </c>
      <c r="AA391" s="23">
        <f t="shared" ca="1" si="99"/>
        <v>-1047.4685323558829</v>
      </c>
      <c r="AB391" s="23">
        <f ca="1">IF($A391&gt;$AJ$21,"",_xll.RiskUniform($AJ$3,$AK$3))</f>
        <v>217.47616126399731</v>
      </c>
      <c r="AC391" s="23">
        <f ca="1">IF(AB391="","",_xll.RiskUniform($AJ$4,$AK$4)+$AJ$11)</f>
        <v>1613.9751785309065</v>
      </c>
    </row>
    <row r="392" spans="1:29" x14ac:dyDescent="0.2">
      <c r="A392">
        <v>390</v>
      </c>
      <c r="B392" s="23">
        <f t="shared" ca="1" si="100"/>
        <v>4.1682497285433113</v>
      </c>
      <c r="C392" s="23">
        <f t="shared" ca="1" si="101"/>
        <v>23.79078978864306</v>
      </c>
      <c r="D392" s="23">
        <f ca="1">IF(A392&gt;$AJ$15,"",_xll.RiskUniform($AJ$3,$AK$3))</f>
        <v>227.59202345334378</v>
      </c>
      <c r="E392" s="23">
        <f ca="1">IF(D392="","",_xll.RiskUniform($AJ$4,$AK$4))</f>
        <v>24.153177525263718</v>
      </c>
      <c r="F392" s="23">
        <f t="shared" ca="1" si="102"/>
        <v>-402.45017639377147</v>
      </c>
      <c r="G392" s="23">
        <f t="shared" ca="1" si="103"/>
        <v>-99.429168595157137</v>
      </c>
      <c r="H392" s="23">
        <f ca="1">IF(A392&gt;$AJ$16,"",_xll.RiskUniform($AJ$3,$AK$3))</f>
        <v>141.61387870468192</v>
      </c>
      <c r="I392" s="23">
        <f ca="1">IF(H392="","",_xll.RiskUniform($AJ$4,$AK$4)+$AJ$6)</f>
        <v>414.55072554140099</v>
      </c>
      <c r="J392" s="23">
        <f t="shared" ca="1" si="104"/>
        <v>-528.94170818243265</v>
      </c>
      <c r="K392" s="23">
        <f t="shared" ca="1" si="105"/>
        <v>-180.18118920290914</v>
      </c>
      <c r="L392" s="23">
        <f ca="1">IF(A392&gt;$AJ$17,"",_xll.RiskUniform($AJ$3,$AK$3))</f>
        <v>116.56724447081102</v>
      </c>
      <c r="M392" s="23">
        <f ca="1">IF(L392="","",_xll.RiskUniform($AJ$4,$AK$4)+$AJ$7)</f>
        <v>558.78850345862008</v>
      </c>
      <c r="N392" s="23">
        <f t="shared" ca="1" si="106"/>
        <v>667.4199444569233</v>
      </c>
      <c r="O392" s="23">
        <f t="shared" ca="1" si="107"/>
        <v>710.23858780711419</v>
      </c>
      <c r="P392" s="23">
        <f ca="1">IF($A392&gt;$AJ$18,"",_xll.RiskUniform($AJ$3,$AK$3))</f>
        <v>32.232395434572453</v>
      </c>
      <c r="Q392" s="23">
        <f ca="1">IF(P392="","",_xll.RiskUniform($AJ$4,$AK$4)+$AJ$8)</f>
        <v>974.62209797907121</v>
      </c>
      <c r="R392" s="23">
        <f t="shared" ca="1" si="94"/>
        <v>-963.74853978232443</v>
      </c>
      <c r="S392" s="23">
        <f t="shared" ca="1" si="95"/>
        <v>760.81211075747763</v>
      </c>
      <c r="T392" s="23">
        <f ca="1">IF($A392&gt;$AJ$19,"",_xll.RiskUniform($AJ$3,$AK$3))</f>
        <v>297.78303951947288</v>
      </c>
      <c r="U392" s="23">
        <f ca="1">IF(T392="","",_xll.RiskUniform($AJ$4,$AK$4)+$AJ$9)</f>
        <v>1227.8624987382793</v>
      </c>
      <c r="V392" s="23">
        <f t="shared" ca="1" si="96"/>
        <v>-1080.7118751033772</v>
      </c>
      <c r="W392" s="23">
        <f t="shared" ca="1" si="97"/>
        <v>-732.97868345003053</v>
      </c>
      <c r="X392" s="23">
        <f ca="1">IF($A392&gt;$AJ$20,"",_xll.RiskUniform($AJ$3,$AK$3))</f>
        <v>204.7994925391919</v>
      </c>
      <c r="Y392" s="23">
        <f ca="1">IF(X392="","",_xll.RiskUniform($AJ$4,$AK$4)+$AJ$10)</f>
        <v>1305.8315003788191</v>
      </c>
      <c r="Z392" s="23">
        <f t="shared" ca="1" si="98"/>
        <v>1485.142743825646</v>
      </c>
      <c r="AA392" s="23">
        <f t="shared" ca="1" si="99"/>
        <v>-498.13594013460249</v>
      </c>
      <c r="AB392" s="23">
        <f ca="1">IF($A392&gt;$AJ$21,"",_xll.RiskUniform($AJ$3,$AK$3))</f>
        <v>251.00379134906854</v>
      </c>
      <c r="AC392" s="23">
        <f ca="1">IF(AB392="","",_xll.RiskUniform($AJ$4,$AK$4)+$AJ$11)</f>
        <v>1566.4572718053157</v>
      </c>
    </row>
    <row r="393" spans="1:29" x14ac:dyDescent="0.2">
      <c r="A393">
        <v>391</v>
      </c>
      <c r="B393" s="23">
        <f t="shared" ca="1" si="100"/>
        <v>18.11575771802519</v>
      </c>
      <c r="C393" s="23">
        <f t="shared" ca="1" si="101"/>
        <v>151.79839632797018</v>
      </c>
      <c r="D393" s="23">
        <f ca="1">IF(A393&gt;$AJ$15,"",_xll.RiskUniform($AJ$3,$AK$3))</f>
        <v>321.89446785807019</v>
      </c>
      <c r="E393" s="23">
        <f ca="1">IF(D393="","",_xll.RiskUniform($AJ$4,$AK$4))</f>
        <v>152.87555005769138</v>
      </c>
      <c r="F393" s="23">
        <f t="shared" ca="1" si="102"/>
        <v>357.08516326192546</v>
      </c>
      <c r="G393" s="23">
        <f t="shared" ca="1" si="103"/>
        <v>-313.77879625117822</v>
      </c>
      <c r="H393" s="23">
        <f ca="1">IF(A393&gt;$AJ$16,"",_xll.RiskUniform($AJ$3,$AK$3))</f>
        <v>338.57107210918548</v>
      </c>
      <c r="I393" s="23">
        <f ca="1">IF(H393="","",_xll.RiskUniform($AJ$4,$AK$4)+$AJ$6)</f>
        <v>475.35980772319652</v>
      </c>
      <c r="J393" s="23">
        <f t="shared" ca="1" si="104"/>
        <v>570.74356694040057</v>
      </c>
      <c r="K393" s="23">
        <f t="shared" ca="1" si="105"/>
        <v>349.77882769520892</v>
      </c>
      <c r="L393" s="23">
        <f ca="1">IF(A393&gt;$AJ$17,"",_xll.RiskUniform($AJ$3,$AK$3))</f>
        <v>88.514407049341855</v>
      </c>
      <c r="M393" s="23">
        <f ca="1">IF(L393="","",_xll.RiskUniform($AJ$4,$AK$4)+$AJ$7)</f>
        <v>669.39782454657416</v>
      </c>
      <c r="N393" s="23">
        <f t="shared" ca="1" si="106"/>
        <v>138.73001774044852</v>
      </c>
      <c r="O393" s="23">
        <f t="shared" ca="1" si="107"/>
        <v>-932.09573376629237</v>
      </c>
      <c r="P393" s="23">
        <f ca="1">IF($A393&gt;$AJ$18,"",_xll.RiskUniform($AJ$3,$AK$3))</f>
        <v>67.691994067270628</v>
      </c>
      <c r="Q393" s="23">
        <f ca="1">IF(P393="","",_xll.RiskUniform($AJ$4,$AK$4)+$AJ$8)</f>
        <v>942.3632392700747</v>
      </c>
      <c r="R393" s="23">
        <f t="shared" ca="1" si="94"/>
        <v>-909.43173482173108</v>
      </c>
      <c r="S393" s="23">
        <f t="shared" ca="1" si="95"/>
        <v>-466.10642848536799</v>
      </c>
      <c r="T393" s="23">
        <f ca="1">IF($A393&gt;$AJ$19,"",_xll.RiskUniform($AJ$3,$AK$3))</f>
        <v>116.71254544936357</v>
      </c>
      <c r="U393" s="23">
        <f ca="1">IF(T393="","",_xll.RiskUniform($AJ$4,$AK$4)+$AJ$9)</f>
        <v>1021.9203897448416</v>
      </c>
      <c r="V393" s="23">
        <f t="shared" ca="1" si="96"/>
        <v>-1097.7266087457367</v>
      </c>
      <c r="W393" s="23">
        <f t="shared" ca="1" si="97"/>
        <v>-947.81528275741118</v>
      </c>
      <c r="X393" s="23">
        <f ca="1">IF($A393&gt;$AJ$20,"",_xll.RiskUniform($AJ$3,$AK$3))</f>
        <v>91.818429051213158</v>
      </c>
      <c r="Y393" s="23">
        <f ca="1">IF(X393="","",_xll.RiskUniform($AJ$4,$AK$4)+$AJ$10)</f>
        <v>1450.2956656409503</v>
      </c>
      <c r="Z393" s="23">
        <f t="shared" ca="1" si="98"/>
        <v>832.13792300257762</v>
      </c>
      <c r="AA393" s="23">
        <f t="shared" ca="1" si="99"/>
        <v>-1270.8290030683163</v>
      </c>
      <c r="AB393" s="23">
        <f ca="1">IF($A393&gt;$AJ$21,"",_xll.RiskUniform($AJ$3,$AK$3))</f>
        <v>49.27442779444857</v>
      </c>
      <c r="AC393" s="23">
        <f ca="1">IF(AB393="","",_xll.RiskUniform($AJ$4,$AK$4)+$AJ$11)</f>
        <v>1519.0325467015691</v>
      </c>
    </row>
    <row r="394" spans="1:29" x14ac:dyDescent="0.2">
      <c r="A394">
        <v>392</v>
      </c>
      <c r="B394" s="23">
        <f t="shared" ca="1" si="100"/>
        <v>-106.71055118925204</v>
      </c>
      <c r="C394" s="23">
        <f t="shared" ca="1" si="101"/>
        <v>-88.181712571969726</v>
      </c>
      <c r="D394" s="23">
        <f ca="1">IF(A394&gt;$AJ$15,"",_xll.RiskUniform($AJ$3,$AK$3))</f>
        <v>154.62865087768066</v>
      </c>
      <c r="E394" s="23">
        <f ca="1">IF(D394="","",_xll.RiskUniform($AJ$4,$AK$4))</f>
        <v>138.43105203399801</v>
      </c>
      <c r="F394" s="23">
        <f t="shared" ca="1" si="102"/>
        <v>207.45691031757107</v>
      </c>
      <c r="G394" s="23">
        <f t="shared" ca="1" si="103"/>
        <v>-221.27555827725507</v>
      </c>
      <c r="H394" s="23">
        <f ca="1">IF(A394&gt;$AJ$16,"",_xll.RiskUniform($AJ$3,$AK$3))</f>
        <v>80.863790583690729</v>
      </c>
      <c r="I394" s="23">
        <f ca="1">IF(H394="","",_xll.RiskUniform($AJ$4,$AK$4)+$AJ$6)</f>
        <v>303.31706567455717</v>
      </c>
      <c r="J394" s="23">
        <f t="shared" ca="1" si="104"/>
        <v>-444.5537691965452</v>
      </c>
      <c r="K394" s="23">
        <f t="shared" ca="1" si="105"/>
        <v>425.11069445250786</v>
      </c>
      <c r="L394" s="23">
        <f ca="1">IF(A394&gt;$AJ$17,"",_xll.RiskUniform($AJ$3,$AK$3))</f>
        <v>184.59092165886611</v>
      </c>
      <c r="M394" s="23">
        <f ca="1">IF(L394="","",_xll.RiskUniform($AJ$4,$AK$4)+$AJ$7)</f>
        <v>615.09930600249311</v>
      </c>
      <c r="N394" s="23">
        <f t="shared" ca="1" si="106"/>
        <v>-778.87333434580626</v>
      </c>
      <c r="O394" s="23">
        <f t="shared" ca="1" si="107"/>
        <v>80.247525926031912</v>
      </c>
      <c r="P394" s="23">
        <f ca="1">IF($A394&gt;$AJ$18,"",_xll.RiskUniform($AJ$3,$AK$3))</f>
        <v>310.91500469954741</v>
      </c>
      <c r="Q394" s="23">
        <f ca="1">IF(P394="","",_xll.RiskUniform($AJ$4,$AK$4)+$AJ$8)</f>
        <v>782.99638337108763</v>
      </c>
      <c r="R394" s="23">
        <f t="shared" ca="1" si="94"/>
        <v>-946.52852129672215</v>
      </c>
      <c r="S394" s="23">
        <f t="shared" ca="1" si="95"/>
        <v>-771.58998838140883</v>
      </c>
      <c r="T394" s="23">
        <f ca="1">IF($A394&gt;$AJ$19,"",_xll.RiskUniform($AJ$3,$AK$3))</f>
        <v>98.073300287807868</v>
      </c>
      <c r="U394" s="23">
        <f ca="1">IF(T394="","",_xll.RiskUniform($AJ$4,$AK$4)+$AJ$9)</f>
        <v>1221.1745787554628</v>
      </c>
      <c r="V394" s="23">
        <f t="shared" ca="1" si="96"/>
        <v>-995.07312028902629</v>
      </c>
      <c r="W394" s="23">
        <f t="shared" ca="1" si="97"/>
        <v>1079.6138750776061</v>
      </c>
      <c r="X394" s="23">
        <f ca="1">IF($A394&gt;$AJ$20,"",_xll.RiskUniform($AJ$3,$AK$3))</f>
        <v>115.41280387157508</v>
      </c>
      <c r="Y394" s="23">
        <f ca="1">IF(X394="","",_xll.RiskUniform($AJ$4,$AK$4)+$AJ$10)</f>
        <v>1468.2427026829807</v>
      </c>
      <c r="Z394" s="23">
        <f t="shared" ca="1" si="98"/>
        <v>1368.0628521184999</v>
      </c>
      <c r="AA394" s="23">
        <f t="shared" ca="1" si="99"/>
        <v>-887.9268184144687</v>
      </c>
      <c r="AB394" s="23">
        <f ca="1">IF($A394&gt;$AJ$21,"",_xll.RiskUniform($AJ$3,$AK$3))</f>
        <v>118.8048211375863</v>
      </c>
      <c r="AC394" s="23">
        <f ca="1">IF(AB394="","",_xll.RiskUniform($AJ$4,$AK$4)+$AJ$11)</f>
        <v>1630.9537094001919</v>
      </c>
    </row>
    <row r="395" spans="1:29" x14ac:dyDescent="0.2">
      <c r="A395">
        <v>393</v>
      </c>
      <c r="B395" s="23">
        <f t="shared" ca="1" si="100"/>
        <v>-19.924813116745316</v>
      </c>
      <c r="C395" s="23">
        <f t="shared" ca="1" si="101"/>
        <v>36.757940970320647</v>
      </c>
      <c r="D395" s="23">
        <f ca="1">IF(A395&gt;$AJ$15,"",_xll.RiskUniform($AJ$3,$AK$3))</f>
        <v>259.67811660291216</v>
      </c>
      <c r="E395" s="23">
        <f ca="1">IF(D395="","",_xll.RiskUniform($AJ$4,$AK$4))</f>
        <v>41.810816807553564</v>
      </c>
      <c r="F395" s="23">
        <f t="shared" ca="1" si="102"/>
        <v>-270.50370723369053</v>
      </c>
      <c r="G395" s="23">
        <f t="shared" ca="1" si="103"/>
        <v>-166.44401413734548</v>
      </c>
      <c r="H395" s="23">
        <f ca="1">IF(A395&gt;$AJ$16,"",_xll.RiskUniform($AJ$3,$AK$3))</f>
        <v>223.60468027916198</v>
      </c>
      <c r="I395" s="23">
        <f ca="1">IF(H395="","",_xll.RiskUniform($AJ$4,$AK$4)+$AJ$6)</f>
        <v>317.60961173951114</v>
      </c>
      <c r="J395" s="23">
        <f t="shared" ca="1" si="104"/>
        <v>153.68257833198922</v>
      </c>
      <c r="K395" s="23">
        <f t="shared" ca="1" si="105"/>
        <v>-720.82900708784746</v>
      </c>
      <c r="L395" s="23">
        <f ca="1">IF(A395&gt;$AJ$17,"",_xll.RiskUniform($AJ$3,$AK$3))</f>
        <v>337.93126774846263</v>
      </c>
      <c r="M395" s="23">
        <f ca="1">IF(L395="","",_xll.RiskUniform($AJ$4,$AK$4)+$AJ$7)</f>
        <v>737.02970926687897</v>
      </c>
      <c r="N395" s="23">
        <f t="shared" ca="1" si="106"/>
        <v>654.36103070924923</v>
      </c>
      <c r="O395" s="23">
        <f t="shared" ca="1" si="107"/>
        <v>634.23413264170915</v>
      </c>
      <c r="P395" s="23">
        <f ca="1">IF($A395&gt;$AJ$18,"",_xll.RiskUniform($AJ$3,$AK$3))</f>
        <v>314.92904553609816</v>
      </c>
      <c r="Q395" s="23">
        <f ca="1">IF(P395="","",_xll.RiskUniform($AJ$4,$AK$4)+$AJ$8)</f>
        <v>911.28551701354945</v>
      </c>
      <c r="R395" s="23">
        <f t="shared" ca="1" si="94"/>
        <v>708.34134597219179</v>
      </c>
      <c r="S395" s="23">
        <f t="shared" ca="1" si="95"/>
        <v>-1017.8032029041464</v>
      </c>
      <c r="T395" s="23">
        <f ca="1">IF($A395&gt;$AJ$19,"",_xll.RiskUniform($AJ$3,$AK$3))</f>
        <v>162.40002512747478</v>
      </c>
      <c r="U395" s="23">
        <f ca="1">IF(T395="","",_xll.RiskUniform($AJ$4,$AK$4)+$AJ$9)</f>
        <v>1240.0285570323108</v>
      </c>
      <c r="V395" s="23">
        <f t="shared" ca="1" si="96"/>
        <v>-903.80596586886691</v>
      </c>
      <c r="W395" s="23">
        <f t="shared" ca="1" si="97"/>
        <v>989.90465048280157</v>
      </c>
      <c r="X395" s="23">
        <f ca="1">IF($A395&gt;$AJ$20,"",_xll.RiskUniform($AJ$3,$AK$3))</f>
        <v>266.20454308308786</v>
      </c>
      <c r="Y395" s="23">
        <f ca="1">IF(X395="","",_xll.RiskUniform($AJ$4,$AK$4)+$AJ$10)</f>
        <v>1340.4388986401555</v>
      </c>
      <c r="Z395" s="23">
        <f t="shared" ca="1" si="98"/>
        <v>615.47268802681663</v>
      </c>
      <c r="AA395" s="23">
        <f t="shared" ca="1" si="99"/>
        <v>1630.7454253777539</v>
      </c>
      <c r="AB395" s="23">
        <f ca="1">IF($A395&gt;$AJ$21,"",_xll.RiskUniform($AJ$3,$AK$3))</f>
        <v>139.43998420517661</v>
      </c>
      <c r="AC395" s="23">
        <f ca="1">IF(AB395="","",_xll.RiskUniform($AJ$4,$AK$4)+$AJ$11)</f>
        <v>1743.0253217028796</v>
      </c>
    </row>
    <row r="396" spans="1:29" x14ac:dyDescent="0.2">
      <c r="A396">
        <v>394</v>
      </c>
      <c r="B396" s="23">
        <f t="shared" ca="1" si="100"/>
        <v>-9.9207814048935248</v>
      </c>
      <c r="C396" s="23">
        <f t="shared" ca="1" si="101"/>
        <v>-156.65048115389283</v>
      </c>
      <c r="D396" s="23">
        <f ca="1">IF(A396&gt;$AJ$15,"",_xll.RiskUniform($AJ$3,$AK$3))</f>
        <v>218.27744321025634</v>
      </c>
      <c r="E396" s="23">
        <f ca="1">IF(D396="","",_xll.RiskUniform($AJ$4,$AK$4))</f>
        <v>156.96431170629143</v>
      </c>
      <c r="F396" s="23">
        <f t="shared" ca="1" si="102"/>
        <v>358.36047439465534</v>
      </c>
      <c r="G396" s="23">
        <f t="shared" ca="1" si="103"/>
        <v>-202.5992515025292</v>
      </c>
      <c r="H396" s="23">
        <f ca="1">IF(A396&gt;$AJ$16,"",_xll.RiskUniform($AJ$3,$AK$3))</f>
        <v>231.96330422422611</v>
      </c>
      <c r="I396" s="23">
        <f ca="1">IF(H396="","",_xll.RiskUniform($AJ$4,$AK$4)+$AJ$6)</f>
        <v>411.66574586398065</v>
      </c>
      <c r="J396" s="23">
        <f t="shared" ca="1" si="104"/>
        <v>-657.1372179560243</v>
      </c>
      <c r="K396" s="23">
        <f t="shared" ca="1" si="105"/>
        <v>15.817677675256217</v>
      </c>
      <c r="L396" s="23">
        <f ca="1">IF(A396&gt;$AJ$17,"",_xll.RiskUniform($AJ$3,$AK$3))</f>
        <v>310.99360676692146</v>
      </c>
      <c r="M396" s="23">
        <f ca="1">IF(L396="","",_xll.RiskUniform($AJ$4,$AK$4)+$AJ$7)</f>
        <v>657.32756077166096</v>
      </c>
      <c r="N396" s="23">
        <f t="shared" ca="1" si="106"/>
        <v>863.31650492682786</v>
      </c>
      <c r="O396" s="23">
        <f t="shared" ca="1" si="107"/>
        <v>-22.473791228297824</v>
      </c>
      <c r="P396" s="23">
        <f ca="1">IF($A396&gt;$AJ$18,"",_xll.RiskUniform($AJ$3,$AK$3))</f>
        <v>144.48723601718089</v>
      </c>
      <c r="Q396" s="23">
        <f ca="1">IF(P396="","",_xll.RiskUniform($AJ$4,$AK$4)+$AJ$8)</f>
        <v>863.60897341982661</v>
      </c>
      <c r="R396" s="23">
        <f t="shared" ca="1" si="94"/>
        <v>99.656095725654524</v>
      </c>
      <c r="S396" s="23">
        <f t="shared" ca="1" si="95"/>
        <v>1041.2190312633827</v>
      </c>
      <c r="T396" s="23">
        <f ca="1">IF($A396&gt;$AJ$19,"",_xll.RiskUniform($AJ$3,$AK$3))</f>
        <v>296.78508544297023</v>
      </c>
      <c r="U396" s="23">
        <f ca="1">IF(T396="","",_xll.RiskUniform($AJ$4,$AK$4)+$AJ$9)</f>
        <v>1045.9772504602277</v>
      </c>
      <c r="V396" s="23">
        <f t="shared" ca="1" si="96"/>
        <v>-292.50800648063677</v>
      </c>
      <c r="W396" s="23">
        <f t="shared" ca="1" si="97"/>
        <v>-1312.5568111184637</v>
      </c>
      <c r="X396" s="23">
        <f ca="1">IF($A396&gt;$AJ$20,"",_xll.RiskUniform($AJ$3,$AK$3))</f>
        <v>23.342674373636374</v>
      </c>
      <c r="Y396" s="23">
        <f ca="1">IF(X396="","",_xll.RiskUniform($AJ$4,$AK$4)+$AJ$10)</f>
        <v>1344.7551138659956</v>
      </c>
      <c r="Z396" s="23">
        <f t="shared" ca="1" si="98"/>
        <v>-1347.1662849763209</v>
      </c>
      <c r="AA396" s="23">
        <f t="shared" ca="1" si="99"/>
        <v>-698.97614021999425</v>
      </c>
      <c r="AB396" s="23">
        <f ca="1">IF($A396&gt;$AJ$21,"",_xll.RiskUniform($AJ$3,$AK$3))</f>
        <v>9.903390964418648</v>
      </c>
      <c r="AC396" s="23">
        <f ca="1">IF(AB396="","",_xll.RiskUniform($AJ$4,$AK$4)+$AJ$11)</f>
        <v>1517.7037405151714</v>
      </c>
    </row>
    <row r="397" spans="1:29" x14ac:dyDescent="0.2">
      <c r="A397">
        <v>395</v>
      </c>
      <c r="B397" s="23">
        <f t="shared" ca="1" si="100"/>
        <v>-4.2749656155778224</v>
      </c>
      <c r="C397" s="23">
        <f t="shared" ca="1" si="101"/>
        <v>42.383286178484184</v>
      </c>
      <c r="D397" s="23">
        <f ca="1">IF(A397&gt;$AJ$15,"",_xll.RiskUniform($AJ$3,$AK$3))</f>
        <v>14.237691382454511</v>
      </c>
      <c r="E397" s="23">
        <f ca="1">IF(D397="","",_xll.RiskUniform($AJ$4,$AK$4))</f>
        <v>42.598336567308131</v>
      </c>
      <c r="F397" s="23">
        <f t="shared" ca="1" si="102"/>
        <v>220.65117691584194</v>
      </c>
      <c r="G397" s="23">
        <f t="shared" ca="1" si="103"/>
        <v>-301.21398433040594</v>
      </c>
      <c r="H397" s="23">
        <f ca="1">IF(A397&gt;$AJ$16,"",_xll.RiskUniform($AJ$3,$AK$3))</f>
        <v>250.38884845541486</v>
      </c>
      <c r="I397" s="23">
        <f ca="1">IF(H397="","",_xll.RiskUniform($AJ$4,$AK$4)+$AJ$6)</f>
        <v>373.38559992391811</v>
      </c>
      <c r="J397" s="23">
        <f t="shared" ca="1" si="104"/>
        <v>497.81403946094304</v>
      </c>
      <c r="K397" s="23">
        <f t="shared" ca="1" si="105"/>
        <v>-156.32157818276971</v>
      </c>
      <c r="L397" s="23">
        <f ca="1">IF(A397&gt;$AJ$17,"",_xll.RiskUniform($AJ$3,$AK$3))</f>
        <v>219.60722034635347</v>
      </c>
      <c r="M397" s="23">
        <f ca="1">IF(L397="","",_xll.RiskUniform($AJ$4,$AK$4)+$AJ$7)</f>
        <v>521.78084833574826</v>
      </c>
      <c r="N397" s="23">
        <f t="shared" ca="1" si="106"/>
        <v>-732.29991792277883</v>
      </c>
      <c r="O397" s="23">
        <f t="shared" ca="1" si="107"/>
        <v>476.03720267915571</v>
      </c>
      <c r="P397" s="23">
        <f ca="1">IF($A397&gt;$AJ$18,"",_xll.RiskUniform($AJ$3,$AK$3))</f>
        <v>260.17577446381</v>
      </c>
      <c r="Q397" s="23">
        <f ca="1">IF(P397="","",_xll.RiskUniform($AJ$4,$AK$4)+$AJ$8)</f>
        <v>873.42692202857143</v>
      </c>
      <c r="R397" s="23">
        <f t="shared" ca="1" si="94"/>
        <v>1072.580829568077</v>
      </c>
      <c r="S397" s="23">
        <f t="shared" ca="1" si="95"/>
        <v>582.05637368556404</v>
      </c>
      <c r="T397" s="23">
        <f ca="1">IF($A397&gt;$AJ$19,"",_xll.RiskUniform($AJ$3,$AK$3))</f>
        <v>82.178606385197412</v>
      </c>
      <c r="U397" s="23">
        <f ca="1">IF(T397="","",_xll.RiskUniform($AJ$4,$AK$4)+$AJ$9)</f>
        <v>1220.335715327931</v>
      </c>
      <c r="V397" s="23">
        <f t="shared" ca="1" si="96"/>
        <v>-1399.6427155055142</v>
      </c>
      <c r="W397" s="23">
        <f t="shared" ca="1" si="97"/>
        <v>-510.35578605343989</v>
      </c>
      <c r="X397" s="23">
        <f ca="1">IF($A397&gt;$AJ$20,"",_xll.RiskUniform($AJ$3,$AK$3))</f>
        <v>349.06643542512637</v>
      </c>
      <c r="Y397" s="23">
        <f ca="1">IF(X397="","",_xll.RiskUniform($AJ$4,$AK$4)+$AJ$10)</f>
        <v>1489.7861455342756</v>
      </c>
      <c r="Z397" s="23">
        <f t="shared" ca="1" si="98"/>
        <v>912.21630634509881</v>
      </c>
      <c r="AA397" s="23">
        <f t="shared" ca="1" si="99"/>
        <v>1203.5667017157539</v>
      </c>
      <c r="AB397" s="23">
        <f ca="1">IF($A397&gt;$AJ$21,"",_xll.RiskUniform($AJ$3,$AK$3))</f>
        <v>19.771796812803526</v>
      </c>
      <c r="AC397" s="23">
        <f ca="1">IF(AB397="","",_xll.RiskUniform($AJ$4,$AK$4)+$AJ$11)</f>
        <v>1510.2024351194889</v>
      </c>
    </row>
    <row r="398" spans="1:29" x14ac:dyDescent="0.2">
      <c r="A398">
        <v>396</v>
      </c>
      <c r="B398" s="23">
        <f t="shared" ca="1" si="100"/>
        <v>-39.020297128672603</v>
      </c>
      <c r="C398" s="23">
        <f t="shared" ca="1" si="101"/>
        <v>-20.439904388777492</v>
      </c>
      <c r="D398" s="23">
        <f ca="1">IF(A398&gt;$AJ$15,"",_xll.RiskUniform($AJ$3,$AK$3))</f>
        <v>349.19931194311584</v>
      </c>
      <c r="E398" s="23">
        <f ca="1">IF(D398="","",_xll.RiskUniform($AJ$4,$AK$4))</f>
        <v>44.049668323748598</v>
      </c>
      <c r="F398" s="23">
        <f t="shared" ca="1" si="102"/>
        <v>261.58975497428986</v>
      </c>
      <c r="G398" s="23">
        <f t="shared" ca="1" si="103"/>
        <v>85.447987137092412</v>
      </c>
      <c r="H398" s="23">
        <f ca="1">IF(A398&gt;$AJ$16,"",_xll.RiskUniform($AJ$3,$AK$3))</f>
        <v>327.04135845829552</v>
      </c>
      <c r="I398" s="23">
        <f ca="1">IF(H398="","",_xll.RiskUniform($AJ$4,$AK$4)+$AJ$6)</f>
        <v>275.19185746182558</v>
      </c>
      <c r="J398" s="23">
        <f t="shared" ca="1" si="104"/>
        <v>142.55701111424949</v>
      </c>
      <c r="K398" s="23">
        <f t="shared" ca="1" si="105"/>
        <v>539.42106933705145</v>
      </c>
      <c r="L398" s="23">
        <f ca="1">IF(A398&gt;$AJ$17,"",_xll.RiskUniform($AJ$3,$AK$3))</f>
        <v>208.65754066929182</v>
      </c>
      <c r="M398" s="23">
        <f ca="1">IF(L398="","",_xll.RiskUniform($AJ$4,$AK$4)+$AJ$7)</f>
        <v>557.94049096884544</v>
      </c>
      <c r="N398" s="23">
        <f t="shared" ca="1" si="106"/>
        <v>445.43850785276805</v>
      </c>
      <c r="O398" s="23">
        <f t="shared" ca="1" si="107"/>
        <v>637.77400566240215</v>
      </c>
      <c r="P398" s="23">
        <f ca="1">IF($A398&gt;$AJ$18,"",_xll.RiskUniform($AJ$3,$AK$3))</f>
        <v>346.53631882410411</v>
      </c>
      <c r="Q398" s="23">
        <f ca="1">IF(P398="","",_xll.RiskUniform($AJ$4,$AK$4)+$AJ$8)</f>
        <v>777.9274687120685</v>
      </c>
      <c r="R398" s="23">
        <f t="shared" ca="1" si="94"/>
        <v>765.13928469055111</v>
      </c>
      <c r="S398" s="23">
        <f t="shared" ca="1" si="95"/>
        <v>693.30411844965079</v>
      </c>
      <c r="T398" s="23">
        <f ca="1">IF($A398&gt;$AJ$19,"",_xll.RiskUniform($AJ$3,$AK$3))</f>
        <v>277.19633677028986</v>
      </c>
      <c r="U398" s="23">
        <f ca="1">IF(T398="","",_xll.RiskUniform($AJ$4,$AK$4)+$AJ$9)</f>
        <v>1032.525411617562</v>
      </c>
      <c r="V398" s="23">
        <f t="shared" ca="1" si="96"/>
        <v>1007.4220488277448</v>
      </c>
      <c r="W398" s="23">
        <f t="shared" ca="1" si="97"/>
        <v>891.26756154750638</v>
      </c>
      <c r="X398" s="23">
        <f ca="1">IF($A398&gt;$AJ$20,"",_xll.RiskUniform($AJ$3,$AK$3))</f>
        <v>88.688892478060694</v>
      </c>
      <c r="Y398" s="23">
        <f ca="1">IF(X398="","",_xll.RiskUniform($AJ$4,$AK$4)+$AJ$10)</f>
        <v>1345.0862614461309</v>
      </c>
      <c r="Z398" s="23">
        <f t="shared" ca="1" si="98"/>
        <v>1477.8225506316444</v>
      </c>
      <c r="AA398" s="23">
        <f t="shared" ca="1" si="99"/>
        <v>-264.23614086766992</v>
      </c>
      <c r="AB398" s="23">
        <f ca="1">IF($A398&gt;$AJ$21,"",_xll.RiskUniform($AJ$3,$AK$3))</f>
        <v>12.38943929590528</v>
      </c>
      <c r="AC398" s="23">
        <f ca="1">IF(AB398="","",_xll.RiskUniform($AJ$4,$AK$4)+$AJ$11)</f>
        <v>1501.2595476119573</v>
      </c>
    </row>
    <row r="399" spans="1:29" x14ac:dyDescent="0.2">
      <c r="A399">
        <v>397</v>
      </c>
      <c r="B399" s="23">
        <f t="shared" ca="1" si="100"/>
        <v>129.53891484055595</v>
      </c>
      <c r="C399" s="23">
        <f t="shared" ca="1" si="101"/>
        <v>152.49068042650711</v>
      </c>
      <c r="D399" s="23">
        <f ca="1">IF(A399&gt;$AJ$15,"",_xll.RiskUniform($AJ$3,$AK$3))</f>
        <v>340.15860650405591</v>
      </c>
      <c r="E399" s="23">
        <f ca="1">IF(D399="","",_xll.RiskUniform($AJ$4,$AK$4))</f>
        <v>200.08432740973973</v>
      </c>
      <c r="F399" s="23">
        <f t="shared" ca="1" si="102"/>
        <v>-429.01471904859756</v>
      </c>
      <c r="G399" s="23">
        <f t="shared" ca="1" si="103"/>
        <v>-231.54593999640494</v>
      </c>
      <c r="H399" s="23">
        <f ca="1">IF(A399&gt;$AJ$16,"",_xll.RiskUniform($AJ$3,$AK$3))</f>
        <v>179.56569430620664</v>
      </c>
      <c r="I399" s="23">
        <f ca="1">IF(H399="","",_xll.RiskUniform($AJ$4,$AK$4)+$AJ$6)</f>
        <v>487.51118088631142</v>
      </c>
      <c r="J399" s="23">
        <f t="shared" ca="1" si="104"/>
        <v>-496.9773722597742</v>
      </c>
      <c r="K399" s="23">
        <f t="shared" ca="1" si="105"/>
        <v>-99.311525711505823</v>
      </c>
      <c r="L399" s="23">
        <f ca="1">IF(A399&gt;$AJ$17,"",_xll.RiskUniform($AJ$3,$AK$3))</f>
        <v>336.34764706691629</v>
      </c>
      <c r="M399" s="23">
        <f ca="1">IF(L399="","",_xll.RiskUniform($AJ$4,$AK$4)+$AJ$7)</f>
        <v>506.8030067761805</v>
      </c>
      <c r="N399" s="23">
        <f t="shared" ca="1" si="106"/>
        <v>-876.42461681258828</v>
      </c>
      <c r="O399" s="23">
        <f t="shared" ca="1" si="107"/>
        <v>294.63210598226152</v>
      </c>
      <c r="P399" s="23">
        <f ca="1">IF($A399&gt;$AJ$18,"",_xll.RiskUniform($AJ$3,$AK$3))</f>
        <v>254.14469900840541</v>
      </c>
      <c r="Q399" s="23">
        <f ca="1">IF(P399="","",_xll.RiskUniform($AJ$4,$AK$4)+$AJ$8)</f>
        <v>924.62326751528099</v>
      </c>
      <c r="R399" s="23">
        <f t="shared" ca="1" si="94"/>
        <v>711.59048339265894</v>
      </c>
      <c r="S399" s="23">
        <f t="shared" ca="1" si="95"/>
        <v>-990.22237363670911</v>
      </c>
      <c r="T399" s="23">
        <f ca="1">IF($A399&gt;$AJ$19,"",_xll.RiskUniform($AJ$3,$AK$3))</f>
        <v>306.92839525472112</v>
      </c>
      <c r="U399" s="23">
        <f ca="1">IF(T399="","",_xll.RiskUniform($AJ$4,$AK$4)+$AJ$9)</f>
        <v>1219.3856507707956</v>
      </c>
      <c r="V399" s="23">
        <f t="shared" ca="1" si="96"/>
        <v>-8.5364088497487796</v>
      </c>
      <c r="W399" s="23">
        <f t="shared" ca="1" si="97"/>
        <v>-1378.2805540855829</v>
      </c>
      <c r="X399" s="23">
        <f ca="1">IF($A399&gt;$AJ$20,"",_xll.RiskUniform($AJ$3,$AK$3))</f>
        <v>337.71501681960694</v>
      </c>
      <c r="Y399" s="23">
        <f ca="1">IF(X399="","",_xll.RiskUniform($AJ$4,$AK$4)+$AJ$10)</f>
        <v>1378.3069890436279</v>
      </c>
      <c r="Z399" s="23">
        <f t="shared" ca="1" si="98"/>
        <v>-1484.8555299600375</v>
      </c>
      <c r="AA399" s="23">
        <f t="shared" ca="1" si="99"/>
        <v>-315.66932006105372</v>
      </c>
      <c r="AB399" s="23">
        <f ca="1">IF($A399&gt;$AJ$21,"",_xll.RiskUniform($AJ$3,$AK$3))</f>
        <v>78.749290344606109</v>
      </c>
      <c r="AC399" s="23">
        <f ca="1">IF(AB399="","",_xll.RiskUniform($AJ$4,$AK$4)+$AJ$11)</f>
        <v>1518.0392170430616</v>
      </c>
    </row>
    <row r="400" spans="1:29" x14ac:dyDescent="0.2">
      <c r="A400">
        <v>398</v>
      </c>
      <c r="B400" s="23">
        <f t="shared" ca="1" si="100"/>
        <v>4.3422595454032891</v>
      </c>
      <c r="C400" s="23">
        <f t="shared" ca="1" si="101"/>
        <v>-0.87225524217565908</v>
      </c>
      <c r="D400" s="23">
        <f ca="1">IF(A400&gt;$AJ$15,"",_xll.RiskUniform($AJ$3,$AK$3))</f>
        <v>332.81058366268883</v>
      </c>
      <c r="E400" s="23">
        <f ca="1">IF(D400="","",_xll.RiskUniform($AJ$4,$AK$4))</f>
        <v>4.4290006962235733</v>
      </c>
      <c r="F400" s="23">
        <f t="shared" ca="1" si="102"/>
        <v>416.34209901869212</v>
      </c>
      <c r="G400" s="23">
        <f t="shared" ca="1" si="103"/>
        <v>-186.10732517709116</v>
      </c>
      <c r="H400" s="23">
        <f ca="1">IF(A400&gt;$AJ$16,"",_xll.RiskUniform($AJ$3,$AK$3))</f>
        <v>62.4114919285893</v>
      </c>
      <c r="I400" s="23">
        <f ca="1">IF(H400="","",_xll.RiskUniform($AJ$4,$AK$4)+$AJ$6)</f>
        <v>456.04460297197028</v>
      </c>
      <c r="J400" s="23">
        <f t="shared" ca="1" si="104"/>
        <v>167.23992703978152</v>
      </c>
      <c r="K400" s="23">
        <f t="shared" ca="1" si="105"/>
        <v>-555.68369994550642</v>
      </c>
      <c r="L400" s="23">
        <f ca="1">IF(A400&gt;$AJ$17,"",_xll.RiskUniform($AJ$3,$AK$3))</f>
        <v>237.48258488690476</v>
      </c>
      <c r="M400" s="23">
        <f ca="1">IF(L400="","",_xll.RiskUniform($AJ$4,$AK$4)+$AJ$7)</f>
        <v>580.30471959255942</v>
      </c>
      <c r="N400" s="23">
        <f t="shared" ca="1" si="106"/>
        <v>-518.0149437564877</v>
      </c>
      <c r="O400" s="23">
        <f t="shared" ca="1" si="107"/>
        <v>779.91596249874056</v>
      </c>
      <c r="P400" s="23">
        <f ca="1">IF($A400&gt;$AJ$18,"",_xll.RiskUniform($AJ$3,$AK$3))</f>
        <v>171.80308792649618</v>
      </c>
      <c r="Q400" s="23">
        <f ca="1">IF(P400="","",_xll.RiskUniform($AJ$4,$AK$4)+$AJ$8)</f>
        <v>936.27367287314769</v>
      </c>
      <c r="R400" s="23">
        <f t="shared" ca="1" si="94"/>
        <v>-43.171446763213517</v>
      </c>
      <c r="S400" s="23">
        <f t="shared" ca="1" si="95"/>
        <v>-1033.6401492381751</v>
      </c>
      <c r="T400" s="23">
        <f ca="1">IF($A400&gt;$AJ$19,"",_xll.RiskUniform($AJ$3,$AK$3))</f>
        <v>142.90072358097569</v>
      </c>
      <c r="U400" s="23">
        <f ca="1">IF(T400="","",_xll.RiskUniform($AJ$4,$AK$4)+$AJ$9)</f>
        <v>1034.5413147539086</v>
      </c>
      <c r="V400" s="23">
        <f t="shared" ca="1" si="96"/>
        <v>-1115.2996170401964</v>
      </c>
      <c r="W400" s="23">
        <f t="shared" ca="1" si="97"/>
        <v>-677.52018769892516</v>
      </c>
      <c r="X400" s="23">
        <f ca="1">IF($A400&gt;$AJ$20,"",_xll.RiskUniform($AJ$3,$AK$3))</f>
        <v>223.59897843457492</v>
      </c>
      <c r="Y400" s="23">
        <f ca="1">IF(X400="","",_xll.RiskUniform($AJ$4,$AK$4)+$AJ$10)</f>
        <v>1304.9623904578996</v>
      </c>
      <c r="Z400" s="23">
        <f t="shared" ca="1" si="98"/>
        <v>1266.2326887547993</v>
      </c>
      <c r="AA400" s="23">
        <f t="shared" ca="1" si="99"/>
        <v>-904.99454295804867</v>
      </c>
      <c r="AB400" s="23">
        <f ca="1">IF($A400&gt;$AJ$21,"",_xll.RiskUniform($AJ$3,$AK$3))</f>
        <v>169.02547010707619</v>
      </c>
      <c r="AC400" s="23">
        <f ca="1">IF(AB400="","",_xll.RiskUniform($AJ$4,$AK$4)+$AJ$11)</f>
        <v>1556.3933772845012</v>
      </c>
    </row>
    <row r="401" spans="1:29" x14ac:dyDescent="0.2">
      <c r="A401">
        <v>399</v>
      </c>
      <c r="B401" s="23">
        <f t="shared" ca="1" si="100"/>
        <v>71.493253996421885</v>
      </c>
      <c r="C401" s="23">
        <f t="shared" ca="1" si="101"/>
        <v>203.26175925541625</v>
      </c>
      <c r="D401" s="23">
        <f ca="1">IF(A401&gt;$AJ$15,"",_xll.RiskUniform($AJ$3,$AK$3))</f>
        <v>258.84317875130591</v>
      </c>
      <c r="E401" s="23">
        <f ca="1">IF(D401="","",_xll.RiskUniform($AJ$4,$AK$4))</f>
        <v>215.46839244446895</v>
      </c>
      <c r="F401" s="23">
        <f t="shared" ca="1" si="102"/>
        <v>-230.63023003852183</v>
      </c>
      <c r="G401" s="23">
        <f t="shared" ca="1" si="103"/>
        <v>397.39117533184765</v>
      </c>
      <c r="H401" s="23">
        <f ca="1">IF(A401&gt;$AJ$16,"",_xll.RiskUniform($AJ$3,$AK$3))</f>
        <v>146.609912065044</v>
      </c>
      <c r="I401" s="23">
        <f ca="1">IF(H401="","",_xll.RiskUniform($AJ$4,$AK$4)+$AJ$6)</f>
        <v>459.46713619066247</v>
      </c>
      <c r="J401" s="23">
        <f t="shared" ca="1" si="104"/>
        <v>-509.57793053438638</v>
      </c>
      <c r="K401" s="23">
        <f t="shared" ca="1" si="105"/>
        <v>-549.15426147170467</v>
      </c>
      <c r="L401" s="23">
        <f ca="1">IF(A401&gt;$AJ$17,"",_xll.RiskUniform($AJ$3,$AK$3))</f>
        <v>110.77850451296759</v>
      </c>
      <c r="M401" s="23">
        <f ca="1">IF(L401="","",_xll.RiskUniform($AJ$4,$AK$4)+$AJ$7)</f>
        <v>749.15957591172878</v>
      </c>
      <c r="N401" s="23">
        <f t="shared" ca="1" si="106"/>
        <v>-585.94561084076736</v>
      </c>
      <c r="O401" s="23">
        <f t="shared" ca="1" si="107"/>
        <v>748.24200114637154</v>
      </c>
      <c r="P401" s="23">
        <f ca="1">IF($A401&gt;$AJ$18,"",_xll.RiskUniform($AJ$3,$AK$3))</f>
        <v>297.54485430676181</v>
      </c>
      <c r="Q401" s="23">
        <f ca="1">IF(P401="","",_xll.RiskUniform($AJ$4,$AK$4)+$AJ$8)</f>
        <v>950.36748215786861</v>
      </c>
      <c r="R401" s="23">
        <f t="shared" ca="1" si="94"/>
        <v>-784.60323450546889</v>
      </c>
      <c r="S401" s="23">
        <f t="shared" ca="1" si="95"/>
        <v>758.17403099749049</v>
      </c>
      <c r="T401" s="23">
        <f ca="1">IF($A401&gt;$AJ$19,"",_xll.RiskUniform($AJ$3,$AK$3))</f>
        <v>40.07243558398757</v>
      </c>
      <c r="U401" s="23">
        <f ca="1">IF(T401="","",_xll.RiskUniform($AJ$4,$AK$4)+$AJ$9)</f>
        <v>1091.0683282340422</v>
      </c>
      <c r="V401" s="23">
        <f t="shared" ca="1" si="96"/>
        <v>1109.6127171508172</v>
      </c>
      <c r="W401" s="23">
        <f t="shared" ca="1" si="97"/>
        <v>-889.73296342824176</v>
      </c>
      <c r="X401" s="23">
        <f ca="1">IF($A401&gt;$AJ$20,"",_xll.RiskUniform($AJ$3,$AK$3))</f>
        <v>118.70465834490011</v>
      </c>
      <c r="Y401" s="23">
        <f ca="1">IF(X401="","",_xll.RiskUniform($AJ$4,$AK$4)+$AJ$10)</f>
        <v>1422.2746318041463</v>
      </c>
      <c r="Z401" s="23">
        <f t="shared" ca="1" si="98"/>
        <v>-283.97515411526348</v>
      </c>
      <c r="AA401" s="23">
        <f t="shared" ca="1" si="99"/>
        <v>1509.520591051167</v>
      </c>
      <c r="AB401" s="23">
        <f ca="1">IF($A401&gt;$AJ$21,"",_xll.RiskUniform($AJ$3,$AK$3))</f>
        <v>146.27000786717849</v>
      </c>
      <c r="AC401" s="23">
        <f ca="1">IF(AB401="","",_xll.RiskUniform($AJ$4,$AK$4)+$AJ$11)</f>
        <v>1535.9994475787589</v>
      </c>
    </row>
    <row r="402" spans="1:29" x14ac:dyDescent="0.2">
      <c r="A402">
        <v>400</v>
      </c>
      <c r="B402" s="23">
        <f t="shared" ca="1" si="100"/>
        <v>-4.2542098958898551</v>
      </c>
      <c r="C402" s="23">
        <f t="shared" ca="1" si="101"/>
        <v>159.01761078273546</v>
      </c>
      <c r="D402" s="23">
        <f ca="1">IF(A402&gt;$AJ$15,"",_xll.RiskUniform($AJ$3,$AK$3))</f>
        <v>259.20814061518558</v>
      </c>
      <c r="E402" s="23">
        <f ca="1">IF(D402="","",_xll.RiskUniform($AJ$4,$AK$4))</f>
        <v>159.07450719988992</v>
      </c>
      <c r="F402" s="23">
        <f t="shared" ca="1" si="102"/>
        <v>-465.09226169071366</v>
      </c>
      <c r="G402" s="23">
        <f t="shared" ca="1" si="103"/>
        <v>7.3007978509500693E-2</v>
      </c>
      <c r="H402" s="23">
        <f ca="1">IF(A402&gt;$AJ$16,"",_xll.RiskUniform($AJ$3,$AK$3))</f>
        <v>153.93788305064157</v>
      </c>
      <c r="I402" s="23">
        <f ca="1">IF(H402="","",_xll.RiskUniform($AJ$4,$AK$4)+$AJ$6)</f>
        <v>465.09226742093682</v>
      </c>
      <c r="J402" s="23">
        <f t="shared" ca="1" si="104"/>
        <v>-367.83645339765508</v>
      </c>
      <c r="K402" s="23">
        <f t="shared" ca="1" si="105"/>
        <v>-464.42928090638344</v>
      </c>
      <c r="L402" s="23">
        <f ca="1">IF(A402&gt;$AJ$17,"",_xll.RiskUniform($AJ$3,$AK$3))</f>
        <v>79.44075764685978</v>
      </c>
      <c r="M402" s="23">
        <f ca="1">IF(L402="","",_xll.RiskUniform($AJ$4,$AK$4)+$AJ$7)</f>
        <v>592.45102195150753</v>
      </c>
      <c r="N402" s="23">
        <f t="shared" ca="1" si="106"/>
        <v>26.630214838084498</v>
      </c>
      <c r="O402" s="23">
        <f t="shared" ca="1" si="107"/>
        <v>-893.55573127580317</v>
      </c>
      <c r="P402" s="23">
        <f ca="1">IF($A402&gt;$AJ$18,"",_xll.RiskUniform($AJ$3,$AK$3))</f>
        <v>281.20233620010589</v>
      </c>
      <c r="Q402" s="23">
        <f ca="1">IF(P402="","",_xll.RiskUniform($AJ$4,$AK$4)+$AJ$8)</f>
        <v>893.95246699036409</v>
      </c>
      <c r="R402" s="23">
        <f t="shared" ca="1" si="94"/>
        <v>-1155.0359249518594</v>
      </c>
      <c r="S402" s="23">
        <f t="shared" ca="1" si="95"/>
        <v>-271.55803141950094</v>
      </c>
      <c r="T402" s="23">
        <f ca="1">IF($A402&gt;$AJ$19,"",_xll.RiskUniform($AJ$3,$AK$3))</f>
        <v>47.354803982606683</v>
      </c>
      <c r="U402" s="23">
        <f ca="1">IF(T402="","",_xll.RiskUniform($AJ$4,$AK$4)+$AJ$9)</f>
        <v>1186.5292884534424</v>
      </c>
      <c r="V402" s="23">
        <f t="shared" ca="1" si="96"/>
        <v>-1072.1351085615688</v>
      </c>
      <c r="W402" s="23">
        <f t="shared" ca="1" si="97"/>
        <v>-686.64920054679612</v>
      </c>
      <c r="X402" s="23">
        <f ca="1">IF($A402&gt;$AJ$20,"",_xll.RiskUniform($AJ$3,$AK$3))</f>
        <v>273.88819340645176</v>
      </c>
      <c r="Y402" s="23">
        <f ca="1">IF(X402="","",_xll.RiskUniform($AJ$4,$AK$4)+$AJ$10)</f>
        <v>1273.1695942104027</v>
      </c>
      <c r="Z402" s="23">
        <f t="shared" ca="1" si="98"/>
        <v>-1204.5792926873964</v>
      </c>
      <c r="AA402" s="23">
        <f t="shared" ca="1" si="99"/>
        <v>990.09467906938755</v>
      </c>
      <c r="AB402" s="23">
        <f ca="1">IF($A402&gt;$AJ$21,"",_xll.RiskUniform($AJ$3,$AK$3))</f>
        <v>90.418209022674304</v>
      </c>
      <c r="AC402" s="23">
        <f ca="1">IF(AB402="","",_xll.RiskUniform($AJ$4,$AK$4)+$AJ$11)</f>
        <v>1559.2622441054557</v>
      </c>
    </row>
    <row r="403" spans="1:29" x14ac:dyDescent="0.2">
      <c r="A403">
        <v>401</v>
      </c>
      <c r="B403" s="23">
        <f t="shared" ca="1" si="100"/>
        <v>133.60521012005051</v>
      </c>
      <c r="C403" s="23">
        <f t="shared" ca="1" si="101"/>
        <v>-19.655472261546972</v>
      </c>
      <c r="D403" s="23">
        <f ca="1">IF(A403&gt;$AJ$15,"",_xll.RiskUniform($AJ$3,$AK$3))</f>
        <v>357.99549422600404</v>
      </c>
      <c r="E403" s="23">
        <f ca="1">IF(D403="","",_xll.RiskUniform($AJ$4,$AK$4))</f>
        <v>135.04328847094658</v>
      </c>
      <c r="F403" s="23">
        <f t="shared" ca="1" si="102"/>
        <v>-186.00102893431585</v>
      </c>
      <c r="G403" s="23">
        <f t="shared" ca="1" si="103"/>
        <v>-255.53470650648148</v>
      </c>
      <c r="H403" s="23">
        <f ca="1">IF(A403&gt;$AJ$16,"",_xll.RiskUniform($AJ$3,$AK$3))</f>
        <v>355.94156661375314</v>
      </c>
      <c r="I403" s="23">
        <f ca="1">IF(H403="","",_xll.RiskUniform($AJ$4,$AK$4)+$AJ$6)</f>
        <v>316.06070460273583</v>
      </c>
      <c r="J403" s="23">
        <f t="shared" ca="1" si="104"/>
        <v>-456.69608783611642</v>
      </c>
      <c r="K403" s="23">
        <f t="shared" ca="1" si="105"/>
        <v>-215.65684516176083</v>
      </c>
      <c r="L403" s="23">
        <f ca="1">IF(A403&gt;$AJ$17,"",_xll.RiskUniform($AJ$3,$AK$3))</f>
        <v>110.3969130525668</v>
      </c>
      <c r="M403" s="23">
        <f ca="1">IF(L403="","",_xll.RiskUniform($AJ$4,$AK$4)+$AJ$7)</f>
        <v>505.05365211028567</v>
      </c>
      <c r="N403" s="23">
        <f t="shared" ca="1" si="106"/>
        <v>798.36557306869781</v>
      </c>
      <c r="O403" s="23">
        <f t="shared" ca="1" si="107"/>
        <v>554.83540367298338</v>
      </c>
      <c r="P403" s="23">
        <f ca="1">IF($A403&gt;$AJ$18,"",_xll.RiskUniform($AJ$3,$AK$3))</f>
        <v>113.70467368583677</v>
      </c>
      <c r="Q403" s="23">
        <f ca="1">IF(P403="","",_xll.RiskUniform($AJ$4,$AK$4)+$AJ$8)</f>
        <v>972.22935227767766</v>
      </c>
      <c r="R403" s="23">
        <f t="shared" ca="1" si="94"/>
        <v>-1034.8884887693484</v>
      </c>
      <c r="S403" s="23">
        <f t="shared" ca="1" si="95"/>
        <v>-265.2403022021528</v>
      </c>
      <c r="T403" s="23">
        <f ca="1">IF($A403&gt;$AJ$19,"",_xll.RiskUniform($AJ$3,$AK$3))</f>
        <v>223.30397616751588</v>
      </c>
      <c r="U403" s="23">
        <f ca="1">IF(T403="","",_xll.RiskUniform($AJ$4,$AK$4)+$AJ$9)</f>
        <v>1068.3382433010602</v>
      </c>
      <c r="V403" s="23">
        <f t="shared" ca="1" si="96"/>
        <v>688.26501872699748</v>
      </c>
      <c r="W403" s="23">
        <f t="shared" ca="1" si="97"/>
        <v>-1170.0900065719668</v>
      </c>
      <c r="X403" s="23">
        <f ca="1">IF($A403&gt;$AJ$20,"",_xll.RiskUniform($AJ$3,$AK$3))</f>
        <v>281.70425181996188</v>
      </c>
      <c r="Y403" s="23">
        <f ca="1">IF(X403="","",_xll.RiskUniform($AJ$4,$AK$4)+$AJ$10)</f>
        <v>1357.5048285302191</v>
      </c>
      <c r="Z403" s="23">
        <f t="shared" ca="1" si="98"/>
        <v>-1581.6135098152033</v>
      </c>
      <c r="AA403" s="23">
        <f t="shared" ca="1" si="99"/>
        <v>34.119730973762778</v>
      </c>
      <c r="AB403" s="23">
        <f ca="1">IF($A403&gt;$AJ$21,"",_xll.RiskUniform($AJ$3,$AK$3))</f>
        <v>135.06691471378252</v>
      </c>
      <c r="AC403" s="23">
        <f ca="1">IF(AB403="","",_xll.RiskUniform($AJ$4,$AK$4)+$AJ$11)</f>
        <v>1581.9814949839611</v>
      </c>
    </row>
    <row r="404" spans="1:29" x14ac:dyDescent="0.2">
      <c r="A404">
        <v>402</v>
      </c>
      <c r="B404" s="23">
        <f t="shared" ca="1" si="100"/>
        <v>211.91356547789135</v>
      </c>
      <c r="C404" s="23">
        <f t="shared" ca="1" si="101"/>
        <v>131.10969568578341</v>
      </c>
      <c r="D404" s="23">
        <f ca="1">IF(A404&gt;$AJ$15,"",_xll.RiskUniform($AJ$3,$AK$3))</f>
        <v>25.686793186138061</v>
      </c>
      <c r="E404" s="23">
        <f ca="1">IF(D404="","",_xll.RiskUniform($AJ$4,$AK$4))</f>
        <v>249.19292031751479</v>
      </c>
      <c r="F404" s="23">
        <f t="shared" ca="1" si="102"/>
        <v>-75.21372440738898</v>
      </c>
      <c r="G404" s="23">
        <f t="shared" ca="1" si="103"/>
        <v>-247.09058241963871</v>
      </c>
      <c r="H404" s="23">
        <f ca="1">IF(A404&gt;$AJ$16,"",_xll.RiskUniform($AJ$3,$AK$3))</f>
        <v>104.94786771133462</v>
      </c>
      <c r="I404" s="23">
        <f ca="1">IF(H404="","",_xll.RiskUniform($AJ$4,$AK$4)+$AJ$6)</f>
        <v>258.28445609387131</v>
      </c>
      <c r="J404" s="23">
        <f t="shared" ca="1" si="104"/>
        <v>-622.54537735733527</v>
      </c>
      <c r="K404" s="23">
        <f t="shared" ca="1" si="105"/>
        <v>-280.54877784754859</v>
      </c>
      <c r="L404" s="23">
        <f ca="1">IF(A404&gt;$AJ$17,"",_xll.RiskUniform($AJ$3,$AK$3))</f>
        <v>305.15788000240218</v>
      </c>
      <c r="M404" s="23">
        <f ca="1">IF(L404="","",_xll.RiskUniform($AJ$4,$AK$4)+$AJ$7)</f>
        <v>682.83992532711511</v>
      </c>
      <c r="N404" s="23">
        <f t="shared" ca="1" si="106"/>
        <v>194.99275768230211</v>
      </c>
      <c r="O404" s="23">
        <f t="shared" ca="1" si="107"/>
        <v>-945.24431187945913</v>
      </c>
      <c r="P404" s="23">
        <f ca="1">IF($A404&gt;$AJ$18,"",_xll.RiskUniform($AJ$3,$AK$3))</f>
        <v>174.56182681416712</v>
      </c>
      <c r="Q404" s="23">
        <f ca="1">IF(P404="","",_xll.RiskUniform($AJ$4,$AK$4)+$AJ$8)</f>
        <v>965.14713110956359</v>
      </c>
      <c r="R404" s="23">
        <f t="shared" ca="1" si="94"/>
        <v>-1036.5252026857079</v>
      </c>
      <c r="S404" s="23">
        <f t="shared" ca="1" si="95"/>
        <v>-17.670929338745605</v>
      </c>
      <c r="T404" s="23">
        <f ca="1">IF($A404&gt;$AJ$19,"",_xll.RiskUniform($AJ$3,$AK$3))</f>
        <v>9.441824548365485</v>
      </c>
      <c r="U404" s="23">
        <f ca="1">IF(T404="","",_xll.RiskUniform($AJ$4,$AK$4)+$AJ$9)</f>
        <v>1036.6758208554604</v>
      </c>
      <c r="V404" s="23">
        <f t="shared" ca="1" si="96"/>
        <v>-955.99942066351991</v>
      </c>
      <c r="W404" s="23">
        <f t="shared" ca="1" si="97"/>
        <v>-1057.8649354016184</v>
      </c>
      <c r="X404" s="23">
        <f ca="1">IF($A404&gt;$AJ$20,"",_xll.RiskUniform($AJ$3,$AK$3))</f>
        <v>54.243012314724361</v>
      </c>
      <c r="Y404" s="23">
        <f ca="1">IF(X404="","",_xll.RiskUniform($AJ$4,$AK$4)+$AJ$10)</f>
        <v>1425.8376884699239</v>
      </c>
      <c r="Z404" s="23">
        <f t="shared" ca="1" si="98"/>
        <v>441.95950497285099</v>
      </c>
      <c r="AA404" s="23">
        <f t="shared" ca="1" si="99"/>
        <v>-1510.5740926142546</v>
      </c>
      <c r="AB404" s="23">
        <f ca="1">IF($A404&gt;$AJ$21,"",_xll.RiskUniform($AJ$3,$AK$3))</f>
        <v>331.7226579845327</v>
      </c>
      <c r="AC404" s="23">
        <f ca="1">IF(AB404="","",_xll.RiskUniform($AJ$4,$AK$4)+$AJ$11)</f>
        <v>1573.9003441492812</v>
      </c>
    </row>
    <row r="405" spans="1:29" x14ac:dyDescent="0.2">
      <c r="A405">
        <v>403</v>
      </c>
      <c r="B405" s="23">
        <f t="shared" ca="1" si="100"/>
        <v>-122.74546892141554</v>
      </c>
      <c r="C405" s="23">
        <f t="shared" ca="1" si="101"/>
        <v>-72.95808063141294</v>
      </c>
      <c r="D405" s="23">
        <f ca="1">IF(A405&gt;$AJ$15,"",_xll.RiskUniform($AJ$3,$AK$3))</f>
        <v>217.30617378297174</v>
      </c>
      <c r="E405" s="23">
        <f ca="1">IF(D405="","",_xll.RiskUniform($AJ$4,$AK$4))</f>
        <v>142.79121706238777</v>
      </c>
      <c r="F405" s="23">
        <f t="shared" ca="1" si="102"/>
        <v>-32.912297214950947</v>
      </c>
      <c r="G405" s="23">
        <f t="shared" ca="1" si="103"/>
        <v>-281.1470893748596</v>
      </c>
      <c r="H405" s="23">
        <f ca="1">IF(A405&gt;$AJ$16,"",_xll.RiskUniform($AJ$3,$AK$3))</f>
        <v>4.5958550426106415</v>
      </c>
      <c r="I405" s="23">
        <f ca="1">IF(H405="","",_xll.RiskUniform($AJ$4,$AK$4)+$AJ$6)</f>
        <v>283.06696234622746</v>
      </c>
      <c r="J405" s="23">
        <f t="shared" ca="1" si="104"/>
        <v>119.57271972360269</v>
      </c>
      <c r="K405" s="23">
        <f t="shared" ca="1" si="105"/>
        <v>571.98497492115655</v>
      </c>
      <c r="L405" s="23">
        <f ca="1">IF(A405&gt;$AJ$17,"",_xll.RiskUniform($AJ$3,$AK$3))</f>
        <v>284.10805424219376</v>
      </c>
      <c r="M405" s="23">
        <f ca="1">IF(L405="","",_xll.RiskUniform($AJ$4,$AK$4)+$AJ$7)</f>
        <v>584.34959299862214</v>
      </c>
      <c r="N405" s="23">
        <f t="shared" ca="1" si="106"/>
        <v>241.15578188592514</v>
      </c>
      <c r="O405" s="23">
        <f t="shared" ca="1" si="107"/>
        <v>812.83214051822915</v>
      </c>
      <c r="P405" s="23">
        <f ca="1">IF($A405&gt;$AJ$18,"",_xll.RiskUniform($AJ$3,$AK$3))</f>
        <v>108.09653303977693</v>
      </c>
      <c r="Q405" s="23">
        <f ca="1">IF(P405="","",_xll.RiskUniform($AJ$4,$AK$4)+$AJ$8)</f>
        <v>847.85151989983365</v>
      </c>
      <c r="R405" s="23">
        <f t="shared" ca="1" si="94"/>
        <v>1144.9442241160373</v>
      </c>
      <c r="S405" s="23">
        <f t="shared" ca="1" si="95"/>
        <v>306.08591694408955</v>
      </c>
      <c r="T405" s="23">
        <f ca="1">IF($A405&gt;$AJ$19,"",_xll.RiskUniform($AJ$3,$AK$3))</f>
        <v>163.62404607354372</v>
      </c>
      <c r="U405" s="23">
        <f ca="1">IF(T405="","",_xll.RiskUniform($AJ$4,$AK$4)+$AJ$9)</f>
        <v>1185.1522538847819</v>
      </c>
      <c r="V405" s="23">
        <f t="shared" ca="1" si="96"/>
        <v>-137.83821768466171</v>
      </c>
      <c r="W405" s="23">
        <f t="shared" ca="1" si="97"/>
        <v>-1341.029568153848</v>
      </c>
      <c r="X405" s="23">
        <f ca="1">IF($A405&gt;$AJ$20,"",_xll.RiskUniform($AJ$3,$AK$3))</f>
        <v>299.91967274253454</v>
      </c>
      <c r="Y405" s="23">
        <f ca="1">IF(X405="","",_xll.RiskUniform($AJ$4,$AK$4)+$AJ$10)</f>
        <v>1348.0948323161024</v>
      </c>
      <c r="Z405" s="23">
        <f t="shared" ca="1" si="98"/>
        <v>-1495.8978305266883</v>
      </c>
      <c r="AA405" s="23">
        <f t="shared" ca="1" si="99"/>
        <v>-431.16840649758052</v>
      </c>
      <c r="AB405" s="23">
        <f ca="1">IF($A405&gt;$AJ$21,"",_xll.RiskUniform($AJ$3,$AK$3))</f>
        <v>210.76733531413879</v>
      </c>
      <c r="AC405" s="23">
        <f ca="1">IF(AB405="","",_xll.RiskUniform($AJ$4,$AK$4)+$AJ$11)</f>
        <v>1556.7968763252693</v>
      </c>
    </row>
    <row r="406" spans="1:29" x14ac:dyDescent="0.2">
      <c r="A406">
        <v>404</v>
      </c>
      <c r="B406" s="23">
        <f t="shared" ca="1" si="100"/>
        <v>-199.28204478232644</v>
      </c>
      <c r="C406" s="23">
        <f t="shared" ca="1" si="101"/>
        <v>-71.226168099039327</v>
      </c>
      <c r="D406" s="23">
        <f ca="1">IF(A406&gt;$AJ$15,"",_xll.RiskUniform($AJ$3,$AK$3))</f>
        <v>85.166265927574344</v>
      </c>
      <c r="E406" s="23">
        <f ca="1">IF(D406="","",_xll.RiskUniform($AJ$4,$AK$4))</f>
        <v>211.62821266243725</v>
      </c>
      <c r="F406" s="23">
        <f t="shared" ca="1" si="102"/>
        <v>110.66691036962476</v>
      </c>
      <c r="G406" s="23">
        <f t="shared" ca="1" si="103"/>
        <v>398.38590787488556</v>
      </c>
      <c r="H406" s="23">
        <f ca="1">IF(A406&gt;$AJ$16,"",_xll.RiskUniform($AJ$3,$AK$3))</f>
        <v>196.07858430915351</v>
      </c>
      <c r="I406" s="23">
        <f ca="1">IF(H406="","",_xll.RiskUniform($AJ$4,$AK$4)+$AJ$6)</f>
        <v>413.47127668564281</v>
      </c>
      <c r="J406" s="23">
        <f t="shared" ca="1" si="104"/>
        <v>110.85914398670246</v>
      </c>
      <c r="K406" s="23">
        <f t="shared" ca="1" si="105"/>
        <v>711.3237090533263</v>
      </c>
      <c r="L406" s="23">
        <f ca="1">IF(A406&gt;$AJ$17,"",_xll.RiskUniform($AJ$3,$AK$3))</f>
        <v>57.964858740853501</v>
      </c>
      <c r="M406" s="23">
        <f ca="1">IF(L406="","",_xll.RiskUniform($AJ$4,$AK$4)+$AJ$7)</f>
        <v>719.91052837616269</v>
      </c>
      <c r="N406" s="23">
        <f t="shared" ca="1" si="106"/>
        <v>-17.26012060878071</v>
      </c>
      <c r="O406" s="23">
        <f t="shared" ca="1" si="107"/>
        <v>-999.37973364754055</v>
      </c>
      <c r="P406" s="23">
        <f ca="1">IF($A406&gt;$AJ$18,"",_xll.RiskUniform($AJ$3,$AK$3))</f>
        <v>105.22608477901639</v>
      </c>
      <c r="Q406" s="23">
        <f ca="1">IF(P406="","",_xll.RiskUniform($AJ$4,$AK$4)+$AJ$8)</f>
        <v>999.52877086598096</v>
      </c>
      <c r="R406" s="23">
        <f t="shared" ca="1" si="94"/>
        <v>1061.5334920597754</v>
      </c>
      <c r="S406" s="23">
        <f t="shared" ca="1" si="95"/>
        <v>525.37290563638032</v>
      </c>
      <c r="T406" s="23">
        <f ca="1">IF($A406&gt;$AJ$19,"",_xll.RiskUniform($AJ$3,$AK$3))</f>
        <v>0.45957441059845561</v>
      </c>
      <c r="U406" s="23">
        <f ca="1">IF(T406="","",_xll.RiskUniform($AJ$4,$AK$4)+$AJ$9)</f>
        <v>1184.4281509409655</v>
      </c>
      <c r="V406" s="23">
        <f t="shared" ca="1" si="96"/>
        <v>239.46975952971277</v>
      </c>
      <c r="W406" s="23">
        <f t="shared" ca="1" si="97"/>
        <v>1263.6594175814378</v>
      </c>
      <c r="X406" s="23">
        <f ca="1">IF($A406&gt;$AJ$20,"",_xll.RiskUniform($AJ$3,$AK$3))</f>
        <v>39.082624033861542</v>
      </c>
      <c r="Y406" s="23">
        <f ca="1">IF(X406="","",_xll.RiskUniform($AJ$4,$AK$4)+$AJ$10)</f>
        <v>1286.1496372395698</v>
      </c>
      <c r="Z406" s="23">
        <f t="shared" ca="1" si="98"/>
        <v>-1057.5494014221315</v>
      </c>
      <c r="AA406" s="23">
        <f t="shared" ca="1" si="99"/>
        <v>1231.8645185951652</v>
      </c>
      <c r="AB406" s="23">
        <f ca="1">IF($A406&gt;$AJ$21,"",_xll.RiskUniform($AJ$3,$AK$3))</f>
        <v>253.60761377606744</v>
      </c>
      <c r="AC406" s="23">
        <f ca="1">IF(AB406="","",_xll.RiskUniform($AJ$4,$AK$4)+$AJ$11)</f>
        <v>1623.5457888898627</v>
      </c>
    </row>
    <row r="407" spans="1:29" x14ac:dyDescent="0.2">
      <c r="A407">
        <v>405</v>
      </c>
      <c r="B407" s="23">
        <f t="shared" ca="1" si="100"/>
        <v>26.820799680707985</v>
      </c>
      <c r="C407" s="23">
        <f t="shared" ca="1" si="101"/>
        <v>205.80349548829884</v>
      </c>
      <c r="D407" s="23">
        <f ca="1">IF(A407&gt;$AJ$15,"",_xll.RiskUniform($AJ$3,$AK$3))</f>
        <v>309.3172843732479</v>
      </c>
      <c r="E407" s="23">
        <f ca="1">IF(D407="","",_xll.RiskUniform($AJ$4,$AK$4))</f>
        <v>207.5438123643172</v>
      </c>
      <c r="F407" s="23">
        <f t="shared" ca="1" si="102"/>
        <v>-326.21493475489154</v>
      </c>
      <c r="G407" s="23">
        <f t="shared" ca="1" si="103"/>
        <v>-286.30313969537508</v>
      </c>
      <c r="H407" s="23">
        <f ca="1">IF(A407&gt;$AJ$16,"",_xll.RiskUniform($AJ$3,$AK$3))</f>
        <v>167.22474059802937</v>
      </c>
      <c r="I407" s="23">
        <f ca="1">IF(H407="","",_xll.RiskUniform($AJ$4,$AK$4)+$AJ$6)</f>
        <v>434.03418235960123</v>
      </c>
      <c r="J407" s="23">
        <f t="shared" ca="1" si="104"/>
        <v>563.64613819748331</v>
      </c>
      <c r="K407" s="23">
        <f t="shared" ca="1" si="105"/>
        <v>-21.103091805263585</v>
      </c>
      <c r="L407" s="23">
        <f ca="1">IF(A407&gt;$AJ$17,"",_xll.RiskUniform($AJ$3,$AK$3))</f>
        <v>144.4758392247216</v>
      </c>
      <c r="M407" s="23">
        <f ca="1">IF(L407="","",_xll.RiskUniform($AJ$4,$AK$4)+$AJ$7)</f>
        <v>564.04105310578041</v>
      </c>
      <c r="N407" s="23">
        <f t="shared" ca="1" si="106"/>
        <v>-400.91458326265973</v>
      </c>
      <c r="O407" s="23">
        <f t="shared" ca="1" si="107"/>
        <v>771.46032268361375</v>
      </c>
      <c r="P407" s="23">
        <f ca="1">IF($A407&gt;$AJ$18,"",_xll.RiskUniform($AJ$3,$AK$3))</f>
        <v>278.51021933822176</v>
      </c>
      <c r="Q407" s="23">
        <f ca="1">IF(P407="","",_xll.RiskUniform($AJ$4,$AK$4)+$AJ$8)</f>
        <v>869.41562704369289</v>
      </c>
      <c r="R407" s="23">
        <f t="shared" ca="1" si="94"/>
        <v>-590.34140247083906</v>
      </c>
      <c r="S407" s="23">
        <f t="shared" ca="1" si="95"/>
        <v>-998.68501863329982</v>
      </c>
      <c r="T407" s="23">
        <f ca="1">IF($A407&gt;$AJ$19,"",_xll.RiskUniform($AJ$3,$AK$3))</f>
        <v>35.594451968493324</v>
      </c>
      <c r="U407" s="23">
        <f ca="1">IF(T407="","",_xll.RiskUniform($AJ$4,$AK$4)+$AJ$9)</f>
        <v>1160.1184154705206</v>
      </c>
      <c r="V407" s="23">
        <f t="shared" ca="1" si="96"/>
        <v>1456.3436832357045</v>
      </c>
      <c r="W407" s="23">
        <f t="shared" ca="1" si="97"/>
        <v>-351.98928818951288</v>
      </c>
      <c r="X407" s="23">
        <f ca="1">IF($A407&gt;$AJ$20,"",_xll.RiskUniform($AJ$3,$AK$3))</f>
        <v>150.55930142565907</v>
      </c>
      <c r="Y407" s="23">
        <f ca="1">IF(X407="","",_xll.RiskUniform($AJ$4,$AK$4)+$AJ$10)</f>
        <v>1498.276804432578</v>
      </c>
      <c r="Z407" s="23">
        <f t="shared" ca="1" si="98"/>
        <v>1125.7128500742103</v>
      </c>
      <c r="AA407" s="23">
        <f t="shared" ca="1" si="99"/>
        <v>1329.9946633364816</v>
      </c>
      <c r="AB407" s="23">
        <f ca="1">IF($A407&gt;$AJ$21,"",_xll.RiskUniform($AJ$3,$AK$3))</f>
        <v>302.46128835796708</v>
      </c>
      <c r="AC407" s="23">
        <f ca="1">IF(AB407="","",_xll.RiskUniform($AJ$4,$AK$4)+$AJ$11)</f>
        <v>1742.4451857449412</v>
      </c>
    </row>
    <row r="408" spans="1:29" x14ac:dyDescent="0.2">
      <c r="A408">
        <v>406</v>
      </c>
      <c r="B408" s="23">
        <f t="shared" ca="1" si="100"/>
        <v>-8.053504191363519</v>
      </c>
      <c r="C408" s="23">
        <f t="shared" ca="1" si="101"/>
        <v>55.270034309894712</v>
      </c>
      <c r="D408" s="23">
        <f ca="1">IF(A408&gt;$AJ$15,"",_xll.RiskUniform($AJ$3,$AK$3))</f>
        <v>190.2110491777328</v>
      </c>
      <c r="E408" s="23">
        <f ca="1">IF(D408="","",_xll.RiskUniform($AJ$4,$AK$4))</f>
        <v>55.853698376895757</v>
      </c>
      <c r="F408" s="23">
        <f t="shared" ca="1" si="102"/>
        <v>-339.0098799527147</v>
      </c>
      <c r="G408" s="23">
        <f t="shared" ca="1" si="103"/>
        <v>-45.110472234950265</v>
      </c>
      <c r="H408" s="23">
        <f ca="1">IF(A408&gt;$AJ$16,"",_xll.RiskUniform($AJ$3,$AK$3))</f>
        <v>260.8844784799299</v>
      </c>
      <c r="I408" s="23">
        <f ca="1">IF(H408="","",_xll.RiskUniform($AJ$4,$AK$4)+$AJ$6)</f>
        <v>341.99803129669363</v>
      </c>
      <c r="J408" s="23">
        <f t="shared" ca="1" si="104"/>
        <v>359.39432651757386</v>
      </c>
      <c r="K408" s="23">
        <f t="shared" ca="1" si="105"/>
        <v>-477.76004010545989</v>
      </c>
      <c r="L408" s="23">
        <f ca="1">IF(A408&gt;$AJ$17,"",_xll.RiskUniform($AJ$3,$AK$3))</f>
        <v>313.23340769936414</v>
      </c>
      <c r="M408" s="23">
        <f ca="1">IF(L408="","",_xll.RiskUniform($AJ$4,$AK$4)+$AJ$7)</f>
        <v>597.84524574056047</v>
      </c>
      <c r="N408" s="23">
        <f t="shared" ca="1" si="106"/>
        <v>-409.33887212563536</v>
      </c>
      <c r="O408" s="23">
        <f t="shared" ca="1" si="107"/>
        <v>-825.24508314154684</v>
      </c>
      <c r="P408" s="23">
        <f ca="1">IF($A408&gt;$AJ$18,"",_xll.RiskUniform($AJ$3,$AK$3))</f>
        <v>230.44660071223319</v>
      </c>
      <c r="Q408" s="23">
        <f ca="1">IF(P408="","",_xll.RiskUniform($AJ$4,$AK$4)+$AJ$8)</f>
        <v>921.18823238379787</v>
      </c>
      <c r="R408" s="23">
        <f t="shared" ca="1" si="94"/>
        <v>1041.0948738880186</v>
      </c>
      <c r="S408" s="23">
        <f t="shared" ca="1" si="95"/>
        <v>-34.42666399362728</v>
      </c>
      <c r="T408" s="23">
        <f ca="1">IF($A408&gt;$AJ$19,"",_xll.RiskUniform($AJ$3,$AK$3))</f>
        <v>157.04657697550036</v>
      </c>
      <c r="U408" s="23">
        <f ca="1">IF(T408="","",_xll.RiskUniform($AJ$4,$AK$4)+$AJ$9)</f>
        <v>1041.6639245119509</v>
      </c>
      <c r="V408" s="23">
        <f t="shared" ca="1" si="96"/>
        <v>1408.62903026347</v>
      </c>
      <c r="W408" s="23">
        <f t="shared" ca="1" si="97"/>
        <v>-170.23354035616296</v>
      </c>
      <c r="X408" s="23">
        <f ca="1">IF($A408&gt;$AJ$20,"",_xll.RiskUniform($AJ$3,$AK$3))</f>
        <v>326.60536869279849</v>
      </c>
      <c r="Y408" s="23">
        <f ca="1">IF(X408="","",_xll.RiskUniform($AJ$4,$AK$4)+$AJ$10)</f>
        <v>1418.8781495122114</v>
      </c>
      <c r="Z408" s="23">
        <f t="shared" ca="1" si="98"/>
        <v>-1037.9659711490269</v>
      </c>
      <c r="AA408" s="23">
        <f t="shared" ca="1" si="99"/>
        <v>1178.4008741105636</v>
      </c>
      <c r="AB408" s="23">
        <f ca="1">IF($A408&gt;$AJ$21,"",_xll.RiskUniform($AJ$3,$AK$3))</f>
        <v>341.58492300905988</v>
      </c>
      <c r="AC408" s="23">
        <f ca="1">IF(AB408="","",_xll.RiskUniform($AJ$4,$AK$4)+$AJ$11)</f>
        <v>1570.3509089906888</v>
      </c>
    </row>
    <row r="409" spans="1:29" x14ac:dyDescent="0.2">
      <c r="A409">
        <v>407</v>
      </c>
      <c r="B409" s="23">
        <f t="shared" ca="1" si="100"/>
        <v>56.842156566353836</v>
      </c>
      <c r="C409" s="23">
        <f t="shared" ca="1" si="101"/>
        <v>-1.7435658313417637</v>
      </c>
      <c r="D409" s="23">
        <f ca="1">IF(A409&gt;$AJ$15,"",_xll.RiskUniform($AJ$3,$AK$3))</f>
        <v>69.084374178060798</v>
      </c>
      <c r="E409" s="23">
        <f ca="1">IF(D409="","",_xll.RiskUniform($AJ$4,$AK$4))</f>
        <v>56.868891187732025</v>
      </c>
      <c r="F409" s="23">
        <f t="shared" ca="1" si="102"/>
        <v>-145.45415403415058</v>
      </c>
      <c r="G409" s="23">
        <f t="shared" ca="1" si="103"/>
        <v>-256.60428755142681</v>
      </c>
      <c r="H409" s="23">
        <f ca="1">IF(A409&gt;$AJ$16,"",_xll.RiskUniform($AJ$3,$AK$3))</f>
        <v>224.10819282157846</v>
      </c>
      <c r="I409" s="23">
        <f ca="1">IF(H409="","",_xll.RiskUniform($AJ$4,$AK$4)+$AJ$6)</f>
        <v>294.96215234427234</v>
      </c>
      <c r="J409" s="23">
        <f t="shared" ca="1" si="104"/>
        <v>275.63838880996263</v>
      </c>
      <c r="K409" s="23">
        <f t="shared" ca="1" si="105"/>
        <v>597.29841924325456</v>
      </c>
      <c r="L409" s="23">
        <f ca="1">IF(A409&gt;$AJ$17,"",_xll.RiskUniform($AJ$3,$AK$3))</f>
        <v>309.01452078224406</v>
      </c>
      <c r="M409" s="23">
        <f ca="1">IF(L409="","",_xll.RiskUniform($AJ$4,$AK$4)+$AJ$7)</f>
        <v>657.83122684792249</v>
      </c>
      <c r="N409" s="23">
        <f t="shared" ca="1" si="106"/>
        <v>-838.81216842266974</v>
      </c>
      <c r="O409" s="23">
        <f t="shared" ca="1" si="107"/>
        <v>421.03311112758388</v>
      </c>
      <c r="P409" s="23">
        <f ca="1">IF($A409&gt;$AJ$18,"",_xll.RiskUniform($AJ$3,$AK$3))</f>
        <v>266.57017740665322</v>
      </c>
      <c r="Q409" s="23">
        <f ca="1">IF(P409="","",_xll.RiskUniform($AJ$4,$AK$4)+$AJ$8)</f>
        <v>938.54927124776657</v>
      </c>
      <c r="R409" s="23">
        <f t="shared" ca="1" si="94"/>
        <v>782.22488536418211</v>
      </c>
      <c r="S409" s="23">
        <f t="shared" ca="1" si="95"/>
        <v>-881.86227412421511</v>
      </c>
      <c r="T409" s="23">
        <f ca="1">IF($A409&gt;$AJ$19,"",_xll.RiskUniform($AJ$3,$AK$3))</f>
        <v>149.95124550449128</v>
      </c>
      <c r="U409" s="23">
        <f ca="1">IF(T409="","",_xll.RiskUniform($AJ$4,$AK$4)+$AJ$9)</f>
        <v>1178.7946563360983</v>
      </c>
      <c r="V409" s="23">
        <f t="shared" ca="1" si="96"/>
        <v>1018.4847661890708</v>
      </c>
      <c r="W409" s="23">
        <f t="shared" ca="1" si="97"/>
        <v>-740.59952554737401</v>
      </c>
      <c r="X409" s="23">
        <f ca="1">IF($A409&gt;$AJ$20,"",_xll.RiskUniform($AJ$3,$AK$3))</f>
        <v>250.69869092713719</v>
      </c>
      <c r="Y409" s="23">
        <f ca="1">IF(X409="","",_xll.RiskUniform($AJ$4,$AK$4)+$AJ$10)</f>
        <v>1259.2850655035188</v>
      </c>
      <c r="Z409" s="23">
        <f t="shared" ca="1" si="98"/>
        <v>-1523.3225448066623</v>
      </c>
      <c r="AA409" s="23">
        <f t="shared" ca="1" si="99"/>
        <v>852.87109829319979</v>
      </c>
      <c r="AB409" s="23">
        <f ca="1">IF($A409&gt;$AJ$21,"",_xll.RiskUniform($AJ$3,$AK$3))</f>
        <v>103.16216396588385</v>
      </c>
      <c r="AC409" s="23">
        <f ca="1">IF(AB409="","",_xll.RiskUniform($AJ$4,$AK$4)+$AJ$11)</f>
        <v>1745.8237842978583</v>
      </c>
    </row>
    <row r="410" spans="1:29" x14ac:dyDescent="0.2">
      <c r="A410">
        <v>408</v>
      </c>
      <c r="B410" s="23">
        <f t="shared" ca="1" si="100"/>
        <v>-25.482921448859535</v>
      </c>
      <c r="C410" s="23">
        <f t="shared" ca="1" si="101"/>
        <v>-131.38048331818055</v>
      </c>
      <c r="D410" s="23">
        <f ca="1">IF(A410&gt;$AJ$15,"",_xll.RiskUniform($AJ$3,$AK$3))</f>
        <v>23.370361060470984</v>
      </c>
      <c r="E410" s="23">
        <f ca="1">IF(D410="","",_xll.RiskUniform($AJ$4,$AK$4))</f>
        <v>133.82903527444057</v>
      </c>
      <c r="F410" s="23">
        <f t="shared" ca="1" si="102"/>
        <v>307.96624690741135</v>
      </c>
      <c r="G410" s="23">
        <f t="shared" ca="1" si="103"/>
        <v>88.868708965752973</v>
      </c>
      <c r="H410" s="23">
        <f ca="1">IF(A410&gt;$AJ$16,"",_xll.RiskUniform($AJ$3,$AK$3))</f>
        <v>314.44019988050707</v>
      </c>
      <c r="I410" s="23">
        <f ca="1">IF(H410="","",_xll.RiskUniform($AJ$4,$AK$4)+$AJ$6)</f>
        <v>320.53214607504873</v>
      </c>
      <c r="J410" s="23">
        <f t="shared" ca="1" si="104"/>
        <v>437.32887721034751</v>
      </c>
      <c r="K410" s="23">
        <f t="shared" ca="1" si="105"/>
        <v>-362.18751714335451</v>
      </c>
      <c r="L410" s="23">
        <f ca="1">IF(A410&gt;$AJ$17,"",_xll.RiskUniform($AJ$3,$AK$3))</f>
        <v>68.423348471004346</v>
      </c>
      <c r="M410" s="23">
        <f ca="1">IF(L410="","",_xll.RiskUniform($AJ$4,$AK$4)+$AJ$7)</f>
        <v>567.83478619800223</v>
      </c>
      <c r="N410" s="23">
        <f t="shared" ca="1" si="106"/>
        <v>-514.62478641605844</v>
      </c>
      <c r="O410" s="23">
        <f t="shared" ca="1" si="107"/>
        <v>850.30195027765205</v>
      </c>
      <c r="P410" s="23">
        <f ca="1">IF($A410&gt;$AJ$18,"",_xll.RiskUniform($AJ$3,$AK$3))</f>
        <v>152.91149693532347</v>
      </c>
      <c r="Q410" s="23">
        <f ca="1">IF(P410="","",_xll.RiskUniform($AJ$4,$AK$4)+$AJ$8)</f>
        <v>993.90747931573208</v>
      </c>
      <c r="R410" s="23">
        <f t="shared" ca="1" si="94"/>
        <v>1146.9037453683763</v>
      </c>
      <c r="S410" s="23">
        <f t="shared" ca="1" si="95"/>
        <v>-131.18678840660891</v>
      </c>
      <c r="T410" s="23">
        <f ca="1">IF($A410&gt;$AJ$19,"",_xll.RiskUniform($AJ$3,$AK$3))</f>
        <v>119.26663237089384</v>
      </c>
      <c r="U410" s="23">
        <f ca="1">IF(T410="","",_xll.RiskUniform($AJ$4,$AK$4)+$AJ$9)</f>
        <v>1154.3821614146893</v>
      </c>
      <c r="V410" s="23">
        <f t="shared" ca="1" si="96"/>
        <v>191.99151582396388</v>
      </c>
      <c r="W410" s="23">
        <f t="shared" ca="1" si="97"/>
        <v>1464.4016574334105</v>
      </c>
      <c r="X410" s="23">
        <f ca="1">IF($A410&gt;$AJ$20,"",_xll.RiskUniform($AJ$3,$AK$3))</f>
        <v>240.20147575063584</v>
      </c>
      <c r="Y410" s="23">
        <f ca="1">IF(X410="","",_xll.RiskUniform($AJ$4,$AK$4)+$AJ$10)</f>
        <v>1476.933633052651</v>
      </c>
      <c r="Z410" s="23">
        <f t="shared" ca="1" si="98"/>
        <v>-1510.5787188720215</v>
      </c>
      <c r="AA410" s="23">
        <f t="shared" ca="1" si="99"/>
        <v>-488.46366285467332</v>
      </c>
      <c r="AB410" s="23">
        <f ca="1">IF($A410&gt;$AJ$21,"",_xll.RiskUniform($AJ$3,$AK$3))</f>
        <v>3.4543422694574621</v>
      </c>
      <c r="AC410" s="23">
        <f ca="1">IF(AB410="","",_xll.RiskUniform($AJ$4,$AK$4)+$AJ$11)</f>
        <v>1587.5908842766898</v>
      </c>
    </row>
    <row r="411" spans="1:29" x14ac:dyDescent="0.2">
      <c r="A411">
        <v>409</v>
      </c>
      <c r="B411" s="23">
        <f t="shared" ca="1" si="100"/>
        <v>-10.631395357507882</v>
      </c>
      <c r="C411" s="23">
        <f t="shared" ca="1" si="101"/>
        <v>-35.165799180327184</v>
      </c>
      <c r="D411" s="23">
        <f ca="1">IF(A411&gt;$AJ$15,"",_xll.RiskUniform($AJ$3,$AK$3))</f>
        <v>218.04710370245724</v>
      </c>
      <c r="E411" s="23">
        <f ca="1">IF(D411="","",_xll.RiskUniform($AJ$4,$AK$4))</f>
        <v>36.737719026073734</v>
      </c>
      <c r="F411" s="23">
        <f t="shared" ca="1" si="102"/>
        <v>-5.1212625175028563</v>
      </c>
      <c r="G411" s="23">
        <f t="shared" ca="1" si="103"/>
        <v>-319.30317290454593</v>
      </c>
      <c r="H411" s="23">
        <f ca="1">IF(A411&gt;$AJ$16,"",_xll.RiskUniform($AJ$3,$AK$3))</f>
        <v>105.22731639898677</v>
      </c>
      <c r="I411" s="23">
        <f ca="1">IF(H411="","",_xll.RiskUniform($AJ$4,$AK$4)+$AJ$6)</f>
        <v>319.34423989902109</v>
      </c>
      <c r="J411" s="23">
        <f t="shared" ca="1" si="104"/>
        <v>-414.48432833358333</v>
      </c>
      <c r="K411" s="23">
        <f t="shared" ca="1" si="105"/>
        <v>338.26815249767606</v>
      </c>
      <c r="L411" s="23">
        <f ca="1">IF(A411&gt;$AJ$17,"",_xll.RiskUniform($AJ$3,$AK$3))</f>
        <v>33.873027131664685</v>
      </c>
      <c r="M411" s="23">
        <f ca="1">IF(L411="","",_xll.RiskUniform($AJ$4,$AK$4)+$AJ$7)</f>
        <v>534.99775833953993</v>
      </c>
      <c r="N411" s="23">
        <f t="shared" ca="1" si="106"/>
        <v>751.17254200919263</v>
      </c>
      <c r="O411" s="23">
        <f t="shared" ca="1" si="107"/>
        <v>-6.2411156917990445</v>
      </c>
      <c r="P411" s="23">
        <f ca="1">IF($A411&gt;$AJ$18,"",_xll.RiskUniform($AJ$3,$AK$3))</f>
        <v>106.80584191505521</v>
      </c>
      <c r="Q411" s="23">
        <f ca="1">IF(P411="","",_xll.RiskUniform($AJ$4,$AK$4)+$AJ$8)</f>
        <v>751.19846871091977</v>
      </c>
      <c r="R411" s="23">
        <f t="shared" ca="1" si="94"/>
        <v>-1041.9623966641493</v>
      </c>
      <c r="S411" s="23">
        <f t="shared" ca="1" si="95"/>
        <v>451.42147462937191</v>
      </c>
      <c r="T411" s="23">
        <f ca="1">IF($A411&gt;$AJ$19,"",_xll.RiskUniform($AJ$3,$AK$3))</f>
        <v>241.49380371594668</v>
      </c>
      <c r="U411" s="23">
        <f ca="1">IF(T411="","",_xll.RiskUniform($AJ$4,$AK$4)+$AJ$9)</f>
        <v>1135.5469976265424</v>
      </c>
      <c r="V411" s="23">
        <f t="shared" ca="1" si="96"/>
        <v>-88.618270453976763</v>
      </c>
      <c r="W411" s="23">
        <f t="shared" ca="1" si="97"/>
        <v>1348.3396843131072</v>
      </c>
      <c r="X411" s="23">
        <f ca="1">IF($A411&gt;$AJ$20,"",_xll.RiskUniform($AJ$3,$AK$3))</f>
        <v>108.45057615346403</v>
      </c>
      <c r="Y411" s="23">
        <f ca="1">IF(X411="","",_xll.RiskUniform($AJ$4,$AK$4)+$AJ$10)</f>
        <v>1351.2487195745362</v>
      </c>
      <c r="Z411" s="23">
        <f t="shared" ca="1" si="98"/>
        <v>1406.5959035602173</v>
      </c>
      <c r="AA411" s="23">
        <f t="shared" ca="1" si="99"/>
        <v>-830.85216273976994</v>
      </c>
      <c r="AB411" s="23">
        <f ca="1">IF($A411&gt;$AJ$21,"",_xll.RiskUniform($AJ$3,$AK$3))</f>
        <v>162.8292774550315</v>
      </c>
      <c r="AC411" s="23">
        <f ca="1">IF(AB411="","",_xll.RiskUniform($AJ$4,$AK$4)+$AJ$11)</f>
        <v>1633.6546000430253</v>
      </c>
    </row>
    <row r="412" spans="1:29" x14ac:dyDescent="0.2">
      <c r="A412">
        <v>410</v>
      </c>
      <c r="B412" s="23">
        <f t="shared" ca="1" si="100"/>
        <v>-147.82859397888257</v>
      </c>
      <c r="C412" s="23">
        <f t="shared" ca="1" si="101"/>
        <v>0.7953519886271464</v>
      </c>
      <c r="D412" s="23">
        <f ca="1">IF(A412&gt;$AJ$15,"",_xll.RiskUniform($AJ$3,$AK$3))</f>
        <v>191.63177168985891</v>
      </c>
      <c r="E412" s="23">
        <f ca="1">IF(D412="","",_xll.RiskUniform($AJ$4,$AK$4))</f>
        <v>147.83073355212417</v>
      </c>
      <c r="F412" s="23">
        <f t="shared" ca="1" si="102"/>
        <v>183.50213590754115</v>
      </c>
      <c r="G412" s="23">
        <f t="shared" ca="1" si="103"/>
        <v>416.41229270263426</v>
      </c>
      <c r="H412" s="23">
        <f ca="1">IF(A412&gt;$AJ$16,"",_xll.RiskUniform($AJ$3,$AK$3))</f>
        <v>239.91676645589379</v>
      </c>
      <c r="I412" s="23">
        <f ca="1">IF(H412="","",_xll.RiskUniform($AJ$4,$AK$4)+$AJ$6)</f>
        <v>455.05189967353624</v>
      </c>
      <c r="J412" s="23">
        <f t="shared" ca="1" si="104"/>
        <v>-683.29186955983846</v>
      </c>
      <c r="K412" s="23">
        <f t="shared" ca="1" si="105"/>
        <v>-298.48691656810615</v>
      </c>
      <c r="L412" s="23">
        <f ca="1">IF(A412&gt;$AJ$17,"",_xll.RiskUniform($AJ$3,$AK$3))</f>
        <v>166.91626414916902</v>
      </c>
      <c r="M412" s="23">
        <f ca="1">IF(L412="","",_xll.RiskUniform($AJ$4,$AK$4)+$AJ$7)</f>
        <v>745.64215168465023</v>
      </c>
      <c r="N412" s="23">
        <f t="shared" ca="1" si="106"/>
        <v>-889.64192361086759</v>
      </c>
      <c r="O412" s="23">
        <f t="shared" ca="1" si="107"/>
        <v>-270.72258886490602</v>
      </c>
      <c r="P412" s="23">
        <f ca="1">IF($A412&gt;$AJ$18,"",_xll.RiskUniform($AJ$3,$AK$3))</f>
        <v>85.11840339437245</v>
      </c>
      <c r="Q412" s="23">
        <f ca="1">IF(P412="","",_xll.RiskUniform($AJ$4,$AK$4)+$AJ$8)</f>
        <v>929.92121836624506</v>
      </c>
      <c r="R412" s="23">
        <f t="shared" ca="1" si="94"/>
        <v>-1015.571381246001</v>
      </c>
      <c r="S412" s="23">
        <f t="shared" ca="1" si="95"/>
        <v>-281.65313510694887</v>
      </c>
      <c r="T412" s="23">
        <f ca="1">IF($A412&gt;$AJ$19,"",_xll.RiskUniform($AJ$3,$AK$3))</f>
        <v>179.34131667427096</v>
      </c>
      <c r="U412" s="23">
        <f ca="1">IF(T412="","",_xll.RiskUniform($AJ$4,$AK$4)+$AJ$9)</f>
        <v>1053.904036865541</v>
      </c>
      <c r="V412" s="23">
        <f t="shared" ca="1" si="96"/>
        <v>1368.6926553854175</v>
      </c>
      <c r="W412" s="23">
        <f t="shared" ca="1" si="97"/>
        <v>-510.58883853726161</v>
      </c>
      <c r="X412" s="23">
        <f ca="1">IF($A412&gt;$AJ$20,"",_xll.RiskUniform($AJ$3,$AK$3))</f>
        <v>125.30664741227798</v>
      </c>
      <c r="Y412" s="23">
        <f ca="1">IF(X412="","",_xll.RiskUniform($AJ$4,$AK$4)+$AJ$10)</f>
        <v>1460.8287192360422</v>
      </c>
      <c r="Z412" s="23">
        <f t="shared" ca="1" si="98"/>
        <v>1508.7934423656241</v>
      </c>
      <c r="AA412" s="23">
        <f t="shared" ca="1" si="99"/>
        <v>-660.38720562069875</v>
      </c>
      <c r="AB412" s="23">
        <f ca="1">IF($A412&gt;$AJ$21,"",_xll.RiskUniform($AJ$3,$AK$3))</f>
        <v>294.89713763826927</v>
      </c>
      <c r="AC412" s="23">
        <f ca="1">IF(AB412="","",_xll.RiskUniform($AJ$4,$AK$4)+$AJ$11)</f>
        <v>1646.9878302747186</v>
      </c>
    </row>
    <row r="413" spans="1:29" x14ac:dyDescent="0.2">
      <c r="A413">
        <v>411</v>
      </c>
      <c r="B413" s="23">
        <f t="shared" ca="1" si="100"/>
        <v>136.5250822796705</v>
      </c>
      <c r="C413" s="23">
        <f t="shared" ca="1" si="101"/>
        <v>172.65878939568231</v>
      </c>
      <c r="D413" s="23">
        <f ca="1">IF(A413&gt;$AJ$15,"",_xll.RiskUniform($AJ$3,$AK$3))</f>
        <v>139.13181519380859</v>
      </c>
      <c r="E413" s="23">
        <f ca="1">IF(D413="","",_xll.RiskUniform($AJ$4,$AK$4))</f>
        <v>220.11396059099337</v>
      </c>
      <c r="F413" s="23">
        <f t="shared" ca="1" si="102"/>
        <v>-101.7165303979867</v>
      </c>
      <c r="G413" s="23">
        <f t="shared" ca="1" si="103"/>
        <v>-467.98077716889503</v>
      </c>
      <c r="H413" s="23">
        <f ca="1">IF(A413&gt;$AJ$16,"",_xll.RiskUniform($AJ$3,$AK$3))</f>
        <v>35.914292419784857</v>
      </c>
      <c r="I413" s="23">
        <f ca="1">IF(H413="","",_xll.RiskUniform($AJ$4,$AK$4)+$AJ$6)</f>
        <v>478.90736093299665</v>
      </c>
      <c r="J413" s="23">
        <f t="shared" ca="1" si="104"/>
        <v>-361.89053002544495</v>
      </c>
      <c r="K413" s="23">
        <f t="shared" ca="1" si="105"/>
        <v>-623.54633924104621</v>
      </c>
      <c r="L413" s="23">
        <f ca="1">IF(A413&gt;$AJ$17,"",_xll.RiskUniform($AJ$3,$AK$3))</f>
        <v>67.018377911559611</v>
      </c>
      <c r="M413" s="23">
        <f ca="1">IF(L413="","",_xll.RiskUniform($AJ$4,$AK$4)+$AJ$7)</f>
        <v>720.95408515591851</v>
      </c>
      <c r="N413" s="23">
        <f t="shared" ca="1" si="106"/>
        <v>519.16610877818653</v>
      </c>
      <c r="O413" s="23">
        <f t="shared" ca="1" si="107"/>
        <v>733.86100576396507</v>
      </c>
      <c r="P413" s="23">
        <f ca="1">IF($A413&gt;$AJ$18,"",_xll.RiskUniform($AJ$3,$AK$3))</f>
        <v>164.31790933448454</v>
      </c>
      <c r="Q413" s="23">
        <f ca="1">IF(P413="","",_xll.RiskUniform($AJ$4,$AK$4)+$AJ$8)</f>
        <v>898.9357175486922</v>
      </c>
      <c r="R413" s="23">
        <f t="shared" ca="1" si="94"/>
        <v>902.46920747018135</v>
      </c>
      <c r="S413" s="23">
        <f t="shared" ca="1" si="95"/>
        <v>-704.66051240871377</v>
      </c>
      <c r="T413" s="23">
        <f ca="1">IF($A413&gt;$AJ$19,"",_xll.RiskUniform($AJ$3,$AK$3))</f>
        <v>275.79722138342805</v>
      </c>
      <c r="U413" s="23">
        <f ca="1">IF(T413="","",_xll.RiskUniform($AJ$4,$AK$4)+$AJ$9)</f>
        <v>1144.9878201011434</v>
      </c>
      <c r="V413" s="23">
        <f t="shared" ca="1" si="96"/>
        <v>-1467.5184386479111</v>
      </c>
      <c r="W413" s="23">
        <f t="shared" ca="1" si="97"/>
        <v>-284.40712321756683</v>
      </c>
      <c r="X413" s="23">
        <f ca="1">IF($A413&gt;$AJ$20,"",_xll.RiskUniform($AJ$3,$AK$3))</f>
        <v>298.64273041304398</v>
      </c>
      <c r="Y413" s="23">
        <f ca="1">IF(X413="","",_xll.RiskUniform($AJ$4,$AK$4)+$AJ$10)</f>
        <v>1494.823661676686</v>
      </c>
      <c r="Z413" s="23">
        <f t="shared" ca="1" si="98"/>
        <v>1432.6331207748965</v>
      </c>
      <c r="AA413" s="23">
        <f t="shared" ca="1" si="99"/>
        <v>-483.24206868343686</v>
      </c>
      <c r="AB413" s="23">
        <f ca="1">IF($A413&gt;$AJ$21,"",_xll.RiskUniform($AJ$3,$AK$3))</f>
        <v>345.24986625015998</v>
      </c>
      <c r="AC413" s="23">
        <f ca="1">IF(AB413="","",_xll.RiskUniform($AJ$4,$AK$4)+$AJ$11)</f>
        <v>1511.9393359809999</v>
      </c>
    </row>
    <row r="414" spans="1:29" x14ac:dyDescent="0.2">
      <c r="A414">
        <v>412</v>
      </c>
      <c r="B414" s="23">
        <f t="shared" ca="1" si="100"/>
        <v>63.379548341600518</v>
      </c>
      <c r="C414" s="23">
        <f t="shared" ca="1" si="101"/>
        <v>197.77292883567108</v>
      </c>
      <c r="D414" s="23">
        <f ca="1">IF(A414&gt;$AJ$15,"",_xll.RiskUniform($AJ$3,$AK$3))</f>
        <v>64.092523572807082</v>
      </c>
      <c r="E414" s="23">
        <f ca="1">IF(D414="","",_xll.RiskUniform($AJ$4,$AK$4))</f>
        <v>207.6802795843281</v>
      </c>
      <c r="F414" s="23">
        <f t="shared" ca="1" si="102"/>
        <v>215.04783652106207</v>
      </c>
      <c r="G414" s="23">
        <f t="shared" ca="1" si="103"/>
        <v>289.0665819413727</v>
      </c>
      <c r="H414" s="23">
        <f ca="1">IF(A414&gt;$AJ$16,"",_xll.RiskUniform($AJ$3,$AK$3))</f>
        <v>19.78074162810945</v>
      </c>
      <c r="I414" s="23">
        <f ca="1">IF(H414="","",_xll.RiskUniform($AJ$4,$AK$4)+$AJ$6)</f>
        <v>360.2846940790821</v>
      </c>
      <c r="J414" s="23">
        <f t="shared" ca="1" si="104"/>
        <v>-520.58349597750203</v>
      </c>
      <c r="K414" s="23">
        <f t="shared" ca="1" si="105"/>
        <v>318.90446666079663</v>
      </c>
      <c r="L414" s="23">
        <f ca="1">IF(A414&gt;$AJ$17,"",_xll.RiskUniform($AJ$3,$AK$3))</f>
        <v>121.97248772070833</v>
      </c>
      <c r="M414" s="23">
        <f ca="1">IF(L414="","",_xll.RiskUniform($AJ$4,$AK$4)+$AJ$7)</f>
        <v>610.49753082249651</v>
      </c>
      <c r="N414" s="23">
        <f t="shared" ca="1" si="106"/>
        <v>520.03010878461419</v>
      </c>
      <c r="O414" s="23">
        <f t="shared" ca="1" si="107"/>
        <v>564.78626314898827</v>
      </c>
      <c r="P414" s="23">
        <f ca="1">IF($A414&gt;$AJ$18,"",_xll.RiskUniform($AJ$3,$AK$3))</f>
        <v>120.20715250974425</v>
      </c>
      <c r="Q414" s="23">
        <f ca="1">IF(P414="","",_xll.RiskUniform($AJ$4,$AK$4)+$AJ$8)</f>
        <v>767.73357167987376</v>
      </c>
      <c r="R414" s="23">
        <f t="shared" ca="1" si="94"/>
        <v>272.4809184602729</v>
      </c>
      <c r="S414" s="23">
        <f t="shared" ca="1" si="95"/>
        <v>-1100.8058142835289</v>
      </c>
      <c r="T414" s="23">
        <f ca="1">IF($A414&gt;$AJ$19,"",_xll.RiskUniform($AJ$3,$AK$3))</f>
        <v>162.03467294719098</v>
      </c>
      <c r="U414" s="23">
        <f ca="1">IF(T414="","",_xll.RiskUniform($AJ$4,$AK$4)+$AJ$9)</f>
        <v>1134.0279060434875</v>
      </c>
      <c r="V414" s="23">
        <f t="shared" ca="1" si="96"/>
        <v>-1217.6563962629807</v>
      </c>
      <c r="W414" s="23">
        <f t="shared" ca="1" si="97"/>
        <v>-821.402731941909</v>
      </c>
      <c r="X414" s="23">
        <f ca="1">IF($A414&gt;$AJ$20,"",_xll.RiskUniform($AJ$3,$AK$3))</f>
        <v>355.59342871790011</v>
      </c>
      <c r="Y414" s="23">
        <f ca="1">IF(X414="","",_xll.RiskUniform($AJ$4,$AK$4)+$AJ$10)</f>
        <v>1468.8054831739228</v>
      </c>
      <c r="Z414" s="23">
        <f t="shared" ca="1" si="98"/>
        <v>1332.447550553554</v>
      </c>
      <c r="AA414" s="23">
        <f t="shared" ca="1" si="99"/>
        <v>1119.7629516795946</v>
      </c>
      <c r="AB414" s="23">
        <f ca="1">IF($A414&gt;$AJ$21,"",_xll.RiskUniform($AJ$3,$AK$3))</f>
        <v>13.265253491611993</v>
      </c>
      <c r="AC414" s="23">
        <f ca="1">IF(AB414="","",_xll.RiskUniform($AJ$4,$AK$4)+$AJ$11)</f>
        <v>1740.4842840228016</v>
      </c>
    </row>
    <row r="415" spans="1:29" x14ac:dyDescent="0.2">
      <c r="A415">
        <v>413</v>
      </c>
      <c r="B415" s="23">
        <f t="shared" ca="1" si="100"/>
        <v>-0.98424542796029812</v>
      </c>
      <c r="C415" s="23">
        <f t="shared" ca="1" si="101"/>
        <v>5.1650405143025884</v>
      </c>
      <c r="D415" s="23">
        <f ca="1">IF(A415&gt;$AJ$15,"",_xll.RiskUniform($AJ$3,$AK$3))</f>
        <v>20.608653750999132</v>
      </c>
      <c r="E415" s="23">
        <f ca="1">IF(D415="","",_xll.RiskUniform($AJ$4,$AK$4))</f>
        <v>5.2579827478651824</v>
      </c>
      <c r="F415" s="23">
        <f t="shared" ca="1" si="102"/>
        <v>386.92857918453768</v>
      </c>
      <c r="G415" s="23">
        <f t="shared" ca="1" si="103"/>
        <v>-268.0266983104832</v>
      </c>
      <c r="H415" s="23">
        <f ca="1">IF(A415&gt;$AJ$16,"",_xll.RiskUniform($AJ$3,$AK$3))</f>
        <v>175.32337656548611</v>
      </c>
      <c r="I415" s="23">
        <f ca="1">IF(H415="","",_xll.RiskUniform($AJ$4,$AK$4)+$AJ$6)</f>
        <v>470.69314462501347</v>
      </c>
      <c r="J415" s="23">
        <f t="shared" ca="1" si="104"/>
        <v>-499.07454322793853</v>
      </c>
      <c r="K415" s="23">
        <f t="shared" ca="1" si="105"/>
        <v>233.02664582999347</v>
      </c>
      <c r="L415" s="23">
        <f ca="1">IF(A415&gt;$AJ$17,"",_xll.RiskUniform($AJ$3,$AK$3))</f>
        <v>222.61624527576538</v>
      </c>
      <c r="M415" s="23">
        <f ca="1">IF(L415="","",_xll.RiskUniform($AJ$4,$AK$4)+$AJ$7)</f>
        <v>550.79652991368118</v>
      </c>
      <c r="N415" s="23">
        <f t="shared" ca="1" si="106"/>
        <v>-37.575091865164282</v>
      </c>
      <c r="O415" s="23">
        <f t="shared" ca="1" si="107"/>
        <v>-869.79989889844978</v>
      </c>
      <c r="P415" s="23">
        <f ca="1">IF($A415&gt;$AJ$18,"",_xll.RiskUniform($AJ$3,$AK$3))</f>
        <v>111.48336634892749</v>
      </c>
      <c r="Q415" s="23">
        <f ca="1">IF(P415="","",_xll.RiskUniform($AJ$4,$AK$4)+$AJ$8)</f>
        <v>870.61113687594707</v>
      </c>
      <c r="R415" s="23">
        <f t="shared" ca="1" si="94"/>
        <v>-1057.1424470171837</v>
      </c>
      <c r="S415" s="23">
        <f t="shared" ca="1" si="95"/>
        <v>-139.65147364749137</v>
      </c>
      <c r="T415" s="23">
        <f ca="1">IF($A415&gt;$AJ$19,"",_xll.RiskUniform($AJ$3,$AK$3))</f>
        <v>304.86582969351065</v>
      </c>
      <c r="U415" s="23">
        <f ca="1">IF(T415="","",_xll.RiskUniform($AJ$4,$AK$4)+$AJ$9)</f>
        <v>1066.326726373017</v>
      </c>
      <c r="V415" s="23">
        <f t="shared" ca="1" si="96"/>
        <v>-367.25400141160281</v>
      </c>
      <c r="W415" s="23">
        <f t="shared" ca="1" si="97"/>
        <v>-1443.7686703377751</v>
      </c>
      <c r="X415" s="23">
        <f ca="1">IF($A415&gt;$AJ$20,"",_xll.RiskUniform($AJ$3,$AK$3))</f>
        <v>218.09160039957311</v>
      </c>
      <c r="Y415" s="23">
        <f ca="1">IF(X415="","",_xll.RiskUniform($AJ$4,$AK$4)+$AJ$10)</f>
        <v>1489.7461109201597</v>
      </c>
      <c r="Z415" s="23">
        <f t="shared" ca="1" si="98"/>
        <v>1517.0719532943847</v>
      </c>
      <c r="AA415" s="23">
        <f t="shared" ca="1" si="99"/>
        <v>689.68921880869107</v>
      </c>
      <c r="AB415" s="23">
        <f ca="1">IF($A415&gt;$AJ$21,"",_xll.RiskUniform($AJ$3,$AK$3))</f>
        <v>19.27624408341854</v>
      </c>
      <c r="AC415" s="23">
        <f ca="1">IF(AB415="","",_xll.RiskUniform($AJ$4,$AK$4)+$AJ$11)</f>
        <v>1666.4868826406591</v>
      </c>
    </row>
    <row r="416" spans="1:29" x14ac:dyDescent="0.2">
      <c r="A416">
        <v>414</v>
      </c>
      <c r="B416" s="23">
        <f t="shared" ca="1" si="100"/>
        <v>1.2921255798102453</v>
      </c>
      <c r="C416" s="23">
        <f t="shared" ca="1" si="101"/>
        <v>0.92175526218230053</v>
      </c>
      <c r="D416" s="23">
        <f ca="1">IF(A416&gt;$AJ$15,"",_xll.RiskUniform($AJ$3,$AK$3))</f>
        <v>277.07979209861281</v>
      </c>
      <c r="E416" s="23">
        <f ca="1">IF(D416="","",_xll.RiskUniform($AJ$4,$AK$4))</f>
        <v>1.5872054931106823</v>
      </c>
      <c r="F416" s="23">
        <f t="shared" ca="1" si="102"/>
        <v>-31.999534529962904</v>
      </c>
      <c r="G416" s="23">
        <f t="shared" ca="1" si="103"/>
        <v>-433.48063414579843</v>
      </c>
      <c r="H416" s="23">
        <f ca="1">IF(A416&gt;$AJ$16,"",_xll.RiskUniform($AJ$3,$AK$3))</f>
        <v>174.28470594238252</v>
      </c>
      <c r="I416" s="23">
        <f ca="1">IF(H416="","",_xll.RiskUniform($AJ$4,$AK$4)+$AJ$6)</f>
        <v>434.66013204523119</v>
      </c>
      <c r="J416" s="23">
        <f t="shared" ca="1" si="104"/>
        <v>610.3755966761106</v>
      </c>
      <c r="K416" s="23">
        <f t="shared" ca="1" si="105"/>
        <v>340.08844268925907</v>
      </c>
      <c r="L416" s="23">
        <f ca="1">IF(A416&gt;$AJ$17,"",_xll.RiskUniform($AJ$3,$AK$3))</f>
        <v>189.00389739397968</v>
      </c>
      <c r="M416" s="23">
        <f ca="1">IF(L416="","",_xll.RiskUniform($AJ$4,$AK$4)+$AJ$7)</f>
        <v>698.72635406754443</v>
      </c>
      <c r="N416" s="23">
        <f t="shared" ca="1" si="106"/>
        <v>-99.295722636962751</v>
      </c>
      <c r="O416" s="23">
        <f t="shared" ca="1" si="107"/>
        <v>-820.93454594044283</v>
      </c>
      <c r="P416" s="23">
        <f ca="1">IF($A416&gt;$AJ$18,"",_xll.RiskUniform($AJ$3,$AK$3))</f>
        <v>306.18491396106589</v>
      </c>
      <c r="Q416" s="23">
        <f ca="1">IF(P416="","",_xll.RiskUniform($AJ$4,$AK$4)+$AJ$8)</f>
        <v>826.91787334198898</v>
      </c>
      <c r="R416" s="23">
        <f t="shared" ca="1" si="94"/>
        <v>-804.65899989885304</v>
      </c>
      <c r="S416" s="23">
        <f t="shared" ca="1" si="95"/>
        <v>616.71835433980607</v>
      </c>
      <c r="T416" s="23">
        <f ca="1">IF($A416&gt;$AJ$19,"",_xll.RiskUniform($AJ$3,$AK$3))</f>
        <v>222.39914196802755</v>
      </c>
      <c r="U416" s="23">
        <f ca="1">IF(T416="","",_xll.RiskUniform($AJ$4,$AK$4)+$AJ$9)</f>
        <v>1013.8134121710074</v>
      </c>
      <c r="V416" s="23">
        <f t="shared" ca="1" si="96"/>
        <v>-490.61056674150171</v>
      </c>
      <c r="W416" s="23">
        <f t="shared" ca="1" si="97"/>
        <v>1386.6149986862242</v>
      </c>
      <c r="X416" s="23">
        <f ca="1">IF($A416&gt;$AJ$20,"",_xll.RiskUniform($AJ$3,$AK$3))</f>
        <v>265.80465210926928</v>
      </c>
      <c r="Y416" s="23">
        <f ca="1">IF(X416="","",_xll.RiskUniform($AJ$4,$AK$4)+$AJ$10)</f>
        <v>1470.8500544855058</v>
      </c>
      <c r="Z416" s="23">
        <f t="shared" ca="1" si="98"/>
        <v>-1431.4387299546563</v>
      </c>
      <c r="AA416" s="23">
        <f t="shared" ca="1" si="99"/>
        <v>-989.13332503817799</v>
      </c>
      <c r="AB416" s="23">
        <f ca="1">IF($A416&gt;$AJ$21,"",_xll.RiskUniform($AJ$3,$AK$3))</f>
        <v>330.47189308178559</v>
      </c>
      <c r="AC416" s="23">
        <f ca="1">IF(AB416="","",_xll.RiskUniform($AJ$4,$AK$4)+$AJ$11)</f>
        <v>1739.9429796160798</v>
      </c>
    </row>
    <row r="417" spans="1:29" x14ac:dyDescent="0.2">
      <c r="A417">
        <v>415</v>
      </c>
      <c r="B417" s="23">
        <f t="shared" ca="1" si="100"/>
        <v>93.839655272740089</v>
      </c>
      <c r="C417" s="23">
        <f t="shared" ca="1" si="101"/>
        <v>-15.181969198083891</v>
      </c>
      <c r="D417" s="23">
        <f ca="1">IF(A417&gt;$AJ$15,"",_xll.RiskUniform($AJ$3,$AK$3))</f>
        <v>182.051977435612</v>
      </c>
      <c r="E417" s="23">
        <f ca="1">IF(D417="","",_xll.RiskUniform($AJ$4,$AK$4))</f>
        <v>95.059839524576645</v>
      </c>
      <c r="F417" s="23">
        <f t="shared" ca="1" si="102"/>
        <v>-91.005327597509392</v>
      </c>
      <c r="G417" s="23">
        <f t="shared" ca="1" si="103"/>
        <v>-358.4330000986439</v>
      </c>
      <c r="H417" s="23">
        <f ca="1">IF(A417&gt;$AJ$16,"",_xll.RiskUniform($AJ$3,$AK$3))</f>
        <v>148.97700730174358</v>
      </c>
      <c r="I417" s="23">
        <f ca="1">IF(H417="","",_xll.RiskUniform($AJ$4,$AK$4)+$AJ$6)</f>
        <v>369.80560462335404</v>
      </c>
      <c r="J417" s="23">
        <f t="shared" ca="1" si="104"/>
        <v>-332.18656901709511</v>
      </c>
      <c r="K417" s="23">
        <f t="shared" ca="1" si="105"/>
        <v>-423.72000172625866</v>
      </c>
      <c r="L417" s="23">
        <f ca="1">IF(A417&gt;$AJ$17,"",_xll.RiskUniform($AJ$3,$AK$3))</f>
        <v>318.20676041040667</v>
      </c>
      <c r="M417" s="23">
        <f ca="1">IF(L417="","",_xll.RiskUniform($AJ$4,$AK$4)+$AJ$7)</f>
        <v>538.41114076349675</v>
      </c>
      <c r="N417" s="23">
        <f t="shared" ca="1" si="106"/>
        <v>254.95461730481838</v>
      </c>
      <c r="O417" s="23">
        <f t="shared" ca="1" si="107"/>
        <v>-942.51499754870906</v>
      </c>
      <c r="P417" s="23">
        <f ca="1">IF($A417&gt;$AJ$18,"",_xll.RiskUniform($AJ$3,$AK$3))</f>
        <v>319.13583640336225</v>
      </c>
      <c r="Q417" s="23">
        <f ca="1">IF(P417="","",_xll.RiskUniform($AJ$4,$AK$4)+$AJ$8)</f>
        <v>976.38945994377127</v>
      </c>
      <c r="R417" s="23">
        <f t="shared" ca="1" si="94"/>
        <v>1072.0465110780387</v>
      </c>
      <c r="S417" s="23">
        <f t="shared" ca="1" si="95"/>
        <v>-570.69653245190807</v>
      </c>
      <c r="T417" s="23">
        <f ca="1">IF($A417&gt;$AJ$19,"",_xll.RiskUniform($AJ$3,$AK$3))</f>
        <v>307.38689400765873</v>
      </c>
      <c r="U417" s="23">
        <f ca="1">IF(T417="","",_xll.RiskUniform($AJ$4,$AK$4)+$AJ$9)</f>
        <v>1214.4868274572709</v>
      </c>
      <c r="V417" s="23">
        <f t="shared" ca="1" si="96"/>
        <v>511.50836490364151</v>
      </c>
      <c r="W417" s="23">
        <f t="shared" ca="1" si="97"/>
        <v>1285.3292588686149</v>
      </c>
      <c r="X417" s="23">
        <f ca="1">IF($A417&gt;$AJ$20,"",_xll.RiskUniform($AJ$3,$AK$3))</f>
        <v>302.78494540208533</v>
      </c>
      <c r="Y417" s="23">
        <f ca="1">IF(X417="","",_xll.RiskUniform($AJ$4,$AK$4)+$AJ$10)</f>
        <v>1383.3698388609387</v>
      </c>
      <c r="Z417" s="23">
        <f t="shared" ca="1" si="98"/>
        <v>-353.5978795631961</v>
      </c>
      <c r="AA417" s="23">
        <f t="shared" ca="1" si="99"/>
        <v>1595.4588012275397</v>
      </c>
      <c r="AB417" s="23">
        <f ca="1">IF($A417&gt;$AJ$21,"",_xll.RiskUniform($AJ$3,$AK$3))</f>
        <v>39.488010508727747</v>
      </c>
      <c r="AC417" s="23">
        <f ca="1">IF(AB417="","",_xll.RiskUniform($AJ$4,$AK$4)+$AJ$11)</f>
        <v>1634.1726490325332</v>
      </c>
    </row>
    <row r="418" spans="1:29" x14ac:dyDescent="0.2">
      <c r="A418">
        <v>416</v>
      </c>
      <c r="B418" s="23">
        <f t="shared" ca="1" si="100"/>
        <v>-172.04271236520876</v>
      </c>
      <c r="C418" s="23">
        <f t="shared" ca="1" si="101"/>
        <v>-38.973203295872594</v>
      </c>
      <c r="D418" s="23">
        <f ca="1">IF(A418&gt;$AJ$15,"",_xll.RiskUniform($AJ$3,$AK$3))</f>
        <v>9.6475502338415797</v>
      </c>
      <c r="E418" s="23">
        <f ca="1">IF(D418="","",_xll.RiskUniform($AJ$4,$AK$4))</f>
        <v>176.40182950615724</v>
      </c>
      <c r="F418" s="23">
        <f t="shared" ca="1" si="102"/>
        <v>85.629789382920748</v>
      </c>
      <c r="G418" s="23">
        <f t="shared" ca="1" si="103"/>
        <v>301.53635130116226</v>
      </c>
      <c r="H418" s="23">
        <f ca="1">IF(A418&gt;$AJ$16,"",_xll.RiskUniform($AJ$3,$AK$3))</f>
        <v>353.1524795452334</v>
      </c>
      <c r="I418" s="23">
        <f ca="1">IF(H418="","",_xll.RiskUniform($AJ$4,$AK$4)+$AJ$6)</f>
        <v>313.45913926025719</v>
      </c>
      <c r="J418" s="23">
        <f t="shared" ca="1" si="104"/>
        <v>590.44958358561655</v>
      </c>
      <c r="K418" s="23">
        <f t="shared" ca="1" si="105"/>
        <v>-248.01981251696583</v>
      </c>
      <c r="L418" s="23">
        <f ca="1">IF(A418&gt;$AJ$17,"",_xll.RiskUniform($AJ$3,$AK$3))</f>
        <v>169.24833069159789</v>
      </c>
      <c r="M418" s="23">
        <f ca="1">IF(L418="","",_xll.RiskUniform($AJ$4,$AK$4)+$AJ$7)</f>
        <v>640.42527913674587</v>
      </c>
      <c r="N418" s="23">
        <f t="shared" ca="1" si="106"/>
        <v>535.76663211735752</v>
      </c>
      <c r="O418" s="23">
        <f t="shared" ca="1" si="107"/>
        <v>763.24541253993903</v>
      </c>
      <c r="P418" s="23">
        <f ca="1">IF($A418&gt;$AJ$18,"",_xll.RiskUniform($AJ$3,$AK$3))</f>
        <v>114.05609264728596</v>
      </c>
      <c r="Q418" s="23">
        <f ca="1">IF(P418="","",_xll.RiskUniform($AJ$4,$AK$4)+$AJ$8)</f>
        <v>932.51779814309043</v>
      </c>
      <c r="R418" s="23">
        <f t="shared" ca="1" si="94"/>
        <v>-301.29710379412461</v>
      </c>
      <c r="S418" s="23">
        <f t="shared" ca="1" si="95"/>
        <v>-1065.690871546861</v>
      </c>
      <c r="T418" s="23">
        <f ca="1">IF($A418&gt;$AJ$19,"",_xll.RiskUniform($AJ$3,$AK$3))</f>
        <v>23.286411401359331</v>
      </c>
      <c r="U418" s="23">
        <f ca="1">IF(T418="","",_xll.RiskUniform($AJ$4,$AK$4)+$AJ$9)</f>
        <v>1107.4642109129468</v>
      </c>
      <c r="V418" s="23">
        <f t="shared" ca="1" si="96"/>
        <v>-265.03257500491304</v>
      </c>
      <c r="W418" s="23">
        <f t="shared" ca="1" si="97"/>
        <v>-1445.8741625905661</v>
      </c>
      <c r="X418" s="23">
        <f ca="1">IF($A418&gt;$AJ$20,"",_xll.RiskUniform($AJ$3,$AK$3))</f>
        <v>117.62843441463201</v>
      </c>
      <c r="Y418" s="23">
        <f ca="1">IF(X418="","",_xll.RiskUniform($AJ$4,$AK$4)+$AJ$10)</f>
        <v>1469.9640675406681</v>
      </c>
      <c r="Z418" s="23">
        <f t="shared" ca="1" si="98"/>
        <v>-882.865986446855</v>
      </c>
      <c r="AA418" s="23">
        <f t="shared" ca="1" si="99"/>
        <v>1353.0197563940501</v>
      </c>
      <c r="AB418" s="23">
        <f ca="1">IF($A418&gt;$AJ$21,"",_xll.RiskUniform($AJ$3,$AK$3))</f>
        <v>140.37901444364155</v>
      </c>
      <c r="AC418" s="23">
        <f ca="1">IF(AB418="","",_xll.RiskUniform($AJ$4,$AK$4)+$AJ$11)</f>
        <v>1615.5849749293268</v>
      </c>
    </row>
    <row r="419" spans="1:29" x14ac:dyDescent="0.2">
      <c r="A419">
        <v>417</v>
      </c>
      <c r="B419" s="23">
        <f t="shared" ca="1" si="100"/>
        <v>-6.4563728663987519</v>
      </c>
      <c r="C419" s="23">
        <f t="shared" ca="1" si="101"/>
        <v>9.6064348291719881</v>
      </c>
      <c r="D419" s="23">
        <f ca="1">IF(A419&gt;$AJ$15,"",_xll.RiskUniform($AJ$3,$AK$3))</f>
        <v>39.861654855244858</v>
      </c>
      <c r="E419" s="23">
        <f ca="1">IF(D419="","",_xll.RiskUniform($AJ$4,$AK$4))</f>
        <v>11.574469349266026</v>
      </c>
      <c r="F419" s="23">
        <f t="shared" ca="1" si="102"/>
        <v>-144.94009844870121</v>
      </c>
      <c r="G419" s="23">
        <f t="shared" ca="1" si="103"/>
        <v>214.79773180162218</v>
      </c>
      <c r="H419" s="23">
        <f ca="1">IF(A419&gt;$AJ$16,"",_xll.RiskUniform($AJ$3,$AK$3))</f>
        <v>90.128985573866913</v>
      </c>
      <c r="I419" s="23">
        <f ca="1">IF(H419="","",_xll.RiskUniform($AJ$4,$AK$4)+$AJ$6)</f>
        <v>259.12486898296891</v>
      </c>
      <c r="J419" s="23">
        <f t="shared" ca="1" si="104"/>
        <v>-611.69780106218047</v>
      </c>
      <c r="K419" s="23">
        <f t="shared" ca="1" si="105"/>
        <v>30.710882547068255</v>
      </c>
      <c r="L419" s="23">
        <f ca="1">IF(A419&gt;$AJ$17,"",_xll.RiskUniform($AJ$3,$AK$3))</f>
        <v>141.32150555978285</v>
      </c>
      <c r="M419" s="23">
        <f ca="1">IF(L419="","",_xll.RiskUniform($AJ$4,$AK$4)+$AJ$7)</f>
        <v>612.46825071274236</v>
      </c>
      <c r="N419" s="23">
        <f t="shared" ca="1" si="106"/>
        <v>-180.13295323296481</v>
      </c>
      <c r="O419" s="23">
        <f t="shared" ca="1" si="107"/>
        <v>750.61873046454593</v>
      </c>
      <c r="P419" s="23">
        <f ca="1">IF($A419&gt;$AJ$18,"",_xll.RiskUniform($AJ$3,$AK$3))</f>
        <v>83.487730722761313</v>
      </c>
      <c r="Q419" s="23">
        <f ca="1">IF(P419="","",_xll.RiskUniform($AJ$4,$AK$4)+$AJ$8)</f>
        <v>771.9302814144786</v>
      </c>
      <c r="R419" s="23">
        <f t="shared" ca="1" si="94"/>
        <v>-934.04010176873862</v>
      </c>
      <c r="S419" s="23">
        <f t="shared" ca="1" si="95"/>
        <v>-460.60905690065812</v>
      </c>
      <c r="T419" s="23">
        <f ca="1">IF($A419&gt;$AJ$19,"",_xll.RiskUniform($AJ$3,$AK$3))</f>
        <v>217.22803466576079</v>
      </c>
      <c r="U419" s="23">
        <f ca="1">IF(T419="","",_xll.RiskUniform($AJ$4,$AK$4)+$AJ$9)</f>
        <v>1041.437283282613</v>
      </c>
      <c r="V419" s="23">
        <f t="shared" ca="1" si="96"/>
        <v>-1327.7862784724177</v>
      </c>
      <c r="W419" s="23">
        <f t="shared" ca="1" si="97"/>
        <v>634.73578573132897</v>
      </c>
      <c r="X419" s="23">
        <f ca="1">IF($A419&gt;$AJ$20,"",_xll.RiskUniform($AJ$3,$AK$3))</f>
        <v>46.677963513435714</v>
      </c>
      <c r="Y419" s="23">
        <f ca="1">IF(X419="","",_xll.RiskUniform($AJ$4,$AK$4)+$AJ$10)</f>
        <v>1471.7017085631178</v>
      </c>
      <c r="Z419" s="23">
        <f t="shared" ca="1" si="98"/>
        <v>1574.0628523604246</v>
      </c>
      <c r="AA419" s="23">
        <f t="shared" ca="1" si="99"/>
        <v>514.84138796798163</v>
      </c>
      <c r="AB419" s="23">
        <f ca="1">IF($A419&gt;$AJ$21,"",_xll.RiskUniform($AJ$3,$AK$3))</f>
        <v>301.90900500756749</v>
      </c>
      <c r="AC419" s="23">
        <f ca="1">IF(AB419="","",_xll.RiskUniform($AJ$4,$AK$4)+$AJ$11)</f>
        <v>1656.1206230060156</v>
      </c>
    </row>
    <row r="420" spans="1:29" x14ac:dyDescent="0.2">
      <c r="A420">
        <v>418</v>
      </c>
      <c r="B420" s="23">
        <f t="shared" ca="1" si="100"/>
        <v>-179.75879010565032</v>
      </c>
      <c r="C420" s="23">
        <f t="shared" ca="1" si="101"/>
        <v>142.55052771827494</v>
      </c>
      <c r="D420" s="23">
        <f ca="1">IF(A420&gt;$AJ$15,"",_xll.RiskUniform($AJ$3,$AK$3))</f>
        <v>103.00209334534945</v>
      </c>
      <c r="E420" s="23">
        <f ca="1">IF(D420="","",_xll.RiskUniform($AJ$4,$AK$4))</f>
        <v>229.4207391954919</v>
      </c>
      <c r="F420" s="23">
        <f t="shared" ca="1" si="102"/>
        <v>-169.644216778513</v>
      </c>
      <c r="G420" s="23">
        <f t="shared" ca="1" si="103"/>
        <v>462.52894461876525</v>
      </c>
      <c r="H420" s="23">
        <f ca="1">IF(A420&gt;$AJ$16,"",_xll.RiskUniform($AJ$3,$AK$3))</f>
        <v>353.78071412496951</v>
      </c>
      <c r="I420" s="23">
        <f ca="1">IF(H420="","",_xll.RiskUniform($AJ$4,$AK$4)+$AJ$6)</f>
        <v>492.65828410425001</v>
      </c>
      <c r="J420" s="23">
        <f t="shared" ca="1" si="104"/>
        <v>-150.65035870188044</v>
      </c>
      <c r="K420" s="23">
        <f t="shared" ca="1" si="105"/>
        <v>690.0553591050824</v>
      </c>
      <c r="L420" s="23">
        <f ca="1">IF(A420&gt;$AJ$17,"",_xll.RiskUniform($AJ$3,$AK$3))</f>
        <v>309.66182018217268</v>
      </c>
      <c r="M420" s="23">
        <f ca="1">IF(L420="","",_xll.RiskUniform($AJ$4,$AK$4)+$AJ$7)</f>
        <v>706.30866425851627</v>
      </c>
      <c r="N420" s="23">
        <f t="shared" ca="1" si="106"/>
        <v>-529.81000874599147</v>
      </c>
      <c r="O420" s="23">
        <f t="shared" ca="1" si="107"/>
        <v>666.97773013996152</v>
      </c>
      <c r="P420" s="23">
        <f ca="1">IF($A420&gt;$AJ$18,"",_xll.RiskUniform($AJ$3,$AK$3))</f>
        <v>71.357117570134832</v>
      </c>
      <c r="Q420" s="23">
        <f ca="1">IF(P420="","",_xll.RiskUniform($AJ$4,$AK$4)+$AJ$8)</f>
        <v>851.79688768513529</v>
      </c>
      <c r="R420" s="23">
        <f t="shared" ca="1" si="94"/>
        <v>617.20249377249684</v>
      </c>
      <c r="S420" s="23">
        <f t="shared" ca="1" si="95"/>
        <v>1063.1910138725552</v>
      </c>
      <c r="T420" s="23">
        <f ca="1">IF($A420&gt;$AJ$19,"",_xll.RiskUniform($AJ$3,$AK$3))</f>
        <v>233.52268069318674</v>
      </c>
      <c r="U420" s="23">
        <f ca="1">IF(T420="","",_xll.RiskUniform($AJ$4,$AK$4)+$AJ$9)</f>
        <v>1229.3551359547578</v>
      </c>
      <c r="V420" s="23">
        <f t="shared" ca="1" si="96"/>
        <v>487.49682934073502</v>
      </c>
      <c r="W420" s="23">
        <f t="shared" ca="1" si="97"/>
        <v>1240.5285499568911</v>
      </c>
      <c r="X420" s="23">
        <f ca="1">IF($A420&gt;$AJ$20,"",_xll.RiskUniform($AJ$3,$AK$3))</f>
        <v>70.311398908927004</v>
      </c>
      <c r="Y420" s="23">
        <f ca="1">IF(X420="","",_xll.RiskUniform($AJ$4,$AK$4)+$AJ$10)</f>
        <v>1332.8781796831308</v>
      </c>
      <c r="Z420" s="23">
        <f t="shared" ca="1" si="98"/>
        <v>1396.9515907432624</v>
      </c>
      <c r="AA420" s="23">
        <f t="shared" ca="1" si="99"/>
        <v>1040.1950448908121</v>
      </c>
      <c r="AB420" s="23">
        <f ca="1">IF($A420&gt;$AJ$21,"",_xll.RiskUniform($AJ$3,$AK$3))</f>
        <v>182.85242151205597</v>
      </c>
      <c r="AC420" s="23">
        <f ca="1">IF(AB420="","",_xll.RiskUniform($AJ$4,$AK$4)+$AJ$11)</f>
        <v>1741.6886858148703</v>
      </c>
    </row>
    <row r="421" spans="1:29" x14ac:dyDescent="0.2">
      <c r="A421">
        <v>419</v>
      </c>
      <c r="B421" s="23">
        <f t="shared" ca="1" si="100"/>
        <v>52.023716728319258</v>
      </c>
      <c r="C421" s="23">
        <f t="shared" ca="1" si="101"/>
        <v>79.57110369082838</v>
      </c>
      <c r="D421" s="23">
        <f ca="1">IF(A421&gt;$AJ$15,"",_xll.RiskUniform($AJ$3,$AK$3))</f>
        <v>227.18642431126995</v>
      </c>
      <c r="E421" s="23">
        <f ca="1">IF(D421="","",_xll.RiskUniform($AJ$4,$AK$4))</f>
        <v>95.068541825384941</v>
      </c>
      <c r="F421" s="23">
        <f t="shared" ca="1" si="102"/>
        <v>209.08543646189671</v>
      </c>
      <c r="G421" s="23">
        <f t="shared" ca="1" si="103"/>
        <v>-452.59182105100336</v>
      </c>
      <c r="H421" s="23">
        <f ca="1">IF(A421&gt;$AJ$16,"",_xll.RiskUniform($AJ$3,$AK$3))</f>
        <v>105.67612026898115</v>
      </c>
      <c r="I421" s="23">
        <f ca="1">IF(H421="","",_xll.RiskUniform($AJ$4,$AK$4)+$AJ$6)</f>
        <v>498.55398526410886</v>
      </c>
      <c r="J421" s="23">
        <f t="shared" ca="1" si="104"/>
        <v>-616.7204778888804</v>
      </c>
      <c r="K421" s="23">
        <f t="shared" ca="1" si="105"/>
        <v>-47.113946760767526</v>
      </c>
      <c r="L421" s="23">
        <f ca="1">IF(A421&gt;$AJ$17,"",_xll.RiskUniform($AJ$3,$AK$3))</f>
        <v>128.88154502907528</v>
      </c>
      <c r="M421" s="23">
        <f ca="1">IF(L421="","",_xll.RiskUniform($AJ$4,$AK$4)+$AJ$7)</f>
        <v>618.51747899866621</v>
      </c>
      <c r="N421" s="23">
        <f t="shared" ca="1" si="106"/>
        <v>-455.99734409015895</v>
      </c>
      <c r="O421" s="23">
        <f t="shared" ca="1" si="107"/>
        <v>846.06443955591669</v>
      </c>
      <c r="P421" s="23">
        <f ca="1">IF($A421&gt;$AJ$18,"",_xll.RiskUniform($AJ$3,$AK$3))</f>
        <v>108.87927650675272</v>
      </c>
      <c r="Q421" s="23">
        <f ca="1">IF(P421="","",_xll.RiskUniform($AJ$4,$AK$4)+$AJ$8)</f>
        <v>961.12362040392395</v>
      </c>
      <c r="R421" s="23">
        <f t="shared" ca="1" si="94"/>
        <v>-1047.5776672776431</v>
      </c>
      <c r="S421" s="23">
        <f t="shared" ca="1" si="95"/>
        <v>424.588448431144</v>
      </c>
      <c r="T421" s="23">
        <f ca="1">IF($A421&gt;$AJ$19,"",_xll.RiskUniform($AJ$3,$AK$3))</f>
        <v>78.15474508390578</v>
      </c>
      <c r="U421" s="23">
        <f ca="1">IF(T421="","",_xll.RiskUniform($AJ$4,$AK$4)+$AJ$9)</f>
        <v>1130.3514141717321</v>
      </c>
      <c r="V421" s="23">
        <f t="shared" ca="1" si="96"/>
        <v>-744.70197561939506</v>
      </c>
      <c r="W421" s="23">
        <f t="shared" ca="1" si="97"/>
        <v>1017.1054270447038</v>
      </c>
      <c r="X421" s="23">
        <f ca="1">IF($A421&gt;$AJ$20,"",_xll.RiskUniform($AJ$3,$AK$3))</f>
        <v>171.84879658631979</v>
      </c>
      <c r="Y421" s="23">
        <f ca="1">IF(X421="","",_xll.RiskUniform($AJ$4,$AK$4)+$AJ$10)</f>
        <v>1260.5889426039003</v>
      </c>
      <c r="Z421" s="23">
        <f t="shared" ca="1" si="98"/>
        <v>-1602.0064787118231</v>
      </c>
      <c r="AA421" s="23">
        <f t="shared" ca="1" si="99"/>
        <v>453.07790707212456</v>
      </c>
      <c r="AB421" s="23">
        <f ca="1">IF($A421&gt;$AJ$21,"",_xll.RiskUniform($AJ$3,$AK$3))</f>
        <v>335.87479306977082</v>
      </c>
      <c r="AC421" s="23">
        <f ca="1">IF(AB421="","",_xll.RiskUniform($AJ$4,$AK$4)+$AJ$11)</f>
        <v>1664.8436406195963</v>
      </c>
    </row>
    <row r="422" spans="1:29" x14ac:dyDescent="0.2">
      <c r="A422">
        <v>420</v>
      </c>
      <c r="B422" s="23">
        <f t="shared" ca="1" si="100"/>
        <v>165.41577253188936</v>
      </c>
      <c r="C422" s="23">
        <f t="shared" ca="1" si="101"/>
        <v>185.45838003416995</v>
      </c>
      <c r="D422" s="23">
        <f ca="1">IF(A422&gt;$AJ$15,"",_xll.RiskUniform($AJ$3,$AK$3))</f>
        <v>57.391125847728915</v>
      </c>
      <c r="E422" s="23">
        <f ca="1">IF(D422="","",_xll.RiskUniform($AJ$4,$AK$4))</f>
        <v>248.50993647582862</v>
      </c>
      <c r="F422" s="23">
        <f t="shared" ca="1" si="102"/>
        <v>-49.611029543256031</v>
      </c>
      <c r="G422" s="23">
        <f t="shared" ca="1" si="103"/>
        <v>-309.63612141943696</v>
      </c>
      <c r="H422" s="23">
        <f ca="1">IF(A422&gt;$AJ$16,"",_xll.RiskUniform($AJ$3,$AK$3))</f>
        <v>167.91633364501416</v>
      </c>
      <c r="I422" s="23">
        <f ca="1">IF(H422="","",_xll.RiskUniform($AJ$4,$AK$4)+$AJ$6)</f>
        <v>313.58536627211117</v>
      </c>
      <c r="J422" s="23">
        <f t="shared" ca="1" si="104"/>
        <v>668.31928172269807</v>
      </c>
      <c r="K422" s="23">
        <f t="shared" ca="1" si="105"/>
        <v>-31.57654495585264</v>
      </c>
      <c r="L422" s="23">
        <f ca="1">IF(A422&gt;$AJ$17,"",_xll.RiskUniform($AJ$3,$AK$3))</f>
        <v>25.085528645356359</v>
      </c>
      <c r="M422" s="23">
        <f ca="1">IF(L422="","",_xll.RiskUniform($AJ$4,$AK$4)+$AJ$7)</f>
        <v>669.06482534481813</v>
      </c>
      <c r="N422" s="23">
        <f t="shared" ca="1" si="106"/>
        <v>-317.53102694831813</v>
      </c>
      <c r="O422" s="23">
        <f t="shared" ca="1" si="107"/>
        <v>902.7391786001383</v>
      </c>
      <c r="P422" s="23">
        <f ca="1">IF($A422&gt;$AJ$18,"",_xll.RiskUniform($AJ$3,$AK$3))</f>
        <v>89.873616242522573</v>
      </c>
      <c r="Q422" s="23">
        <f ca="1">IF(P422="","",_xll.RiskUniform($AJ$4,$AK$4)+$AJ$8)</f>
        <v>956.95557768085871</v>
      </c>
      <c r="R422" s="23">
        <f t="shared" ca="1" si="94"/>
        <v>442.39888207225817</v>
      </c>
      <c r="S422" s="23">
        <f t="shared" ca="1" si="95"/>
        <v>-992.90397340160075</v>
      </c>
      <c r="T422" s="23">
        <f ca="1">IF($A422&gt;$AJ$19,"",_xll.RiskUniform($AJ$3,$AK$3))</f>
        <v>181.06073356543882</v>
      </c>
      <c r="U422" s="23">
        <f ca="1">IF(T422="","",_xll.RiskUniform($AJ$4,$AK$4)+$AJ$9)</f>
        <v>1087.0027926622224</v>
      </c>
      <c r="V422" s="23">
        <f t="shared" ca="1" si="96"/>
        <v>-208.41834249233327</v>
      </c>
      <c r="W422" s="23">
        <f t="shared" ca="1" si="97"/>
        <v>1277.7393743936111</v>
      </c>
      <c r="X422" s="23">
        <f ca="1">IF($A422&gt;$AJ$20,"",_xll.RiskUniform($AJ$3,$AK$3))</f>
        <v>290.75901139304625</v>
      </c>
      <c r="Y422" s="23">
        <f ca="1">IF(X422="","",_xll.RiskUniform($AJ$4,$AK$4)+$AJ$10)</f>
        <v>1294.6258588345238</v>
      </c>
      <c r="Z422" s="23">
        <f t="shared" ca="1" si="98"/>
        <v>-1583.3396991761001</v>
      </c>
      <c r="AA422" s="23">
        <f t="shared" ca="1" si="99"/>
        <v>672.119416221086</v>
      </c>
      <c r="AB422" s="23">
        <f ca="1">IF($A422&gt;$AJ$21,"",_xll.RiskUniform($AJ$3,$AK$3))</f>
        <v>103.27111493598633</v>
      </c>
      <c r="AC422" s="23">
        <f ca="1">IF(AB422="","",_xll.RiskUniform($AJ$4,$AK$4)+$AJ$11)</f>
        <v>1720.0898559809125</v>
      </c>
    </row>
    <row r="423" spans="1:29" x14ac:dyDescent="0.2">
      <c r="A423">
        <v>421</v>
      </c>
      <c r="B423" s="23">
        <f t="shared" ca="1" si="100"/>
        <v>-175.80202698741795</v>
      </c>
      <c r="C423" s="23">
        <f t="shared" ca="1" si="101"/>
        <v>-61.028586360971097</v>
      </c>
      <c r="D423" s="23">
        <f ca="1">IF(A423&gt;$AJ$15,"",_xll.RiskUniform($AJ$3,$AK$3))</f>
        <v>41.174832568115761</v>
      </c>
      <c r="E423" s="23">
        <f ca="1">IF(D423="","",_xll.RiskUniform($AJ$4,$AK$4))</f>
        <v>186.09363515742106</v>
      </c>
      <c r="F423" s="23">
        <f t="shared" ca="1" si="102"/>
        <v>212.91647062607689</v>
      </c>
      <c r="G423" s="23">
        <f t="shared" ca="1" si="103"/>
        <v>398.29673944223265</v>
      </c>
      <c r="H423" s="23">
        <f ca="1">IF(A423&gt;$AJ$16,"",_xll.RiskUniform($AJ$3,$AK$3))</f>
        <v>1.0798786788279324</v>
      </c>
      <c r="I423" s="23">
        <f ca="1">IF(H423="","",_xll.RiskUniform($AJ$4,$AK$4)+$AJ$6)</f>
        <v>451.63449393749681</v>
      </c>
      <c r="J423" s="23">
        <f t="shared" ca="1" si="104"/>
        <v>-287.27574468061431</v>
      </c>
      <c r="K423" s="23">
        <f t="shared" ca="1" si="105"/>
        <v>-581.56961696653423</v>
      </c>
      <c r="L423" s="23">
        <f ca="1">IF(A423&gt;$AJ$17,"",_xll.RiskUniform($AJ$3,$AK$3))</f>
        <v>111.06773025887925</v>
      </c>
      <c r="M423" s="23">
        <f ca="1">IF(L423="","",_xll.RiskUniform($AJ$4,$AK$4)+$AJ$7)</f>
        <v>648.65289089034582</v>
      </c>
      <c r="N423" s="23">
        <f t="shared" ca="1" si="106"/>
        <v>1.2448411343099444</v>
      </c>
      <c r="O423" s="23">
        <f t="shared" ca="1" si="107"/>
        <v>-872.9289672478377</v>
      </c>
      <c r="P423" s="23">
        <f ca="1">IF($A423&gt;$AJ$18,"",_xll.RiskUniform($AJ$3,$AK$3))</f>
        <v>105.24477994518558</v>
      </c>
      <c r="Q423" s="23">
        <f ca="1">IF(P423="","",_xll.RiskUniform($AJ$4,$AK$4)+$AJ$8)</f>
        <v>872.92985485079282</v>
      </c>
      <c r="R423" s="23">
        <f t="shared" ca="1" si="94"/>
        <v>598.58913085293159</v>
      </c>
      <c r="S423" s="23">
        <f t="shared" ca="1" si="95"/>
        <v>956.01442597835887</v>
      </c>
      <c r="T423" s="23">
        <f ca="1">IF($A423&gt;$AJ$19,"",_xll.RiskUniform($AJ$3,$AK$3))</f>
        <v>38.710496819433672</v>
      </c>
      <c r="U423" s="23">
        <f ca="1">IF(T423="","",_xll.RiskUniform($AJ$4,$AK$4)+$AJ$9)</f>
        <v>1127.9505885693748</v>
      </c>
      <c r="V423" s="23">
        <f t="shared" ca="1" si="96"/>
        <v>-842.99727159693555</v>
      </c>
      <c r="W423" s="23">
        <f t="shared" ca="1" si="97"/>
        <v>-1139.4389538689225</v>
      </c>
      <c r="X423" s="23">
        <f ca="1">IF($A423&gt;$AJ$20,"",_xll.RiskUniform($AJ$3,$AK$3))</f>
        <v>104.60638993406843</v>
      </c>
      <c r="Y423" s="23">
        <f ca="1">IF(X423="","",_xll.RiskUniform($AJ$4,$AK$4)+$AJ$10)</f>
        <v>1417.3798113116266</v>
      </c>
      <c r="Z423" s="23">
        <f t="shared" ca="1" si="98"/>
        <v>-1162.9948032440607</v>
      </c>
      <c r="AA423" s="23">
        <f t="shared" ca="1" si="99"/>
        <v>-1158.0450274013563</v>
      </c>
      <c r="AB423" s="23">
        <f ca="1">IF($A423&gt;$AJ$21,"",_xll.RiskUniform($AJ$3,$AK$3))</f>
        <v>173.570861545822</v>
      </c>
      <c r="AC423" s="23">
        <f ca="1">IF(AB423="","",_xll.RiskUniform($AJ$4,$AK$4)+$AJ$11)</f>
        <v>1641.2267356650327</v>
      </c>
    </row>
    <row r="424" spans="1:29" x14ac:dyDescent="0.2">
      <c r="A424">
        <v>422</v>
      </c>
      <c r="B424" s="23">
        <f t="shared" ca="1" si="100"/>
        <v>13.876378595317172</v>
      </c>
      <c r="C424" s="23">
        <f t="shared" ca="1" si="101"/>
        <v>46.599775602767451</v>
      </c>
      <c r="D424" s="23">
        <f ca="1">IF(A424&gt;$AJ$15,"",_xll.RiskUniform($AJ$3,$AK$3))</f>
        <v>284.02471831710136</v>
      </c>
      <c r="E424" s="23">
        <f ca="1">IF(D424="","",_xll.RiskUniform($AJ$4,$AK$4))</f>
        <v>48.621939175117824</v>
      </c>
      <c r="F424" s="23">
        <f t="shared" ca="1" si="102"/>
        <v>-259.43353764202249</v>
      </c>
      <c r="G424" s="23">
        <f t="shared" ca="1" si="103"/>
        <v>-268.78618483106288</v>
      </c>
      <c r="H424" s="23">
        <f ca="1">IF(A424&gt;$AJ$16,"",_xll.RiskUniform($AJ$3,$AK$3))</f>
        <v>355.80307214787172</v>
      </c>
      <c r="I424" s="23">
        <f ca="1">IF(H424="","",_xll.RiskUniform($AJ$4,$AK$4)+$AJ$6)</f>
        <v>373.5662907831661</v>
      </c>
      <c r="J424" s="23">
        <f t="shared" ca="1" si="104"/>
        <v>421.32121542465256</v>
      </c>
      <c r="K424" s="23">
        <f t="shared" ca="1" si="105"/>
        <v>-583.91519173017628</v>
      </c>
      <c r="L424" s="23">
        <f ca="1">IF(A424&gt;$AJ$17,"",_xll.RiskUniform($AJ$3,$AK$3))</f>
        <v>332.06306492450494</v>
      </c>
      <c r="M424" s="23">
        <f ca="1">IF(L424="","",_xll.RiskUniform($AJ$4,$AK$4)+$AJ$7)</f>
        <v>720.04758016411313</v>
      </c>
      <c r="N424" s="23">
        <f t="shared" ca="1" si="106"/>
        <v>-878.50176084789541</v>
      </c>
      <c r="O424" s="23">
        <f t="shared" ca="1" si="107"/>
        <v>383.21058323107883</v>
      </c>
      <c r="P424" s="23">
        <f ca="1">IF($A424&gt;$AJ$18,"",_xll.RiskUniform($AJ$3,$AK$3))</f>
        <v>272.9072343281548</v>
      </c>
      <c r="Q424" s="23">
        <f ca="1">IF(P424="","",_xll.RiskUniform($AJ$4,$AK$4)+$AJ$8)</f>
        <v>958.44441409669469</v>
      </c>
      <c r="R424" s="23">
        <f t="shared" ca="1" si="94"/>
        <v>-1167.8477487504533</v>
      </c>
      <c r="S424" s="23">
        <f t="shared" ca="1" si="95"/>
        <v>-315.42549862468468</v>
      </c>
      <c r="T424" s="23">
        <f ca="1">IF($A424&gt;$AJ$19,"",_xll.RiskUniform($AJ$3,$AK$3))</f>
        <v>135.35228101894066</v>
      </c>
      <c r="U424" s="23">
        <f ca="1">IF(T424="","",_xll.RiskUniform($AJ$4,$AK$4)+$AJ$9)</f>
        <v>1209.6948414555354</v>
      </c>
      <c r="V424" s="23">
        <f t="shared" ca="1" si="96"/>
        <v>522.53383229920985</v>
      </c>
      <c r="W424" s="23">
        <f t="shared" ca="1" si="97"/>
        <v>-1170.1217961247307</v>
      </c>
      <c r="X424" s="23">
        <f ca="1">IF($A424&gt;$AJ$20,"",_xll.RiskUniform($AJ$3,$AK$3))</f>
        <v>86.813790536687222</v>
      </c>
      <c r="Y424" s="23">
        <f ca="1">IF(X424="","",_xll.RiskUniform($AJ$4,$AK$4)+$AJ$10)</f>
        <v>1281.4939030925839</v>
      </c>
      <c r="Z424" s="23">
        <f t="shared" ca="1" si="98"/>
        <v>-1145.2335028213131</v>
      </c>
      <c r="AA424" s="23">
        <f t="shared" ca="1" si="99"/>
        <v>-1105.9614236041373</v>
      </c>
      <c r="AB424" s="23">
        <f ca="1">IF($A424&gt;$AJ$21,"",_xll.RiskUniform($AJ$3,$AK$3))</f>
        <v>255.23695988074209</v>
      </c>
      <c r="AC424" s="23">
        <f ca="1">IF(AB424="","",_xll.RiskUniform($AJ$4,$AK$4)+$AJ$11)</f>
        <v>1592.0773996526877</v>
      </c>
    </row>
    <row r="425" spans="1:29" x14ac:dyDescent="0.2">
      <c r="A425">
        <v>423</v>
      </c>
      <c r="B425" s="23">
        <f t="shared" ca="1" si="100"/>
        <v>22.170152602072488</v>
      </c>
      <c r="C425" s="23">
        <f t="shared" ca="1" si="101"/>
        <v>4.3208795145447283</v>
      </c>
      <c r="D425" s="23">
        <f ca="1">IF(A425&gt;$AJ$15,"",_xll.RiskUniform($AJ$3,$AK$3))</f>
        <v>56.741151086814881</v>
      </c>
      <c r="E425" s="23">
        <f ca="1">IF(D425="","",_xll.RiskUniform($AJ$4,$AK$4))</f>
        <v>22.587289925495572</v>
      </c>
      <c r="F425" s="23">
        <f t="shared" ca="1" si="102"/>
        <v>52.580715163079233</v>
      </c>
      <c r="G425" s="23">
        <f t="shared" ca="1" si="103"/>
        <v>350.49374123728279</v>
      </c>
      <c r="H425" s="23">
        <f ca="1">IF(A425&gt;$AJ$16,"",_xll.RiskUniform($AJ$3,$AK$3))</f>
        <v>177.35107641343629</v>
      </c>
      <c r="I425" s="23">
        <f ca="1">IF(H425="","",_xll.RiskUniform($AJ$4,$AK$4)+$AJ$6)</f>
        <v>354.41584932613864</v>
      </c>
      <c r="J425" s="23">
        <f t="shared" ca="1" si="104"/>
        <v>299.95372484450479</v>
      </c>
      <c r="K425" s="23">
        <f t="shared" ca="1" si="105"/>
        <v>628.00969494395974</v>
      </c>
      <c r="L425" s="23">
        <f ca="1">IF(A425&gt;$AJ$17,"",_xll.RiskUniform($AJ$3,$AK$3))</f>
        <v>107.93935785743302</v>
      </c>
      <c r="M425" s="23">
        <f ca="1">IF(L425="","",_xll.RiskUniform($AJ$4,$AK$4)+$AJ$7)</f>
        <v>695.96581380962834</v>
      </c>
      <c r="N425" s="23">
        <f t="shared" ca="1" si="106"/>
        <v>517.16715295854158</v>
      </c>
      <c r="O425" s="23">
        <f t="shared" ca="1" si="107"/>
        <v>-733.42022717996758</v>
      </c>
      <c r="P425" s="23">
        <f ca="1">IF($A425&gt;$AJ$18,"",_xll.RiskUniform($AJ$3,$AK$3))</f>
        <v>11.609744519589213</v>
      </c>
      <c r="Q425" s="23">
        <f ca="1">IF(P425="","",_xll.RiskUniform($AJ$4,$AK$4)+$AJ$8)</f>
        <v>897.42247227042344</v>
      </c>
      <c r="R425" s="23">
        <f t="shared" ca="1" si="94"/>
        <v>833.49983464738966</v>
      </c>
      <c r="S425" s="23">
        <f t="shared" ca="1" si="95"/>
        <v>869.77833718198121</v>
      </c>
      <c r="T425" s="23">
        <f ca="1">IF($A425&gt;$AJ$19,"",_xll.RiskUniform($AJ$3,$AK$3))</f>
        <v>227.0013652254334</v>
      </c>
      <c r="U425" s="23">
        <f ca="1">IF(T425="","",_xll.RiskUniform($AJ$4,$AK$4)+$AJ$9)</f>
        <v>1204.6727066669512</v>
      </c>
      <c r="V425" s="23">
        <f t="shared" ca="1" si="96"/>
        <v>535.19201088019508</v>
      </c>
      <c r="W425" s="23">
        <f t="shared" ca="1" si="97"/>
        <v>1233.5465396143325</v>
      </c>
      <c r="X425" s="23">
        <f ca="1">IF($A425&gt;$AJ$20,"",_xll.RiskUniform($AJ$3,$AK$3))</f>
        <v>20.010997340903817</v>
      </c>
      <c r="Y425" s="23">
        <f ca="1">IF(X425="","",_xll.RiskUniform($AJ$4,$AK$4)+$AJ$10)</f>
        <v>1344.6440249763061</v>
      </c>
      <c r="Z425" s="23">
        <f t="shared" ca="1" si="98"/>
        <v>1007.3803218362513</v>
      </c>
      <c r="AA425" s="23">
        <f t="shared" ca="1" si="99"/>
        <v>-1325.995877108056</v>
      </c>
      <c r="AB425" s="23">
        <f ca="1">IF($A425&gt;$AJ$21,"",_xll.RiskUniform($AJ$3,$AK$3))</f>
        <v>11.645264710261859</v>
      </c>
      <c r="AC425" s="23">
        <f ca="1">IF(AB425="","",_xll.RiskUniform($AJ$4,$AK$4)+$AJ$11)</f>
        <v>1665.2567906873919</v>
      </c>
    </row>
    <row r="426" spans="1:29" x14ac:dyDescent="0.2">
      <c r="A426">
        <v>424</v>
      </c>
      <c r="B426" s="23">
        <f t="shared" ca="1" si="100"/>
        <v>45.642815271217479</v>
      </c>
      <c r="C426" s="23">
        <f t="shared" ca="1" si="101"/>
        <v>-145.88370712820662</v>
      </c>
      <c r="D426" s="23">
        <f ca="1">IF(A426&gt;$AJ$15,"",_xll.RiskUniform($AJ$3,$AK$3))</f>
        <v>130.67931816142232</v>
      </c>
      <c r="E426" s="23">
        <f ca="1">IF(D426="","",_xll.RiskUniform($AJ$4,$AK$4))</f>
        <v>152.85719672737312</v>
      </c>
      <c r="F426" s="23">
        <f t="shared" ca="1" si="102"/>
        <v>-305.26571878733421</v>
      </c>
      <c r="G426" s="23">
        <f t="shared" ca="1" si="103"/>
        <v>122.34258335109128</v>
      </c>
      <c r="H426" s="23">
        <f ca="1">IF(A426&gt;$AJ$16,"",_xll.RiskUniform($AJ$3,$AK$3))</f>
        <v>235.23827552194962</v>
      </c>
      <c r="I426" s="23">
        <f ca="1">IF(H426="","",_xll.RiskUniform($AJ$4,$AK$4)+$AJ$6)</f>
        <v>328.86907237952084</v>
      </c>
      <c r="J426" s="23">
        <f t="shared" ca="1" si="104"/>
        <v>305.37841555784428</v>
      </c>
      <c r="K426" s="23">
        <f t="shared" ca="1" si="105"/>
        <v>-567.83195967348138</v>
      </c>
      <c r="L426" s="23">
        <f ca="1">IF(A426&gt;$AJ$17,"",_xll.RiskUniform($AJ$3,$AK$3))</f>
        <v>36.621741697074981</v>
      </c>
      <c r="M426" s="23">
        <f ca="1">IF(L426="","",_xll.RiskUniform($AJ$4,$AK$4)+$AJ$7)</f>
        <v>644.73956844236386</v>
      </c>
      <c r="N426" s="23">
        <f t="shared" ca="1" si="106"/>
        <v>-23.936634010142775</v>
      </c>
      <c r="O426" s="23">
        <f t="shared" ca="1" si="107"/>
        <v>835.84292807098461</v>
      </c>
      <c r="P426" s="23">
        <f ca="1">IF($A426&gt;$AJ$18,"",_xll.RiskUniform($AJ$3,$AK$3))</f>
        <v>246.64365319980374</v>
      </c>
      <c r="Q426" s="23">
        <f ca="1">IF(P426="","",_xll.RiskUniform($AJ$4,$AK$4)+$AJ$8)</f>
        <v>836.18560311333556</v>
      </c>
      <c r="R426" s="23">
        <f t="shared" ca="1" si="94"/>
        <v>-320.77755260094904</v>
      </c>
      <c r="S426" s="23">
        <f t="shared" ca="1" si="95"/>
        <v>1181.9392943058986</v>
      </c>
      <c r="T426" s="23">
        <f ca="1">IF($A426&gt;$AJ$19,"",_xll.RiskUniform($AJ$3,$AK$3))</f>
        <v>102.36677688220877</v>
      </c>
      <c r="U426" s="23">
        <f ca="1">IF(T426="","",_xll.RiskUniform($AJ$4,$AK$4)+$AJ$9)</f>
        <v>1224.6953636219009</v>
      </c>
      <c r="V426" s="23">
        <f t="shared" ca="1" si="96"/>
        <v>-1138.1918727565678</v>
      </c>
      <c r="W426" s="23">
        <f t="shared" ca="1" si="97"/>
        <v>810.46718701507962</v>
      </c>
      <c r="X426" s="23">
        <f ca="1">IF($A426&gt;$AJ$20,"",_xll.RiskUniform($AJ$3,$AK$3))</f>
        <v>2.5228148410053652</v>
      </c>
      <c r="Y426" s="23">
        <f ca="1">IF(X426="","",_xll.RiskUniform($AJ$4,$AK$4)+$AJ$10)</f>
        <v>1397.2608204759908</v>
      </c>
      <c r="Z426" s="23">
        <f t="shared" ca="1" si="98"/>
        <v>-1367.5606322951294</v>
      </c>
      <c r="AA426" s="23">
        <f t="shared" ca="1" si="99"/>
        <v>970.39055713307471</v>
      </c>
      <c r="AB426" s="23">
        <f ca="1">IF($A426&gt;$AJ$21,"",_xll.RiskUniform($AJ$3,$AK$3))</f>
        <v>241.28550924240909</v>
      </c>
      <c r="AC426" s="23">
        <f ca="1">IF(AB426="","",_xll.RiskUniform($AJ$4,$AK$4)+$AJ$11)</f>
        <v>1676.8660997159234</v>
      </c>
    </row>
    <row r="427" spans="1:29" x14ac:dyDescent="0.2">
      <c r="A427">
        <v>425</v>
      </c>
      <c r="B427" s="23">
        <f t="shared" ca="1" si="100"/>
        <v>139.79904933460281</v>
      </c>
      <c r="C427" s="23">
        <f t="shared" ca="1" si="101"/>
        <v>22.704703480208238</v>
      </c>
      <c r="D427" s="23">
        <f ca="1">IF(A427&gt;$AJ$15,"",_xll.RiskUniform($AJ$3,$AK$3))</f>
        <v>352.01938100175659</v>
      </c>
      <c r="E427" s="23">
        <f ca="1">IF(D427="","",_xll.RiskUniform($AJ$4,$AK$4))</f>
        <v>141.63077968783088</v>
      </c>
      <c r="F427" s="23">
        <f t="shared" ca="1" si="102"/>
        <v>-114.9802181861983</v>
      </c>
      <c r="G427" s="23">
        <f t="shared" ca="1" si="103"/>
        <v>-270.42115120503775</v>
      </c>
      <c r="H427" s="23">
        <f ca="1">IF(A427&gt;$AJ$16,"",_xll.RiskUniform($AJ$3,$AK$3))</f>
        <v>4.3103578854338265</v>
      </c>
      <c r="I427" s="23">
        <f ca="1">IF(H427="","",_xll.RiskUniform($AJ$4,$AK$4)+$AJ$6)</f>
        <v>293.85038640982532</v>
      </c>
      <c r="J427" s="23">
        <f t="shared" ca="1" si="104"/>
        <v>672.19348550551206</v>
      </c>
      <c r="K427" s="23">
        <f t="shared" ca="1" si="105"/>
        <v>-207.94480430115593</v>
      </c>
      <c r="L427" s="23">
        <f ca="1">IF(A427&gt;$AJ$17,"",_xll.RiskUniform($AJ$3,$AK$3))</f>
        <v>244.74421205507656</v>
      </c>
      <c r="M427" s="23">
        <f ca="1">IF(L427="","",_xll.RiskUniform($AJ$4,$AK$4)+$AJ$7)</f>
        <v>703.62285607553645</v>
      </c>
      <c r="N427" s="23">
        <f t="shared" ca="1" si="106"/>
        <v>49.746499246004326</v>
      </c>
      <c r="O427" s="23">
        <f t="shared" ca="1" si="107"/>
        <v>920.11441836442043</v>
      </c>
      <c r="P427" s="23">
        <f ca="1">IF($A427&gt;$AJ$18,"",_xll.RiskUniform($AJ$3,$AK$3))</f>
        <v>347.09197525109613</v>
      </c>
      <c r="Q427" s="23">
        <f ca="1">IF(P427="","",_xll.RiskUniform($AJ$4,$AK$4)+$AJ$8)</f>
        <v>921.45822318178284</v>
      </c>
      <c r="R427" s="23">
        <f t="shared" ca="1" si="94"/>
        <v>-831.91899831859598</v>
      </c>
      <c r="S427" s="23">
        <f t="shared" ca="1" si="95"/>
        <v>800.9924861093632</v>
      </c>
      <c r="T427" s="23">
        <f ca="1">IF($A427&gt;$AJ$19,"",_xll.RiskUniform($AJ$3,$AK$3))</f>
        <v>172.02113501087516</v>
      </c>
      <c r="U427" s="23">
        <f ca="1">IF(T427="","",_xll.RiskUniform($AJ$4,$AK$4)+$AJ$9)</f>
        <v>1154.8498528237662</v>
      </c>
      <c r="V427" s="23">
        <f t="shared" ca="1" si="96"/>
        <v>634.58152891090128</v>
      </c>
      <c r="W427" s="23">
        <f t="shared" ca="1" si="97"/>
        <v>-1262.9920355873492</v>
      </c>
      <c r="X427" s="23">
        <f ca="1">IF($A427&gt;$AJ$20,"",_xll.RiskUniform($AJ$3,$AK$3))</f>
        <v>162.25762177205763</v>
      </c>
      <c r="Y427" s="23">
        <f ca="1">IF(X427="","",_xll.RiskUniform($AJ$4,$AK$4)+$AJ$10)</f>
        <v>1413.4506000536321</v>
      </c>
      <c r="Z427" s="23">
        <f t="shared" ca="1" si="98"/>
        <v>530.01694702001748</v>
      </c>
      <c r="AA427" s="23">
        <f t="shared" ca="1" si="99"/>
        <v>1525.1603249796513</v>
      </c>
      <c r="AB427" s="23">
        <f ca="1">IF($A427&gt;$AJ$21,"",_xll.RiskUniform($AJ$3,$AK$3))</f>
        <v>126.90004267132409</v>
      </c>
      <c r="AC427" s="23">
        <f ca="1">IF(AB427="","",_xll.RiskUniform($AJ$4,$AK$4)+$AJ$11)</f>
        <v>1614.6306020326927</v>
      </c>
    </row>
    <row r="428" spans="1:29" x14ac:dyDescent="0.2">
      <c r="A428">
        <v>426</v>
      </c>
      <c r="B428" s="23">
        <f t="shared" ca="1" si="100"/>
        <v>-96.550836272864757</v>
      </c>
      <c r="C428" s="23">
        <f t="shared" ca="1" si="101"/>
        <v>39.498013786239156</v>
      </c>
      <c r="D428" s="23">
        <f ca="1">IF(A428&gt;$AJ$15,"",_xll.RiskUniform($AJ$3,$AK$3))</f>
        <v>304.34616917332602</v>
      </c>
      <c r="E428" s="23">
        <f ca="1">IF(D428="","",_xll.RiskUniform($AJ$4,$AK$4))</f>
        <v>104.31757799166675</v>
      </c>
      <c r="F428" s="23">
        <f t="shared" ca="1" si="102"/>
        <v>-150.04209008591093</v>
      </c>
      <c r="G428" s="23">
        <f t="shared" ca="1" si="103"/>
        <v>293.16676392867316</v>
      </c>
      <c r="H428" s="23">
        <f ca="1">IF(A428&gt;$AJ$16,"",_xll.RiskUniform($AJ$3,$AK$3))</f>
        <v>184.25621143690668</v>
      </c>
      <c r="I428" s="23">
        <f ca="1">IF(H428="","",_xll.RiskUniform($AJ$4,$AK$4)+$AJ$6)</f>
        <v>329.33171767954417</v>
      </c>
      <c r="J428" s="23">
        <f t="shared" ca="1" si="104"/>
        <v>-497.09081224478894</v>
      </c>
      <c r="K428" s="23">
        <f t="shared" ca="1" si="105"/>
        <v>288.66472471733306</v>
      </c>
      <c r="L428" s="23">
        <f ca="1">IF(A428&gt;$AJ$17,"",_xll.RiskUniform($AJ$3,$AK$3))</f>
        <v>297.92518850828537</v>
      </c>
      <c r="M428" s="23">
        <f ca="1">IF(L428="","",_xll.RiskUniform($AJ$4,$AK$4)+$AJ$7)</f>
        <v>574.8274514272241</v>
      </c>
      <c r="N428" s="23">
        <f t="shared" ca="1" si="106"/>
        <v>645.26102895837437</v>
      </c>
      <c r="O428" s="23">
        <f t="shared" ca="1" si="107"/>
        <v>572.02051320255634</v>
      </c>
      <c r="P428" s="23">
        <f ca="1">IF($A428&gt;$AJ$18,"",_xll.RiskUniform($AJ$3,$AK$3))</f>
        <v>321.16775399912291</v>
      </c>
      <c r="Q428" s="23">
        <f ca="1">IF(P428="","",_xll.RiskUniform($AJ$4,$AK$4)+$AJ$8)</f>
        <v>862.30462309843608</v>
      </c>
      <c r="R428" s="23">
        <f t="shared" ca="1" si="94"/>
        <v>1065.7032084284613</v>
      </c>
      <c r="S428" s="23">
        <f t="shared" ca="1" si="95"/>
        <v>562.0456931885326</v>
      </c>
      <c r="T428" s="23">
        <f ca="1">IF($A428&gt;$AJ$19,"",_xll.RiskUniform($AJ$3,$AK$3))</f>
        <v>163.84814002389871</v>
      </c>
      <c r="U428" s="23">
        <f ca="1">IF(T428="","",_xll.RiskUniform($AJ$4,$AK$4)+$AJ$9)</f>
        <v>1204.8313947131751</v>
      </c>
      <c r="V428" s="23">
        <f t="shared" ca="1" si="96"/>
        <v>782.90414253985045</v>
      </c>
      <c r="W428" s="23">
        <f t="shared" ca="1" si="97"/>
        <v>1113.3193592920011</v>
      </c>
      <c r="X428" s="23">
        <f ca="1">IF($A428&gt;$AJ$20,"",_xll.RiskUniform($AJ$3,$AK$3))</f>
        <v>139.18799189681988</v>
      </c>
      <c r="Y428" s="23">
        <f ca="1">IF(X428="","",_xll.RiskUniform($AJ$4,$AK$4)+$AJ$10)</f>
        <v>1361.0359628534472</v>
      </c>
      <c r="Z428" s="23">
        <f t="shared" ca="1" si="98"/>
        <v>1565.8282825308768</v>
      </c>
      <c r="AA428" s="23">
        <f t="shared" ca="1" si="99"/>
        <v>-45.970680279625483</v>
      </c>
      <c r="AB428" s="23">
        <f ca="1">IF($A428&gt;$AJ$21,"",_xll.RiskUniform($AJ$3,$AK$3))</f>
        <v>263.86443263387025</v>
      </c>
      <c r="AC428" s="23">
        <f ca="1">IF(AB428="","",_xll.RiskUniform($AJ$4,$AK$4)+$AJ$11)</f>
        <v>1566.5029568497364</v>
      </c>
    </row>
    <row r="429" spans="1:29" x14ac:dyDescent="0.2">
      <c r="A429">
        <v>427</v>
      </c>
      <c r="B429" s="23">
        <f t="shared" ca="1" si="100"/>
        <v>87.01811538550605</v>
      </c>
      <c r="C429" s="23">
        <f t="shared" ca="1" si="101"/>
        <v>-109.25204482582603</v>
      </c>
      <c r="D429" s="23">
        <f ca="1">IF(A429&gt;$AJ$15,"",_xll.RiskUniform($AJ$3,$AK$3))</f>
        <v>61.933653519323919</v>
      </c>
      <c r="E429" s="23">
        <f ca="1">IF(D429="","",_xll.RiskUniform($AJ$4,$AK$4))</f>
        <v>139.67162096814639</v>
      </c>
      <c r="F429" s="23">
        <f t="shared" ca="1" si="102"/>
        <v>-232.26745822673027</v>
      </c>
      <c r="G429" s="23">
        <f t="shared" ca="1" si="103"/>
        <v>98.14213466660604</v>
      </c>
      <c r="H429" s="23">
        <f ca="1">IF(A429&gt;$AJ$16,"",_xll.RiskUniform($AJ$3,$AK$3))</f>
        <v>46.724105216350573</v>
      </c>
      <c r="I429" s="23">
        <f ca="1">IF(H429="","",_xll.RiskUniform($AJ$4,$AK$4)+$AJ$6)</f>
        <v>252.15084919155859</v>
      </c>
      <c r="J429" s="23">
        <f t="shared" ca="1" si="104"/>
        <v>-583.6475671182219</v>
      </c>
      <c r="K429" s="23">
        <f t="shared" ca="1" si="105"/>
        <v>423.64915679256904</v>
      </c>
      <c r="L429" s="23">
        <f ca="1">IF(A429&gt;$AJ$17,"",_xll.RiskUniform($AJ$3,$AK$3))</f>
        <v>15.080088535005199</v>
      </c>
      <c r="M429" s="23">
        <f ca="1">IF(L429="","",_xll.RiskUniform($AJ$4,$AK$4)+$AJ$7)</f>
        <v>721.19559805511437</v>
      </c>
      <c r="N429" s="23">
        <f t="shared" ca="1" si="106"/>
        <v>-892.00014944313011</v>
      </c>
      <c r="O429" s="23">
        <f t="shared" ca="1" si="107"/>
        <v>-331.09226077448267</v>
      </c>
      <c r="P429" s="23">
        <f ca="1">IF($A429&gt;$AJ$18,"",_xll.RiskUniform($AJ$3,$AK$3))</f>
        <v>342.78901632222266</v>
      </c>
      <c r="Q429" s="23">
        <f ca="1">IF(P429="","",_xll.RiskUniform($AJ$4,$AK$4)+$AJ$8)</f>
        <v>951.46537075782453</v>
      </c>
      <c r="R429" s="23">
        <f t="shared" ca="1" si="94"/>
        <v>-813.53636994520423</v>
      </c>
      <c r="S429" s="23">
        <f t="shared" ca="1" si="95"/>
        <v>663.0182910190631</v>
      </c>
      <c r="T429" s="23">
        <f ca="1">IF($A429&gt;$AJ$19,"",_xll.RiskUniform($AJ$3,$AK$3))</f>
        <v>222.36926803911558</v>
      </c>
      <c r="U429" s="23">
        <f ca="1">IF(T429="","",_xll.RiskUniform($AJ$4,$AK$4)+$AJ$9)</f>
        <v>1049.4925818934878</v>
      </c>
      <c r="V429" s="23">
        <f t="shared" ca="1" si="96"/>
        <v>-445.95759057809175</v>
      </c>
      <c r="W429" s="23">
        <f t="shared" ca="1" si="97"/>
        <v>1410.5822050650138</v>
      </c>
      <c r="X429" s="23">
        <f ca="1">IF($A429&gt;$AJ$20,"",_xll.RiskUniform($AJ$3,$AK$3))</f>
        <v>322.3194549702248</v>
      </c>
      <c r="Y429" s="23">
        <f ca="1">IF(X429="","",_xll.RiskUniform($AJ$4,$AK$4)+$AJ$10)</f>
        <v>1479.3986379067319</v>
      </c>
      <c r="Z429" s="23">
        <f t="shared" ca="1" si="98"/>
        <v>1145.170682101178</v>
      </c>
      <c r="AA429" s="23">
        <f t="shared" ca="1" si="99"/>
        <v>-1108.8242083575124</v>
      </c>
      <c r="AB429" s="23">
        <f ca="1">IF($A429&gt;$AJ$21,"",_xll.RiskUniform($AJ$3,$AK$3))</f>
        <v>112.32806132602337</v>
      </c>
      <c r="AC429" s="23">
        <f ca="1">IF(AB429="","",_xll.RiskUniform($AJ$4,$AK$4)+$AJ$11)</f>
        <v>1594.0222759371154</v>
      </c>
    </row>
    <row r="430" spans="1:29" x14ac:dyDescent="0.2">
      <c r="A430">
        <v>428</v>
      </c>
      <c r="B430" s="23">
        <f t="shared" ca="1" si="100"/>
        <v>22.232006516753302</v>
      </c>
      <c r="C430" s="23">
        <f t="shared" ca="1" si="101"/>
        <v>4.2337506490375514</v>
      </c>
      <c r="D430" s="23">
        <f ca="1">IF(A430&gt;$AJ$15,"",_xll.RiskUniform($AJ$3,$AK$3))</f>
        <v>326.91381766435438</v>
      </c>
      <c r="E430" s="23">
        <f ca="1">IF(D430="","",_xll.RiskUniform($AJ$4,$AK$4))</f>
        <v>22.631543436522112</v>
      </c>
      <c r="F430" s="23">
        <f t="shared" ca="1" si="102"/>
        <v>11.473110564082875</v>
      </c>
      <c r="G430" s="23">
        <f t="shared" ca="1" si="103"/>
        <v>-258.65942618512344</v>
      </c>
      <c r="H430" s="23">
        <f ca="1">IF(A430&gt;$AJ$16,"",_xll.RiskUniform($AJ$3,$AK$3))</f>
        <v>312.63279602737884</v>
      </c>
      <c r="I430" s="23">
        <f ca="1">IF(H430="","",_xll.RiskUniform($AJ$4,$AK$4)+$AJ$6)</f>
        <v>258.91375208828322</v>
      </c>
      <c r="J430" s="23">
        <f t="shared" ca="1" si="104"/>
        <v>582.0697417365601</v>
      </c>
      <c r="K430" s="23">
        <f t="shared" ca="1" si="105"/>
        <v>90.100524164549611</v>
      </c>
      <c r="L430" s="23">
        <f ca="1">IF(A430&gt;$AJ$17,"",_xll.RiskUniform($AJ$3,$AK$3))</f>
        <v>320.59602515642194</v>
      </c>
      <c r="M430" s="23">
        <f ca="1">IF(L430="","",_xll.RiskUniform($AJ$4,$AK$4)+$AJ$7)</f>
        <v>589.00194286605915</v>
      </c>
      <c r="N430" s="23">
        <f t="shared" ca="1" si="106"/>
        <v>87.289284577261952</v>
      </c>
      <c r="O430" s="23">
        <f t="shared" ca="1" si="107"/>
        <v>-928.15545538405206</v>
      </c>
      <c r="P430" s="23">
        <f ca="1">IF($A430&gt;$AJ$18,"",_xll.RiskUniform($AJ$3,$AK$3))</f>
        <v>36.222085685496424</v>
      </c>
      <c r="Q430" s="23">
        <f ca="1">IF(P430="","",_xll.RiskUniform($AJ$4,$AK$4)+$AJ$8)</f>
        <v>932.25102229023446</v>
      </c>
      <c r="R430" s="23">
        <f t="shared" ca="1" si="94"/>
        <v>-822.99427799007844</v>
      </c>
      <c r="S430" s="23">
        <f t="shared" ca="1" si="95"/>
        <v>627.69773745995872</v>
      </c>
      <c r="T430" s="23">
        <f ca="1">IF($A430&gt;$AJ$19,"",_xll.RiskUniform($AJ$3,$AK$3))</f>
        <v>341.78201955505813</v>
      </c>
      <c r="U430" s="23">
        <f ca="1">IF(T430="","",_xll.RiskUniform($AJ$4,$AK$4)+$AJ$9)</f>
        <v>1035.0478400618792</v>
      </c>
      <c r="V430" s="23">
        <f t="shared" ca="1" si="96"/>
        <v>669.84689265128782</v>
      </c>
      <c r="W430" s="23">
        <f t="shared" ca="1" si="97"/>
        <v>1107.9796486666426</v>
      </c>
      <c r="X430" s="23">
        <f ca="1">IF($A430&gt;$AJ$20,"",_xll.RiskUniform($AJ$3,$AK$3))</f>
        <v>132.97391764119433</v>
      </c>
      <c r="Y430" s="23">
        <f ca="1">IF(X430="","",_xll.RiskUniform($AJ$4,$AK$4)+$AJ$10)</f>
        <v>1294.7253614006495</v>
      </c>
      <c r="Z430" s="23">
        <f t="shared" ca="1" si="98"/>
        <v>-242.86196762123325</v>
      </c>
      <c r="AA430" s="23">
        <f t="shared" ca="1" si="99"/>
        <v>-1533.1621102230276</v>
      </c>
      <c r="AB430" s="23">
        <f ca="1">IF($A430&gt;$AJ$21,"",_xll.RiskUniform($AJ$3,$AK$3))</f>
        <v>324.99773905160475</v>
      </c>
      <c r="AC430" s="23">
        <f ca="1">IF(AB430="","",_xll.RiskUniform($AJ$4,$AK$4)+$AJ$11)</f>
        <v>1552.2783228340156</v>
      </c>
    </row>
    <row r="431" spans="1:29" x14ac:dyDescent="0.2">
      <c r="A431">
        <v>429</v>
      </c>
      <c r="B431" s="23">
        <f t="shared" ca="1" si="100"/>
        <v>5.4384613981997818</v>
      </c>
      <c r="C431" s="23">
        <f t="shared" ca="1" si="101"/>
        <v>87.869054937122755</v>
      </c>
      <c r="D431" s="23">
        <f ca="1">IF(A431&gt;$AJ$15,"",_xll.RiskUniform($AJ$3,$AK$3))</f>
        <v>20.358538303530587</v>
      </c>
      <c r="E431" s="23">
        <f ca="1">IF(D431="","",_xll.RiskUniform($AJ$4,$AK$4))</f>
        <v>88.037194854918027</v>
      </c>
      <c r="F431" s="23">
        <f t="shared" ca="1" si="102"/>
        <v>-247.67186224693452</v>
      </c>
      <c r="G431" s="23">
        <f t="shared" ca="1" si="103"/>
        <v>403.89569020006769</v>
      </c>
      <c r="H431" s="23">
        <f ca="1">IF(A431&gt;$AJ$16,"",_xll.RiskUniform($AJ$3,$AK$3))</f>
        <v>190.61642987301823</v>
      </c>
      <c r="I431" s="23">
        <f ca="1">IF(H431="","",_xll.RiskUniform($AJ$4,$AK$4)+$AJ$6)</f>
        <v>473.78590092050393</v>
      </c>
      <c r="J431" s="23">
        <f t="shared" ca="1" si="104"/>
        <v>-669.41336386510318</v>
      </c>
      <c r="K431" s="23">
        <f t="shared" ca="1" si="105"/>
        <v>130.72517960017814</v>
      </c>
      <c r="L431" s="23">
        <f ca="1">IF(A431&gt;$AJ$17,"",_xll.RiskUniform($AJ$3,$AK$3))</f>
        <v>147.46199863605179</v>
      </c>
      <c r="M431" s="23">
        <f ca="1">IF(L431="","",_xll.RiskUniform($AJ$4,$AK$4)+$AJ$7)</f>
        <v>682.05815316781593</v>
      </c>
      <c r="N431" s="23">
        <f t="shared" ca="1" si="106"/>
        <v>819.35311540147291</v>
      </c>
      <c r="O431" s="23">
        <f t="shared" ca="1" si="107"/>
        <v>65.231074217782421</v>
      </c>
      <c r="P431" s="23">
        <f ca="1">IF($A431&gt;$AJ$18,"",_xll.RiskUniform($AJ$3,$AK$3))</f>
        <v>270.25641354015073</v>
      </c>
      <c r="Q431" s="23">
        <f ca="1">IF(P431="","",_xll.RiskUniform($AJ$4,$AK$4)+$AJ$8)</f>
        <v>821.94563126870207</v>
      </c>
      <c r="R431" s="23">
        <f t="shared" ca="1" si="94"/>
        <v>694.63574173724282</v>
      </c>
      <c r="S431" s="23">
        <f t="shared" ca="1" si="95"/>
        <v>-929.8916406872803</v>
      </c>
      <c r="T431" s="23">
        <f ca="1">IF($A431&gt;$AJ$19,"",_xll.RiskUniform($AJ$3,$AK$3))</f>
        <v>357.21234913981948</v>
      </c>
      <c r="U431" s="23">
        <f ca="1">IF(T431="","",_xll.RiskUniform($AJ$4,$AK$4)+$AJ$9)</f>
        <v>1160.6968928703702</v>
      </c>
      <c r="V431" s="23">
        <f t="shared" ca="1" si="96"/>
        <v>605.63374415611406</v>
      </c>
      <c r="W431" s="23">
        <f t="shared" ca="1" si="97"/>
        <v>-1148.9818869397689</v>
      </c>
      <c r="X431" s="23">
        <f ca="1">IF($A431&gt;$AJ$20,"",_xll.RiskUniform($AJ$3,$AK$3))</f>
        <v>5.1974844828975542</v>
      </c>
      <c r="Y431" s="23">
        <f ca="1">IF(X431="","",_xll.RiskUniform($AJ$4,$AK$4)+$AJ$10)</f>
        <v>1298.8270125679651</v>
      </c>
      <c r="Z431" s="23">
        <f t="shared" ca="1" si="98"/>
        <v>-981.22427403110942</v>
      </c>
      <c r="AA431" s="23">
        <f t="shared" ca="1" si="99"/>
        <v>-1277.325139894315</v>
      </c>
      <c r="AB431" s="23">
        <f ca="1">IF($A431&gt;$AJ$21,"",_xll.RiskUniform($AJ$3,$AK$3))</f>
        <v>66.889202652077998</v>
      </c>
      <c r="AC431" s="23">
        <f ca="1">IF(AB431="","",_xll.RiskUniform($AJ$4,$AK$4)+$AJ$11)</f>
        <v>1610.7018932607948</v>
      </c>
    </row>
    <row r="432" spans="1:29" x14ac:dyDescent="0.2">
      <c r="A432">
        <v>430</v>
      </c>
      <c r="B432" s="23">
        <f t="shared" ca="1" si="100"/>
        <v>44.475136711363668</v>
      </c>
      <c r="C432" s="23">
        <f t="shared" ca="1" si="101"/>
        <v>44.183692526809644</v>
      </c>
      <c r="D432" s="23">
        <f ca="1">IF(A432&gt;$AJ$15,"",_xll.RiskUniform($AJ$3,$AK$3))</f>
        <v>214.41041136428939</v>
      </c>
      <c r="E432" s="23">
        <f ca="1">IF(D432="","",_xll.RiskUniform($AJ$4,$AK$4))</f>
        <v>62.691598087767254</v>
      </c>
      <c r="F432" s="23">
        <f t="shared" ca="1" si="102"/>
        <v>-291.78958695462836</v>
      </c>
      <c r="G432" s="23">
        <f t="shared" ca="1" si="103"/>
        <v>270.4675761911007</v>
      </c>
      <c r="H432" s="23">
        <f ca="1">IF(A432&gt;$AJ$16,"",_xll.RiskUniform($AJ$3,$AK$3))</f>
        <v>14.960469110003928</v>
      </c>
      <c r="I432" s="23">
        <f ca="1">IF(H432="","",_xll.RiskUniform($AJ$4,$AK$4)+$AJ$6)</f>
        <v>397.86162522394829</v>
      </c>
      <c r="J432" s="23">
        <f t="shared" ca="1" si="104"/>
        <v>-488.19686682008972</v>
      </c>
      <c r="K432" s="23">
        <f t="shared" ca="1" si="105"/>
        <v>450.38935656090564</v>
      </c>
      <c r="L432" s="23">
        <f ca="1">IF(A432&gt;$AJ$17,"",_xll.RiskUniform($AJ$3,$AK$3))</f>
        <v>58.945121828786128</v>
      </c>
      <c r="M432" s="23">
        <f ca="1">IF(L432="","",_xll.RiskUniform($AJ$4,$AK$4)+$AJ$7)</f>
        <v>664.21890463633974</v>
      </c>
      <c r="N432" s="23">
        <f t="shared" ca="1" si="106"/>
        <v>-422.63037534031469</v>
      </c>
      <c r="O432" s="23">
        <f t="shared" ca="1" si="107"/>
        <v>-695.62365261172363</v>
      </c>
      <c r="P432" s="23">
        <f ca="1">IF($A432&gt;$AJ$18,"",_xll.RiskUniform($AJ$3,$AK$3))</f>
        <v>35.582358595393188</v>
      </c>
      <c r="Q432" s="23">
        <f ca="1">IF(P432="","",_xll.RiskUniform($AJ$4,$AK$4)+$AJ$8)</f>
        <v>813.94637429819124</v>
      </c>
      <c r="R432" s="23">
        <f t="shared" ca="1" si="94"/>
        <v>-938.72081164486792</v>
      </c>
      <c r="S432" s="23">
        <f t="shared" ca="1" si="95"/>
        <v>702.49103336450605</v>
      </c>
      <c r="T432" s="23">
        <f ca="1">IF($A432&gt;$AJ$19,"",_xll.RiskUniform($AJ$3,$AK$3))</f>
        <v>65.33100192167592</v>
      </c>
      <c r="U432" s="23">
        <f ca="1">IF(T432="","",_xll.RiskUniform($AJ$4,$AK$4)+$AJ$9)</f>
        <v>1172.4719246842251</v>
      </c>
      <c r="V432" s="23">
        <f t="shared" ca="1" si="96"/>
        <v>-1379.7092403110894</v>
      </c>
      <c r="W432" s="23">
        <f t="shared" ca="1" si="97"/>
        <v>234.91427479453148</v>
      </c>
      <c r="X432" s="23">
        <f ca="1">IF($A432&gt;$AJ$20,"",_xll.RiskUniform($AJ$3,$AK$3))</f>
        <v>122.35346713921516</v>
      </c>
      <c r="Y432" s="23">
        <f ca="1">IF(X432="","",_xll.RiskUniform($AJ$4,$AK$4)+$AJ$10)</f>
        <v>1399.5650411117176</v>
      </c>
      <c r="Z432" s="23">
        <f t="shared" ca="1" si="98"/>
        <v>-1002.3880003164878</v>
      </c>
      <c r="AA432" s="23">
        <f t="shared" ca="1" si="99"/>
        <v>1198.2974609379276</v>
      </c>
      <c r="AB432" s="23">
        <f ca="1">IF($A432&gt;$AJ$21,"",_xll.RiskUniform($AJ$3,$AK$3))</f>
        <v>39.966518367536487</v>
      </c>
      <c r="AC432" s="23">
        <f ca="1">IF(AB432="","",_xll.RiskUniform($AJ$4,$AK$4)+$AJ$11)</f>
        <v>1562.2735061661806</v>
      </c>
    </row>
    <row r="433" spans="1:29" x14ac:dyDescent="0.2">
      <c r="A433">
        <v>431</v>
      </c>
      <c r="B433" s="23">
        <f t="shared" ca="1" si="100"/>
        <v>-94.26185599718886</v>
      </c>
      <c r="C433" s="23">
        <f t="shared" ca="1" si="101"/>
        <v>-192.39712039805693</v>
      </c>
      <c r="D433" s="23">
        <f ca="1">IF(A433&gt;$AJ$15,"",_xll.RiskUniform($AJ$3,$AK$3))</f>
        <v>155.0532740681987</v>
      </c>
      <c r="E433" s="23">
        <f ca="1">IF(D433="","",_xll.RiskUniform($AJ$4,$AK$4))</f>
        <v>214.24740239615318</v>
      </c>
      <c r="F433" s="23">
        <f t="shared" ca="1" si="102"/>
        <v>60.064420565256846</v>
      </c>
      <c r="G433" s="23">
        <f t="shared" ca="1" si="103"/>
        <v>-313.18515736267483</v>
      </c>
      <c r="H433" s="23">
        <f ca="1">IF(A433&gt;$AJ$16,"",_xll.RiskUniform($AJ$3,$AK$3))</f>
        <v>180.83106240099261</v>
      </c>
      <c r="I433" s="23">
        <f ca="1">IF(H433="","",_xll.RiskUniform($AJ$4,$AK$4)+$AJ$6)</f>
        <v>318.89289332019217</v>
      </c>
      <c r="J433" s="23">
        <f t="shared" ca="1" si="104"/>
        <v>-534.97914002160212</v>
      </c>
      <c r="K433" s="23">
        <f t="shared" ca="1" si="105"/>
        <v>-60.635469492013492</v>
      </c>
      <c r="L433" s="23">
        <f ca="1">IF(A433&gt;$AJ$17,"",_xll.RiskUniform($AJ$3,$AK$3))</f>
        <v>329.98008873666322</v>
      </c>
      <c r="M433" s="23">
        <f ca="1">IF(L433="","",_xll.RiskUniform($AJ$4,$AK$4)+$AJ$7)</f>
        <v>538.404439449351</v>
      </c>
      <c r="N433" s="23">
        <f t="shared" ca="1" si="106"/>
        <v>763.89300003057542</v>
      </c>
      <c r="O433" s="23">
        <f t="shared" ca="1" si="107"/>
        <v>117.60958104143261</v>
      </c>
      <c r="P433" s="23">
        <f ca="1">IF($A433&gt;$AJ$18,"",_xll.RiskUniform($AJ$3,$AK$3))</f>
        <v>6.4359466336781557</v>
      </c>
      <c r="Q433" s="23">
        <f ca="1">IF(P433="","",_xll.RiskUniform($AJ$4,$AK$4)+$AJ$8)</f>
        <v>772.8936078455132</v>
      </c>
      <c r="R433" s="23">
        <f t="shared" ca="1" si="94"/>
        <v>-1040.9600681804368</v>
      </c>
      <c r="S433" s="23">
        <f t="shared" ca="1" si="95"/>
        <v>-471.19090509231626</v>
      </c>
      <c r="T433" s="23">
        <f ca="1">IF($A433&gt;$AJ$19,"",_xll.RiskUniform($AJ$3,$AK$3))</f>
        <v>355.42502560046597</v>
      </c>
      <c r="U433" s="23">
        <f ca="1">IF(T433="","",_xll.RiskUniform($AJ$4,$AK$4)+$AJ$9)</f>
        <v>1142.6367456842686</v>
      </c>
      <c r="V433" s="23">
        <f t="shared" ca="1" si="96"/>
        <v>-1295.366338797764</v>
      </c>
      <c r="W433" s="23">
        <f t="shared" ca="1" si="97"/>
        <v>101.78418608717611</v>
      </c>
      <c r="X433" s="23">
        <f ca="1">IF($A433&gt;$AJ$20,"",_xll.RiskUniform($AJ$3,$AK$3))</f>
        <v>166.42599615661086</v>
      </c>
      <c r="Y433" s="23">
        <f ca="1">IF(X433="","",_xll.RiskUniform($AJ$4,$AK$4)+$AJ$10)</f>
        <v>1299.3590620870555</v>
      </c>
      <c r="Z433" s="23">
        <f t="shared" ca="1" si="98"/>
        <v>1377.1789275372691</v>
      </c>
      <c r="AA433" s="23">
        <f t="shared" ca="1" si="99"/>
        <v>813.75331563599468</v>
      </c>
      <c r="AB433" s="23">
        <f ca="1">IF($A433&gt;$AJ$21,"",_xll.RiskUniform($AJ$3,$AK$3))</f>
        <v>107.34783998966464</v>
      </c>
      <c r="AC433" s="23">
        <f ca="1">IF(AB433="","",_xll.RiskUniform($AJ$4,$AK$4)+$AJ$11)</f>
        <v>1599.6300375903415</v>
      </c>
    </row>
    <row r="434" spans="1:29" x14ac:dyDescent="0.2">
      <c r="A434">
        <v>432</v>
      </c>
      <c r="B434" s="23">
        <f t="shared" ca="1" si="100"/>
        <v>-109.79835342159009</v>
      </c>
      <c r="C434" s="23">
        <f t="shared" ca="1" si="101"/>
        <v>138.27479299695668</v>
      </c>
      <c r="D434" s="23">
        <f ca="1">IF(A434&gt;$AJ$15,"",_xll.RiskUniform($AJ$3,$AK$3))</f>
        <v>127.90561038119051</v>
      </c>
      <c r="E434" s="23">
        <f ca="1">IF(D434="","",_xll.RiskUniform($AJ$4,$AK$4))</f>
        <v>176.56612583517719</v>
      </c>
      <c r="F434" s="23">
        <f t="shared" ca="1" si="102"/>
        <v>325.49418489029841</v>
      </c>
      <c r="G434" s="23">
        <f t="shared" ca="1" si="103"/>
        <v>73.811510352978686</v>
      </c>
      <c r="H434" s="23">
        <f ca="1">IF(A434&gt;$AJ$16,"",_xll.RiskUniform($AJ$3,$AK$3))</f>
        <v>220.13448191016568</v>
      </c>
      <c r="I434" s="23">
        <f ca="1">IF(H434="","",_xll.RiskUniform($AJ$4,$AK$4)+$AJ$6)</f>
        <v>333.75830095742583</v>
      </c>
      <c r="J434" s="23">
        <f t="shared" ca="1" si="104"/>
        <v>493.63003979110914</v>
      </c>
      <c r="K434" s="23">
        <f t="shared" ca="1" si="105"/>
        <v>160.11421800612931</v>
      </c>
      <c r="L434" s="23">
        <f ca="1">IF(A434&gt;$AJ$17,"",_xll.RiskUniform($AJ$3,$AK$3))</f>
        <v>207.65876876245207</v>
      </c>
      <c r="M434" s="23">
        <f ca="1">IF(L434="","",_xll.RiskUniform($AJ$4,$AK$4)+$AJ$7)</f>
        <v>518.94814672748021</v>
      </c>
      <c r="N434" s="23">
        <f t="shared" ca="1" si="106"/>
        <v>-320.29976030855539</v>
      </c>
      <c r="O434" s="23">
        <f t="shared" ca="1" si="107"/>
        <v>-868.50692747054916</v>
      </c>
      <c r="P434" s="23">
        <f ca="1">IF($A434&gt;$AJ$18,"",_xll.RiskUniform($AJ$3,$AK$3))</f>
        <v>23.208626566918113</v>
      </c>
      <c r="Q434" s="23">
        <f ca="1">IF(P434="","",_xll.RiskUniform($AJ$4,$AK$4)+$AJ$8)</f>
        <v>925.68689064826435</v>
      </c>
      <c r="R434" s="23">
        <f t="shared" ca="1" si="94"/>
        <v>-924.10031763215409</v>
      </c>
      <c r="S434" s="23">
        <f t="shared" ca="1" si="95"/>
        <v>553.14039620516428</v>
      </c>
      <c r="T434" s="23">
        <f ca="1">IF($A434&gt;$AJ$19,"",_xll.RiskUniform($AJ$3,$AK$3))</f>
        <v>40.301335800630532</v>
      </c>
      <c r="U434" s="23">
        <f ca="1">IF(T434="","",_xll.RiskUniform($AJ$4,$AK$4)+$AJ$9)</f>
        <v>1076.9984656265087</v>
      </c>
      <c r="V434" s="23">
        <f t="shared" ca="1" si="96"/>
        <v>-1118.7414864673149</v>
      </c>
      <c r="W434" s="23">
        <f t="shared" ca="1" si="97"/>
        <v>940.35994917735013</v>
      </c>
      <c r="X434" s="23">
        <f ca="1">IF($A434&gt;$AJ$20,"",_xll.RiskUniform($AJ$3,$AK$3))</f>
        <v>27.575350738741562</v>
      </c>
      <c r="Y434" s="23">
        <f ca="1">IF(X434="","",_xll.RiskUniform($AJ$4,$AK$4)+$AJ$10)</f>
        <v>1461.4579527170549</v>
      </c>
      <c r="Z434" s="23">
        <f t="shared" ca="1" si="98"/>
        <v>1126.5679564458226</v>
      </c>
      <c r="AA434" s="23">
        <f t="shared" ca="1" si="99"/>
        <v>-1259.7381520880363</v>
      </c>
      <c r="AB434" s="23">
        <f ca="1">IF($A434&gt;$AJ$21,"",_xll.RiskUniform($AJ$3,$AK$3))</f>
        <v>300.75174840687356</v>
      </c>
      <c r="AC434" s="23">
        <f ca="1">IF(AB434="","",_xll.RiskUniform($AJ$4,$AK$4)+$AJ$11)</f>
        <v>1689.9986900340182</v>
      </c>
    </row>
    <row r="435" spans="1:29" x14ac:dyDescent="0.2">
      <c r="A435">
        <v>433</v>
      </c>
      <c r="B435" s="23">
        <f t="shared" ca="1" si="100"/>
        <v>-136.03989813114708</v>
      </c>
      <c r="C435" s="23">
        <f t="shared" ca="1" si="101"/>
        <v>-195.69645151656013</v>
      </c>
      <c r="D435" s="23">
        <f ca="1">IF(A435&gt;$AJ$15,"",_xll.RiskUniform($AJ$3,$AK$3))</f>
        <v>280.56507378582165</v>
      </c>
      <c r="E435" s="23">
        <f ca="1">IF(D435="","",_xll.RiskUniform($AJ$4,$AK$4))</f>
        <v>238.33580305884857</v>
      </c>
      <c r="F435" s="23">
        <f t="shared" ca="1" si="102"/>
        <v>-417.81817055830879</v>
      </c>
      <c r="G435" s="23">
        <f t="shared" ca="1" si="103"/>
        <v>-117.46506637390046</v>
      </c>
      <c r="H435" s="23">
        <f ca="1">IF(A435&gt;$AJ$16,"",_xll.RiskUniform($AJ$3,$AK$3))</f>
        <v>342.70766401178292</v>
      </c>
      <c r="I435" s="23">
        <f ca="1">IF(H435="","",_xll.RiskUniform($AJ$4,$AK$4)+$AJ$6)</f>
        <v>434.01620415246805</v>
      </c>
      <c r="J435" s="23">
        <f t="shared" ca="1" si="104"/>
        <v>631.06878882132685</v>
      </c>
      <c r="K435" s="23">
        <f t="shared" ca="1" si="105"/>
        <v>224.3719915462022</v>
      </c>
      <c r="L435" s="23">
        <f ca="1">IF(A435&gt;$AJ$17,"",_xll.RiskUniform($AJ$3,$AK$3))</f>
        <v>213.96990464923957</v>
      </c>
      <c r="M435" s="23">
        <f ca="1">IF(L435="","",_xll.RiskUniform($AJ$4,$AK$4)+$AJ$7)</f>
        <v>669.7690697657107</v>
      </c>
      <c r="N435" s="23">
        <f t="shared" ca="1" si="106"/>
        <v>152.42627517391998</v>
      </c>
      <c r="O435" s="23">
        <f t="shared" ca="1" si="107"/>
        <v>-974.06648578045213</v>
      </c>
      <c r="P435" s="23">
        <f ca="1">IF($A435&gt;$AJ$18,"",_xll.RiskUniform($AJ$3,$AK$3))</f>
        <v>36.28354112947288</v>
      </c>
      <c r="Q435" s="23">
        <f ca="1">IF(P435="","",_xll.RiskUniform($AJ$4,$AK$4)+$AJ$8)</f>
        <v>985.92052828008173</v>
      </c>
      <c r="R435" s="23">
        <f t="shared" ca="1" si="94"/>
        <v>980.42602931024715</v>
      </c>
      <c r="S435" s="23">
        <f t="shared" ca="1" si="95"/>
        <v>701.31618397418265</v>
      </c>
      <c r="T435" s="23">
        <f ca="1">IF($A435&gt;$AJ$19,"",_xll.RiskUniform($AJ$3,$AK$3))</f>
        <v>189.11649177162911</v>
      </c>
      <c r="U435" s="23">
        <f ca="1">IF(T435="","",_xll.RiskUniform($AJ$4,$AK$4)+$AJ$9)</f>
        <v>1205.437509310693</v>
      </c>
      <c r="V435" s="23">
        <f t="shared" ca="1" si="96"/>
        <v>295.39732994780258</v>
      </c>
      <c r="W435" s="23">
        <f t="shared" ca="1" si="97"/>
        <v>1459.8885324183059</v>
      </c>
      <c r="X435" s="23">
        <f ca="1">IF($A435&gt;$AJ$20,"",_xll.RiskUniform($AJ$3,$AK$3))</f>
        <v>95.618929097659603</v>
      </c>
      <c r="Y435" s="23">
        <f ca="1">IF(X435="","",_xll.RiskUniform($AJ$4,$AK$4)+$AJ$10)</f>
        <v>1489.4744407430314</v>
      </c>
      <c r="Z435" s="23">
        <f t="shared" ca="1" si="98"/>
        <v>-1006.423753122494</v>
      </c>
      <c r="AA435" s="23">
        <f t="shared" ca="1" si="99"/>
        <v>1128.7763314054623</v>
      </c>
      <c r="AB435" s="23">
        <f ca="1">IF($A435&gt;$AJ$21,"",_xll.RiskUniform($AJ$3,$AK$3))</f>
        <v>285.04229328046762</v>
      </c>
      <c r="AC435" s="23">
        <f ca="1">IF(AB435="","",_xll.RiskUniform($AJ$4,$AK$4)+$AJ$11)</f>
        <v>1512.2912342503148</v>
      </c>
    </row>
    <row r="436" spans="1:29" x14ac:dyDescent="0.2">
      <c r="A436">
        <v>434</v>
      </c>
      <c r="B436" s="23">
        <f t="shared" ca="1" si="100"/>
        <v>108.41835903268303</v>
      </c>
      <c r="C436" s="23">
        <f t="shared" ca="1" si="101"/>
        <v>51.692750602820269</v>
      </c>
      <c r="D436" s="23">
        <f ca="1">IF(A436&gt;$AJ$15,"",_xll.RiskUniform($AJ$3,$AK$3))</f>
        <v>276.90506102657025</v>
      </c>
      <c r="E436" s="23">
        <f ca="1">IF(D436="","",_xll.RiskUniform($AJ$4,$AK$4))</f>
        <v>120.11111955279219</v>
      </c>
      <c r="F436" s="23">
        <f t="shared" ca="1" si="102"/>
        <v>-293.07732376190404</v>
      </c>
      <c r="G436" s="23">
        <f t="shared" ca="1" si="103"/>
        <v>-270.30999245887006</v>
      </c>
      <c r="H436" s="23">
        <f ca="1">IF(A436&gt;$AJ$16,"",_xll.RiskUniform($AJ$3,$AK$3))</f>
        <v>311.76268133732742</v>
      </c>
      <c r="I436" s="23">
        <f ca="1">IF(H436="","",_xll.RiskUniform($AJ$4,$AK$4)+$AJ$6)</f>
        <v>398.70015014613961</v>
      </c>
      <c r="J436" s="23">
        <f t="shared" ca="1" si="104"/>
        <v>-553.11849105264446</v>
      </c>
      <c r="K436" s="23">
        <f t="shared" ca="1" si="105"/>
        <v>-434.58524006301548</v>
      </c>
      <c r="L436" s="23">
        <f ca="1">IF(A436&gt;$AJ$17,"",_xll.RiskUniform($AJ$3,$AK$3))</f>
        <v>280.26770662055253</v>
      </c>
      <c r="M436" s="23">
        <f ca="1">IF(L436="","",_xll.RiskUniform($AJ$4,$AK$4)+$AJ$7)</f>
        <v>703.4233405460634</v>
      </c>
      <c r="N436" s="23">
        <f t="shared" ca="1" si="106"/>
        <v>-138.54721764794238</v>
      </c>
      <c r="O436" s="23">
        <f t="shared" ca="1" si="107"/>
        <v>-798.24025060765393</v>
      </c>
      <c r="P436" s="23">
        <f ca="1">IF($A436&gt;$AJ$18,"",_xll.RiskUniform($AJ$3,$AK$3))</f>
        <v>142.77061198062088</v>
      </c>
      <c r="Q436" s="23">
        <f ca="1">IF(P436="","",_xll.RiskUniform($AJ$4,$AK$4)+$AJ$8)</f>
        <v>810.17456712004753</v>
      </c>
      <c r="R436" s="23">
        <f t="shared" ca="1" si="94"/>
        <v>-1038.5578059330671</v>
      </c>
      <c r="S436" s="23">
        <f t="shared" ca="1" si="95"/>
        <v>-462.32444402421402</v>
      </c>
      <c r="T436" s="23">
        <f ca="1">IF($A436&gt;$AJ$19,"",_xll.RiskUniform($AJ$3,$AK$3))</f>
        <v>97.808193999017206</v>
      </c>
      <c r="U436" s="23">
        <f ca="1">IF(T436="","",_xll.RiskUniform($AJ$4,$AK$4)+$AJ$9)</f>
        <v>1136.814060348835</v>
      </c>
      <c r="V436" s="23">
        <f t="shared" ca="1" si="96"/>
        <v>1312.2243577102556</v>
      </c>
      <c r="W436" s="23">
        <f t="shared" ca="1" si="97"/>
        <v>-34.975488407627864</v>
      </c>
      <c r="X436" s="23">
        <f ca="1">IF($A436&gt;$AJ$20,"",_xll.RiskUniform($AJ$3,$AK$3))</f>
        <v>251.30076500741438</v>
      </c>
      <c r="Y436" s="23">
        <f ca="1">IF(X436="","",_xll.RiskUniform($AJ$4,$AK$4)+$AJ$10)</f>
        <v>1312.6903860992679</v>
      </c>
      <c r="Z436" s="23">
        <f t="shared" ca="1" si="98"/>
        <v>890.86481153657519</v>
      </c>
      <c r="AA436" s="23">
        <f t="shared" ca="1" si="99"/>
        <v>1217.3443462089861</v>
      </c>
      <c r="AB436" s="23">
        <f ca="1">IF($A436&gt;$AJ$21,"",_xll.RiskUniform($AJ$3,$AK$3))</f>
        <v>214.56733923829421</v>
      </c>
      <c r="AC436" s="23">
        <f ca="1">IF(AB436="","",_xll.RiskUniform($AJ$4,$AK$4)+$AJ$11)</f>
        <v>1508.4983823925968</v>
      </c>
    </row>
    <row r="437" spans="1:29" x14ac:dyDescent="0.2">
      <c r="A437">
        <v>435</v>
      </c>
      <c r="B437" s="23">
        <f t="shared" ca="1" si="100"/>
        <v>42.045567096832016</v>
      </c>
      <c r="C437" s="23">
        <f t="shared" ca="1" si="101"/>
        <v>-52.154761974861387</v>
      </c>
      <c r="D437" s="23">
        <f ca="1">IF(A437&gt;$AJ$15,"",_xll.RiskUniform($AJ$3,$AK$3))</f>
        <v>225.30236612789878</v>
      </c>
      <c r="E437" s="23">
        <f ca="1">IF(D437="","",_xll.RiskUniform($AJ$4,$AK$4))</f>
        <v>66.992155579206809</v>
      </c>
      <c r="F437" s="23">
        <f t="shared" ca="1" si="102"/>
        <v>293.34978411620597</v>
      </c>
      <c r="G437" s="23">
        <f t="shared" ca="1" si="103"/>
        <v>72.068275421920262</v>
      </c>
      <c r="H437" s="23">
        <f ca="1">IF(A437&gt;$AJ$16,"",_xll.RiskUniform($AJ$3,$AK$3))</f>
        <v>12.807273173796512</v>
      </c>
      <c r="I437" s="23">
        <f ca="1">IF(H437="","",_xll.RiskUniform($AJ$4,$AK$4)+$AJ$6)</f>
        <v>302.0727266128381</v>
      </c>
      <c r="J437" s="23">
        <f t="shared" ca="1" si="104"/>
        <v>470.82182273705047</v>
      </c>
      <c r="K437" s="23">
        <f t="shared" ca="1" si="105"/>
        <v>230.7137361785455</v>
      </c>
      <c r="L437" s="23">
        <f ca="1">IF(A437&gt;$AJ$17,"",_xll.RiskUniform($AJ$3,$AK$3))</f>
        <v>358.59719707591813</v>
      </c>
      <c r="M437" s="23">
        <f ca="1">IF(L437="","",_xll.RiskUniform($AJ$4,$AK$4)+$AJ$7)</f>
        <v>524.31099247193174</v>
      </c>
      <c r="N437" s="23">
        <f t="shared" ca="1" si="106"/>
        <v>-256.74610937128926</v>
      </c>
      <c r="O437" s="23">
        <f t="shared" ca="1" si="107"/>
        <v>873.34386595161288</v>
      </c>
      <c r="P437" s="23">
        <f ca="1">IF($A437&gt;$AJ$18,"",_xll.RiskUniform($AJ$3,$AK$3))</f>
        <v>83.538130574759563</v>
      </c>
      <c r="Q437" s="23">
        <f ca="1">IF(P437="","",_xll.RiskUniform($AJ$4,$AK$4)+$AJ$8)</f>
        <v>910.30108913073525</v>
      </c>
      <c r="R437" s="23">
        <f t="shared" ca="1" si="94"/>
        <v>-1083.8721516125968</v>
      </c>
      <c r="S437" s="23">
        <f t="shared" ca="1" si="95"/>
        <v>351.22678736161714</v>
      </c>
      <c r="T437" s="23">
        <f ca="1">IF($A437&gt;$AJ$19,"",_xll.RiskUniform($AJ$3,$AK$3))</f>
        <v>178.75741049384462</v>
      </c>
      <c r="U437" s="23">
        <f ca="1">IF(T437="","",_xll.RiskUniform($AJ$4,$AK$4)+$AJ$9)</f>
        <v>1139.3590729887055</v>
      </c>
      <c r="V437" s="23">
        <f t="shared" ca="1" si="96"/>
        <v>302.82244535956988</v>
      </c>
      <c r="W437" s="23">
        <f t="shared" ca="1" si="97"/>
        <v>1424.5314916580121</v>
      </c>
      <c r="X437" s="23">
        <f ca="1">IF($A437&gt;$AJ$20,"",_xll.RiskUniform($AJ$3,$AK$3))</f>
        <v>64.19319045821284</v>
      </c>
      <c r="Y437" s="23">
        <f ca="1">IF(X437="","",_xll.RiskUniform($AJ$4,$AK$4)+$AJ$10)</f>
        <v>1456.3623876422209</v>
      </c>
      <c r="Z437" s="23">
        <f t="shared" ca="1" si="98"/>
        <v>-846.47892765926667</v>
      </c>
      <c r="AA437" s="23">
        <f t="shared" ca="1" si="99"/>
        <v>1270.9600637729372</v>
      </c>
      <c r="AB437" s="23">
        <f ca="1">IF($A437&gt;$AJ$21,"",_xll.RiskUniform($AJ$3,$AK$3))</f>
        <v>83.839756885274099</v>
      </c>
      <c r="AC437" s="23">
        <f ca="1">IF(AB437="","",_xll.RiskUniform($AJ$4,$AK$4)+$AJ$11)</f>
        <v>1527.0448777547081</v>
      </c>
    </row>
    <row r="438" spans="1:29" x14ac:dyDescent="0.2">
      <c r="A438">
        <v>436</v>
      </c>
      <c r="B438" s="23">
        <f t="shared" ca="1" si="100"/>
        <v>-225.19469118273349</v>
      </c>
      <c r="C438" s="23">
        <f t="shared" ca="1" si="101"/>
        <v>-74.471124691008015</v>
      </c>
      <c r="D438" s="23">
        <f ca="1">IF(A438&gt;$AJ$15,"",_xll.RiskUniform($AJ$3,$AK$3))</f>
        <v>53.726450755196659</v>
      </c>
      <c r="E438" s="23">
        <f ca="1">IF(D438="","",_xll.RiskUniform($AJ$4,$AK$4))</f>
        <v>237.1889486245731</v>
      </c>
      <c r="F438" s="23">
        <f t="shared" ca="1" si="102"/>
        <v>-103.09010161731536</v>
      </c>
      <c r="G438" s="23">
        <f t="shared" ca="1" si="103"/>
        <v>270.23612479093555</v>
      </c>
      <c r="H438" s="23">
        <f ca="1">IF(A438&gt;$AJ$16,"",_xll.RiskUniform($AJ$3,$AK$3))</f>
        <v>303.52813207154594</v>
      </c>
      <c r="I438" s="23">
        <f ca="1">IF(H438="","",_xll.RiskUniform($AJ$4,$AK$4)+$AJ$6)</f>
        <v>289.23196952185367</v>
      </c>
      <c r="J438" s="23">
        <f t="shared" ca="1" si="104"/>
        <v>677.68642030341391</v>
      </c>
      <c r="K438" s="23">
        <f t="shared" ca="1" si="105"/>
        <v>-289.7021756649666</v>
      </c>
      <c r="L438" s="23">
        <f ca="1">IF(A438&gt;$AJ$17,"",_xll.RiskUniform($AJ$3,$AK$3))</f>
        <v>5.879209984630589</v>
      </c>
      <c r="M438" s="23">
        <f ca="1">IF(L438="","",_xll.RiskUniform($AJ$4,$AK$4)+$AJ$7)</f>
        <v>737.01169247758241</v>
      </c>
      <c r="N438" s="23">
        <f t="shared" ca="1" si="106"/>
        <v>832.20912796668415</v>
      </c>
      <c r="O438" s="23">
        <f t="shared" ca="1" si="107"/>
        <v>419.74615749068857</v>
      </c>
      <c r="P438" s="23">
        <f ca="1">IF($A438&gt;$AJ$18,"",_xll.RiskUniform($AJ$3,$AK$3))</f>
        <v>295.77685156794894</v>
      </c>
      <c r="Q438" s="23">
        <f ca="1">IF(P438="","",_xll.RiskUniform($AJ$4,$AK$4)+$AJ$8)</f>
        <v>932.07235201955586</v>
      </c>
      <c r="R438" s="23">
        <f t="shared" ca="1" si="94"/>
        <v>-1083.7324978871006</v>
      </c>
      <c r="S438" s="23">
        <f t="shared" ca="1" si="95"/>
        <v>121.98027125286036</v>
      </c>
      <c r="T438" s="23">
        <f ca="1">IF($A438&gt;$AJ$19,"",_xll.RiskUniform($AJ$3,$AK$3))</f>
        <v>59.578176451041678</v>
      </c>
      <c r="U438" s="23">
        <f ca="1">IF(T438="","",_xll.RiskUniform($AJ$4,$AK$4)+$AJ$9)</f>
        <v>1090.5756798826644</v>
      </c>
      <c r="V438" s="23">
        <f t="shared" ca="1" si="96"/>
        <v>483.52822757780075</v>
      </c>
      <c r="W438" s="23">
        <f t="shared" ca="1" si="97"/>
        <v>1173.6191471536613</v>
      </c>
      <c r="X438" s="23">
        <f ca="1">IF($A438&gt;$AJ$20,"",_xll.RiskUniform($AJ$3,$AK$3))</f>
        <v>202.24192003012752</v>
      </c>
      <c r="Y438" s="23">
        <f ca="1">IF(X438="","",_xll.RiskUniform($AJ$4,$AK$4)+$AJ$10)</f>
        <v>1269.3232249629</v>
      </c>
      <c r="Z438" s="23">
        <f t="shared" ca="1" si="98"/>
        <v>-1271.9511595448405</v>
      </c>
      <c r="AA438" s="23">
        <f t="shared" ca="1" si="99"/>
        <v>1071.5586487353903</v>
      </c>
      <c r="AB438" s="23">
        <f ca="1">IF($A438&gt;$AJ$21,"",_xll.RiskUniform($AJ$3,$AK$3))</f>
        <v>216.06979699959192</v>
      </c>
      <c r="AC438" s="23">
        <f ca="1">IF(AB438="","",_xll.RiskUniform($AJ$4,$AK$4)+$AJ$11)</f>
        <v>1663.1589490926838</v>
      </c>
    </row>
    <row r="439" spans="1:29" x14ac:dyDescent="0.2">
      <c r="A439">
        <v>437</v>
      </c>
      <c r="B439" s="23">
        <f t="shared" ca="1" si="100"/>
        <v>-108.87686373144523</v>
      </c>
      <c r="C439" s="23">
        <f t="shared" ca="1" si="101"/>
        <v>143.65441214583609</v>
      </c>
      <c r="D439" s="23">
        <f ca="1">IF(A439&gt;$AJ$15,"",_xll.RiskUniform($AJ$3,$AK$3))</f>
        <v>58.76800729602094</v>
      </c>
      <c r="E439" s="23">
        <f ca="1">IF(D439="","",_xll.RiskUniform($AJ$4,$AK$4))</f>
        <v>180.25193919889304</v>
      </c>
      <c r="F439" s="23">
        <f t="shared" ca="1" si="102"/>
        <v>235.789095970917</v>
      </c>
      <c r="G439" s="23">
        <f t="shared" ca="1" si="103"/>
        <v>426.74761469822215</v>
      </c>
      <c r="H439" s="23">
        <f ca="1">IF(A439&gt;$AJ$16,"",_xll.RiskUniform($AJ$3,$AK$3))</f>
        <v>70.181054317829734</v>
      </c>
      <c r="I439" s="23">
        <f ca="1">IF(H439="","",_xll.RiskUniform($AJ$4,$AK$4)+$AJ$6)</f>
        <v>487.55515014140155</v>
      </c>
      <c r="J439" s="23">
        <f t="shared" ca="1" si="104"/>
        <v>-411.24894476538071</v>
      </c>
      <c r="K439" s="23">
        <f t="shared" ca="1" si="105"/>
        <v>617.59932757322247</v>
      </c>
      <c r="L439" s="23">
        <f ca="1">IF(A439&gt;$AJ$17,"",_xll.RiskUniform($AJ$3,$AK$3))</f>
        <v>190.65381546904041</v>
      </c>
      <c r="M439" s="23">
        <f ca="1">IF(L439="","",_xll.RiskUniform($AJ$4,$AK$4)+$AJ$7)</f>
        <v>741.99368190675023</v>
      </c>
      <c r="N439" s="23">
        <f t="shared" ca="1" si="106"/>
        <v>-288.95033940407893</v>
      </c>
      <c r="O439" s="23">
        <f t="shared" ca="1" si="107"/>
        <v>763.38970051226545</v>
      </c>
      <c r="P439" s="23">
        <f ca="1">IF($A439&gt;$AJ$18,"",_xll.RiskUniform($AJ$3,$AK$3))</f>
        <v>221.84412611265364</v>
      </c>
      <c r="Q439" s="23">
        <f ca="1">IF(P439="","",_xll.RiskUniform($AJ$4,$AK$4)+$AJ$8)</f>
        <v>816.24514301154568</v>
      </c>
      <c r="R439" s="23">
        <f t="shared" ca="1" si="94"/>
        <v>359.31344122648835</v>
      </c>
      <c r="S439" s="23">
        <f t="shared" ca="1" si="95"/>
        <v>969.20876703714475</v>
      </c>
      <c r="T439" s="23">
        <f ca="1">IF($A439&gt;$AJ$19,"",_xll.RiskUniform($AJ$3,$AK$3))</f>
        <v>32.631702201121634</v>
      </c>
      <c r="U439" s="23">
        <f ca="1">IF(T439="","",_xll.RiskUniform($AJ$4,$AK$4)+$AJ$9)</f>
        <v>1033.669087835988</v>
      </c>
      <c r="V439" s="23">
        <f t="shared" ca="1" si="96"/>
        <v>1205.8650996189099</v>
      </c>
      <c r="W439" s="23">
        <f t="shared" ca="1" si="97"/>
        <v>-514.99733537167003</v>
      </c>
      <c r="X439" s="23">
        <f ca="1">IF($A439&gt;$AJ$20,"",_xll.RiskUniform($AJ$3,$AK$3))</f>
        <v>276.05652488646524</v>
      </c>
      <c r="Y439" s="23">
        <f ca="1">IF(X439="","",_xll.RiskUniform($AJ$4,$AK$4)+$AJ$10)</f>
        <v>1311.2333483857265</v>
      </c>
      <c r="Z439" s="23">
        <f t="shared" ca="1" si="98"/>
        <v>-1295.4930067544769</v>
      </c>
      <c r="AA439" s="23">
        <f t="shared" ca="1" si="99"/>
        <v>-1001.9908318429323</v>
      </c>
      <c r="AB439" s="23">
        <f ca="1">IF($A439&gt;$AJ$21,"",_xll.RiskUniform($AJ$3,$AK$3))</f>
        <v>305.39282439085719</v>
      </c>
      <c r="AC439" s="23">
        <f ca="1">IF(AB439="","",_xll.RiskUniform($AJ$4,$AK$4)+$AJ$11)</f>
        <v>1637.7691405222674</v>
      </c>
    </row>
    <row r="440" spans="1:29" x14ac:dyDescent="0.2">
      <c r="A440">
        <v>438</v>
      </c>
      <c r="B440" s="23">
        <f t="shared" ca="1" si="100"/>
        <v>-25.211176809940827</v>
      </c>
      <c r="C440" s="23">
        <f t="shared" ca="1" si="101"/>
        <v>14.023012094029628</v>
      </c>
      <c r="D440" s="23">
        <f ca="1">IF(A440&gt;$AJ$15,"",_xll.RiskUniform($AJ$3,$AK$3))</f>
        <v>90.598579302188298</v>
      </c>
      <c r="E440" s="23">
        <f ca="1">IF(D440="","",_xll.RiskUniform($AJ$4,$AK$4))</f>
        <v>28.848714084537622</v>
      </c>
      <c r="F440" s="23">
        <f t="shared" ca="1" si="102"/>
        <v>21.253031439017562</v>
      </c>
      <c r="G440" s="23">
        <f t="shared" ca="1" si="103"/>
        <v>-370.2907984964923</v>
      </c>
      <c r="H440" s="23">
        <f ca="1">IF(A440&gt;$AJ$16,"",_xll.RiskUniform($AJ$3,$AK$3))</f>
        <v>205.83165142541321</v>
      </c>
      <c r="I440" s="23">
        <f ca="1">IF(H440="","",_xll.RiskUniform($AJ$4,$AK$4)+$AJ$6)</f>
        <v>370.90021137297526</v>
      </c>
      <c r="J440" s="23">
        <f t="shared" ca="1" si="104"/>
        <v>-106.16056088395675</v>
      </c>
      <c r="K440" s="23">
        <f t="shared" ca="1" si="105"/>
        <v>596.86316971633846</v>
      </c>
      <c r="L440" s="23">
        <f ca="1">IF(A440&gt;$AJ$17,"",_xll.RiskUniform($AJ$3,$AK$3))</f>
        <v>64.578672749732561</v>
      </c>
      <c r="M440" s="23">
        <f ca="1">IF(L440="","",_xll.RiskUniform($AJ$4,$AK$4)+$AJ$7)</f>
        <v>606.23073829279804</v>
      </c>
      <c r="N440" s="23">
        <f t="shared" ca="1" si="106"/>
        <v>-883.96406464687118</v>
      </c>
      <c r="O440" s="23">
        <f t="shared" ca="1" si="107"/>
        <v>-446.19251414331967</v>
      </c>
      <c r="P440" s="23">
        <f ca="1">IF($A440&gt;$AJ$18,"",_xll.RiskUniform($AJ$3,$AK$3))</f>
        <v>53.874526001055251</v>
      </c>
      <c r="Q440" s="23">
        <f ca="1">IF(P440="","",_xll.RiskUniform($AJ$4,$AK$4)+$AJ$8)</f>
        <v>990.19201535083812</v>
      </c>
      <c r="R440" s="23">
        <f t="shared" ca="1" si="94"/>
        <v>115.9291098905621</v>
      </c>
      <c r="S440" s="23">
        <f t="shared" ca="1" si="95"/>
        <v>1095.9067582073105</v>
      </c>
      <c r="T440" s="23">
        <f ca="1">IF($A440&gt;$AJ$19,"",_xll.RiskUniform($AJ$3,$AK$3))</f>
        <v>208.81051968097327</v>
      </c>
      <c r="U440" s="23">
        <f ca="1">IF(T440="","",_xll.RiskUniform($AJ$4,$AK$4)+$AJ$9)</f>
        <v>1102.0214068721509</v>
      </c>
      <c r="V440" s="23">
        <f t="shared" ca="1" si="96"/>
        <v>1260.321809896059</v>
      </c>
      <c r="W440" s="23">
        <f t="shared" ca="1" si="97"/>
        <v>201.4152608999882</v>
      </c>
      <c r="X440" s="23">
        <f ca="1">IF($A440&gt;$AJ$20,"",_xll.RiskUniform($AJ$3,$AK$3))</f>
        <v>257.7690700945671</v>
      </c>
      <c r="Y440" s="23">
        <f ca="1">IF(X440="","",_xll.RiskUniform($AJ$4,$AK$4)+$AJ$10)</f>
        <v>1276.3146836979852</v>
      </c>
      <c r="Z440" s="23">
        <f t="shared" ca="1" si="98"/>
        <v>46.166785308830057</v>
      </c>
      <c r="AA440" s="23">
        <f t="shared" ca="1" si="99"/>
        <v>1500.3704248185597</v>
      </c>
      <c r="AB440" s="23">
        <f ca="1">IF($A440&gt;$AJ$21,"",_xll.RiskUniform($AJ$3,$AK$3))</f>
        <v>39.239147617381946</v>
      </c>
      <c r="AC440" s="23">
        <f ca="1">IF(AB440="","",_xll.RiskUniform($AJ$4,$AK$4)+$AJ$11)</f>
        <v>1501.0805387240143</v>
      </c>
    </row>
    <row r="441" spans="1:29" x14ac:dyDescent="0.2">
      <c r="A441">
        <v>439</v>
      </c>
      <c r="B441" s="23">
        <f t="shared" ca="1" si="100"/>
        <v>-63.231191500652905</v>
      </c>
      <c r="C441" s="23">
        <f t="shared" ca="1" si="101"/>
        <v>236.65215526034504</v>
      </c>
      <c r="D441" s="23">
        <f ca="1">IF(A441&gt;$AJ$15,"",_xll.RiskUniform($AJ$3,$AK$3))</f>
        <v>221.74337339818166</v>
      </c>
      <c r="E441" s="23">
        <f ca="1">IF(D441="","",_xll.RiskUniform($AJ$4,$AK$4))</f>
        <v>244.9539266228625</v>
      </c>
      <c r="F441" s="23">
        <f t="shared" ca="1" si="102"/>
        <v>371.8596676982537</v>
      </c>
      <c r="G441" s="23">
        <f t="shared" ca="1" si="103"/>
        <v>61.220310720839691</v>
      </c>
      <c r="H441" s="23">
        <f ca="1">IF(A441&gt;$AJ$16,"",_xll.RiskUniform($AJ$3,$AK$3))</f>
        <v>314.32243452131451</v>
      </c>
      <c r="I441" s="23">
        <f ca="1">IF(H441="","",_xll.RiskUniform($AJ$4,$AK$4)+$AJ$6)</f>
        <v>376.86541219036252</v>
      </c>
      <c r="J441" s="23">
        <f t="shared" ca="1" si="104"/>
        <v>-646.99940327519437</v>
      </c>
      <c r="K441" s="23">
        <f t="shared" ca="1" si="105"/>
        <v>-208.65668843998242</v>
      </c>
      <c r="L441" s="23">
        <f ca="1">IF(A441&gt;$AJ$17,"",_xll.RiskUniform($AJ$3,$AK$3))</f>
        <v>223.36504661366286</v>
      </c>
      <c r="M441" s="23">
        <f ca="1">IF(L441="","",_xll.RiskUniform($AJ$4,$AK$4)+$AJ$7)</f>
        <v>679.81309304043077</v>
      </c>
      <c r="N441" s="23">
        <f t="shared" ca="1" si="106"/>
        <v>638.53839261390226</v>
      </c>
      <c r="O441" s="23">
        <f t="shared" ca="1" si="107"/>
        <v>504.27218021906896</v>
      </c>
      <c r="P441" s="23">
        <f ca="1">IF($A441&gt;$AJ$18,"",_xll.RiskUniform($AJ$3,$AK$3))</f>
        <v>264.56222948354684</v>
      </c>
      <c r="Q441" s="23">
        <f ca="1">IF(P441="","",_xll.RiskUniform($AJ$4,$AK$4)+$AJ$8)</f>
        <v>813.6471659047545</v>
      </c>
      <c r="R441" s="23">
        <f t="shared" ca="1" si="94"/>
        <v>1101.6523823914324</v>
      </c>
      <c r="S441" s="23">
        <f t="shared" ca="1" si="95"/>
        <v>-93.78269528238647</v>
      </c>
      <c r="T441" s="23">
        <f ca="1">IF($A441&gt;$AJ$19,"",_xll.RiskUniform($AJ$3,$AK$3))</f>
        <v>94.162855243090277</v>
      </c>
      <c r="U441" s="23">
        <f ca="1">IF(T441="","",_xll.RiskUniform($AJ$4,$AK$4)+$AJ$9)</f>
        <v>1105.6369953846279</v>
      </c>
      <c r="V441" s="23">
        <f t="shared" ca="1" si="96"/>
        <v>1090.8683592329633</v>
      </c>
      <c r="W441" s="23">
        <f t="shared" ca="1" si="97"/>
        <v>938.4775313640057</v>
      </c>
      <c r="X441" s="23">
        <f ca="1">IF($A441&gt;$AJ$20,"",_xll.RiskUniform($AJ$3,$AK$3))</f>
        <v>0.71044526963565779</v>
      </c>
      <c r="Y441" s="23">
        <f ca="1">IF(X441="","",_xll.RiskUniform($AJ$4,$AK$4)+$AJ$10)</f>
        <v>1439.0044663067226</v>
      </c>
      <c r="Z441" s="23">
        <f t="shared" ca="1" si="98"/>
        <v>-1681.7092220346537</v>
      </c>
      <c r="AA441" s="23">
        <f t="shared" ca="1" si="99"/>
        <v>-34.956650909341178</v>
      </c>
      <c r="AB441" s="23">
        <f ca="1">IF($A441&gt;$AJ$21,"",_xll.RiskUniform($AJ$3,$AK$3))</f>
        <v>84.843785036311701</v>
      </c>
      <c r="AC441" s="23">
        <f ca="1">IF(AB441="","",_xll.RiskUniform($AJ$4,$AK$4)+$AJ$11)</f>
        <v>1682.0724939547633</v>
      </c>
    </row>
    <row r="442" spans="1:29" x14ac:dyDescent="0.2">
      <c r="A442">
        <v>440</v>
      </c>
      <c r="B442" s="23">
        <f t="shared" ca="1" si="100"/>
        <v>19.047164017464315</v>
      </c>
      <c r="C442" s="23">
        <f t="shared" ca="1" si="101"/>
        <v>-2.7621357664414252</v>
      </c>
      <c r="D442" s="23">
        <f ca="1">IF(A442&gt;$AJ$15,"",_xll.RiskUniform($AJ$3,$AK$3))</f>
        <v>276.31614182327087</v>
      </c>
      <c r="E442" s="23">
        <f ca="1">IF(D442="","",_xll.RiskUniform($AJ$4,$AK$4))</f>
        <v>19.246398392957637</v>
      </c>
      <c r="F442" s="23">
        <f t="shared" ca="1" si="102"/>
        <v>280.9418290231531</v>
      </c>
      <c r="G442" s="23">
        <f t="shared" ca="1" si="103"/>
        <v>-79.891881310310708</v>
      </c>
      <c r="H442" s="23">
        <f ca="1">IF(A442&gt;$AJ$16,"",_xll.RiskUniform($AJ$3,$AK$3))</f>
        <v>257.33353971330047</v>
      </c>
      <c r="I442" s="23">
        <f ca="1">IF(H442="","",_xll.RiskUniform($AJ$4,$AK$4)+$AJ$6)</f>
        <v>292.08050943905067</v>
      </c>
      <c r="J442" s="23">
        <f t="shared" ca="1" si="104"/>
        <v>316.3522610823548</v>
      </c>
      <c r="K442" s="23">
        <f t="shared" ca="1" si="105"/>
        <v>662.78061130542073</v>
      </c>
      <c r="L442" s="23">
        <f ca="1">IF(A442&gt;$AJ$17,"",_xll.RiskUniform($AJ$3,$AK$3))</f>
        <v>246.16969135585333</v>
      </c>
      <c r="M442" s="23">
        <f ca="1">IF(L442="","",_xll.RiskUniform($AJ$4,$AK$4)+$AJ$7)</f>
        <v>734.40921277875157</v>
      </c>
      <c r="N442" s="23">
        <f t="shared" ca="1" si="106"/>
        <v>497.36203021899593</v>
      </c>
      <c r="O442" s="23">
        <f t="shared" ca="1" si="107"/>
        <v>761.89882583059921</v>
      </c>
      <c r="P442" s="23">
        <f ca="1">IF($A442&gt;$AJ$18,"",_xll.RiskUniform($AJ$3,$AK$3))</f>
        <v>57.541128106178206</v>
      </c>
      <c r="Q442" s="23">
        <f ca="1">IF(P442="","",_xll.RiskUniform($AJ$4,$AK$4)+$AJ$8)</f>
        <v>909.86746831920914</v>
      </c>
      <c r="R442" s="23">
        <f t="shared" ca="1" si="94"/>
        <v>568.18423587281495</v>
      </c>
      <c r="S442" s="23">
        <f t="shared" ca="1" si="95"/>
        <v>1093.5272806385719</v>
      </c>
      <c r="T442" s="23">
        <f ca="1">IF($A442&gt;$AJ$19,"",_xll.RiskUniform($AJ$3,$AK$3))</f>
        <v>321.53405164302279</v>
      </c>
      <c r="U442" s="23">
        <f ca="1">IF(T442="","",_xll.RiskUniform($AJ$4,$AK$4)+$AJ$9)</f>
        <v>1232.3291927870428</v>
      </c>
      <c r="V442" s="23">
        <f t="shared" ca="1" si="96"/>
        <v>-422.68008294579215</v>
      </c>
      <c r="W442" s="23">
        <f t="shared" ca="1" si="97"/>
        <v>-1232.2835436423868</v>
      </c>
      <c r="X442" s="23">
        <f ca="1">IF($A442&gt;$AJ$20,"",_xll.RiskUniform($AJ$3,$AK$3))</f>
        <v>236.85981520899054</v>
      </c>
      <c r="Y442" s="23">
        <f ca="1">IF(X442="","",_xll.RiskUniform($AJ$4,$AK$4)+$AJ$10)</f>
        <v>1302.7590661557108</v>
      </c>
      <c r="Z442" s="23">
        <f t="shared" ca="1" si="98"/>
        <v>247.43503668760502</v>
      </c>
      <c r="AA442" s="23">
        <f t="shared" ca="1" si="99"/>
        <v>1665.5401992262546</v>
      </c>
      <c r="AB442" s="23">
        <f ca="1">IF($A442&gt;$AJ$21,"",_xll.RiskUniform($AJ$3,$AK$3))</f>
        <v>277.8834671038141</v>
      </c>
      <c r="AC442" s="23">
        <f ca="1">IF(AB442="","",_xll.RiskUniform($AJ$4,$AK$4)+$AJ$11)</f>
        <v>1683.8195427715013</v>
      </c>
    </row>
    <row r="443" spans="1:29" x14ac:dyDescent="0.2">
      <c r="A443">
        <v>441</v>
      </c>
      <c r="B443" s="23">
        <f t="shared" ca="1" si="100"/>
        <v>-77.628111828272083</v>
      </c>
      <c r="C443" s="23">
        <f t="shared" ca="1" si="101"/>
        <v>31.238470995260624</v>
      </c>
      <c r="D443" s="23">
        <f ca="1">IF(A443&gt;$AJ$15,"",_xll.RiskUniform($AJ$3,$AK$3))</f>
        <v>15.325379452719563</v>
      </c>
      <c r="E443" s="23">
        <f ca="1">IF(D443="","",_xll.RiskUniform($AJ$4,$AK$4))</f>
        <v>83.677749827205901</v>
      </c>
      <c r="F443" s="23">
        <f t="shared" ca="1" si="102"/>
        <v>140.07610214530047</v>
      </c>
      <c r="G443" s="23">
        <f t="shared" ca="1" si="103"/>
        <v>-450.56378621920288</v>
      </c>
      <c r="H443" s="23">
        <f ca="1">IF(A443&gt;$AJ$16,"",_xll.RiskUniform($AJ$3,$AK$3))</f>
        <v>356.8721842787665</v>
      </c>
      <c r="I443" s="23">
        <f ca="1">IF(H443="","",_xll.RiskUniform($AJ$4,$AK$4)+$AJ$6)</f>
        <v>471.83581873826006</v>
      </c>
      <c r="J443" s="23">
        <f t="shared" ca="1" si="104"/>
        <v>-113.44509762203762</v>
      </c>
      <c r="K443" s="23">
        <f t="shared" ca="1" si="105"/>
        <v>616.73341939039165</v>
      </c>
      <c r="L443" s="23">
        <f ca="1">IF(A443&gt;$AJ$17,"",_xll.RiskUniform($AJ$3,$AK$3))</f>
        <v>152.54915529353769</v>
      </c>
      <c r="M443" s="23">
        <f ca="1">IF(L443="","",_xll.RiskUniform($AJ$4,$AK$4)+$AJ$7)</f>
        <v>627.08045796965985</v>
      </c>
      <c r="N443" s="23">
        <f t="shared" ca="1" si="106"/>
        <v>880.04676639195566</v>
      </c>
      <c r="O443" s="23">
        <f t="shared" ca="1" si="107"/>
        <v>-164.43565002760681</v>
      </c>
      <c r="P443" s="23">
        <f ca="1">IF($A443&gt;$AJ$18,"",_xll.RiskUniform($AJ$3,$AK$3))</f>
        <v>326.54091721661746</v>
      </c>
      <c r="Q443" s="23">
        <f ca="1">IF(P443="","",_xll.RiskUniform($AJ$4,$AK$4)+$AJ$8)</f>
        <v>895.27727215479956</v>
      </c>
      <c r="R443" s="23">
        <f t="shared" ca="1" si="94"/>
        <v>-921.86264360671703</v>
      </c>
      <c r="S443" s="23">
        <f t="shared" ca="1" si="95"/>
        <v>749.04061021277221</v>
      </c>
      <c r="T443" s="23">
        <f ca="1">IF($A443&gt;$AJ$19,"",_xll.RiskUniform($AJ$3,$AK$3))</f>
        <v>52.724740775670448</v>
      </c>
      <c r="U443" s="23">
        <f ca="1">IF(T443="","",_xll.RiskUniform($AJ$4,$AK$4)+$AJ$9)</f>
        <v>1187.8099887715573</v>
      </c>
      <c r="V443" s="23">
        <f t="shared" ca="1" si="96"/>
        <v>1331.7208368756865</v>
      </c>
      <c r="W443" s="23">
        <f t="shared" ca="1" si="97"/>
        <v>-146.642525390028</v>
      </c>
      <c r="X443" s="23">
        <f ca="1">IF($A443&gt;$AJ$20,"",_xll.RiskUniform($AJ$3,$AK$3))</f>
        <v>50.155809243560441</v>
      </c>
      <c r="Y443" s="23">
        <f ca="1">IF(X443="","",_xll.RiskUniform($AJ$4,$AK$4)+$AJ$10)</f>
        <v>1339.7702853928517</v>
      </c>
      <c r="Z443" s="23">
        <f t="shared" ca="1" si="98"/>
        <v>-360.79842581512747</v>
      </c>
      <c r="AA443" s="23">
        <f t="shared" ca="1" si="99"/>
        <v>1622.4952000338876</v>
      </c>
      <c r="AB443" s="23">
        <f ca="1">IF($A443&gt;$AJ$21,"",_xll.RiskUniform($AJ$3,$AK$3))</f>
        <v>33.205535075635865</v>
      </c>
      <c r="AC443" s="23">
        <f ca="1">IF(AB443="","",_xll.RiskUniform($AJ$4,$AK$4)+$AJ$11)</f>
        <v>1662.1270042339361</v>
      </c>
    </row>
    <row r="444" spans="1:29" x14ac:dyDescent="0.2">
      <c r="A444">
        <v>442</v>
      </c>
      <c r="B444" s="23">
        <f t="shared" ca="1" si="100"/>
        <v>1.9601385169335832</v>
      </c>
      <c r="C444" s="23">
        <f t="shared" ca="1" si="101"/>
        <v>21.620028777984412</v>
      </c>
      <c r="D444" s="23">
        <f ca="1">IF(A444&gt;$AJ$15,"",_xll.RiskUniform($AJ$3,$AK$3))</f>
        <v>139.71045719195459</v>
      </c>
      <c r="E444" s="23">
        <f ca="1">IF(D444="","",_xll.RiskUniform($AJ$4,$AK$4))</f>
        <v>21.708703032803246</v>
      </c>
      <c r="F444" s="23">
        <f t="shared" ca="1" si="102"/>
        <v>-172.58003457232078</v>
      </c>
      <c r="G444" s="23">
        <f t="shared" ca="1" si="103"/>
        <v>243.23262584514052</v>
      </c>
      <c r="H444" s="23">
        <f ca="1">IF(A444&gt;$AJ$16,"",_xll.RiskUniform($AJ$3,$AK$3))</f>
        <v>33.603813989644806</v>
      </c>
      <c r="I444" s="23">
        <f ca="1">IF(H444="","",_xll.RiskUniform($AJ$4,$AK$4)+$AJ$6)</f>
        <v>298.23812400245805</v>
      </c>
      <c r="J444" s="23">
        <f t="shared" ca="1" si="104"/>
        <v>613.33793466199461</v>
      </c>
      <c r="K444" s="23">
        <f t="shared" ca="1" si="105"/>
        <v>307.44141386066224</v>
      </c>
      <c r="L444" s="23">
        <f ca="1">IF(A444&gt;$AJ$17,"",_xll.RiskUniform($AJ$3,$AK$3))</f>
        <v>264.35843753429191</v>
      </c>
      <c r="M444" s="23">
        <f ca="1">IF(L444="","",_xll.RiskUniform($AJ$4,$AK$4)+$AJ$7)</f>
        <v>686.07845400659835</v>
      </c>
      <c r="N444" s="23">
        <f t="shared" ca="1" si="106"/>
        <v>787.25084282604894</v>
      </c>
      <c r="O444" s="23">
        <f t="shared" ca="1" si="107"/>
        <v>-288.77249222197185</v>
      </c>
      <c r="P444" s="23">
        <f ca="1">IF($A444&gt;$AJ$18,"",_xll.RiskUniform($AJ$3,$AK$3))</f>
        <v>288.67495186396286</v>
      </c>
      <c r="Q444" s="23">
        <f ca="1">IF(P444="","",_xll.RiskUniform($AJ$4,$AK$4)+$AJ$8)</f>
        <v>838.54245080044291</v>
      </c>
      <c r="R444" s="23">
        <f t="shared" ca="1" si="94"/>
        <v>-1169.8156839245905</v>
      </c>
      <c r="S444" s="23">
        <f t="shared" ca="1" si="95"/>
        <v>-32.455556955700864</v>
      </c>
      <c r="T444" s="23">
        <f ca="1">IF($A444&gt;$AJ$19,"",_xll.RiskUniform($AJ$3,$AK$3))</f>
        <v>285.91266852432238</v>
      </c>
      <c r="U444" s="23">
        <f ca="1">IF(T444="","",_xll.RiskUniform($AJ$4,$AK$4)+$AJ$9)</f>
        <v>1170.2658234492121</v>
      </c>
      <c r="V444" s="23">
        <f t="shared" ca="1" si="96"/>
        <v>-957.84339727990277</v>
      </c>
      <c r="W444" s="23">
        <f t="shared" ca="1" si="97"/>
        <v>1138.0835757820694</v>
      </c>
      <c r="X444" s="23">
        <f ca="1">IF($A444&gt;$AJ$20,"",_xll.RiskUniform($AJ$3,$AK$3))</f>
        <v>291.29693422203729</v>
      </c>
      <c r="Y444" s="23">
        <f ca="1">IF(X444="","",_xll.RiskUniform($AJ$4,$AK$4)+$AJ$10)</f>
        <v>1487.5141004970699</v>
      </c>
      <c r="Z444" s="23">
        <f t="shared" ca="1" si="98"/>
        <v>1115.8597737737061</v>
      </c>
      <c r="AA444" s="23">
        <f t="shared" ca="1" si="99"/>
        <v>1316.2153467230635</v>
      </c>
      <c r="AB444" s="23">
        <f ca="1">IF($A444&gt;$AJ$21,"",_xll.RiskUniform($AJ$3,$AK$3))</f>
        <v>189.36315227772886</v>
      </c>
      <c r="AC444" s="23">
        <f ca="1">IF(AB444="","",_xll.RiskUniform($AJ$4,$AK$4)+$AJ$11)</f>
        <v>1725.5624803743331</v>
      </c>
    </row>
    <row r="445" spans="1:29" x14ac:dyDescent="0.2">
      <c r="A445">
        <v>443</v>
      </c>
      <c r="B445" s="23">
        <f t="shared" ca="1" si="100"/>
        <v>4.3051235249166444</v>
      </c>
      <c r="C445" s="23">
        <f t="shared" ca="1" si="101"/>
        <v>6.9542961779528909</v>
      </c>
      <c r="D445" s="23">
        <f ca="1">IF(A445&gt;$AJ$15,"",_xll.RiskUniform($AJ$3,$AK$3))</f>
        <v>1.0164801986579786</v>
      </c>
      <c r="E445" s="23">
        <f ca="1">IF(D445="","",_xll.RiskUniform($AJ$4,$AK$4))</f>
        <v>8.1790172939957095</v>
      </c>
      <c r="F445" s="23">
        <f t="shared" ca="1" si="102"/>
        <v>-286.66093969251318</v>
      </c>
      <c r="G445" s="23">
        <f t="shared" ca="1" si="103"/>
        <v>350.84778166854204</v>
      </c>
      <c r="H445" s="23">
        <f ca="1">IF(A445&gt;$AJ$16,"",_xll.RiskUniform($AJ$3,$AK$3))</f>
        <v>241.01689046250803</v>
      </c>
      <c r="I445" s="23">
        <f ca="1">IF(H445="","",_xll.RiskUniform($AJ$4,$AK$4)+$AJ$6)</f>
        <v>453.06584537695142</v>
      </c>
      <c r="J445" s="23">
        <f t="shared" ca="1" si="104"/>
        <v>560.5255729525777</v>
      </c>
      <c r="K445" s="23">
        <f t="shared" ca="1" si="105"/>
        <v>-107.35558094255813</v>
      </c>
      <c r="L445" s="23">
        <f ca="1">IF(A445&gt;$AJ$17,"",_xll.RiskUniform($AJ$3,$AK$3))</f>
        <v>119.19128585256617</v>
      </c>
      <c r="M445" s="23">
        <f ca="1">IF(L445="","",_xll.RiskUniform($AJ$4,$AK$4)+$AJ$7)</f>
        <v>570.71370992234779</v>
      </c>
      <c r="N445" s="23">
        <f t="shared" ca="1" si="106"/>
        <v>-863.47526261891767</v>
      </c>
      <c r="O445" s="23">
        <f t="shared" ca="1" si="107"/>
        <v>-443.36698766787987</v>
      </c>
      <c r="P445" s="23">
        <f ca="1">IF($A445&gt;$AJ$18,"",_xll.RiskUniform($AJ$3,$AK$3))</f>
        <v>342.90796317277636</v>
      </c>
      <c r="Q445" s="23">
        <f ca="1">IF(P445="","",_xll.RiskUniform($AJ$4,$AK$4)+$AJ$8)</f>
        <v>970.65123237365685</v>
      </c>
      <c r="R445" s="23">
        <f t="shared" ca="1" si="94"/>
        <v>-765.6669162517245</v>
      </c>
      <c r="S445" s="23">
        <f t="shared" ca="1" si="95"/>
        <v>976.87403884050241</v>
      </c>
      <c r="T445" s="23">
        <f ca="1">IF($A445&gt;$AJ$19,"",_xll.RiskUniform($AJ$3,$AK$3))</f>
        <v>8.5187617634512449</v>
      </c>
      <c r="U445" s="23">
        <f ca="1">IF(T445="","",_xll.RiskUniform($AJ$4,$AK$4)+$AJ$9)</f>
        <v>1241.18037142189</v>
      </c>
      <c r="V445" s="23">
        <f t="shared" ca="1" si="96"/>
        <v>1366.330225956109</v>
      </c>
      <c r="W445" s="23">
        <f t="shared" ca="1" si="97"/>
        <v>-317.15837653423665</v>
      </c>
      <c r="X445" s="23">
        <f ca="1">IF($A445&gt;$AJ$20,"",_xll.RiskUniform($AJ$3,$AK$3))</f>
        <v>75.170138715300013</v>
      </c>
      <c r="Y445" s="23">
        <f ca="1">IF(X445="","",_xll.RiskUniform($AJ$4,$AK$4)+$AJ$10)</f>
        <v>1402.6573787518835</v>
      </c>
      <c r="Z445" s="23">
        <f t="shared" ca="1" si="98"/>
        <v>-394.41674570684972</v>
      </c>
      <c r="AA445" s="23">
        <f t="shared" ca="1" si="99"/>
        <v>-1540.2075012861312</v>
      </c>
      <c r="AB445" s="23">
        <f ca="1">IF($A445&gt;$AJ$21,"",_xll.RiskUniform($AJ$3,$AK$3))</f>
        <v>111.27584617412661</v>
      </c>
      <c r="AC445" s="23">
        <f ca="1">IF(AB445="","",_xll.RiskUniform($AJ$4,$AK$4)+$AJ$11)</f>
        <v>1589.9068262989656</v>
      </c>
    </row>
    <row r="446" spans="1:29" x14ac:dyDescent="0.2">
      <c r="A446">
        <v>444</v>
      </c>
      <c r="B446" s="23">
        <f t="shared" ca="1" si="100"/>
        <v>192.14924377158593</v>
      </c>
      <c r="C446" s="23">
        <f t="shared" ca="1" si="101"/>
        <v>141.99364198903857</v>
      </c>
      <c r="D446" s="23">
        <f ca="1">IF(A446&gt;$AJ$15,"",_xll.RiskUniform($AJ$3,$AK$3))</f>
        <v>358.77797071830514</v>
      </c>
      <c r="E446" s="23">
        <f ca="1">IF(D446="","",_xll.RiskUniform($AJ$4,$AK$4))</f>
        <v>238.92159016569349</v>
      </c>
      <c r="F446" s="23">
        <f t="shared" ca="1" si="102"/>
        <v>-32.085203971720574</v>
      </c>
      <c r="G446" s="23">
        <f t="shared" ca="1" si="103"/>
        <v>-497.42242944706629</v>
      </c>
      <c r="H446" s="23">
        <f ca="1">IF(A446&gt;$AJ$16,"",_xll.RiskUniform($AJ$3,$AK$3))</f>
        <v>255.97538757282601</v>
      </c>
      <c r="I446" s="23">
        <f ca="1">IF(H446="","",_xll.RiskUniform($AJ$4,$AK$4)+$AJ$6)</f>
        <v>498.45615015859573</v>
      </c>
      <c r="J446" s="23">
        <f t="shared" ca="1" si="104"/>
        <v>-429.01714579635029</v>
      </c>
      <c r="K446" s="23">
        <f t="shared" ca="1" si="105"/>
        <v>422.45034179375381</v>
      </c>
      <c r="L446" s="23">
        <f ca="1">IF(A446&gt;$AJ$17,"",_xll.RiskUniform($AJ$3,$AK$3))</f>
        <v>341.65591326174297</v>
      </c>
      <c r="M446" s="23">
        <f ca="1">IF(L446="","",_xll.RiskUniform($AJ$4,$AK$4)+$AJ$7)</f>
        <v>602.09634002284577</v>
      </c>
      <c r="N446" s="23">
        <f t="shared" ca="1" si="106"/>
        <v>114.24592119999086</v>
      </c>
      <c r="O446" s="23">
        <f t="shared" ca="1" si="107"/>
        <v>-898.56502754127348</v>
      </c>
      <c r="P446" s="23">
        <f ca="1">IF($A446&gt;$AJ$18,"",_xll.RiskUniform($AJ$3,$AK$3))</f>
        <v>168.20167106915281</v>
      </c>
      <c r="Q446" s="23">
        <f ca="1">IF(P446="","",_xll.RiskUniform($AJ$4,$AK$4)+$AJ$8)</f>
        <v>905.79867477882976</v>
      </c>
      <c r="R446" s="23">
        <f t="shared" ca="1" si="94"/>
        <v>989.63563431276259</v>
      </c>
      <c r="S446" s="23">
        <f t="shared" ca="1" si="95"/>
        <v>224.66573720713683</v>
      </c>
      <c r="T446" s="23">
        <f ca="1">IF($A446&gt;$AJ$19,"",_xll.RiskUniform($AJ$3,$AK$3))</f>
        <v>157.30286766117806</v>
      </c>
      <c r="U446" s="23">
        <f ca="1">IF(T446="","",_xll.RiskUniform($AJ$4,$AK$4)+$AJ$9)</f>
        <v>1014.816920521357</v>
      </c>
      <c r="V446" s="23">
        <f t="shared" ca="1" si="96"/>
        <v>-1205.8927357542912</v>
      </c>
      <c r="W446" s="23">
        <f t="shared" ca="1" si="97"/>
        <v>658.00581340419899</v>
      </c>
      <c r="X446" s="23">
        <f ca="1">IF($A446&gt;$AJ$20,"",_xll.RiskUniform($AJ$3,$AK$3))</f>
        <v>2.6420886347673678</v>
      </c>
      <c r="Y446" s="23">
        <f ca="1">IF(X446="","",_xll.RiskUniform($AJ$4,$AK$4)+$AJ$10)</f>
        <v>1373.7353968718612</v>
      </c>
      <c r="Z446" s="23">
        <f t="shared" ca="1" si="98"/>
        <v>734.23136466300321</v>
      </c>
      <c r="AA446" s="23">
        <f t="shared" ca="1" si="99"/>
        <v>1410.8670225589453</v>
      </c>
      <c r="AB446" s="23">
        <f ca="1">IF($A446&gt;$AJ$21,"",_xll.RiskUniform($AJ$3,$AK$3))</f>
        <v>19.940509129994901</v>
      </c>
      <c r="AC446" s="23">
        <f ca="1">IF(AB446="","",_xll.RiskUniform($AJ$4,$AK$4)+$AJ$11)</f>
        <v>1590.4846595296792</v>
      </c>
    </row>
    <row r="447" spans="1:29" x14ac:dyDescent="0.2">
      <c r="A447">
        <v>445</v>
      </c>
      <c r="B447" s="23">
        <f t="shared" ca="1" si="100"/>
        <v>-86.683858077818812</v>
      </c>
      <c r="C447" s="23">
        <f t="shared" ca="1" si="101"/>
        <v>-63.187185682663575</v>
      </c>
      <c r="D447" s="23">
        <f ca="1">IF(A447&gt;$AJ$15,"",_xll.RiskUniform($AJ$3,$AK$3))</f>
        <v>104.30244237823118</v>
      </c>
      <c r="E447" s="23">
        <f ca="1">IF(D447="","",_xll.RiskUniform($AJ$4,$AK$4))</f>
        <v>107.26934177923737</v>
      </c>
      <c r="F447" s="23">
        <f t="shared" ca="1" si="102"/>
        <v>421.6465780079082</v>
      </c>
      <c r="G447" s="23">
        <f t="shared" ca="1" si="103"/>
        <v>240.60789889787802</v>
      </c>
      <c r="H447" s="23">
        <f ca="1">IF(A447&gt;$AJ$16,"",_xll.RiskUniform($AJ$3,$AK$3))</f>
        <v>44.500847698663549</v>
      </c>
      <c r="I447" s="23">
        <f ca="1">IF(H447="","",_xll.RiskUniform($AJ$4,$AK$4)+$AJ$6)</f>
        <v>485.46678337228235</v>
      </c>
      <c r="J447" s="23">
        <f t="shared" ca="1" si="104"/>
        <v>55.712536901186574</v>
      </c>
      <c r="K447" s="23">
        <f t="shared" ca="1" si="105"/>
        <v>-637.78081168480742</v>
      </c>
      <c r="L447" s="23">
        <f ca="1">IF(A447&gt;$AJ$17,"",_xll.RiskUniform($AJ$3,$AK$3))</f>
        <v>117.89685706844051</v>
      </c>
      <c r="M447" s="23">
        <f ca="1">IF(L447="","",_xll.RiskUniform($AJ$4,$AK$4)+$AJ$7)</f>
        <v>640.20953641858375</v>
      </c>
      <c r="N447" s="23">
        <f t="shared" ca="1" si="106"/>
        <v>16.116116831521033</v>
      </c>
      <c r="O447" s="23">
        <f t="shared" ca="1" si="107"/>
        <v>-804.61670888877882</v>
      </c>
      <c r="P447" s="23">
        <f ca="1">IF($A447&gt;$AJ$18,"",_xll.RiskUniform($AJ$3,$AK$3))</f>
        <v>325.17486652642373</v>
      </c>
      <c r="Q447" s="23">
        <f ca="1">IF(P447="","",_xll.RiskUniform($AJ$4,$AK$4)+$AJ$8)</f>
        <v>804.77809205068263</v>
      </c>
      <c r="R447" s="23">
        <f t="shared" ca="1" si="94"/>
        <v>59.955927868356696</v>
      </c>
      <c r="S447" s="23">
        <f t="shared" ca="1" si="95"/>
        <v>-1216.1388158265279</v>
      </c>
      <c r="T447" s="23">
        <f ca="1">IF($A447&gt;$AJ$19,"",_xll.RiskUniform($AJ$3,$AK$3))</f>
        <v>199.54039385320769</v>
      </c>
      <c r="U447" s="23">
        <f ca="1">IF(T447="","",_xll.RiskUniform($AJ$4,$AK$4)+$AJ$9)</f>
        <v>1217.6158395185671</v>
      </c>
      <c r="V447" s="23">
        <f t="shared" ca="1" si="96"/>
        <v>-888.48443507398315</v>
      </c>
      <c r="W447" s="23">
        <f t="shared" ca="1" si="97"/>
        <v>966.46872508805916</v>
      </c>
      <c r="X447" s="23">
        <f ca="1">IF($A447&gt;$AJ$20,"",_xll.RiskUniform($AJ$3,$AK$3))</f>
        <v>234.79203448810514</v>
      </c>
      <c r="Y447" s="23">
        <f ca="1">IF(X447="","",_xll.RiskUniform($AJ$4,$AK$4)+$AJ$10)</f>
        <v>1312.8085877012206</v>
      </c>
      <c r="Z447" s="23">
        <f t="shared" ca="1" si="98"/>
        <v>-1585.3892331781879</v>
      </c>
      <c r="AA447" s="23">
        <f t="shared" ca="1" si="99"/>
        <v>425.67121822697874</v>
      </c>
      <c r="AB447" s="23">
        <f ca="1">IF($A447&gt;$AJ$21,"",_xll.RiskUniform($AJ$3,$AK$3))</f>
        <v>241.640324505997</v>
      </c>
      <c r="AC447" s="23">
        <f ca="1">IF(AB447="","",_xll.RiskUniform($AJ$4,$AK$4)+$AJ$11)</f>
        <v>1641.5404371212312</v>
      </c>
    </row>
    <row r="448" spans="1:29" x14ac:dyDescent="0.2">
      <c r="A448">
        <v>446</v>
      </c>
      <c r="B448" s="23">
        <f t="shared" ca="1" si="100"/>
        <v>70.813041821212209</v>
      </c>
      <c r="C448" s="23">
        <f t="shared" ca="1" si="101"/>
        <v>-130.76462499088589</v>
      </c>
      <c r="D448" s="23">
        <f ca="1">IF(A448&gt;$AJ$15,"",_xll.RiskUniform($AJ$3,$AK$3))</f>
        <v>187.42108041176056</v>
      </c>
      <c r="E448" s="23">
        <f ca="1">IF(D448="","",_xll.RiskUniform($AJ$4,$AK$4))</f>
        <v>148.70734360138295</v>
      </c>
      <c r="F448" s="23">
        <f t="shared" ca="1" si="102"/>
        <v>-363.31144695132934</v>
      </c>
      <c r="G448" s="23">
        <f t="shared" ca="1" si="103"/>
        <v>-68.527707111871067</v>
      </c>
      <c r="H448" s="23">
        <f ca="1">IF(A448&gt;$AJ$16,"",_xll.RiskUniform($AJ$3,$AK$3))</f>
        <v>273.50499029419285</v>
      </c>
      <c r="I448" s="23">
        <f ca="1">IF(H448="","",_xll.RiskUniform($AJ$4,$AK$4)+$AJ$6)</f>
        <v>369.7178033688383</v>
      </c>
      <c r="J448" s="23">
        <f t="shared" ca="1" si="104"/>
        <v>140.3583568054724</v>
      </c>
      <c r="K448" s="23">
        <f t="shared" ca="1" si="105"/>
        <v>-536.19820134388158</v>
      </c>
      <c r="L448" s="23">
        <f ca="1">IF(A448&gt;$AJ$17,"",_xll.RiskUniform($AJ$3,$AK$3))</f>
        <v>275.1453785353404</v>
      </c>
      <c r="M448" s="23">
        <f ca="1">IF(L448="","",_xll.RiskUniform($AJ$4,$AK$4)+$AJ$7)</f>
        <v>554.26435881224234</v>
      </c>
      <c r="N448" s="23">
        <f t="shared" ca="1" si="106"/>
        <v>-847.99135909817289</v>
      </c>
      <c r="O448" s="23">
        <f t="shared" ca="1" si="107"/>
        <v>-141.59678316840171</v>
      </c>
      <c r="P448" s="23">
        <f ca="1">IF($A448&gt;$AJ$18,"",_xll.RiskUniform($AJ$3,$AK$3))</f>
        <v>216.93534569062925</v>
      </c>
      <c r="Q448" s="23">
        <f ca="1">IF(P448="","",_xll.RiskUniform($AJ$4,$AK$4)+$AJ$8)</f>
        <v>859.73193153959664</v>
      </c>
      <c r="R448" s="23">
        <f t="shared" ca="1" si="94"/>
        <v>601.56583186486455</v>
      </c>
      <c r="S448" s="23">
        <f t="shared" ca="1" si="95"/>
        <v>-983.14023757976088</v>
      </c>
      <c r="T448" s="23">
        <f ca="1">IF($A448&gt;$AJ$19,"",_xll.RiskUniform($AJ$3,$AK$3))</f>
        <v>30.3942407080377</v>
      </c>
      <c r="U448" s="23">
        <f ca="1">IF(T448="","",_xll.RiskUniform($AJ$4,$AK$4)+$AJ$9)</f>
        <v>1152.582394805532</v>
      </c>
      <c r="V448" s="23">
        <f t="shared" ca="1" si="96"/>
        <v>1264.6245851746983</v>
      </c>
      <c r="W448" s="23">
        <f t="shared" ca="1" si="97"/>
        <v>-660.85963645400693</v>
      </c>
      <c r="X448" s="23">
        <f ca="1">IF($A448&gt;$AJ$20,"",_xll.RiskUniform($AJ$3,$AK$3))</f>
        <v>150.31490426311694</v>
      </c>
      <c r="Y448" s="23">
        <f ca="1">IF(X448="","",_xll.RiskUniform($AJ$4,$AK$4)+$AJ$10)</f>
        <v>1426.8885031853049</v>
      </c>
      <c r="Z448" s="23">
        <f t="shared" ca="1" si="98"/>
        <v>-1067.4322304025047</v>
      </c>
      <c r="AA448" s="23">
        <f t="shared" ca="1" si="99"/>
        <v>1187.5968119220506</v>
      </c>
      <c r="AB448" s="23">
        <f ca="1">IF($A448&gt;$AJ$21,"",_xll.RiskUniform($AJ$3,$AK$3))</f>
        <v>222.21444321654675</v>
      </c>
      <c r="AC448" s="23">
        <f ca="1">IF(AB448="","",_xll.RiskUniform($AJ$4,$AK$4)+$AJ$11)</f>
        <v>1596.8086153918023</v>
      </c>
    </row>
    <row r="449" spans="1:29" x14ac:dyDescent="0.2">
      <c r="A449">
        <v>447</v>
      </c>
      <c r="B449" s="23">
        <f t="shared" ca="1" si="100"/>
        <v>-76.697276880148394</v>
      </c>
      <c r="C449" s="23">
        <f t="shared" ca="1" si="101"/>
        <v>3.9866367991824752</v>
      </c>
      <c r="D449" s="23">
        <f ca="1">IF(A449&gt;$AJ$15,"",_xll.RiskUniform($AJ$3,$AK$3))</f>
        <v>273.26662874160246</v>
      </c>
      <c r="E449" s="23">
        <f ca="1">IF(D449="","",_xll.RiskUniform($AJ$4,$AK$4))</f>
        <v>76.80081740319396</v>
      </c>
      <c r="F449" s="23">
        <f t="shared" ca="1" si="102"/>
        <v>130.78613877478074</v>
      </c>
      <c r="G449" s="23">
        <f t="shared" ca="1" si="103"/>
        <v>321.55850979067816</v>
      </c>
      <c r="H449" s="23">
        <f ca="1">IF(A449&gt;$AJ$16,"",_xll.RiskUniform($AJ$3,$AK$3))</f>
        <v>139.41458209377737</v>
      </c>
      <c r="I449" s="23">
        <f ca="1">IF(H449="","",_xll.RiskUniform($AJ$4,$AK$4)+$AJ$6)</f>
        <v>347.13814154370573</v>
      </c>
      <c r="J449" s="23">
        <f t="shared" ca="1" si="104"/>
        <v>-516.30778328514884</v>
      </c>
      <c r="K449" s="23">
        <f t="shared" ca="1" si="105"/>
        <v>-398.67904802362398</v>
      </c>
      <c r="L449" s="23">
        <f ca="1">IF(A449&gt;$AJ$17,"",_xll.RiskUniform($AJ$3,$AK$3))</f>
        <v>16.365504875460573</v>
      </c>
      <c r="M449" s="23">
        <f ca="1">IF(L449="","",_xll.RiskUniform($AJ$4,$AK$4)+$AJ$7)</f>
        <v>652.31795193283415</v>
      </c>
      <c r="N449" s="23">
        <f t="shared" ca="1" si="106"/>
        <v>-709.07885455679229</v>
      </c>
      <c r="O449" s="23">
        <f t="shared" ca="1" si="107"/>
        <v>297.46417944676159</v>
      </c>
      <c r="P449" s="23">
        <f ca="1">IF($A449&gt;$AJ$18,"",_xll.RiskUniform($AJ$3,$AK$3))</f>
        <v>203.8063128775085</v>
      </c>
      <c r="Q449" s="23">
        <f ca="1">IF(P449="","",_xll.RiskUniform($AJ$4,$AK$4)+$AJ$8)</f>
        <v>768.945875880421</v>
      </c>
      <c r="R449" s="23">
        <f t="shared" ca="1" si="94"/>
        <v>419.58113899628017</v>
      </c>
      <c r="S449" s="23">
        <f t="shared" ca="1" si="95"/>
        <v>955.9751784541811</v>
      </c>
      <c r="T449" s="23">
        <f ca="1">IF($A449&gt;$AJ$19,"",_xll.RiskUniform($AJ$3,$AK$3))</f>
        <v>70.272246599910986</v>
      </c>
      <c r="U449" s="23">
        <f ca="1">IF(T449="","",_xll.RiskUniform($AJ$4,$AK$4)+$AJ$9)</f>
        <v>1044.0004185927892</v>
      </c>
      <c r="V449" s="23">
        <f t="shared" ca="1" si="96"/>
        <v>-1176.7241080671174</v>
      </c>
      <c r="W449" s="23">
        <f t="shared" ca="1" si="97"/>
        <v>628.7006456718583</v>
      </c>
      <c r="X449" s="23">
        <f ca="1">IF($A449&gt;$AJ$20,"",_xll.RiskUniform($AJ$3,$AK$3))</f>
        <v>172.29690156327197</v>
      </c>
      <c r="Y449" s="23">
        <f ca="1">IF(X449="","",_xll.RiskUniform($AJ$4,$AK$4)+$AJ$10)</f>
        <v>1334.1454674714314</v>
      </c>
      <c r="Z449" s="23">
        <f t="shared" ca="1" si="98"/>
        <v>-1322.8430612405125</v>
      </c>
      <c r="AA449" s="23">
        <f t="shared" ca="1" si="99"/>
        <v>907.63088703867038</v>
      </c>
      <c r="AB449" s="23">
        <f ca="1">IF($A449&gt;$AJ$21,"",_xll.RiskUniform($AJ$3,$AK$3))</f>
        <v>260.15083965968711</v>
      </c>
      <c r="AC449" s="23">
        <f ca="1">IF(AB449="","",_xll.RiskUniform($AJ$4,$AK$4)+$AJ$11)</f>
        <v>1604.2779035375306</v>
      </c>
    </row>
    <row r="450" spans="1:29" x14ac:dyDescent="0.2">
      <c r="A450">
        <v>448</v>
      </c>
      <c r="B450" s="23">
        <f t="shared" ca="1" si="100"/>
        <v>17.17816704277903</v>
      </c>
      <c r="C450" s="23">
        <f t="shared" ca="1" si="101"/>
        <v>29.831670756886766</v>
      </c>
      <c r="D450" s="23">
        <f ca="1">IF(A450&gt;$AJ$15,"",_xll.RiskUniform($AJ$3,$AK$3))</f>
        <v>334.05715484829051</v>
      </c>
      <c r="E450" s="23">
        <f ca="1">IF(D450="","",_xll.RiskUniform($AJ$4,$AK$4))</f>
        <v>34.424090446908146</v>
      </c>
      <c r="F450" s="23">
        <f t="shared" ca="1" si="102"/>
        <v>16.388747283801059</v>
      </c>
      <c r="G450" s="23">
        <f t="shared" ca="1" si="103"/>
        <v>445.56135865977365</v>
      </c>
      <c r="H450" s="23">
        <f ca="1">IF(A450&gt;$AJ$16,"",_xll.RiskUniform($AJ$3,$AK$3))</f>
        <v>246.57825763581516</v>
      </c>
      <c r="I450" s="23">
        <f ca="1">IF(H450="","",_xll.RiskUniform($AJ$4,$AK$4)+$AJ$6)</f>
        <v>445.86266424570215</v>
      </c>
      <c r="J450" s="23">
        <f t="shared" ca="1" si="104"/>
        <v>-303.25824049138646</v>
      </c>
      <c r="K450" s="23">
        <f t="shared" ca="1" si="105"/>
        <v>602.68309386338899</v>
      </c>
      <c r="L450" s="23">
        <f ca="1">IF(A450&gt;$AJ$17,"",_xll.RiskUniform($AJ$3,$AK$3))</f>
        <v>20.886540833602321</v>
      </c>
      <c r="M450" s="23">
        <f ca="1">IF(L450="","",_xll.RiskUniform($AJ$4,$AK$4)+$AJ$7)</f>
        <v>674.67953285591682</v>
      </c>
      <c r="N450" s="23">
        <f t="shared" ca="1" si="106"/>
        <v>-454.33014606591286</v>
      </c>
      <c r="O450" s="23">
        <f t="shared" ca="1" si="107"/>
        <v>-792.25131775086652</v>
      </c>
      <c r="P450" s="23">
        <f ca="1">IF($A450&gt;$AJ$18,"",_xll.RiskUniform($AJ$3,$AK$3))</f>
        <v>236.6695637679733</v>
      </c>
      <c r="Q450" s="23">
        <f ca="1">IF(P450="","",_xll.RiskUniform($AJ$4,$AK$4)+$AJ$8)</f>
        <v>913.27872640407986</v>
      </c>
      <c r="R450" s="23">
        <f t="shared" ca="1" si="94"/>
        <v>717.61721184484838</v>
      </c>
      <c r="S450" s="23">
        <f t="shared" ca="1" si="95"/>
        <v>916.65866455139678</v>
      </c>
      <c r="T450" s="23">
        <f ca="1">IF($A450&gt;$AJ$19,"",_xll.RiskUniform($AJ$3,$AK$3))</f>
        <v>359.04815561821141</v>
      </c>
      <c r="U450" s="23">
        <f ca="1">IF(T450="","",_xll.RiskUniform($AJ$4,$AK$4)+$AJ$9)</f>
        <v>1164.1467132767777</v>
      </c>
      <c r="V450" s="23">
        <f t="shared" ca="1" si="96"/>
        <v>-154.74410482877983</v>
      </c>
      <c r="W450" s="23">
        <f t="shared" ca="1" si="97"/>
        <v>-1468.6504475788829</v>
      </c>
      <c r="X450" s="23">
        <f ca="1">IF($A450&gt;$AJ$20,"",_xll.RiskUniform($AJ$3,$AK$3))</f>
        <v>224.51889723605356</v>
      </c>
      <c r="Y450" s="23">
        <f ca="1">IF(X450="","",_xll.RiskUniform($AJ$4,$AK$4)+$AJ$10)</f>
        <v>1476.780239288471</v>
      </c>
      <c r="Z450" s="23">
        <f t="shared" ca="1" si="98"/>
        <v>94.824754284085046</v>
      </c>
      <c r="AA450" s="23">
        <f t="shared" ca="1" si="99"/>
        <v>-1594.3846061956285</v>
      </c>
      <c r="AB450" s="23">
        <f ca="1">IF($A450&gt;$AJ$21,"",_xll.RiskUniform($AJ$3,$AK$3))</f>
        <v>274.94876141723284</v>
      </c>
      <c r="AC450" s="23">
        <f ca="1">IF(AB450="","",_xll.RiskUniform($AJ$4,$AK$4)+$AJ$11)</f>
        <v>1597.2019304078699</v>
      </c>
    </row>
    <row r="451" spans="1:29" x14ac:dyDescent="0.2">
      <c r="A451">
        <v>449</v>
      </c>
      <c r="B451" s="23">
        <f t="shared" ca="1" si="100"/>
        <v>-4.2017907102352465</v>
      </c>
      <c r="C451" s="23">
        <f t="shared" ca="1" si="101"/>
        <v>2.2694520996364504</v>
      </c>
      <c r="D451" s="23">
        <f ca="1">IF(A451&gt;$AJ$15,"",_xll.RiskUniform($AJ$3,$AK$3))</f>
        <v>203.70829983535486</v>
      </c>
      <c r="E451" s="23">
        <f ca="1">IF(D451="","",_xll.RiskUniform($AJ$4,$AK$4))</f>
        <v>4.7755060470240753</v>
      </c>
      <c r="F451" s="23">
        <f t="shared" ca="1" si="102"/>
        <v>272.42545672532981</v>
      </c>
      <c r="G451" s="23">
        <f t="shared" ca="1" si="103"/>
        <v>-117.8552754433924</v>
      </c>
      <c r="H451" s="23">
        <f ca="1">IF(A451&gt;$AJ$16,"",_xll.RiskUniform($AJ$3,$AK$3))</f>
        <v>87.556291597235059</v>
      </c>
      <c r="I451" s="23">
        <f ca="1">IF(H451="","",_xll.RiskUniform($AJ$4,$AK$4)+$AJ$6)</f>
        <v>296.82569872206557</v>
      </c>
      <c r="J451" s="23">
        <f t="shared" ca="1" si="104"/>
        <v>-534.08541391874985</v>
      </c>
      <c r="K451" s="23">
        <f t="shared" ca="1" si="105"/>
        <v>85.746242241102721</v>
      </c>
      <c r="L451" s="23">
        <f ca="1">IF(A451&gt;$AJ$17,"",_xll.RiskUniform($AJ$3,$AK$3))</f>
        <v>109.79655352543904</v>
      </c>
      <c r="M451" s="23">
        <f ca="1">IF(L451="","",_xll.RiskUniform($AJ$4,$AK$4)+$AJ$7)</f>
        <v>540.92480754651308</v>
      </c>
      <c r="N451" s="23">
        <f t="shared" ca="1" si="106"/>
        <v>-875.2849831279359</v>
      </c>
      <c r="O451" s="23">
        <f t="shared" ca="1" si="107"/>
        <v>-202.46699035071779</v>
      </c>
      <c r="P451" s="23">
        <f ca="1">IF($A451&gt;$AJ$18,"",_xll.RiskUniform($AJ$3,$AK$3))</f>
        <v>210.71402523274458</v>
      </c>
      <c r="Q451" s="23">
        <f ca="1">IF(P451="","",_xll.RiskUniform($AJ$4,$AK$4)+$AJ$8)</f>
        <v>898.39672966398803</v>
      </c>
      <c r="R451" s="23">
        <f t="shared" ref="R451:R514" ca="1" si="108">IF(T451="","",U451*COS(T451))</f>
        <v>594.05352947980327</v>
      </c>
      <c r="S451" s="23">
        <f t="shared" ref="S451:S514" ca="1" si="109">IF(T451="","",U451*SIN(T451))</f>
        <v>898.21858257978681</v>
      </c>
      <c r="T451" s="23">
        <f ca="1">IF($A451&gt;$AJ$19,"",_xll.RiskUniform($AJ$3,$AK$3))</f>
        <v>308.86255067036444</v>
      </c>
      <c r="U451" s="23">
        <f ca="1">IF(T451="","",_xll.RiskUniform($AJ$4,$AK$4)+$AJ$9)</f>
        <v>1076.8919249298199</v>
      </c>
      <c r="V451" s="23">
        <f t="shared" ref="V451:V514" ca="1" si="110">IF(X451="","",Y451*COS(X451))</f>
        <v>-1243.2456619575794</v>
      </c>
      <c r="W451" s="23">
        <f t="shared" ref="W451:W514" ca="1" si="111">IF(X451="","",Y451*SIN(X451))</f>
        <v>539.59641817552688</v>
      </c>
      <c r="X451" s="23">
        <f ca="1">IF($A451&gt;$AJ$20,"",_xll.RiskUniform($AJ$3,$AK$3))</f>
        <v>222.64359062319306</v>
      </c>
      <c r="Y451" s="23">
        <f ca="1">IF(X451="","",_xll.RiskUniform($AJ$4,$AK$4)+$AJ$10)</f>
        <v>1355.2948278821837</v>
      </c>
      <c r="Z451" s="23">
        <f t="shared" ref="Z451:Z514" ca="1" si="112">IF(AB451="","",AC451*COS(AB451))</f>
        <v>1029.7649002929593</v>
      </c>
      <c r="AA451" s="23">
        <f t="shared" ref="AA451:AA514" ca="1" si="113">IF(AB451="","",AC451*SIN(AB451))</f>
        <v>1193.3503003043184</v>
      </c>
      <c r="AB451" s="23">
        <f ca="1">IF($A451&gt;$AJ$21,"",_xll.RiskUniform($AJ$3,$AK$3))</f>
        <v>151.65529701787429</v>
      </c>
      <c r="AC451" s="23">
        <f ca="1">IF(AB451="","",_xll.RiskUniform($AJ$4,$AK$4)+$AJ$11)</f>
        <v>1576.2298972902954</v>
      </c>
    </row>
    <row r="452" spans="1:29" x14ac:dyDescent="0.2">
      <c r="A452">
        <v>450</v>
      </c>
      <c r="B452" s="23">
        <f t="shared" ref="B452:B515" ca="1" si="114">IF(D452="","",E452*COS(D452))</f>
        <v>-4.7925737753690045</v>
      </c>
      <c r="C452" s="23">
        <f t="shared" ref="C452:C515" ca="1" si="115">IF(D452="","",E452*SIN(D452))</f>
        <v>-172.68692784992794</v>
      </c>
      <c r="D452" s="23">
        <f ca="1">IF(A452&gt;$AJ$15,"",_xll.RiskUniform($AJ$3,$AK$3))</f>
        <v>105.21560805515934</v>
      </c>
      <c r="E452" s="23">
        <f ca="1">IF(D452="","",_xll.RiskUniform($AJ$4,$AK$4))</f>
        <v>172.75341910838861</v>
      </c>
      <c r="F452" s="23">
        <f t="shared" ref="F452:F515" ca="1" si="116">IF(H452="","",I452*COS(H452))</f>
        <v>402.44718972822932</v>
      </c>
      <c r="G452" s="23">
        <f t="shared" ref="G452:G515" ca="1" si="117">IF(H452="","",I452*SIN(H452))</f>
        <v>176.61379755074501</v>
      </c>
      <c r="H452" s="23">
        <f ca="1">IF(A452&gt;$AJ$16,"",_xll.RiskUniform($AJ$3,$AK$3))</f>
        <v>333.42236395894435</v>
      </c>
      <c r="I452" s="23">
        <f ca="1">IF(H452="","",_xll.RiskUniform($AJ$4,$AK$4)+$AJ$6)</f>
        <v>439.4953628941322</v>
      </c>
      <c r="J452" s="23">
        <f t="shared" ref="J452:J515" ca="1" si="118">IF(L452="","",M452*COS(L452))</f>
        <v>596.45765972059257</v>
      </c>
      <c r="K452" s="23">
        <f t="shared" ref="K452:K515" ca="1" si="119">IF(L452="","",M452*SIN(L452))</f>
        <v>-306.4602836790022</v>
      </c>
      <c r="L452" s="23">
        <f ca="1">IF(A452&gt;$AJ$17,"",_xll.RiskUniform($AJ$3,$AK$3))</f>
        <v>24.658114218639895</v>
      </c>
      <c r="M452" s="23">
        <f ca="1">IF(L452="","",_xll.RiskUniform($AJ$4,$AK$4)+$AJ$7)</f>
        <v>670.58157245183872</v>
      </c>
      <c r="N452" s="23">
        <f t="shared" ref="N452:N515" ca="1" si="120">IF(P452="","",Q452*COS(P452))</f>
        <v>-106.49751983924186</v>
      </c>
      <c r="O452" s="23">
        <f t="shared" ref="O452:O515" ca="1" si="121">IF(P452="","",Q452*SIN(P452))</f>
        <v>-749.80647640176232</v>
      </c>
      <c r="P452" s="23">
        <f ca="1">IF($A452&gt;$AJ$18,"",_xll.RiskUniform($AJ$3,$AK$3))</f>
        <v>193.06685855876739</v>
      </c>
      <c r="Q452" s="23">
        <f ca="1">IF(P452="","",_xll.RiskUniform($AJ$4,$AK$4)+$AJ$8)</f>
        <v>757.33181221043151</v>
      </c>
      <c r="R452" s="23">
        <f t="shared" ca="1" si="108"/>
        <v>-778.90705988948025</v>
      </c>
      <c r="S452" s="23">
        <f t="shared" ca="1" si="109"/>
        <v>645.24105918876478</v>
      </c>
      <c r="T452" s="23">
        <f ca="1">IF($A452&gt;$AJ$19,"",_xll.RiskUniform($AJ$3,$AK$3))</f>
        <v>102.98074206548064</v>
      </c>
      <c r="U452" s="23">
        <f ca="1">IF(T452="","",_xll.RiskUniform($AJ$4,$AK$4)+$AJ$9)</f>
        <v>1011.4505585587036</v>
      </c>
      <c r="V452" s="23">
        <f t="shared" ca="1" si="110"/>
        <v>-1074.1809500144184</v>
      </c>
      <c r="W452" s="23">
        <f t="shared" ca="1" si="111"/>
        <v>-916.93442821615315</v>
      </c>
      <c r="X452" s="23">
        <f ca="1">IF($A452&gt;$AJ$20,"",_xll.RiskUniform($AJ$3,$AK$3))</f>
        <v>318.00744566060814</v>
      </c>
      <c r="Y452" s="23">
        <f ca="1">IF(X452="","",_xll.RiskUniform($AJ$4,$AK$4)+$AJ$10)</f>
        <v>1412.3149291223831</v>
      </c>
      <c r="Z452" s="23">
        <f t="shared" ca="1" si="112"/>
        <v>-1584.5019055850901</v>
      </c>
      <c r="AA452" s="23">
        <f t="shared" ca="1" si="113"/>
        <v>551.53486051381901</v>
      </c>
      <c r="AB452" s="23">
        <f ca="1">IF($A452&gt;$AJ$21,"",_xll.RiskUniform($AJ$3,$AK$3))</f>
        <v>65.638481587616653</v>
      </c>
      <c r="AC452" s="23">
        <f ca="1">IF(AB452="","",_xll.RiskUniform($AJ$4,$AK$4)+$AJ$11)</f>
        <v>1677.7475945936503</v>
      </c>
    </row>
    <row r="453" spans="1:29" x14ac:dyDescent="0.2">
      <c r="A453">
        <v>451</v>
      </c>
      <c r="B453" s="23">
        <f t="shared" ca="1" si="114"/>
        <v>20.068960691537921</v>
      </c>
      <c r="C453" s="23">
        <f t="shared" ca="1" si="115"/>
        <v>-139.26769817879384</v>
      </c>
      <c r="D453" s="23">
        <f ca="1">IF(A453&gt;$AJ$15,"",_xll.RiskUniform($AJ$3,$AK$3))</f>
        <v>42.554619079927846</v>
      </c>
      <c r="E453" s="23">
        <f ca="1">IF(D453="","",_xll.RiskUniform($AJ$4,$AK$4))</f>
        <v>140.7062718547333</v>
      </c>
      <c r="F453" s="23">
        <f t="shared" ca="1" si="116"/>
        <v>51.146407563574613</v>
      </c>
      <c r="G453" s="23">
        <f t="shared" ca="1" si="117"/>
        <v>488.53210603675905</v>
      </c>
      <c r="H453" s="23">
        <f ca="1">IF(A453&gt;$AJ$16,"",_xll.RiskUniform($AJ$3,$AK$3))</f>
        <v>202.52841211647461</v>
      </c>
      <c r="I453" s="23">
        <f ca="1">IF(H453="","",_xll.RiskUniform($AJ$4,$AK$4)+$AJ$6)</f>
        <v>491.20217185530691</v>
      </c>
      <c r="J453" s="23">
        <f t="shared" ca="1" si="118"/>
        <v>-645.09555303255547</v>
      </c>
      <c r="K453" s="23">
        <f t="shared" ca="1" si="119"/>
        <v>-295.46606457737857</v>
      </c>
      <c r="L453" s="23">
        <f ca="1">IF(A453&gt;$AJ$17,"",_xll.RiskUniform($AJ$3,$AK$3))</f>
        <v>261.18169278840412</v>
      </c>
      <c r="M453" s="23">
        <f ca="1">IF(L453="","",_xll.RiskUniform($AJ$4,$AK$4)+$AJ$7)</f>
        <v>709.54102619878313</v>
      </c>
      <c r="N453" s="23">
        <f t="shared" ca="1" si="120"/>
        <v>-750.78495783379981</v>
      </c>
      <c r="O453" s="23">
        <f t="shared" ca="1" si="121"/>
        <v>-47.889226540051091</v>
      </c>
      <c r="P453" s="23">
        <f ca="1">IF($A453&gt;$AJ$18,"",_xll.RiskUniform($AJ$3,$AK$3))</f>
        <v>329.9309278750689</v>
      </c>
      <c r="Q453" s="23">
        <f ca="1">IF(P453="","",_xll.RiskUniform($AJ$4,$AK$4)+$AJ$8)</f>
        <v>752.31072764390706</v>
      </c>
      <c r="R453" s="23">
        <f t="shared" ca="1" si="108"/>
        <v>925.55004973411417</v>
      </c>
      <c r="S453" s="23">
        <f t="shared" ca="1" si="109"/>
        <v>-480.78277868537447</v>
      </c>
      <c r="T453" s="23">
        <f ca="1">IF($A453&gt;$AJ$19,"",_xll.RiskUniform($AJ$3,$AK$3))</f>
        <v>49.786391257918645</v>
      </c>
      <c r="U453" s="23">
        <f ca="1">IF(T453="","",_xll.RiskUniform($AJ$4,$AK$4)+$AJ$9)</f>
        <v>1042.9741007538255</v>
      </c>
      <c r="V453" s="23">
        <f t="shared" ca="1" si="110"/>
        <v>1116.2641875392317</v>
      </c>
      <c r="W453" s="23">
        <f t="shared" ca="1" si="111"/>
        <v>946.81580222730452</v>
      </c>
      <c r="X453" s="23">
        <f ca="1">IF($A453&gt;$AJ$20,"",_xll.RiskUniform($AJ$3,$AK$3))</f>
        <v>358.84501092215169</v>
      </c>
      <c r="Y453" s="23">
        <f ca="1">IF(X453="","",_xll.RiskUniform($AJ$4,$AK$4)+$AJ$10)</f>
        <v>1463.7301321384195</v>
      </c>
      <c r="Z453" s="23">
        <f t="shared" ca="1" si="112"/>
        <v>-1533.6285093501294</v>
      </c>
      <c r="AA453" s="23">
        <f t="shared" ca="1" si="113"/>
        <v>361.46163739402817</v>
      </c>
      <c r="AB453" s="23">
        <f ca="1">IF($A453&gt;$AJ$21,"",_xll.RiskUniform($AJ$3,$AK$3))</f>
        <v>273.08709466005325</v>
      </c>
      <c r="AC453" s="23">
        <f ca="1">IF(AB453="","",_xll.RiskUniform($AJ$4,$AK$4)+$AJ$11)</f>
        <v>1575.6493645475416</v>
      </c>
    </row>
    <row r="454" spans="1:29" x14ac:dyDescent="0.2">
      <c r="A454">
        <v>452</v>
      </c>
      <c r="B454" s="23">
        <f t="shared" ca="1" si="114"/>
        <v>127.74319031636807</v>
      </c>
      <c r="C454" s="23">
        <f t="shared" ca="1" si="115"/>
        <v>-179.30535172401184</v>
      </c>
      <c r="D454" s="23">
        <f ca="1">IF(A454&gt;$AJ$15,"",_xll.RiskUniform($AJ$3,$AK$3))</f>
        <v>200.11015563669002</v>
      </c>
      <c r="E454" s="23">
        <f ca="1">IF(D454="","",_xll.RiskUniform($AJ$4,$AK$4))</f>
        <v>220.15615328460711</v>
      </c>
      <c r="F454" s="23">
        <f t="shared" ca="1" si="116"/>
        <v>-266.0135951380442</v>
      </c>
      <c r="G454" s="23">
        <f t="shared" ca="1" si="117"/>
        <v>200.87664838665907</v>
      </c>
      <c r="H454" s="23">
        <f ca="1">IF(A454&gt;$AJ$16,"",_xll.RiskUniform($AJ$3,$AK$3))</f>
        <v>33.910738642318641</v>
      </c>
      <c r="I454" s="23">
        <f ca="1">IF(H454="","",_xll.RiskUniform($AJ$4,$AK$4)+$AJ$6)</f>
        <v>333.33865762213168</v>
      </c>
      <c r="J454" s="23">
        <f t="shared" ca="1" si="118"/>
        <v>-679.88868971048521</v>
      </c>
      <c r="K454" s="23">
        <f t="shared" ca="1" si="119"/>
        <v>14.206937014996305</v>
      </c>
      <c r="L454" s="23">
        <f ca="1">IF(A454&gt;$AJ$17,"",_xll.RiskUniform($AJ$3,$AK$3))</f>
        <v>9.4038850263952192</v>
      </c>
      <c r="M454" s="23">
        <f ca="1">IF(L454="","",_xll.RiskUniform($AJ$4,$AK$4)+$AJ$7)</f>
        <v>680.03710741075633</v>
      </c>
      <c r="N454" s="23">
        <f t="shared" ca="1" si="120"/>
        <v>-265.95815451464989</v>
      </c>
      <c r="O454" s="23">
        <f t="shared" ca="1" si="121"/>
        <v>862.19982049760392</v>
      </c>
      <c r="P454" s="23">
        <f ca="1">IF($A454&gt;$AJ$18,"",_xll.RiskUniform($AJ$3,$AK$3))</f>
        <v>77.26822432440494</v>
      </c>
      <c r="Q454" s="23">
        <f ca="1">IF(P454="","",_xll.RiskUniform($AJ$4,$AK$4)+$AJ$8)</f>
        <v>902.28724385249893</v>
      </c>
      <c r="R454" s="23">
        <f t="shared" ca="1" si="108"/>
        <v>-114.71048525411692</v>
      </c>
      <c r="S454" s="23">
        <f t="shared" ca="1" si="109"/>
        <v>-1113.5736090850335</v>
      </c>
      <c r="T454" s="23">
        <f ca="1">IF($A454&gt;$AJ$19,"",_xll.RiskUniform($AJ$3,$AK$3))</f>
        <v>224.52122565134059</v>
      </c>
      <c r="U454" s="23">
        <f ca="1">IF(T454="","",_xll.RiskUniform($AJ$4,$AK$4)+$AJ$9)</f>
        <v>1119.4662470471819</v>
      </c>
      <c r="V454" s="23">
        <f t="shared" ca="1" si="110"/>
        <v>1413.6402688472376</v>
      </c>
      <c r="W454" s="23">
        <f t="shared" ca="1" si="111"/>
        <v>252.29385867473209</v>
      </c>
      <c r="X454" s="23">
        <f ca="1">IF($A454&gt;$AJ$20,"",_xll.RiskUniform($AJ$3,$AK$3))</f>
        <v>44.15890872496368</v>
      </c>
      <c r="Y454" s="23">
        <f ca="1">IF(X454="","",_xll.RiskUniform($AJ$4,$AK$4)+$AJ$10)</f>
        <v>1435.977367799185</v>
      </c>
      <c r="Z454" s="23">
        <f t="shared" ca="1" si="112"/>
        <v>-1502.410461887124</v>
      </c>
      <c r="AA454" s="23">
        <f t="shared" ca="1" si="113"/>
        <v>14.801323021731449</v>
      </c>
      <c r="AB454" s="23">
        <f ca="1">IF($A454&gt;$AJ$21,"",_xll.RiskUniform($AJ$3,$AK$3))</f>
        <v>279.59189477097499</v>
      </c>
      <c r="AC454" s="23">
        <f ca="1">IF(AB454="","",_xll.RiskUniform($AJ$4,$AK$4)+$AJ$11)</f>
        <v>1502.4833693425944</v>
      </c>
    </row>
    <row r="455" spans="1:29" x14ac:dyDescent="0.2">
      <c r="A455">
        <v>453</v>
      </c>
      <c r="B455" s="23">
        <f t="shared" ca="1" si="114"/>
        <v>115.77008293727333</v>
      </c>
      <c r="C455" s="23">
        <f t="shared" ca="1" si="115"/>
        <v>171.52434200481912</v>
      </c>
      <c r="D455" s="23">
        <f ca="1">IF(A455&gt;$AJ$15,"",_xll.RiskUniform($AJ$3,$AK$3))</f>
        <v>283.7204209217291</v>
      </c>
      <c r="E455" s="23">
        <f ca="1">IF(D455="","",_xll.RiskUniform($AJ$4,$AK$4))</f>
        <v>206.93794239696427</v>
      </c>
      <c r="F455" s="23">
        <f t="shared" ca="1" si="116"/>
        <v>-254.15048947869528</v>
      </c>
      <c r="G455" s="23">
        <f t="shared" ca="1" si="117"/>
        <v>8.4370641685583205</v>
      </c>
      <c r="H455" s="23">
        <f ca="1">IF(A455&gt;$AJ$16,"",_xll.RiskUniform($AJ$3,$AK$3))</f>
        <v>53.373890178423594</v>
      </c>
      <c r="I455" s="23">
        <f ca="1">IF(H455="","",_xll.RiskUniform($AJ$4,$AK$4)+$AJ$6)</f>
        <v>254.29049403004581</v>
      </c>
      <c r="J455" s="23">
        <f t="shared" ca="1" si="118"/>
        <v>468.70384646258071</v>
      </c>
      <c r="K455" s="23">
        <f t="shared" ca="1" si="119"/>
        <v>-217.50937497129217</v>
      </c>
      <c r="L455" s="23">
        <f ca="1">IF(A455&gt;$AJ$17,"",_xll.RiskUniform($AJ$3,$AK$3))</f>
        <v>288.59203493480493</v>
      </c>
      <c r="M455" s="23">
        <f ca="1">IF(L455="","",_xll.RiskUniform($AJ$4,$AK$4)+$AJ$7)</f>
        <v>516.71425748591514</v>
      </c>
      <c r="N455" s="23">
        <f t="shared" ca="1" si="120"/>
        <v>-128.00380494133026</v>
      </c>
      <c r="O455" s="23">
        <f t="shared" ca="1" si="121"/>
        <v>-818.40933759159623</v>
      </c>
      <c r="P455" s="23">
        <f ca="1">IF($A455&gt;$AJ$18,"",_xll.RiskUniform($AJ$3,$AK$3))</f>
        <v>324.99969101479013</v>
      </c>
      <c r="Q455" s="23">
        <f ca="1">IF(P455="","",_xll.RiskUniform($AJ$4,$AK$4)+$AJ$8)</f>
        <v>828.35911170009683</v>
      </c>
      <c r="R455" s="23">
        <f t="shared" ca="1" si="108"/>
        <v>61.821237624329335</v>
      </c>
      <c r="S455" s="23">
        <f t="shared" ca="1" si="109"/>
        <v>-1208.9343084646391</v>
      </c>
      <c r="T455" s="23">
        <f ca="1">IF($A455&gt;$AJ$19,"",_xll.RiskUniform($AJ$3,$AK$3))</f>
        <v>180.69267004713512</v>
      </c>
      <c r="U455" s="23">
        <f ca="1">IF(T455="","",_xll.RiskUniform($AJ$4,$AK$4)+$AJ$9)</f>
        <v>1210.513951842059</v>
      </c>
      <c r="V455" s="23">
        <f t="shared" ca="1" si="110"/>
        <v>225.38528708552082</v>
      </c>
      <c r="W455" s="23">
        <f t="shared" ca="1" si="111"/>
        <v>1387.9590969572907</v>
      </c>
      <c r="X455" s="23">
        <f ca="1">IF($A455&gt;$AJ$20,"",_xll.RiskUniform($AJ$3,$AK$3))</f>
        <v>183.62218928646828</v>
      </c>
      <c r="Y455" s="23">
        <f ca="1">IF(X455="","",_xll.RiskUniform($AJ$4,$AK$4)+$AJ$10)</f>
        <v>1406.1397449973174</v>
      </c>
      <c r="Z455" s="23">
        <f t="shared" ca="1" si="112"/>
        <v>643.85617182790452</v>
      </c>
      <c r="AA455" s="23">
        <f t="shared" ca="1" si="113"/>
        <v>-1401.6535906121594</v>
      </c>
      <c r="AB455" s="23">
        <f ca="1">IF($A455&gt;$AJ$21,"",_xll.RiskUniform($AJ$3,$AK$3))</f>
        <v>86.824403986698911</v>
      </c>
      <c r="AC455" s="23">
        <f ca="1">IF(AB455="","",_xll.RiskUniform($AJ$4,$AK$4)+$AJ$11)</f>
        <v>1542.4602290097605</v>
      </c>
    </row>
    <row r="456" spans="1:29" x14ac:dyDescent="0.2">
      <c r="A456">
        <v>454</v>
      </c>
      <c r="B456" s="23">
        <f t="shared" ca="1" si="114"/>
        <v>24.132963816453465</v>
      </c>
      <c r="C456" s="23">
        <f t="shared" ca="1" si="115"/>
        <v>-5.4187890462819288</v>
      </c>
      <c r="D456" s="23">
        <f ca="1">IF(A456&gt;$AJ$15,"",_xll.RiskUniform($AJ$3,$AK$3))</f>
        <v>200.84105431638744</v>
      </c>
      <c r="E456" s="23">
        <f ca="1">IF(D456="","",_xll.RiskUniform($AJ$4,$AK$4))</f>
        <v>24.733847603928453</v>
      </c>
      <c r="F456" s="23">
        <f t="shared" ca="1" si="116"/>
        <v>103.65025744122079</v>
      </c>
      <c r="G456" s="23">
        <f t="shared" ca="1" si="117"/>
        <v>-376.8192115167335</v>
      </c>
      <c r="H456" s="23">
        <f ca="1">IF(A456&gt;$AJ$16,"",_xll.RiskUniform($AJ$3,$AK$3))</f>
        <v>294.0073409372805</v>
      </c>
      <c r="I456" s="23">
        <f ca="1">IF(H456="","",_xll.RiskUniform($AJ$4,$AK$4)+$AJ$6)</f>
        <v>390.81465432570985</v>
      </c>
      <c r="J456" s="23">
        <f t="shared" ca="1" si="118"/>
        <v>383.49446683986133</v>
      </c>
      <c r="K456" s="23">
        <f t="shared" ca="1" si="119"/>
        <v>-380.23749468012545</v>
      </c>
      <c r="L456" s="23">
        <f ca="1">IF(A456&gt;$AJ$17,"",_xll.RiskUniform($AJ$3,$AK$3))</f>
        <v>162.58168434614092</v>
      </c>
      <c r="M456" s="23">
        <f ca="1">IF(L456="","",_xll.RiskUniform($AJ$4,$AK$4)+$AJ$7)</f>
        <v>540.04495966299692</v>
      </c>
      <c r="N456" s="23">
        <f t="shared" ca="1" si="120"/>
        <v>-262.1843444948222</v>
      </c>
      <c r="O456" s="23">
        <f t="shared" ca="1" si="121"/>
        <v>-733.93984875307046</v>
      </c>
      <c r="P456" s="23">
        <f ca="1">IF($A456&gt;$AJ$18,"",_xll.RiskUniform($AJ$3,$AK$3))</f>
        <v>299.67899838789106</v>
      </c>
      <c r="Q456" s="23">
        <f ca="1">IF(P456="","",_xll.RiskUniform($AJ$4,$AK$4)+$AJ$8)</f>
        <v>779.36405619316292</v>
      </c>
      <c r="R456" s="23">
        <f t="shared" ca="1" si="108"/>
        <v>-339.01329657603515</v>
      </c>
      <c r="S456" s="23">
        <f t="shared" ca="1" si="109"/>
        <v>988.48965851239632</v>
      </c>
      <c r="T456" s="23">
        <f ca="1">IF($A456&gt;$AJ$19,"",_xll.RiskUniform($AJ$3,$AK$3))</f>
        <v>309.7772665680385</v>
      </c>
      <c r="U456" s="23">
        <f ca="1">IF(T456="","",_xll.RiskUniform($AJ$4,$AK$4)+$AJ$9)</f>
        <v>1045.0080479313567</v>
      </c>
      <c r="V456" s="23">
        <f t="shared" ca="1" si="110"/>
        <v>-297.97116284116998</v>
      </c>
      <c r="W456" s="23">
        <f t="shared" ca="1" si="111"/>
        <v>1378.3117677045382</v>
      </c>
      <c r="X456" s="23">
        <f ca="1">IF($A456&gt;$AJ$20,"",_xll.RiskUniform($AJ$3,$AK$3))</f>
        <v>158.86333811123382</v>
      </c>
      <c r="Y456" s="23">
        <f ca="1">IF(X456="","",_xll.RiskUniform($AJ$4,$AK$4)+$AJ$10)</f>
        <v>1410.1525246857973</v>
      </c>
      <c r="Z456" s="23">
        <f t="shared" ca="1" si="112"/>
        <v>143.00307435909087</v>
      </c>
      <c r="AA456" s="23">
        <f t="shared" ca="1" si="113"/>
        <v>-1603.4148336480248</v>
      </c>
      <c r="AB456" s="23">
        <f ca="1">IF($A456&gt;$AJ$21,"",_xll.RiskUniform($AJ$3,$AK$3))</f>
        <v>262.41193779948441</v>
      </c>
      <c r="AC456" s="23">
        <f ca="1">IF(AB456="","",_xll.RiskUniform($AJ$4,$AK$4)+$AJ$11)</f>
        <v>1609.7791798997384</v>
      </c>
    </row>
    <row r="457" spans="1:29" x14ac:dyDescent="0.2">
      <c r="A457">
        <v>455</v>
      </c>
      <c r="B457" s="23">
        <f t="shared" ca="1" si="114"/>
        <v>57.903260449369974</v>
      </c>
      <c r="C457" s="23">
        <f t="shared" ca="1" si="115"/>
        <v>-55.684043864662982</v>
      </c>
      <c r="D457" s="23">
        <f ca="1">IF(A457&gt;$AJ$15,"",_xll.RiskUniform($AJ$3,$AK$3))</f>
        <v>263.12791979351931</v>
      </c>
      <c r="E457" s="23">
        <f ca="1">IF(D457="","",_xll.RiskUniform($AJ$4,$AK$4))</f>
        <v>80.333681054644103</v>
      </c>
      <c r="F457" s="23">
        <f t="shared" ca="1" si="116"/>
        <v>244.75619629328094</v>
      </c>
      <c r="G457" s="23">
        <f t="shared" ca="1" si="117"/>
        <v>-69.319214147127099</v>
      </c>
      <c r="H457" s="23">
        <f ca="1">IF(A457&gt;$AJ$16,"",_xll.RiskUniform($AJ$3,$AK$3))</f>
        <v>31.139936835576197</v>
      </c>
      <c r="I457" s="23">
        <f ca="1">IF(H457="","",_xll.RiskUniform($AJ$4,$AK$4)+$AJ$6)</f>
        <v>254.38307544711054</v>
      </c>
      <c r="J457" s="23">
        <f t="shared" ca="1" si="118"/>
        <v>109.54915893245973</v>
      </c>
      <c r="K457" s="23">
        <f t="shared" ca="1" si="119"/>
        <v>528.10257926868076</v>
      </c>
      <c r="L457" s="23">
        <f ca="1">IF(A457&gt;$AJ$17,"",_xll.RiskUniform($AJ$3,$AK$3))</f>
        <v>346.94144995706012</v>
      </c>
      <c r="M457" s="23">
        <f ca="1">IF(L457="","",_xll.RiskUniform($AJ$4,$AK$4)+$AJ$7)</f>
        <v>539.3452998340141</v>
      </c>
      <c r="N457" s="23">
        <f t="shared" ca="1" si="120"/>
        <v>-246.50566049444893</v>
      </c>
      <c r="O457" s="23">
        <f t="shared" ca="1" si="121"/>
        <v>-709.89399538936743</v>
      </c>
      <c r="P457" s="23">
        <f ca="1">IF($A457&gt;$AJ$18,"",_xll.RiskUniform($AJ$3,$AK$3))</f>
        <v>167.7409904562551</v>
      </c>
      <c r="Q457" s="23">
        <f ca="1">IF(P457="","",_xll.RiskUniform($AJ$4,$AK$4)+$AJ$8)</f>
        <v>751.47490001042866</v>
      </c>
      <c r="R457" s="23">
        <f t="shared" ca="1" si="108"/>
        <v>-641.97096258577062</v>
      </c>
      <c r="S457" s="23">
        <f t="shared" ca="1" si="109"/>
        <v>967.41167040784262</v>
      </c>
      <c r="T457" s="23">
        <f ca="1">IF($A457&gt;$AJ$19,"",_xll.RiskUniform($AJ$3,$AK$3))</f>
        <v>322.59912105780438</v>
      </c>
      <c r="U457" s="23">
        <f ca="1">IF(T457="","",_xll.RiskUniform($AJ$4,$AK$4)+$AJ$9)</f>
        <v>1161.0392141717666</v>
      </c>
      <c r="V457" s="23">
        <f t="shared" ca="1" si="110"/>
        <v>416.7814374209226</v>
      </c>
      <c r="W457" s="23">
        <f t="shared" ca="1" si="111"/>
        <v>-1355.4503063235745</v>
      </c>
      <c r="X457" s="23">
        <f ca="1">IF($A457&gt;$AJ$20,"",_xll.RiskUniform($AJ$3,$AK$3))</f>
        <v>281.47085257767532</v>
      </c>
      <c r="Y457" s="23">
        <f ca="1">IF(X457="","",_xll.RiskUniform($AJ$4,$AK$4)+$AJ$10)</f>
        <v>1418.0804982409575</v>
      </c>
      <c r="Z457" s="23">
        <f t="shared" ca="1" si="112"/>
        <v>1375.7563432140175</v>
      </c>
      <c r="AA457" s="23">
        <f t="shared" ca="1" si="113"/>
        <v>-644.44973176969995</v>
      </c>
      <c r="AB457" s="23">
        <f ca="1">IF($A457&gt;$AJ$21,"",_xll.RiskUniform($AJ$3,$AK$3))</f>
        <v>100.09288824483924</v>
      </c>
      <c r="AC457" s="23">
        <f ca="1">IF(AB457="","",_xll.RiskUniform($AJ$4,$AK$4)+$AJ$11)</f>
        <v>1519.2172236621211</v>
      </c>
    </row>
    <row r="458" spans="1:29" x14ac:dyDescent="0.2">
      <c r="A458">
        <v>456</v>
      </c>
      <c r="B458" s="23">
        <f t="shared" ca="1" si="114"/>
        <v>72.516796284631909</v>
      </c>
      <c r="C458" s="23">
        <f t="shared" ca="1" si="115"/>
        <v>95.435146636883729</v>
      </c>
      <c r="D458" s="23">
        <f ca="1">IF(A458&gt;$AJ$15,"",_xll.RiskUniform($AJ$3,$AK$3))</f>
        <v>63.752871379284237</v>
      </c>
      <c r="E458" s="23">
        <f ca="1">IF(D458="","",_xll.RiskUniform($AJ$4,$AK$4))</f>
        <v>119.86055630185564</v>
      </c>
      <c r="F458" s="23">
        <f t="shared" ca="1" si="116"/>
        <v>-403.61275385137219</v>
      </c>
      <c r="G458" s="23">
        <f t="shared" ca="1" si="117"/>
        <v>-154.72583359032271</v>
      </c>
      <c r="H458" s="23">
        <f ca="1">IF(A458&gt;$AJ$16,"",_xll.RiskUniform($AJ$3,$AK$3))</f>
        <v>248.5518925911795</v>
      </c>
      <c r="I458" s="23">
        <f ca="1">IF(H458="","",_xll.RiskUniform($AJ$4,$AK$4)+$AJ$6)</f>
        <v>432.25378963255901</v>
      </c>
      <c r="J458" s="23">
        <f t="shared" ca="1" si="118"/>
        <v>-195.56230476448755</v>
      </c>
      <c r="K458" s="23">
        <f t="shared" ca="1" si="119"/>
        <v>-613.92526354994459</v>
      </c>
      <c r="L458" s="23">
        <f ca="1">IF(A458&gt;$AJ$17,"",_xll.RiskUniform($AJ$3,$AK$3))</f>
        <v>280.86416072274176</v>
      </c>
      <c r="M458" s="23">
        <f ca="1">IF(L458="","",_xll.RiskUniform($AJ$4,$AK$4)+$AJ$7)</f>
        <v>644.3204515376392</v>
      </c>
      <c r="N458" s="23">
        <f t="shared" ca="1" si="120"/>
        <v>752.94119465433425</v>
      </c>
      <c r="O458" s="23">
        <f t="shared" ca="1" si="121"/>
        <v>-62.185344465127741</v>
      </c>
      <c r="P458" s="23">
        <f ca="1">IF($A458&gt;$AJ$18,"",_xll.RiskUniform($AJ$3,$AK$3))</f>
        <v>276.3777506269488</v>
      </c>
      <c r="Q458" s="23">
        <f ca="1">IF(P458="","",_xll.RiskUniform($AJ$4,$AK$4)+$AJ$8)</f>
        <v>755.50477144339902</v>
      </c>
      <c r="R458" s="23">
        <f t="shared" ca="1" si="108"/>
        <v>171.7823498542908</v>
      </c>
      <c r="S458" s="23">
        <f t="shared" ca="1" si="109"/>
        <v>1118.7164943894932</v>
      </c>
      <c r="T458" s="23">
        <f ca="1">IF($A458&gt;$AJ$19,"",_xll.RiskUniform($AJ$3,$AK$3))</f>
        <v>127.08213946396123</v>
      </c>
      <c r="U458" s="23">
        <f ca="1">IF(T458="","",_xll.RiskUniform($AJ$4,$AK$4)+$AJ$9)</f>
        <v>1131.8285075666627</v>
      </c>
      <c r="V458" s="23">
        <f t="shared" ca="1" si="110"/>
        <v>1247.4161671488735</v>
      </c>
      <c r="W458" s="23">
        <f t="shared" ca="1" si="111"/>
        <v>562.17468973771224</v>
      </c>
      <c r="X458" s="23">
        <f ca="1">IF($A458&gt;$AJ$20,"",_xll.RiskUniform($AJ$3,$AK$3))</f>
        <v>302.01630680015097</v>
      </c>
      <c r="Y458" s="23">
        <f ca="1">IF(X458="","",_xll.RiskUniform($AJ$4,$AK$4)+$AJ$10)</f>
        <v>1368.24247699232</v>
      </c>
      <c r="Z458" s="23">
        <f t="shared" ca="1" si="112"/>
        <v>1364.1626795896991</v>
      </c>
      <c r="AA458" s="23">
        <f t="shared" ca="1" si="113"/>
        <v>984.52776185840071</v>
      </c>
      <c r="AB458" s="23">
        <f ca="1">IF($A458&gt;$AJ$21,"",_xll.RiskUniform($AJ$3,$AK$3))</f>
        <v>94.872926927957977</v>
      </c>
      <c r="AC458" s="23">
        <f ca="1">IF(AB458="","",_xll.RiskUniform($AJ$4,$AK$4)+$AJ$11)</f>
        <v>1682.3301490062108</v>
      </c>
    </row>
    <row r="459" spans="1:29" x14ac:dyDescent="0.2">
      <c r="A459">
        <v>457</v>
      </c>
      <c r="B459" s="23">
        <f t="shared" ca="1" si="114"/>
        <v>27.911395945204401</v>
      </c>
      <c r="C459" s="23">
        <f t="shared" ca="1" si="115"/>
        <v>-68.454046407825757</v>
      </c>
      <c r="D459" s="23">
        <f ca="1">IF(A459&gt;$AJ$15,"",_xll.RiskUniform($AJ$3,$AK$3))</f>
        <v>143.3296259567843</v>
      </c>
      <c r="E459" s="23">
        <f ca="1">IF(D459="","",_xll.RiskUniform($AJ$4,$AK$4))</f>
        <v>73.925655176093869</v>
      </c>
      <c r="F459" s="23">
        <f t="shared" ca="1" si="116"/>
        <v>-285.50159526345908</v>
      </c>
      <c r="G459" s="23">
        <f t="shared" ca="1" si="117"/>
        <v>-64.544453684934552</v>
      </c>
      <c r="H459" s="23">
        <f ca="1">IF(A459&gt;$AJ$16,"",_xll.RiskUniform($AJ$3,$AK$3))</f>
        <v>330.08956496933894</v>
      </c>
      <c r="I459" s="23">
        <f ca="1">IF(H459="","",_xll.RiskUniform($AJ$4,$AK$4)+$AJ$6)</f>
        <v>292.70658926554194</v>
      </c>
      <c r="J459" s="23">
        <f t="shared" ca="1" si="118"/>
        <v>645.11897810721746</v>
      </c>
      <c r="K459" s="23">
        <f t="shared" ca="1" si="119"/>
        <v>133.73782622495756</v>
      </c>
      <c r="L459" s="23">
        <f ca="1">IF(A459&gt;$AJ$17,"",_xll.RiskUniform($AJ$3,$AK$3))</f>
        <v>31.62033830052415</v>
      </c>
      <c r="M459" s="23">
        <f ca="1">IF(L459="","",_xll.RiskUniform($AJ$4,$AK$4)+$AJ$7)</f>
        <v>658.83556527974224</v>
      </c>
      <c r="N459" s="23">
        <f t="shared" ca="1" si="120"/>
        <v>-764.081563282758</v>
      </c>
      <c r="O459" s="23">
        <f t="shared" ca="1" si="121"/>
        <v>-170.60704073346619</v>
      </c>
      <c r="P459" s="23">
        <f ca="1">IF($A459&gt;$AJ$18,"",_xll.RiskUniform($AJ$3,$AK$3))</f>
        <v>15.927643614486051</v>
      </c>
      <c r="Q459" s="23">
        <f ca="1">IF(P459="","",_xll.RiskUniform($AJ$4,$AK$4)+$AJ$8)</f>
        <v>782.89679887993782</v>
      </c>
      <c r="R459" s="23">
        <f t="shared" ca="1" si="108"/>
        <v>767.5513743423445</v>
      </c>
      <c r="S459" s="23">
        <f t="shared" ca="1" si="109"/>
        <v>-981.05445928430925</v>
      </c>
      <c r="T459" s="23">
        <f ca="1">IF($A459&gt;$AJ$19,"",_xll.RiskUniform($AJ$3,$AK$3))</f>
        <v>175.02229279023825</v>
      </c>
      <c r="U459" s="23">
        <f ca="1">IF(T459="","",_xll.RiskUniform($AJ$4,$AK$4)+$AJ$9)</f>
        <v>1245.6335594132208</v>
      </c>
      <c r="V459" s="23">
        <f t="shared" ca="1" si="110"/>
        <v>-1283.3863154752289</v>
      </c>
      <c r="W459" s="23">
        <f t="shared" ca="1" si="111"/>
        <v>-284.60133218056444</v>
      </c>
      <c r="X459" s="23">
        <f ca="1">IF($A459&gt;$AJ$20,"",_xll.RiskUniform($AJ$3,$AK$3))</f>
        <v>147.87308135578778</v>
      </c>
      <c r="Y459" s="23">
        <f ca="1">IF(X459="","",_xll.RiskUniform($AJ$4,$AK$4)+$AJ$10)</f>
        <v>1314.5639402585314</v>
      </c>
      <c r="Z459" s="23">
        <f t="shared" ca="1" si="112"/>
        <v>766.65131395427807</v>
      </c>
      <c r="AA459" s="23">
        <f t="shared" ca="1" si="113"/>
        <v>-1322.0608684838433</v>
      </c>
      <c r="AB459" s="23">
        <f ca="1">IF($A459&gt;$AJ$21,"",_xll.RiskUniform($AJ$3,$AK$3))</f>
        <v>130.90159741628412</v>
      </c>
      <c r="AC459" s="23">
        <f ca="1">IF(AB459="","",_xll.RiskUniform($AJ$4,$AK$4)+$AJ$11)</f>
        <v>1528.2667231750074</v>
      </c>
    </row>
    <row r="460" spans="1:29" x14ac:dyDescent="0.2">
      <c r="A460">
        <v>458</v>
      </c>
      <c r="B460" s="23">
        <f t="shared" ca="1" si="114"/>
        <v>-45.329901499026043</v>
      </c>
      <c r="C460" s="23">
        <f t="shared" ca="1" si="115"/>
        <v>52.605060775633127</v>
      </c>
      <c r="D460" s="23">
        <f ca="1">IF(A460&gt;$AJ$15,"",_xll.RiskUniform($AJ$3,$AK$3))</f>
        <v>8.5652303726559076</v>
      </c>
      <c r="E460" s="23">
        <f ca="1">IF(D460="","",_xll.RiskUniform($AJ$4,$AK$4))</f>
        <v>69.441287352118252</v>
      </c>
      <c r="F460" s="23">
        <f t="shared" ca="1" si="116"/>
        <v>172.0192673801084</v>
      </c>
      <c r="G460" s="23">
        <f t="shared" ca="1" si="117"/>
        <v>-209.45539450916735</v>
      </c>
      <c r="H460" s="23">
        <f ca="1">IF(A460&gt;$AJ$16,"",_xll.RiskUniform($AJ$3,$AK$3))</f>
        <v>124.78048591260898</v>
      </c>
      <c r="I460" s="23">
        <f ca="1">IF(H460="","",_xll.RiskUniform($AJ$4,$AK$4)+$AJ$6)</f>
        <v>271.03909430002926</v>
      </c>
      <c r="J460" s="23">
        <f t="shared" ca="1" si="118"/>
        <v>351.3025546984021</v>
      </c>
      <c r="K460" s="23">
        <f t="shared" ca="1" si="119"/>
        <v>-391.23735383420308</v>
      </c>
      <c r="L460" s="23">
        <f ca="1">IF(A460&gt;$AJ$17,"",_xll.RiskUniform($AJ$3,$AK$3))</f>
        <v>281.90421107230327</v>
      </c>
      <c r="M460" s="23">
        <f ca="1">IF(L460="","",_xll.RiskUniform($AJ$4,$AK$4)+$AJ$7)</f>
        <v>525.81379971698459</v>
      </c>
      <c r="N460" s="23">
        <f t="shared" ca="1" si="120"/>
        <v>-879.09703553738495</v>
      </c>
      <c r="O460" s="23">
        <f t="shared" ca="1" si="121"/>
        <v>-443.37274224767646</v>
      </c>
      <c r="P460" s="23">
        <f ca="1">IF($A460&gt;$AJ$18,"",_xll.RiskUniform($AJ$3,$AK$3))</f>
        <v>236.08657070775965</v>
      </c>
      <c r="Q460" s="23">
        <f ca="1">IF(P460="","",_xll.RiskUniform($AJ$4,$AK$4)+$AJ$8)</f>
        <v>984.57655185305055</v>
      </c>
      <c r="R460" s="23">
        <f t="shared" ca="1" si="108"/>
        <v>727.80553382447818</v>
      </c>
      <c r="S460" s="23">
        <f t="shared" ca="1" si="109"/>
        <v>-887.93661794669504</v>
      </c>
      <c r="T460" s="23">
        <f ca="1">IF($A460&gt;$AJ$19,"",_xll.RiskUniform($AJ$3,$AK$3))</f>
        <v>137.34589434593943</v>
      </c>
      <c r="U460" s="23">
        <f ca="1">IF(T460="","",_xll.RiskUniform($AJ$4,$AK$4)+$AJ$9)</f>
        <v>1148.099443670342</v>
      </c>
      <c r="V460" s="23">
        <f t="shared" ca="1" si="110"/>
        <v>1233.9359624914105</v>
      </c>
      <c r="W460" s="23">
        <f t="shared" ca="1" si="111"/>
        <v>-215.05269180403891</v>
      </c>
      <c r="X460" s="23">
        <f ca="1">IF($A460&gt;$AJ$20,"",_xll.RiskUniform($AJ$3,$AK$3))</f>
        <v>200.88938101943336</v>
      </c>
      <c r="Y460" s="23">
        <f ca="1">IF(X460="","",_xll.RiskUniform($AJ$4,$AK$4)+$AJ$10)</f>
        <v>1252.5356760514912</v>
      </c>
      <c r="Z460" s="23">
        <f t="shared" ca="1" si="112"/>
        <v>-1335.3647087607594</v>
      </c>
      <c r="AA460" s="23">
        <f t="shared" ca="1" si="113"/>
        <v>703.50719648751749</v>
      </c>
      <c r="AB460" s="23">
        <f ca="1">IF($A460&gt;$AJ$21,"",_xll.RiskUniform($AJ$3,$AK$3))</f>
        <v>272.83368210492353</v>
      </c>
      <c r="AC460" s="23">
        <f ca="1">IF(AB460="","",_xll.RiskUniform($AJ$4,$AK$4)+$AJ$11)</f>
        <v>1509.3446527925405</v>
      </c>
    </row>
    <row r="461" spans="1:29" x14ac:dyDescent="0.2">
      <c r="A461">
        <v>459</v>
      </c>
      <c r="B461" s="23">
        <f t="shared" ca="1" si="114"/>
        <v>-11.393972935089611</v>
      </c>
      <c r="C461" s="23">
        <f t="shared" ca="1" si="115"/>
        <v>-27.855226710427157</v>
      </c>
      <c r="D461" s="23">
        <f ca="1">IF(A461&gt;$AJ$15,"",_xll.RiskUniform($AJ$3,$AK$3))</f>
        <v>54.589594147448949</v>
      </c>
      <c r="E461" s="23">
        <f ca="1">IF(D461="","",_xll.RiskUniform($AJ$4,$AK$4))</f>
        <v>30.095452718556157</v>
      </c>
      <c r="F461" s="23">
        <f t="shared" ca="1" si="116"/>
        <v>257.16026854625659</v>
      </c>
      <c r="G461" s="23">
        <f t="shared" ca="1" si="117"/>
        <v>-27.910040494705399</v>
      </c>
      <c r="H461" s="23">
        <f ca="1">IF(A461&gt;$AJ$16,"",_xll.RiskUniform($AJ$3,$AK$3))</f>
        <v>106.70604167417916</v>
      </c>
      <c r="I461" s="23">
        <f ca="1">IF(H461="","",_xll.RiskUniform($AJ$4,$AK$4)+$AJ$6)</f>
        <v>258.67039660386132</v>
      </c>
      <c r="J461" s="23">
        <f t="shared" ca="1" si="118"/>
        <v>-258.1613580048753</v>
      </c>
      <c r="K461" s="23">
        <f t="shared" ca="1" si="119"/>
        <v>-548.80926974770659</v>
      </c>
      <c r="L461" s="23">
        <f ca="1">IF(A461&gt;$AJ$17,"",_xll.RiskUniform($AJ$3,$AK$3))</f>
        <v>349.8478902068407</v>
      </c>
      <c r="M461" s="23">
        <f ca="1">IF(L461="","",_xll.RiskUniform($AJ$4,$AK$4)+$AJ$7)</f>
        <v>606.49723934073461</v>
      </c>
      <c r="N461" s="23">
        <f t="shared" ca="1" si="120"/>
        <v>-6.7811568843353678</v>
      </c>
      <c r="O461" s="23">
        <f t="shared" ca="1" si="121"/>
        <v>977.19616319306203</v>
      </c>
      <c r="P461" s="23">
        <f ca="1">IF($A461&gt;$AJ$18,"",_xll.RiskUniform($AJ$3,$AK$3))</f>
        <v>146.09099768241111</v>
      </c>
      <c r="Q461" s="23">
        <f ca="1">IF(P461="","",_xll.RiskUniform($AJ$4,$AK$4)+$AJ$8)</f>
        <v>977.21969149620168</v>
      </c>
      <c r="R461" s="23">
        <f t="shared" ca="1" si="108"/>
        <v>328.74818466684599</v>
      </c>
      <c r="S461" s="23">
        <f t="shared" ca="1" si="109"/>
        <v>-1001.3318930634392</v>
      </c>
      <c r="T461" s="23">
        <f ca="1">IF($A461&gt;$AJ$19,"",_xll.RiskUniform($AJ$3,$AK$3))</f>
        <v>168.39243055009752</v>
      </c>
      <c r="U461" s="23">
        <f ca="1">IF(T461="","",_xll.RiskUniform($AJ$4,$AK$4)+$AJ$9)</f>
        <v>1053.9169459628959</v>
      </c>
      <c r="V461" s="23">
        <f t="shared" ca="1" si="110"/>
        <v>-1032.0977290355493</v>
      </c>
      <c r="W461" s="23">
        <f t="shared" ca="1" si="111"/>
        <v>-856.50845807864073</v>
      </c>
      <c r="X461" s="23">
        <f ca="1">IF($A461&gt;$AJ$20,"",_xll.RiskUniform($AJ$3,$AK$3))</f>
        <v>330.5599203538689</v>
      </c>
      <c r="Y461" s="23">
        <f ca="1">IF(X461="","",_xll.RiskUniform($AJ$4,$AK$4)+$AJ$10)</f>
        <v>1341.2055998394089</v>
      </c>
      <c r="Z461" s="23">
        <f t="shared" ca="1" si="112"/>
        <v>884.14475384380876</v>
      </c>
      <c r="AA461" s="23">
        <f t="shared" ca="1" si="113"/>
        <v>1401.0636085754888</v>
      </c>
      <c r="AB461" s="23">
        <f ca="1">IF($A461&gt;$AJ$21,"",_xll.RiskUniform($AJ$3,$AK$3))</f>
        <v>101.53882137017588</v>
      </c>
      <c r="AC461" s="23">
        <f ca="1">IF(AB461="","",_xll.RiskUniform($AJ$4,$AK$4)+$AJ$11)</f>
        <v>1656.7109527687985</v>
      </c>
    </row>
    <row r="462" spans="1:29" x14ac:dyDescent="0.2">
      <c r="A462">
        <v>460</v>
      </c>
      <c r="B462" s="23">
        <f t="shared" ca="1" si="114"/>
        <v>104.27175619099498</v>
      </c>
      <c r="C462" s="23">
        <f t="shared" ca="1" si="115"/>
        <v>-87.746537114867976</v>
      </c>
      <c r="D462" s="23">
        <f ca="1">IF(A462&gt;$AJ$15,"",_xll.RiskUniform($AJ$3,$AK$3))</f>
        <v>225.49512201642901</v>
      </c>
      <c r="E462" s="23">
        <f ca="1">IF(D462="","",_xll.RiskUniform($AJ$4,$AK$4))</f>
        <v>136.27932313746354</v>
      </c>
      <c r="F462" s="23">
        <f t="shared" ca="1" si="116"/>
        <v>422.96467794283018</v>
      </c>
      <c r="G462" s="23">
        <f t="shared" ca="1" si="117"/>
        <v>-223.86912143333325</v>
      </c>
      <c r="H462" s="23">
        <f ca="1">IF(A462&gt;$AJ$16,"",_xll.RiskUniform($AJ$3,$AK$3))</f>
        <v>162.87601728992357</v>
      </c>
      <c r="I462" s="23">
        <f ca="1">IF(H462="","",_xll.RiskUniform($AJ$4,$AK$4)+$AJ$6)</f>
        <v>478.55668663034533</v>
      </c>
      <c r="J462" s="23">
        <f t="shared" ca="1" si="118"/>
        <v>491.66622661489339</v>
      </c>
      <c r="K462" s="23">
        <f t="shared" ca="1" si="119"/>
        <v>253.68860904354042</v>
      </c>
      <c r="L462" s="23">
        <f ca="1">IF(A462&gt;$AJ$17,"",_xll.RiskUniform($AJ$3,$AK$3))</f>
        <v>163.83916557893565</v>
      </c>
      <c r="M462" s="23">
        <f ca="1">IF(L462="","",_xll.RiskUniform($AJ$4,$AK$4)+$AJ$7)</f>
        <v>553.2572536823842</v>
      </c>
      <c r="N462" s="23">
        <f t="shared" ca="1" si="120"/>
        <v>-94.036124559379985</v>
      </c>
      <c r="O462" s="23">
        <f t="shared" ca="1" si="121"/>
        <v>-795.6725279675934</v>
      </c>
      <c r="P462" s="23">
        <f ca="1">IF($A462&gt;$AJ$18,"",_xll.RiskUniform($AJ$3,$AK$3))</f>
        <v>111.40890043066423</v>
      </c>
      <c r="Q462" s="23">
        <f ca="1">IF(P462="","",_xll.RiskUniform($AJ$4,$AK$4)+$AJ$8)</f>
        <v>801.21006264555115</v>
      </c>
      <c r="R462" s="23">
        <f t="shared" ca="1" si="108"/>
        <v>1102.4143765574001</v>
      </c>
      <c r="S462" s="23">
        <f t="shared" ca="1" si="109"/>
        <v>-4.5875353843469799</v>
      </c>
      <c r="T462" s="23">
        <f ca="1">IF($A462&gt;$AJ$19,"",_xll.RiskUniform($AJ$3,$AK$3))</f>
        <v>37.694950514087616</v>
      </c>
      <c r="U462" s="23">
        <f ca="1">IF(T462="","",_xll.RiskUniform($AJ$4,$AK$4)+$AJ$9)</f>
        <v>1102.4239216931678</v>
      </c>
      <c r="V462" s="23">
        <f t="shared" ca="1" si="110"/>
        <v>-756.89983486064182</v>
      </c>
      <c r="W462" s="23">
        <f t="shared" ca="1" si="111"/>
        <v>-1039.6646324458768</v>
      </c>
      <c r="X462" s="23">
        <f ca="1">IF($A462&gt;$AJ$20,"",_xll.RiskUniform($AJ$3,$AK$3))</f>
        <v>173.72910539990485</v>
      </c>
      <c r="Y462" s="23">
        <f ca="1">IF(X462="","",_xll.RiskUniform($AJ$4,$AK$4)+$AJ$10)</f>
        <v>1286.0015194279076</v>
      </c>
      <c r="Z462" s="23">
        <f t="shared" ca="1" si="112"/>
        <v>1285.389817822934</v>
      </c>
      <c r="AA462" s="23">
        <f t="shared" ca="1" si="113"/>
        <v>824.37045405952188</v>
      </c>
      <c r="AB462" s="23">
        <f ca="1">IF($A462&gt;$AJ$21,"",_xll.RiskUniform($AJ$3,$AK$3))</f>
        <v>214.1985628809667</v>
      </c>
      <c r="AC462" s="23">
        <f ca="1">IF(AB462="","",_xll.RiskUniform($AJ$4,$AK$4)+$AJ$11)</f>
        <v>1527.0277107142417</v>
      </c>
    </row>
    <row r="463" spans="1:29" x14ac:dyDescent="0.2">
      <c r="A463">
        <v>461</v>
      </c>
      <c r="B463" s="23">
        <f t="shared" ca="1" si="114"/>
        <v>36.937674253452542</v>
      </c>
      <c r="C463" s="23">
        <f t="shared" ca="1" si="115"/>
        <v>-174.79387451104111</v>
      </c>
      <c r="D463" s="23">
        <f ca="1">IF(A463&gt;$AJ$15,"",_xll.RiskUniform($AJ$3,$AK$3))</f>
        <v>168.28346434609071</v>
      </c>
      <c r="E463" s="23">
        <f ca="1">IF(D463="","",_xll.RiskUniform($AJ$4,$AK$4))</f>
        <v>178.65410811351572</v>
      </c>
      <c r="F463" s="23">
        <f t="shared" ca="1" si="116"/>
        <v>-206.32939780711416</v>
      </c>
      <c r="G463" s="23">
        <f t="shared" ca="1" si="117"/>
        <v>-272.13329492590321</v>
      </c>
      <c r="H463" s="23">
        <f ca="1">IF(A463&gt;$AJ$16,"",_xll.RiskUniform($AJ$3,$AK$3))</f>
        <v>211.40878045288017</v>
      </c>
      <c r="I463" s="23">
        <f ca="1">IF(H463="","",_xll.RiskUniform($AJ$4,$AK$4)+$AJ$6)</f>
        <v>341.50893195738672</v>
      </c>
      <c r="J463" s="23">
        <f t="shared" ca="1" si="118"/>
        <v>460.92872700196938</v>
      </c>
      <c r="K463" s="23">
        <f t="shared" ca="1" si="119"/>
        <v>-510.93291940502684</v>
      </c>
      <c r="L463" s="23">
        <f ca="1">IF(A463&gt;$AJ$17,"",_xll.RiskUniform($AJ$3,$AK$3))</f>
        <v>181.37556910982573</v>
      </c>
      <c r="M463" s="23">
        <f ca="1">IF(L463="","",_xll.RiskUniform($AJ$4,$AK$4)+$AJ$7)</f>
        <v>688.11898644594862</v>
      </c>
      <c r="N463" s="23">
        <f t="shared" ca="1" si="120"/>
        <v>-825.13250360286759</v>
      </c>
      <c r="O463" s="23">
        <f t="shared" ca="1" si="121"/>
        <v>175.59381673741919</v>
      </c>
      <c r="P463" s="23">
        <f ca="1">IF($A463&gt;$AJ$18,"",_xll.RiskUniform($AJ$3,$AK$3))</f>
        <v>9.2150990309928638</v>
      </c>
      <c r="Q463" s="23">
        <f ca="1">IF(P463="","",_xll.RiskUniform($AJ$4,$AK$4)+$AJ$8)</f>
        <v>843.60941020021266</v>
      </c>
      <c r="R463" s="23">
        <f t="shared" ca="1" si="108"/>
        <v>1111.7349315766364</v>
      </c>
      <c r="S463" s="23">
        <f t="shared" ca="1" si="109"/>
        <v>357.38528252760386</v>
      </c>
      <c r="T463" s="23">
        <f ca="1">IF($A463&gt;$AJ$19,"",_xll.RiskUniform($AJ$3,$AK$3))</f>
        <v>94.558812057029101</v>
      </c>
      <c r="U463" s="23">
        <f ca="1">IF(T463="","",_xll.RiskUniform($AJ$4,$AK$4)+$AJ$9)</f>
        <v>1167.7665855191456</v>
      </c>
      <c r="V463" s="23">
        <f t="shared" ca="1" si="110"/>
        <v>1318.9642631508855</v>
      </c>
      <c r="W463" s="23">
        <f t="shared" ca="1" si="111"/>
        <v>-30.550215704461596</v>
      </c>
      <c r="X463" s="23">
        <f ca="1">IF($A463&gt;$AJ$20,"",_xll.RiskUniform($AJ$3,$AK$3))</f>
        <v>301.56973660833876</v>
      </c>
      <c r="Y463" s="23">
        <f ca="1">IF(X463="","",_xll.RiskUniform($AJ$4,$AK$4)+$AJ$10)</f>
        <v>1319.3180219904325</v>
      </c>
      <c r="Z463" s="23">
        <f t="shared" ca="1" si="112"/>
        <v>-295.69049488197919</v>
      </c>
      <c r="AA463" s="23">
        <f t="shared" ca="1" si="113"/>
        <v>-1621.5057914221411</v>
      </c>
      <c r="AB463" s="23">
        <f ca="1">IF($A463&gt;$AJ$21,"",_xll.RiskUniform($AJ$3,$AK$3))</f>
        <v>205.59394523823372</v>
      </c>
      <c r="AC463" s="23">
        <f ca="1">IF(AB463="","",_xll.RiskUniform($AJ$4,$AK$4)+$AJ$11)</f>
        <v>1648.245703886133</v>
      </c>
    </row>
    <row r="464" spans="1:29" x14ac:dyDescent="0.2">
      <c r="A464">
        <v>462</v>
      </c>
      <c r="B464" s="23">
        <f t="shared" ca="1" si="114"/>
        <v>239.30411015497535</v>
      </c>
      <c r="C464" s="23">
        <f t="shared" ca="1" si="115"/>
        <v>71.796928710116347</v>
      </c>
      <c r="D464" s="23">
        <f ca="1">IF(A464&gt;$AJ$15,"",_xll.RiskUniform($AJ$3,$AK$3))</f>
        <v>320.73392929622179</v>
      </c>
      <c r="E464" s="23">
        <f ca="1">IF(D464="","",_xll.RiskUniform($AJ$4,$AK$4))</f>
        <v>249.84246258246435</v>
      </c>
      <c r="F464" s="23">
        <f t="shared" ca="1" si="116"/>
        <v>-137.02885421986062</v>
      </c>
      <c r="G464" s="23">
        <f t="shared" ca="1" si="117"/>
        <v>-249.0271013567976</v>
      </c>
      <c r="H464" s="23">
        <f ca="1">IF(A464&gt;$AJ$16,"",_xll.RiskUniform($AJ$3,$AK$3))</f>
        <v>173.85535193057322</v>
      </c>
      <c r="I464" s="23">
        <f ca="1">IF(H464="","",_xll.RiskUniform($AJ$4,$AK$4)+$AJ$6)</f>
        <v>284.23828753174081</v>
      </c>
      <c r="J464" s="23">
        <f t="shared" ca="1" si="118"/>
        <v>-383.79435952069173</v>
      </c>
      <c r="K464" s="23">
        <f t="shared" ca="1" si="119"/>
        <v>-547.41719606509764</v>
      </c>
      <c r="L464" s="23">
        <f ca="1">IF(A464&gt;$AJ$17,"",_xll.RiskUniform($AJ$3,$AK$3))</f>
        <v>136.04781639311051</v>
      </c>
      <c r="M464" s="23">
        <f ca="1">IF(L464="","",_xll.RiskUniform($AJ$4,$AK$4)+$AJ$7)</f>
        <v>668.55343611985984</v>
      </c>
      <c r="N464" s="23">
        <f t="shared" ca="1" si="120"/>
        <v>378.58383809242707</v>
      </c>
      <c r="O464" s="23">
        <f t="shared" ca="1" si="121"/>
        <v>-857.18830793232564</v>
      </c>
      <c r="P464" s="23">
        <f ca="1">IF($A464&gt;$AJ$18,"",_xll.RiskUniform($AJ$3,$AK$3))</f>
        <v>105.65924876554175</v>
      </c>
      <c r="Q464" s="23">
        <f ca="1">IF(P464="","",_xll.RiskUniform($AJ$4,$AK$4)+$AJ$8)</f>
        <v>937.06857685052944</v>
      </c>
      <c r="R464" s="23">
        <f t="shared" ca="1" si="108"/>
        <v>-765.42444123792802</v>
      </c>
      <c r="S464" s="23">
        <f t="shared" ca="1" si="109"/>
        <v>800.94665090654712</v>
      </c>
      <c r="T464" s="23">
        <f ca="1">IF($A464&gt;$AJ$19,"",_xll.RiskUniform($AJ$3,$AK$3))</f>
        <v>159.41315302680678</v>
      </c>
      <c r="U464" s="23">
        <f ca="1">IF(T464="","",_xll.RiskUniform($AJ$4,$AK$4)+$AJ$9)</f>
        <v>1107.8763978182803</v>
      </c>
      <c r="V464" s="23">
        <f t="shared" ca="1" si="110"/>
        <v>-1294.7277881151906</v>
      </c>
      <c r="W464" s="23">
        <f t="shared" ca="1" si="111"/>
        <v>182.88626854262642</v>
      </c>
      <c r="X464" s="23">
        <f ca="1">IF($A464&gt;$AJ$20,"",_xll.RiskUniform($AJ$3,$AK$3))</f>
        <v>329.72690240582551</v>
      </c>
      <c r="Y464" s="23">
        <f ca="1">IF(X464="","",_xll.RiskUniform($AJ$4,$AK$4)+$AJ$10)</f>
        <v>1307.5807556472753</v>
      </c>
      <c r="Z464" s="23" t="str">
        <f t="shared" si="112"/>
        <v/>
      </c>
      <c r="AA464" s="23" t="str">
        <f t="shared" si="113"/>
        <v/>
      </c>
      <c r="AB464" s="23" t="str">
        <f>IF($A464&gt;$AJ$21,"",_xll.RiskUniform($AJ$3,$AK$3))</f>
        <v/>
      </c>
      <c r="AC464" s="23" t="str">
        <f>IF(AB464="","",_xll.RiskUniform($AJ$4,$AK$4)+$AJ$11)</f>
        <v/>
      </c>
    </row>
    <row r="465" spans="1:29" x14ac:dyDescent="0.2">
      <c r="A465">
        <v>463</v>
      </c>
      <c r="B465" s="23">
        <f t="shared" ca="1" si="114"/>
        <v>-163.95251277588537</v>
      </c>
      <c r="C465" s="23">
        <f t="shared" ca="1" si="115"/>
        <v>-29.724365496061168</v>
      </c>
      <c r="D465" s="23">
        <f ca="1">IF(A465&gt;$AJ$15,"",_xll.RiskUniform($AJ$3,$AK$3))</f>
        <v>204.38287300833068</v>
      </c>
      <c r="E465" s="23">
        <f ca="1">IF(D465="","",_xll.RiskUniform($AJ$4,$AK$4))</f>
        <v>166.62522122917133</v>
      </c>
      <c r="F465" s="23">
        <f t="shared" ca="1" si="116"/>
        <v>-300.45318659915779</v>
      </c>
      <c r="G465" s="23">
        <f t="shared" ca="1" si="117"/>
        <v>237.86252757309262</v>
      </c>
      <c r="H465" s="23">
        <f ca="1">IF(A465&gt;$AJ$16,"",_xll.RiskUniform($AJ$3,$AK$3))</f>
        <v>172.11794931938022</v>
      </c>
      <c r="I465" s="23">
        <f ca="1">IF(H465="","",_xll.RiskUniform($AJ$4,$AK$4)+$AJ$6)</f>
        <v>383.21103762946154</v>
      </c>
      <c r="J465" s="23">
        <f t="shared" ca="1" si="118"/>
        <v>-238.80423560995416</v>
      </c>
      <c r="K465" s="23">
        <f t="shared" ca="1" si="119"/>
        <v>-519.47099671475314</v>
      </c>
      <c r="L465" s="23">
        <f ca="1">IF(A465&gt;$AJ$17,"",_xll.RiskUniform($AJ$3,$AK$3))</f>
        <v>255.60890472898333</v>
      </c>
      <c r="M465" s="23">
        <f ca="1">IF(L465="","",_xll.RiskUniform($AJ$4,$AK$4)+$AJ$7)</f>
        <v>571.73208705920433</v>
      </c>
      <c r="N465" s="23">
        <f t="shared" ca="1" si="120"/>
        <v>-839.51003537014515</v>
      </c>
      <c r="O465" s="23">
        <f t="shared" ca="1" si="121"/>
        <v>121.36900416328842</v>
      </c>
      <c r="P465" s="23">
        <f ca="1">IF($A465&gt;$AJ$18,"",_xll.RiskUniform($AJ$3,$AK$3))</f>
        <v>298.30772562890303</v>
      </c>
      <c r="Q465" s="23">
        <f ca="1">IF(P465="","",_xll.RiskUniform($AJ$4,$AK$4)+$AJ$8)</f>
        <v>848.23789980097604</v>
      </c>
      <c r="R465" s="23">
        <f t="shared" ca="1" si="108"/>
        <v>-436.42531451082817</v>
      </c>
      <c r="S465" s="23">
        <f t="shared" ca="1" si="109"/>
        <v>-939.29595603969642</v>
      </c>
      <c r="T465" s="23">
        <f ca="1">IF($A465&gt;$AJ$19,"",_xll.RiskUniform($AJ$3,$AK$3))</f>
        <v>243.0384770381182</v>
      </c>
      <c r="U465" s="23">
        <f ca="1">IF(T465="","",_xll.RiskUniform($AJ$4,$AK$4)+$AJ$9)</f>
        <v>1035.7335314541103</v>
      </c>
      <c r="V465" s="23">
        <f t="shared" ca="1" si="110"/>
        <v>227.4738805322221</v>
      </c>
      <c r="W465" s="23">
        <f t="shared" ca="1" si="111"/>
        <v>-1392.3158926689314</v>
      </c>
      <c r="X465" s="23">
        <f ca="1">IF($A465&gt;$AJ$20,"",_xll.RiskUniform($AJ$3,$AK$3))</f>
        <v>149.38759830892906</v>
      </c>
      <c r="Y465" s="23">
        <f ca="1">IF(X465="","",_xll.RiskUniform($AJ$4,$AK$4)+$AJ$10)</f>
        <v>1410.7756417314806</v>
      </c>
      <c r="Z465" s="23" t="str">
        <f t="shared" si="112"/>
        <v/>
      </c>
      <c r="AA465" s="23" t="str">
        <f t="shared" si="113"/>
        <v/>
      </c>
      <c r="AB465" s="23" t="str">
        <f>IF($A465&gt;$AJ$21,"",_xll.RiskUniform($AJ$3,$AK$3))</f>
        <v/>
      </c>
      <c r="AC465" s="23" t="str">
        <f>IF(AB465="","",_xll.RiskUniform($AJ$4,$AK$4)+$AJ$11)</f>
        <v/>
      </c>
    </row>
    <row r="466" spans="1:29" x14ac:dyDescent="0.2">
      <c r="A466">
        <v>464</v>
      </c>
      <c r="B466" s="23">
        <f t="shared" ca="1" si="114"/>
        <v>211.8420122395606</v>
      </c>
      <c r="C466" s="23">
        <f t="shared" ca="1" si="115"/>
        <v>-12.240097725333804</v>
      </c>
      <c r="D466" s="23">
        <f ca="1">IF(A466&gt;$AJ$15,"",_xll.RiskUniform($AJ$3,$AK$3))</f>
        <v>43.924581951047578</v>
      </c>
      <c r="E466" s="23">
        <f ca="1">IF(D466="","",_xll.RiskUniform($AJ$4,$AK$4))</f>
        <v>212.19533016075511</v>
      </c>
      <c r="F466" s="23">
        <f t="shared" ca="1" si="116"/>
        <v>-292.32878581808291</v>
      </c>
      <c r="G466" s="23">
        <f t="shared" ca="1" si="117"/>
        <v>-266.1698490442098</v>
      </c>
      <c r="H466" s="23">
        <f ca="1">IF(A466&gt;$AJ$16,"",_xll.RiskUniform($AJ$3,$AK$3))</f>
        <v>255.20759935001374</v>
      </c>
      <c r="I466" s="23">
        <f ca="1">IF(H466="","",_xll.RiskUniform($AJ$4,$AK$4)+$AJ$6)</f>
        <v>395.35111933329847</v>
      </c>
      <c r="J466" s="23">
        <f t="shared" ca="1" si="118"/>
        <v>-465.52625431094725</v>
      </c>
      <c r="K466" s="23">
        <f t="shared" ca="1" si="119"/>
        <v>368.57707591633618</v>
      </c>
      <c r="L466" s="23">
        <f ca="1">IF(A466&gt;$AJ$17,"",_xll.RiskUniform($AJ$3,$AK$3))</f>
        <v>291.49843101769289</v>
      </c>
      <c r="M466" s="23">
        <f ca="1">IF(L466="","",_xll.RiskUniform($AJ$4,$AK$4)+$AJ$7)</f>
        <v>593.77079276756058</v>
      </c>
      <c r="N466" s="23">
        <f t="shared" ca="1" si="120"/>
        <v>-185.34602483201496</v>
      </c>
      <c r="O466" s="23">
        <f t="shared" ca="1" si="121"/>
        <v>-881.55171420037334</v>
      </c>
      <c r="P466" s="23">
        <f ca="1">IF($A466&gt;$AJ$18,"",_xll.RiskUniform($AJ$3,$AK$3))</f>
        <v>249.54938457988538</v>
      </c>
      <c r="Q466" s="23">
        <f ca="1">IF(P466="","",_xll.RiskUniform($AJ$4,$AK$4)+$AJ$8)</f>
        <v>900.82549571526147</v>
      </c>
      <c r="R466" s="23">
        <f t="shared" ca="1" si="108"/>
        <v>511.48490818055768</v>
      </c>
      <c r="S466" s="23">
        <f t="shared" ca="1" si="109"/>
        <v>1090.4201725373066</v>
      </c>
      <c r="T466" s="23">
        <f ca="1">IF($A466&gt;$AJ$19,"",_xll.RiskUniform($AJ$3,$AK$3))</f>
        <v>195.91094082694119</v>
      </c>
      <c r="U466" s="23">
        <f ca="1">IF(T466="","",_xll.RiskUniform($AJ$4,$AK$4)+$AJ$9)</f>
        <v>1204.4222531872961</v>
      </c>
      <c r="V466" s="23">
        <f t="shared" ca="1" si="110"/>
        <v>-1272.2815076827192</v>
      </c>
      <c r="W466" s="23">
        <f t="shared" ca="1" si="111"/>
        <v>80.004328918298313</v>
      </c>
      <c r="X466" s="23">
        <f ca="1">IF($A466&gt;$AJ$20,"",_xll.RiskUniform($AJ$3,$AK$3))</f>
        <v>78.477016459046339</v>
      </c>
      <c r="Y466" s="23">
        <f ca="1">IF(X466="","",_xll.RiskUniform($AJ$4,$AK$4)+$AJ$10)</f>
        <v>1274.7944647813154</v>
      </c>
      <c r="Z466" s="23" t="str">
        <f t="shared" si="112"/>
        <v/>
      </c>
      <c r="AA466" s="23" t="str">
        <f t="shared" si="113"/>
        <v/>
      </c>
      <c r="AB466" s="23" t="str">
        <f>IF($A466&gt;$AJ$21,"",_xll.RiskUniform($AJ$3,$AK$3))</f>
        <v/>
      </c>
      <c r="AC466" s="23" t="str">
        <f>IF(AB466="","",_xll.RiskUniform($AJ$4,$AK$4)+$AJ$11)</f>
        <v/>
      </c>
    </row>
    <row r="467" spans="1:29" x14ac:dyDescent="0.2">
      <c r="A467">
        <v>465</v>
      </c>
      <c r="B467" s="23">
        <f t="shared" ca="1" si="114"/>
        <v>214.66191032001001</v>
      </c>
      <c r="C467" s="23">
        <f t="shared" ca="1" si="115"/>
        <v>-79.830575336320877</v>
      </c>
      <c r="D467" s="23">
        <f ca="1">IF(A467&gt;$AJ$15,"",_xll.RiskUniform($AJ$3,$AK$3))</f>
        <v>225.83862992134334</v>
      </c>
      <c r="E467" s="23">
        <f ca="1">IF(D467="","",_xll.RiskUniform($AJ$4,$AK$4))</f>
        <v>229.02544946089293</v>
      </c>
      <c r="F467" s="23">
        <f t="shared" ca="1" si="116"/>
        <v>-337.19237335805622</v>
      </c>
      <c r="G467" s="23">
        <f t="shared" ca="1" si="117"/>
        <v>147.69672694768073</v>
      </c>
      <c r="H467" s="23">
        <f ca="1">IF(A467&gt;$AJ$16,"",_xll.RiskUniform($AJ$3,$AK$3))</f>
        <v>228.92341758262768</v>
      </c>
      <c r="I467" s="23">
        <f ca="1">IF(H467="","",_xll.RiskUniform($AJ$4,$AK$4)+$AJ$6)</f>
        <v>368.12093094782932</v>
      </c>
      <c r="J467" s="23">
        <f t="shared" ca="1" si="118"/>
        <v>-606.50443655309971</v>
      </c>
      <c r="K467" s="23">
        <f t="shared" ca="1" si="119"/>
        <v>437.59783677024086</v>
      </c>
      <c r="L467" s="23">
        <f ca="1">IF(A467&gt;$AJ$17,"",_xll.RiskUniform($AJ$3,$AK$3))</f>
        <v>96.764356731002479</v>
      </c>
      <c r="M467" s="23">
        <f ca="1">IF(L467="","",_xll.RiskUniform($AJ$4,$AK$4)+$AJ$7)</f>
        <v>747.89003088996139</v>
      </c>
      <c r="N467" s="23">
        <f t="shared" ca="1" si="120"/>
        <v>-582.38662595072958</v>
      </c>
      <c r="O467" s="23">
        <f t="shared" ca="1" si="121"/>
        <v>-809.27532593125886</v>
      </c>
      <c r="P467" s="23">
        <f ca="1">IF($A467&gt;$AJ$18,"",_xll.RiskUniform($AJ$3,$AK$3))</f>
        <v>349.6637951739134</v>
      </c>
      <c r="Q467" s="23">
        <f ca="1">IF(P467="","",_xll.RiskUniform($AJ$4,$AK$4)+$AJ$8)</f>
        <v>997.04600457923721</v>
      </c>
      <c r="R467" s="23">
        <f t="shared" ca="1" si="108"/>
        <v>1039.7654073890985</v>
      </c>
      <c r="S467" s="23">
        <f t="shared" ca="1" si="109"/>
        <v>-36.872810860760275</v>
      </c>
      <c r="T467" s="23">
        <f ca="1">IF($A467&gt;$AJ$19,"",_xll.RiskUniform($AJ$3,$AK$3))</f>
        <v>69.079590608548983</v>
      </c>
      <c r="U467" s="23">
        <f ca="1">IF(T467="","",_xll.RiskUniform($AJ$4,$AK$4)+$AJ$9)</f>
        <v>1040.4190052972847</v>
      </c>
      <c r="V467" s="23">
        <f t="shared" ca="1" si="110"/>
        <v>-870.22447749673131</v>
      </c>
      <c r="W467" s="23">
        <f t="shared" ca="1" si="111"/>
        <v>975.85151535255784</v>
      </c>
      <c r="X467" s="23">
        <f ca="1">IF($A467&gt;$AJ$20,"",_xll.RiskUniform($AJ$3,$AK$3))</f>
        <v>347.87423164324059</v>
      </c>
      <c r="Y467" s="23">
        <f ca="1">IF(X467="","",_xll.RiskUniform($AJ$4,$AK$4)+$AJ$10)</f>
        <v>1307.5078666112654</v>
      </c>
      <c r="Z467" s="23" t="str">
        <f t="shared" si="112"/>
        <v/>
      </c>
      <c r="AA467" s="23" t="str">
        <f t="shared" si="113"/>
        <v/>
      </c>
      <c r="AB467" s="23" t="str">
        <f>IF($A467&gt;$AJ$21,"",_xll.RiskUniform($AJ$3,$AK$3))</f>
        <v/>
      </c>
      <c r="AC467" s="23" t="str">
        <f>IF(AB467="","",_xll.RiskUniform($AJ$4,$AK$4)+$AJ$11)</f>
        <v/>
      </c>
    </row>
    <row r="468" spans="1:29" x14ac:dyDescent="0.2">
      <c r="A468">
        <v>466</v>
      </c>
      <c r="B468" s="23">
        <f t="shared" ca="1" si="114"/>
        <v>-27.465262562518724</v>
      </c>
      <c r="C468" s="23">
        <f t="shared" ca="1" si="115"/>
        <v>121.12544773377731</v>
      </c>
      <c r="D468" s="23">
        <f ca="1">IF(A468&gt;$AJ$15,"",_xll.RiskUniform($AJ$3,$AK$3))</f>
        <v>184.00615025534688</v>
      </c>
      <c r="E468" s="23">
        <f ca="1">IF(D468="","",_xll.RiskUniform($AJ$4,$AK$4))</f>
        <v>124.20030087055389</v>
      </c>
      <c r="F468" s="23">
        <f t="shared" ca="1" si="116"/>
        <v>-1.03088068175203</v>
      </c>
      <c r="G468" s="23">
        <f t="shared" ca="1" si="117"/>
        <v>360.27577394689069</v>
      </c>
      <c r="H468" s="23">
        <f ca="1">IF(A468&gt;$AJ$16,"",_xll.RiskUniform($AJ$3,$AK$3))</f>
        <v>259.18425527888138</v>
      </c>
      <c r="I468" s="23">
        <f ca="1">IF(H468="","",_xll.RiskUniform($AJ$4,$AK$4)+$AJ$6)</f>
        <v>360.27724880709729</v>
      </c>
      <c r="J468" s="23">
        <f t="shared" ca="1" si="118"/>
        <v>196.66258554397581</v>
      </c>
      <c r="K468" s="23">
        <f t="shared" ca="1" si="119"/>
        <v>540.12291208654904</v>
      </c>
      <c r="L468" s="23">
        <f ca="1">IF(A468&gt;$AJ$17,"",_xll.RiskUniform($AJ$3,$AK$3))</f>
        <v>89.18620392938972</v>
      </c>
      <c r="M468" s="23">
        <f ca="1">IF(L468="","",_xll.RiskUniform($AJ$4,$AK$4)+$AJ$7)</f>
        <v>574.81208469698652</v>
      </c>
      <c r="N468" s="23">
        <f t="shared" ca="1" si="120"/>
        <v>78.742119766592921</v>
      </c>
      <c r="O468" s="23">
        <f t="shared" ca="1" si="121"/>
        <v>-861.17829173354301</v>
      </c>
      <c r="P468" s="23">
        <f ca="1">IF($A468&gt;$AJ$18,"",_xll.RiskUniform($AJ$3,$AK$3))</f>
        <v>318.96283612565173</v>
      </c>
      <c r="Q468" s="23">
        <f ca="1">IF(P468="","",_xll.RiskUniform($AJ$4,$AK$4)+$AJ$8)</f>
        <v>864.77070462547454</v>
      </c>
      <c r="R468" s="23">
        <f t="shared" ca="1" si="108"/>
        <v>-281.39012835775407</v>
      </c>
      <c r="S468" s="23">
        <f t="shared" ca="1" si="109"/>
        <v>1164.6315578111335</v>
      </c>
      <c r="T468" s="23">
        <f ca="1">IF($A468&gt;$AJ$19,"",_xll.RiskUniform($AJ$3,$AK$3))</f>
        <v>52.07334836006757</v>
      </c>
      <c r="U468" s="23">
        <f ca="1">IF(T468="","",_xll.RiskUniform($AJ$4,$AK$4)+$AJ$9)</f>
        <v>1198.1431758294921</v>
      </c>
      <c r="V468" s="23">
        <f t="shared" ca="1" si="110"/>
        <v>-310.88875462382435</v>
      </c>
      <c r="W468" s="23">
        <f t="shared" ca="1" si="111"/>
        <v>-1247.4376865969803</v>
      </c>
      <c r="X468" s="23">
        <f ca="1">IF($A468&gt;$AJ$20,"",_xll.RiskUniform($AJ$3,$AK$3))</f>
        <v>343.76014939532888</v>
      </c>
      <c r="Y468" s="23">
        <f ca="1">IF(X468="","",_xll.RiskUniform($AJ$4,$AK$4)+$AJ$10)</f>
        <v>1285.5942593578966</v>
      </c>
      <c r="Z468" s="23" t="str">
        <f t="shared" si="112"/>
        <v/>
      </c>
      <c r="AA468" s="23" t="str">
        <f t="shared" si="113"/>
        <v/>
      </c>
      <c r="AB468" s="23" t="str">
        <f>IF($A468&gt;$AJ$21,"",_xll.RiskUniform($AJ$3,$AK$3))</f>
        <v/>
      </c>
      <c r="AC468" s="23" t="str">
        <f>IF(AB468="","",_xll.RiskUniform($AJ$4,$AK$4)+$AJ$11)</f>
        <v/>
      </c>
    </row>
    <row r="469" spans="1:29" x14ac:dyDescent="0.2">
      <c r="A469">
        <v>467</v>
      </c>
      <c r="B469" s="23">
        <f t="shared" ca="1" si="114"/>
        <v>79.837189530874994</v>
      </c>
      <c r="C469" s="23">
        <f t="shared" ca="1" si="115"/>
        <v>59.549269008492338</v>
      </c>
      <c r="D469" s="23">
        <f ca="1">IF(A469&gt;$AJ$15,"",_xll.RiskUniform($AJ$3,$AK$3))</f>
        <v>283.38420037650855</v>
      </c>
      <c r="E469" s="23">
        <f ca="1">IF(D469="","",_xll.RiskUniform($AJ$4,$AK$4))</f>
        <v>99.599659997585547</v>
      </c>
      <c r="F469" s="23">
        <f t="shared" ca="1" si="116"/>
        <v>-372.82028296911454</v>
      </c>
      <c r="G469" s="23">
        <f t="shared" ca="1" si="117"/>
        <v>-5.3530334918764817</v>
      </c>
      <c r="H469" s="23">
        <f ca="1">IF(A469&gt;$AJ$16,"",_xll.RiskUniform($AJ$3,$AK$3))</f>
        <v>267.04973278279527</v>
      </c>
      <c r="I469" s="23">
        <f ca="1">IF(H469="","",_xll.RiskUniform($AJ$4,$AK$4)+$AJ$6)</f>
        <v>372.85871098947894</v>
      </c>
      <c r="J469" s="23">
        <f t="shared" ca="1" si="118"/>
        <v>-315.77187951007414</v>
      </c>
      <c r="K469" s="23">
        <f t="shared" ca="1" si="119"/>
        <v>-430.88932857969735</v>
      </c>
      <c r="L469" s="23">
        <f ca="1">IF(A469&gt;$AJ$17,"",_xll.RiskUniform($AJ$3,$AK$3))</f>
        <v>148.59322468975637</v>
      </c>
      <c r="M469" s="23">
        <f ca="1">IF(L469="","",_xll.RiskUniform($AJ$4,$AK$4)+$AJ$7)</f>
        <v>534.20735054207853</v>
      </c>
      <c r="N469" s="23">
        <f t="shared" ca="1" si="120"/>
        <v>-62.750091162287994</v>
      </c>
      <c r="O469" s="23">
        <f t="shared" ca="1" si="121"/>
        <v>-890.49733005260657</v>
      </c>
      <c r="P469" s="23">
        <f ca="1">IF($A469&gt;$AJ$18,"",_xll.RiskUniform($AJ$3,$AK$3))</f>
        <v>218.27033936793896</v>
      </c>
      <c r="Q469" s="23">
        <f ca="1">IF(P469="","",_xll.RiskUniform($AJ$4,$AK$4)+$AJ$8)</f>
        <v>892.70547705931335</v>
      </c>
      <c r="R469" s="23">
        <f t="shared" ca="1" si="108"/>
        <v>-729.32770896582497</v>
      </c>
      <c r="S469" s="23">
        <f t="shared" ca="1" si="109"/>
        <v>-821.58783492686212</v>
      </c>
      <c r="T469" s="23">
        <f ca="1">IF($A469&gt;$AJ$19,"",_xll.RiskUniform($AJ$3,$AK$3))</f>
        <v>79.384632005164804</v>
      </c>
      <c r="U469" s="23">
        <f ca="1">IF(T469="","",_xll.RiskUniform($AJ$4,$AK$4)+$AJ$9)</f>
        <v>1098.6016009296309</v>
      </c>
      <c r="V469" s="23">
        <f t="shared" ca="1" si="110"/>
        <v>428.47201765964633</v>
      </c>
      <c r="W469" s="23">
        <f t="shared" ca="1" si="111"/>
        <v>1389.9261194595906</v>
      </c>
      <c r="X469" s="23">
        <f ca="1">IF($A469&gt;$AJ$20,"",_xll.RiskUniform($AJ$3,$AK$3))</f>
        <v>13.8381406987993</v>
      </c>
      <c r="Y469" s="23">
        <f ca="1">IF(X469="","",_xll.RiskUniform($AJ$4,$AK$4)+$AJ$10)</f>
        <v>1454.4699678829138</v>
      </c>
      <c r="Z469" s="23" t="str">
        <f t="shared" si="112"/>
        <v/>
      </c>
      <c r="AA469" s="23" t="str">
        <f t="shared" si="113"/>
        <v/>
      </c>
      <c r="AB469" s="23" t="str">
        <f>IF($A469&gt;$AJ$21,"",_xll.RiskUniform($AJ$3,$AK$3))</f>
        <v/>
      </c>
      <c r="AC469" s="23" t="str">
        <f>IF(AB469="","",_xll.RiskUniform($AJ$4,$AK$4)+$AJ$11)</f>
        <v/>
      </c>
    </row>
    <row r="470" spans="1:29" x14ac:dyDescent="0.2">
      <c r="A470">
        <v>468</v>
      </c>
      <c r="B470" s="23">
        <f t="shared" ca="1" si="114"/>
        <v>32.251149495395282</v>
      </c>
      <c r="C470" s="23">
        <f t="shared" ca="1" si="115"/>
        <v>49.716344320390156</v>
      </c>
      <c r="D470" s="23">
        <f ca="1">IF(A470&gt;$AJ$15,"",_xll.RiskUniform($AJ$3,$AK$3))</f>
        <v>271.17230152018368</v>
      </c>
      <c r="E470" s="23">
        <f ca="1">IF(D470="","",_xll.RiskUniform($AJ$4,$AK$4))</f>
        <v>59.260876945569457</v>
      </c>
      <c r="F470" s="23">
        <f t="shared" ca="1" si="116"/>
        <v>-489.69897310159917</v>
      </c>
      <c r="G470" s="23">
        <f t="shared" ca="1" si="117"/>
        <v>94.425850057257051</v>
      </c>
      <c r="H470" s="23">
        <f ca="1">IF(A470&gt;$AJ$16,"",_xll.RiskUniform($AJ$3,$AK$3))</f>
        <v>197.72985077518675</v>
      </c>
      <c r="I470" s="23">
        <f ca="1">IF(H470="","",_xll.RiskUniform($AJ$4,$AK$4)+$AJ$6)</f>
        <v>498.7196862124016</v>
      </c>
      <c r="J470" s="23">
        <f t="shared" ca="1" si="118"/>
        <v>-60.812472895999491</v>
      </c>
      <c r="K470" s="23">
        <f t="shared" ca="1" si="119"/>
        <v>569.90284366728019</v>
      </c>
      <c r="L470" s="23">
        <f ca="1">IF(A470&gt;$AJ$17,"",_xll.RiskUniform($AJ$3,$AK$3))</f>
        <v>152.47354818145104</v>
      </c>
      <c r="M470" s="23">
        <f ca="1">IF(L470="","",_xll.RiskUniform($AJ$4,$AK$4)+$AJ$7)</f>
        <v>573.13821027722372</v>
      </c>
      <c r="N470" s="23">
        <f t="shared" ca="1" si="120"/>
        <v>297.50490487240216</v>
      </c>
      <c r="O470" s="23">
        <f t="shared" ca="1" si="121"/>
        <v>756.90465699961703</v>
      </c>
      <c r="P470" s="23">
        <f ca="1">IF($A470&gt;$AJ$18,"",_xll.RiskUniform($AJ$3,$AK$3))</f>
        <v>120.57681244733931</v>
      </c>
      <c r="Q470" s="23">
        <f ca="1">IF(P470="","",_xll.RiskUniform($AJ$4,$AK$4)+$AJ$8)</f>
        <v>813.27352607277521</v>
      </c>
      <c r="R470" s="23">
        <f t="shared" ca="1" si="108"/>
        <v>345.51300434256257</v>
      </c>
      <c r="S470" s="23">
        <f t="shared" ca="1" si="109"/>
        <v>1166.7185838581327</v>
      </c>
      <c r="T470" s="23">
        <f ca="1">IF($A470&gt;$AJ$19,"",_xll.RiskUniform($AJ$3,$AK$3))</f>
        <v>258.89348140366485</v>
      </c>
      <c r="U470" s="23">
        <f ca="1">IF(T470="","",_xll.RiskUniform($AJ$4,$AK$4)+$AJ$9)</f>
        <v>1216.803800984263</v>
      </c>
      <c r="V470" s="23">
        <f t="shared" ca="1" si="110"/>
        <v>523.06278545778127</v>
      </c>
      <c r="W470" s="23">
        <f t="shared" ca="1" si="111"/>
        <v>-1147.5989223343095</v>
      </c>
      <c r="X470" s="23">
        <f ca="1">IF($A470&gt;$AJ$20,"",_xll.RiskUniform($AJ$3,$AK$3))</f>
        <v>42.839158313549383</v>
      </c>
      <c r="Y470" s="23">
        <f ca="1">IF(X470="","",_xll.RiskUniform($AJ$4,$AK$4)+$AJ$10)</f>
        <v>1261.1811781317233</v>
      </c>
      <c r="Z470" s="23" t="str">
        <f t="shared" si="112"/>
        <v/>
      </c>
      <c r="AA470" s="23" t="str">
        <f t="shared" si="113"/>
        <v/>
      </c>
      <c r="AB470" s="23" t="str">
        <f>IF($A470&gt;$AJ$21,"",_xll.RiskUniform($AJ$3,$AK$3))</f>
        <v/>
      </c>
      <c r="AC470" s="23" t="str">
        <f>IF(AB470="","",_xll.RiskUniform($AJ$4,$AK$4)+$AJ$11)</f>
        <v/>
      </c>
    </row>
    <row r="471" spans="1:29" x14ac:dyDescent="0.2">
      <c r="A471">
        <v>469</v>
      </c>
      <c r="B471" s="23">
        <f t="shared" ca="1" si="114"/>
        <v>-26.699255349706952</v>
      </c>
      <c r="C471" s="23">
        <f t="shared" ca="1" si="115"/>
        <v>4.156910019480164</v>
      </c>
      <c r="D471" s="23">
        <f ca="1">IF(A471&gt;$AJ$15,"",_xll.RiskUniform($AJ$3,$AK$3))</f>
        <v>323.42958951361578</v>
      </c>
      <c r="E471" s="23">
        <f ca="1">IF(D471="","",_xll.RiskUniform($AJ$4,$AK$4))</f>
        <v>27.020920360692934</v>
      </c>
      <c r="F471" s="23">
        <f t="shared" ca="1" si="116"/>
        <v>275.93099178618729</v>
      </c>
      <c r="G471" s="23">
        <f t="shared" ca="1" si="117"/>
        <v>-265.33785163537272</v>
      </c>
      <c r="H471" s="23">
        <f ca="1">IF(A471&gt;$AJ$16,"",_xll.RiskUniform($AJ$3,$AK$3))</f>
        <v>288.26069440890996</v>
      </c>
      <c r="I471" s="23">
        <f ca="1">IF(H471="","",_xll.RiskUniform($AJ$4,$AK$4)+$AJ$6)</f>
        <v>382.80816049110558</v>
      </c>
      <c r="J471" s="23">
        <f t="shared" ca="1" si="118"/>
        <v>-732.37213775813859</v>
      </c>
      <c r="K471" s="23">
        <f t="shared" ca="1" si="119"/>
        <v>104.4712260479788</v>
      </c>
      <c r="L471" s="23">
        <f ca="1">IF(A471&gt;$AJ$17,"",_xll.RiskUniform($AJ$3,$AK$3))</f>
        <v>147.51316289060645</v>
      </c>
      <c r="M471" s="23">
        <f ca="1">IF(L471="","",_xll.RiskUniform($AJ$4,$AK$4)+$AJ$7)</f>
        <v>739.78590499981397</v>
      </c>
      <c r="N471" s="23">
        <f t="shared" ca="1" si="120"/>
        <v>891.38662418602155</v>
      </c>
      <c r="O471" s="23">
        <f t="shared" ca="1" si="121"/>
        <v>-18.613375604677969</v>
      </c>
      <c r="P471" s="23">
        <f ca="1">IF($A471&gt;$AJ$18,"",_xll.RiskUniform($AJ$3,$AK$3))</f>
        <v>219.89060741357358</v>
      </c>
      <c r="Q471" s="23">
        <f ca="1">IF(P471="","",_xll.RiskUniform($AJ$4,$AK$4)+$AJ$8)</f>
        <v>891.58093941557127</v>
      </c>
      <c r="R471" s="23">
        <f t="shared" ca="1" si="108"/>
        <v>-535.99330623239268</v>
      </c>
      <c r="S471" s="23">
        <f t="shared" ca="1" si="109"/>
        <v>-883.84597040003587</v>
      </c>
      <c r="T471" s="23">
        <f ca="1">IF($A471&gt;$AJ$19,"",_xll.RiskUniform($AJ$3,$AK$3))</f>
        <v>10.450438109058586</v>
      </c>
      <c r="U471" s="23">
        <f ca="1">IF(T471="","",_xll.RiskUniform($AJ$4,$AK$4)+$AJ$9)</f>
        <v>1033.6694460601573</v>
      </c>
      <c r="V471" s="23">
        <f t="shared" ca="1" si="110"/>
        <v>-1160.7184547014078</v>
      </c>
      <c r="W471" s="23">
        <f t="shared" ca="1" si="111"/>
        <v>-819.41172116909138</v>
      </c>
      <c r="X471" s="23">
        <f ca="1">IF($A471&gt;$AJ$20,"",_xll.RiskUniform($AJ$3,$AK$3))</f>
        <v>223.66778795907254</v>
      </c>
      <c r="Y471" s="23">
        <f ca="1">IF(X471="","",_xll.RiskUniform($AJ$4,$AK$4)+$AJ$10)</f>
        <v>1420.8106488458329</v>
      </c>
      <c r="Z471" s="23" t="str">
        <f t="shared" si="112"/>
        <v/>
      </c>
      <c r="AA471" s="23" t="str">
        <f t="shared" si="113"/>
        <v/>
      </c>
      <c r="AB471" s="23" t="str">
        <f>IF($A471&gt;$AJ$21,"",_xll.RiskUniform($AJ$3,$AK$3))</f>
        <v/>
      </c>
      <c r="AC471" s="23" t="str">
        <f>IF(AB471="","",_xll.RiskUniform($AJ$4,$AK$4)+$AJ$11)</f>
        <v/>
      </c>
    </row>
    <row r="472" spans="1:29" x14ac:dyDescent="0.2">
      <c r="A472">
        <v>470</v>
      </c>
      <c r="B472" s="23">
        <f t="shared" ca="1" si="114"/>
        <v>-49.176035476615468</v>
      </c>
      <c r="C472" s="23">
        <f t="shared" ca="1" si="115"/>
        <v>-141.18848817428139</v>
      </c>
      <c r="D472" s="23">
        <f ca="1">IF(A472&gt;$AJ$15,"",_xll.RiskUniform($AJ$3,$AK$3))</f>
        <v>261.98782649682886</v>
      </c>
      <c r="E472" s="23">
        <f ca="1">IF(D472="","",_xll.RiskUniform($AJ$4,$AK$4))</f>
        <v>149.50743011013378</v>
      </c>
      <c r="F472" s="23">
        <f t="shared" ca="1" si="116"/>
        <v>241.41580265828327</v>
      </c>
      <c r="G472" s="23">
        <f t="shared" ca="1" si="117"/>
        <v>-351.40983314656341</v>
      </c>
      <c r="H472" s="23">
        <f ca="1">IF(A472&gt;$AJ$16,"",_xll.RiskUniform($AJ$3,$AK$3))</f>
        <v>269.20811430456308</v>
      </c>
      <c r="I472" s="23">
        <f ca="1">IF(H472="","",_xll.RiskUniform($AJ$4,$AK$4)+$AJ$6)</f>
        <v>426.34547095663947</v>
      </c>
      <c r="J472" s="23">
        <f t="shared" ca="1" si="118"/>
        <v>-101.72258721477127</v>
      </c>
      <c r="K472" s="23">
        <f t="shared" ca="1" si="119"/>
        <v>-681.97097506125579</v>
      </c>
      <c r="L472" s="23">
        <f ca="1">IF(A472&gt;$AJ$17,"",_xll.RiskUniform($AJ$3,$AK$3))</f>
        <v>199.34306546409388</v>
      </c>
      <c r="M472" s="23">
        <f ca="1">IF(L472="","",_xll.RiskUniform($AJ$4,$AK$4)+$AJ$7)</f>
        <v>689.51569639542413</v>
      </c>
      <c r="N472" s="23">
        <f t="shared" ca="1" si="120"/>
        <v>57.966301800400259</v>
      </c>
      <c r="O472" s="23">
        <f t="shared" ca="1" si="121"/>
        <v>-762.05811786718743</v>
      </c>
      <c r="P472" s="23">
        <f ca="1">IF($A472&gt;$AJ$18,"",_xll.RiskUniform($AJ$3,$AK$3))</f>
        <v>111.60245846655491</v>
      </c>
      <c r="Q472" s="23">
        <f ca="1">IF(P472="","",_xll.RiskUniform($AJ$4,$AK$4)+$AJ$8)</f>
        <v>764.25955483179609</v>
      </c>
      <c r="R472" s="23">
        <f t="shared" ca="1" si="108"/>
        <v>-1134.424440818962</v>
      </c>
      <c r="S472" s="23">
        <f t="shared" ca="1" si="109"/>
        <v>-319.2187256398106</v>
      </c>
      <c r="T472" s="23">
        <f ca="1">IF($A472&gt;$AJ$19,"",_xll.RiskUniform($AJ$3,$AK$3))</f>
        <v>355.27426951640211</v>
      </c>
      <c r="U472" s="23">
        <f ca="1">IF(T472="","",_xll.RiskUniform($AJ$4,$AK$4)+$AJ$9)</f>
        <v>1178.4818228239751</v>
      </c>
      <c r="V472" s="23">
        <f t="shared" ca="1" si="110"/>
        <v>157.06466012332277</v>
      </c>
      <c r="W472" s="23">
        <f t="shared" ca="1" si="111"/>
        <v>1468.5965387641738</v>
      </c>
      <c r="X472" s="23">
        <f ca="1">IF($A472&gt;$AJ$20,"",_xll.RiskUniform($AJ$3,$AK$3))</f>
        <v>20.313808419127703</v>
      </c>
      <c r="Y472" s="23">
        <f ca="1">IF(X472="","",_xll.RiskUniform($AJ$4,$AK$4)+$AJ$10)</f>
        <v>1476.9715979428197</v>
      </c>
      <c r="Z472" s="23" t="str">
        <f t="shared" si="112"/>
        <v/>
      </c>
      <c r="AA472" s="23" t="str">
        <f t="shared" si="113"/>
        <v/>
      </c>
      <c r="AB472" s="23" t="str">
        <f>IF($A472&gt;$AJ$21,"",_xll.RiskUniform($AJ$3,$AK$3))</f>
        <v/>
      </c>
      <c r="AC472" s="23" t="str">
        <f>IF(AB472="","",_xll.RiskUniform($AJ$4,$AK$4)+$AJ$11)</f>
        <v/>
      </c>
    </row>
    <row r="473" spans="1:29" x14ac:dyDescent="0.2">
      <c r="A473">
        <v>471</v>
      </c>
      <c r="B473" s="23">
        <f t="shared" ca="1" si="114"/>
        <v>219.8082102255361</v>
      </c>
      <c r="C473" s="23">
        <f t="shared" ca="1" si="115"/>
        <v>87.860994659267149</v>
      </c>
      <c r="D473" s="23">
        <f ca="1">IF(A473&gt;$AJ$15,"",_xll.RiskUniform($AJ$3,$AK$3))</f>
        <v>320.82271272559132</v>
      </c>
      <c r="E473" s="23">
        <f ca="1">IF(D473="","",_xll.RiskUniform($AJ$4,$AK$4))</f>
        <v>236.71756095623587</v>
      </c>
      <c r="F473" s="23">
        <f t="shared" ca="1" si="116"/>
        <v>253.71126984446514</v>
      </c>
      <c r="G473" s="23">
        <f t="shared" ca="1" si="117"/>
        <v>-62.532057964823352</v>
      </c>
      <c r="H473" s="23">
        <f ca="1">IF(A473&gt;$AJ$16,"",_xll.RiskUniform($AJ$3,$AK$3))</f>
        <v>106.57249725115702</v>
      </c>
      <c r="I473" s="23">
        <f ca="1">IF(H473="","",_xll.RiskUniform($AJ$4,$AK$4)+$AJ$6)</f>
        <v>261.3037824437431</v>
      </c>
      <c r="J473" s="23">
        <f t="shared" ca="1" si="118"/>
        <v>698.63787976010667</v>
      </c>
      <c r="K473" s="23">
        <f t="shared" ca="1" si="119"/>
        <v>143.7058272554838</v>
      </c>
      <c r="L473" s="23">
        <f ca="1">IF(A473&gt;$AJ$17,"",_xll.RiskUniform($AJ$3,$AK$3))</f>
        <v>257.81346239568057</v>
      </c>
      <c r="M473" s="23">
        <f ca="1">IF(L473="","",_xll.RiskUniform($AJ$4,$AK$4)+$AJ$7)</f>
        <v>713.26450340871452</v>
      </c>
      <c r="N473" s="23">
        <f t="shared" ca="1" si="120"/>
        <v>-709.0695845513327</v>
      </c>
      <c r="O473" s="23">
        <f t="shared" ca="1" si="121"/>
        <v>-322.56741268464509</v>
      </c>
      <c r="P473" s="23">
        <f ca="1">IF($A473&gt;$AJ$18,"",_xll.RiskUniform($AJ$3,$AK$3))</f>
        <v>72.683565945099801</v>
      </c>
      <c r="Q473" s="23">
        <f ca="1">IF(P473="","",_xll.RiskUniform($AJ$4,$AK$4)+$AJ$8)</f>
        <v>778.99256187839535</v>
      </c>
      <c r="R473" s="23">
        <f t="shared" ca="1" si="108"/>
        <v>552.02421840492752</v>
      </c>
      <c r="S473" s="23">
        <f t="shared" ca="1" si="109"/>
        <v>1003.5574053630328</v>
      </c>
      <c r="T473" s="23">
        <f ca="1">IF($A473&gt;$AJ$19,"",_xll.RiskUniform($AJ$3,$AK$3))</f>
        <v>89.032495666863085</v>
      </c>
      <c r="U473" s="23">
        <f ca="1">IF(T473="","",_xll.RiskUniform($AJ$4,$AK$4)+$AJ$9)</f>
        <v>1145.3637865606515</v>
      </c>
      <c r="V473" s="23">
        <f t="shared" ca="1" si="110"/>
        <v>430.02908606482367</v>
      </c>
      <c r="W473" s="23">
        <f t="shared" ca="1" si="111"/>
        <v>-1336.0980301944271</v>
      </c>
      <c r="X473" s="23">
        <f ca="1">IF($A473&gt;$AJ$20,"",_xll.RiskUniform($AJ$3,$AK$3))</f>
        <v>319.1830385634961</v>
      </c>
      <c r="Y473" s="23">
        <f ca="1">IF(X473="","",_xll.RiskUniform($AJ$4,$AK$4)+$AJ$10)</f>
        <v>1403.5964381371077</v>
      </c>
      <c r="Z473" s="23" t="str">
        <f t="shared" si="112"/>
        <v/>
      </c>
      <c r="AA473" s="23" t="str">
        <f t="shared" si="113"/>
        <v/>
      </c>
      <c r="AB473" s="23" t="str">
        <f>IF($A473&gt;$AJ$21,"",_xll.RiskUniform($AJ$3,$AK$3))</f>
        <v/>
      </c>
      <c r="AC473" s="23" t="str">
        <f>IF(AB473="","",_xll.RiskUniform($AJ$4,$AK$4)+$AJ$11)</f>
        <v/>
      </c>
    </row>
    <row r="474" spans="1:29" x14ac:dyDescent="0.2">
      <c r="A474">
        <v>472</v>
      </c>
      <c r="B474" s="23">
        <f t="shared" ca="1" si="114"/>
        <v>0.40332831684977949</v>
      </c>
      <c r="C474" s="23">
        <f t="shared" ca="1" si="115"/>
        <v>128.68056668412169</v>
      </c>
      <c r="D474" s="23">
        <f ca="1">IF(A474&gt;$AJ$15,"",_xll.RiskUniform($AJ$3,$AK$3))</f>
        <v>265.46144490117007</v>
      </c>
      <c r="E474" s="23">
        <f ca="1">IF(D474="","",_xll.RiskUniform($AJ$4,$AK$4))</f>
        <v>128.68119876608961</v>
      </c>
      <c r="F474" s="23">
        <f t="shared" ca="1" si="116"/>
        <v>222.62766830564595</v>
      </c>
      <c r="G474" s="23">
        <f t="shared" ca="1" si="117"/>
        <v>242.67106245743147</v>
      </c>
      <c r="H474" s="23">
        <f ca="1">IF(A474&gt;$AJ$16,"",_xll.RiskUniform($AJ$3,$AK$3))</f>
        <v>164.19126593564141</v>
      </c>
      <c r="I474" s="23">
        <f ca="1">IF(H474="","",_xll.RiskUniform($AJ$4,$AK$4)+$AJ$6)</f>
        <v>329.32100335300106</v>
      </c>
      <c r="J474" s="23">
        <f t="shared" ca="1" si="118"/>
        <v>-662.69444853180778</v>
      </c>
      <c r="K474" s="23">
        <f t="shared" ca="1" si="119"/>
        <v>274.49680841420928</v>
      </c>
      <c r="L474" s="23">
        <f ca="1">IF(A474&gt;$AJ$17,"",_xll.RiskUniform($AJ$3,$AK$3))</f>
        <v>316.90815921407301</v>
      </c>
      <c r="M474" s="23">
        <f ca="1">IF(L474="","",_xll.RiskUniform($AJ$4,$AK$4)+$AJ$7)</f>
        <v>717.29521812463236</v>
      </c>
      <c r="N474" s="23">
        <f t="shared" ca="1" si="120"/>
        <v>13.059724829480519</v>
      </c>
      <c r="O474" s="23">
        <f t="shared" ca="1" si="121"/>
        <v>831.39508163045446</v>
      </c>
      <c r="P474" s="23">
        <f ca="1">IF($A474&gt;$AJ$18,"",_xll.RiskUniform($AJ$3,$AK$3))</f>
        <v>58.103757177665159</v>
      </c>
      <c r="Q474" s="23">
        <f ca="1">IF(P474="","",_xll.RiskUniform($AJ$4,$AK$4)+$AJ$8)</f>
        <v>831.49764772483377</v>
      </c>
      <c r="R474" s="23">
        <f t="shared" ca="1" si="108"/>
        <v>906.10753864511162</v>
      </c>
      <c r="S474" s="23">
        <f t="shared" ca="1" si="109"/>
        <v>-529.76113992206263</v>
      </c>
      <c r="T474" s="23">
        <f ca="1">IF($A474&gt;$AJ$19,"",_xll.RiskUniform($AJ$3,$AK$3))</f>
        <v>345.04613121135344</v>
      </c>
      <c r="U474" s="23">
        <f ca="1">IF(T474="","",_xll.RiskUniform($AJ$4,$AK$4)+$AJ$9)</f>
        <v>1049.6083731378221</v>
      </c>
      <c r="V474" s="23">
        <f t="shared" ca="1" si="110"/>
        <v>-732.46298591636719</v>
      </c>
      <c r="W474" s="23">
        <f t="shared" ca="1" si="111"/>
        <v>-1216.7804792942211</v>
      </c>
      <c r="X474" s="23">
        <f ca="1">IF($A474&gt;$AJ$20,"",_xll.RiskUniform($AJ$3,$AK$3))</f>
        <v>136.11741508351167</v>
      </c>
      <c r="Y474" s="23">
        <f ca="1">IF(X474="","",_xll.RiskUniform($AJ$4,$AK$4)+$AJ$10)</f>
        <v>1420.2312348800792</v>
      </c>
      <c r="Z474" s="23" t="str">
        <f t="shared" si="112"/>
        <v/>
      </c>
      <c r="AA474" s="23" t="str">
        <f t="shared" si="113"/>
        <v/>
      </c>
      <c r="AB474" s="23" t="str">
        <f>IF($A474&gt;$AJ$21,"",_xll.RiskUniform($AJ$3,$AK$3))</f>
        <v/>
      </c>
      <c r="AC474" s="23" t="str">
        <f>IF(AB474="","",_xll.RiskUniform($AJ$4,$AK$4)+$AJ$11)</f>
        <v/>
      </c>
    </row>
    <row r="475" spans="1:29" x14ac:dyDescent="0.2">
      <c r="A475">
        <v>473</v>
      </c>
      <c r="B475" s="23">
        <f t="shared" ca="1" si="114"/>
        <v>-203.73708346356185</v>
      </c>
      <c r="C475" s="23">
        <f t="shared" ca="1" si="115"/>
        <v>23.172143211148686</v>
      </c>
      <c r="D475" s="23">
        <f ca="1">IF(A475&gt;$AJ$15,"",_xll.RiskUniform($AJ$3,$AK$3))</f>
        <v>34.444270316339143</v>
      </c>
      <c r="E475" s="23">
        <f ca="1">IF(D475="","",_xll.RiskUniform($AJ$4,$AK$4))</f>
        <v>205.05059716868993</v>
      </c>
      <c r="F475" s="23">
        <f t="shared" ca="1" si="116"/>
        <v>151.68047171448924</v>
      </c>
      <c r="G475" s="23">
        <f t="shared" ca="1" si="117"/>
        <v>419.0419416719804</v>
      </c>
      <c r="H475" s="23">
        <f ca="1">IF(A475&gt;$AJ$16,"",_xll.RiskUniform($AJ$3,$AK$3))</f>
        <v>334.232319437775</v>
      </c>
      <c r="I475" s="23">
        <f ca="1">IF(H475="","",_xll.RiskUniform($AJ$4,$AK$4)+$AJ$6)</f>
        <v>445.64909332315864</v>
      </c>
      <c r="J475" s="23">
        <f t="shared" ca="1" si="118"/>
        <v>-684.43762554968816</v>
      </c>
      <c r="K475" s="23">
        <f t="shared" ca="1" si="119"/>
        <v>256.18141461543598</v>
      </c>
      <c r="L475" s="23">
        <f ca="1">IF(A475&gt;$AJ$17,"",_xll.RiskUniform($AJ$3,$AK$3))</f>
        <v>222.6949261733059</v>
      </c>
      <c r="M475" s="23">
        <f ca="1">IF(L475="","",_xll.RiskUniform($AJ$4,$AK$4)+$AJ$7)</f>
        <v>730.81035875421276</v>
      </c>
      <c r="N475" s="23">
        <f t="shared" ca="1" si="120"/>
        <v>-336.33561406398286</v>
      </c>
      <c r="O475" s="23">
        <f t="shared" ca="1" si="121"/>
        <v>-780.45090420556107</v>
      </c>
      <c r="P475" s="23">
        <f ca="1">IF($A475&gt;$AJ$18,"",_xll.RiskUniform($AJ$3,$AK$3))</f>
        <v>243.06653079512199</v>
      </c>
      <c r="Q475" s="23">
        <f ca="1">IF(P475="","",_xll.RiskUniform($AJ$4,$AK$4)+$AJ$8)</f>
        <v>849.83837237622674</v>
      </c>
      <c r="R475" s="23">
        <f t="shared" ca="1" si="108"/>
        <v>-478.65090287989653</v>
      </c>
      <c r="S475" s="23">
        <f t="shared" ca="1" si="109"/>
        <v>1049.209258298155</v>
      </c>
      <c r="T475" s="23">
        <f ca="1">IF($A475&gt;$AJ$19,"",_xll.RiskUniform($AJ$3,$AK$3))</f>
        <v>353.85717269307548</v>
      </c>
      <c r="U475" s="23">
        <f ca="1">IF(T475="","",_xll.RiskUniform($AJ$4,$AK$4)+$AJ$9)</f>
        <v>1153.2331743954926</v>
      </c>
      <c r="V475" s="23">
        <f t="shared" ca="1" si="110"/>
        <v>-604.48678748869645</v>
      </c>
      <c r="W475" s="23">
        <f t="shared" ca="1" si="111"/>
        <v>1369.1857701653698</v>
      </c>
      <c r="X475" s="23">
        <f ca="1">IF($A475&gt;$AJ$20,"",_xll.RiskUniform($AJ$3,$AK$3))</f>
        <v>140.21663063058224</v>
      </c>
      <c r="Y475" s="23">
        <f ca="1">IF(X475="","",_xll.RiskUniform($AJ$4,$AK$4)+$AJ$10)</f>
        <v>1496.6876592902547</v>
      </c>
      <c r="Z475" s="23" t="str">
        <f t="shared" si="112"/>
        <v/>
      </c>
      <c r="AA475" s="23" t="str">
        <f t="shared" si="113"/>
        <v/>
      </c>
      <c r="AB475" s="23" t="str">
        <f>IF($A475&gt;$AJ$21,"",_xll.RiskUniform($AJ$3,$AK$3))</f>
        <v/>
      </c>
      <c r="AC475" s="23" t="str">
        <f>IF(AB475="","",_xll.RiskUniform($AJ$4,$AK$4)+$AJ$11)</f>
        <v/>
      </c>
    </row>
    <row r="476" spans="1:29" x14ac:dyDescent="0.2">
      <c r="A476">
        <v>474</v>
      </c>
      <c r="B476" s="23">
        <f t="shared" ca="1" si="114"/>
        <v>36.1324241407508</v>
      </c>
      <c r="C476" s="23">
        <f t="shared" ca="1" si="115"/>
        <v>115.61912942906189</v>
      </c>
      <c r="D476" s="23">
        <f ca="1">IF(A476&gt;$AJ$15,"",_xll.RiskUniform($AJ$3,$AK$3))</f>
        <v>302.86079480765488</v>
      </c>
      <c r="E476" s="23">
        <f ca="1">IF(D476="","",_xll.RiskUniform($AJ$4,$AK$4))</f>
        <v>121.1335426883127</v>
      </c>
      <c r="F476" s="23">
        <f t="shared" ca="1" si="116"/>
        <v>-166.04925429361521</v>
      </c>
      <c r="G476" s="23">
        <f t="shared" ca="1" si="117"/>
        <v>-327.99322873695138</v>
      </c>
      <c r="H476" s="23">
        <f ca="1">IF(A476&gt;$AJ$16,"",_xll.RiskUniform($AJ$3,$AK$3))</f>
        <v>217.87204781624763</v>
      </c>
      <c r="I476" s="23">
        <f ca="1">IF(H476="","",_xll.RiskUniform($AJ$4,$AK$4)+$AJ$6)</f>
        <v>367.63013063234604</v>
      </c>
      <c r="J476" s="23">
        <f t="shared" ca="1" si="118"/>
        <v>418.28529610147137</v>
      </c>
      <c r="K476" s="23">
        <f t="shared" ca="1" si="119"/>
        <v>498.79338315594407</v>
      </c>
      <c r="L476" s="23">
        <f ca="1">IF(A476&gt;$AJ$17,"",_xll.RiskUniform($AJ$3,$AK$3))</f>
        <v>346.44815312563395</v>
      </c>
      <c r="M476" s="23">
        <f ca="1">IF(L476="","",_xll.RiskUniform($AJ$4,$AK$4)+$AJ$7)</f>
        <v>650.96653371340676</v>
      </c>
      <c r="N476" s="23">
        <f t="shared" ca="1" si="120"/>
        <v>-707.16931316757734</v>
      </c>
      <c r="O476" s="23">
        <f t="shared" ca="1" si="121"/>
        <v>-414.00553189839474</v>
      </c>
      <c r="P476" s="23">
        <f ca="1">IF($A476&gt;$AJ$18,"",_xll.RiskUniform($AJ$3,$AK$3))</f>
        <v>280.13139133692675</v>
      </c>
      <c r="Q476" s="23">
        <f ca="1">IF(P476="","",_xll.RiskUniform($AJ$4,$AK$4)+$AJ$8)</f>
        <v>819.44433485647812</v>
      </c>
      <c r="R476" s="23">
        <f t="shared" ca="1" si="108"/>
        <v>-817.3392130452404</v>
      </c>
      <c r="S476" s="23">
        <f t="shared" ca="1" si="109"/>
        <v>-945.28611273576132</v>
      </c>
      <c r="T476" s="23">
        <f ca="1">IF($A476&gt;$AJ$19,"",_xll.RiskUniform($AJ$3,$AK$3))</f>
        <v>217.62775299323445</v>
      </c>
      <c r="U476" s="23">
        <f ca="1">IF(T476="","",_xll.RiskUniform($AJ$4,$AK$4)+$AJ$9)</f>
        <v>1249.6436388476914</v>
      </c>
      <c r="V476" s="23">
        <f t="shared" ca="1" si="110"/>
        <v>-947.34032307794848</v>
      </c>
      <c r="W476" s="23">
        <f t="shared" ca="1" si="111"/>
        <v>-1023.9597061654515</v>
      </c>
      <c r="X476" s="23">
        <f ca="1">IF($A476&gt;$AJ$20,"",_xll.RiskUniform($AJ$3,$AK$3))</f>
        <v>79.364062387525649</v>
      </c>
      <c r="Y476" s="23">
        <f ca="1">IF(X476="","",_xll.RiskUniform($AJ$4,$AK$4)+$AJ$10)</f>
        <v>1394.972102796278</v>
      </c>
      <c r="Z476" s="23" t="str">
        <f t="shared" si="112"/>
        <v/>
      </c>
      <c r="AA476" s="23" t="str">
        <f t="shared" si="113"/>
        <v/>
      </c>
      <c r="AB476" s="23" t="str">
        <f>IF($A476&gt;$AJ$21,"",_xll.RiskUniform($AJ$3,$AK$3))</f>
        <v/>
      </c>
      <c r="AC476" s="23" t="str">
        <f>IF(AB476="","",_xll.RiskUniform($AJ$4,$AK$4)+$AJ$11)</f>
        <v/>
      </c>
    </row>
    <row r="477" spans="1:29" x14ac:dyDescent="0.2">
      <c r="A477">
        <v>475</v>
      </c>
      <c r="B477" s="23">
        <f t="shared" ca="1" si="114"/>
        <v>-80.871697944619839</v>
      </c>
      <c r="C477" s="23">
        <f t="shared" ca="1" si="115"/>
        <v>143.56394305884339</v>
      </c>
      <c r="D477" s="23">
        <f ca="1">IF(A477&gt;$AJ$15,"",_xll.RiskUniform($AJ$3,$AK$3))</f>
        <v>347.65899644588143</v>
      </c>
      <c r="E477" s="23">
        <f ca="1">IF(D477="","",_xll.RiskUniform($AJ$4,$AK$4))</f>
        <v>164.77511121236927</v>
      </c>
      <c r="F477" s="23">
        <f t="shared" ca="1" si="116"/>
        <v>-87.211450309249244</v>
      </c>
      <c r="G477" s="23">
        <f t="shared" ca="1" si="117"/>
        <v>274.95122893495181</v>
      </c>
      <c r="H477" s="23">
        <f ca="1">IF(A477&gt;$AJ$16,"",_xll.RiskUniform($AJ$3,$AK$3))</f>
        <v>190.37350633689698</v>
      </c>
      <c r="I477" s="23">
        <f ca="1">IF(H477="","",_xll.RiskUniform($AJ$4,$AK$4)+$AJ$6)</f>
        <v>288.45106232753403</v>
      </c>
      <c r="J477" s="23">
        <f t="shared" ca="1" si="118"/>
        <v>365.84279205202205</v>
      </c>
      <c r="K477" s="23">
        <f t="shared" ca="1" si="119"/>
        <v>-513.07863774850739</v>
      </c>
      <c r="L477" s="23">
        <f ca="1">IF(A477&gt;$AJ$17,"",_xll.RiskUniform($AJ$3,$AK$3))</f>
        <v>181.26099809882302</v>
      </c>
      <c r="M477" s="23">
        <f ca="1">IF(L477="","",_xll.RiskUniform($AJ$4,$AK$4)+$AJ$7)</f>
        <v>630.15128105105293</v>
      </c>
      <c r="N477" s="23">
        <f t="shared" ca="1" si="120"/>
        <v>-806.85691840567586</v>
      </c>
      <c r="O477" s="23">
        <f t="shared" ca="1" si="121"/>
        <v>188.61177360423574</v>
      </c>
      <c r="P477" s="23">
        <f ca="1">IF($A477&gt;$AJ$18,"",_xll.RiskUniform($AJ$3,$AK$3))</f>
        <v>342.20396165170752</v>
      </c>
      <c r="Q477" s="23">
        <f ca="1">IF(P477="","",_xll.RiskUniform($AJ$4,$AK$4)+$AJ$8)</f>
        <v>828.60876650035448</v>
      </c>
      <c r="R477" s="23">
        <f t="shared" ca="1" si="108"/>
        <v>-565.94685741730689</v>
      </c>
      <c r="S477" s="23">
        <f t="shared" ca="1" si="109"/>
        <v>-1068.3416697240762</v>
      </c>
      <c r="T477" s="23">
        <f ca="1">IF($A477&gt;$AJ$19,"",_xll.RiskUniform($AJ$3,$AK$3))</f>
        <v>35.641157352501068</v>
      </c>
      <c r="U477" s="23">
        <f ca="1">IF(T477="","",_xll.RiskUniform($AJ$4,$AK$4)+$AJ$9)</f>
        <v>1208.987083756213</v>
      </c>
      <c r="V477" s="23">
        <f t="shared" ca="1" si="110"/>
        <v>1189.2343234812445</v>
      </c>
      <c r="W477" s="23">
        <f t="shared" ca="1" si="111"/>
        <v>-575.44930180652511</v>
      </c>
      <c r="X477" s="23">
        <f ca="1">IF($A477&gt;$AJ$20,"",_xll.RiskUniform($AJ$3,$AK$3))</f>
        <v>351.40770678758219</v>
      </c>
      <c r="Y477" s="23">
        <f ca="1">IF(X477="","",_xll.RiskUniform($AJ$4,$AK$4)+$AJ$10)</f>
        <v>1321.1435104088846</v>
      </c>
      <c r="Z477" s="23" t="str">
        <f t="shared" si="112"/>
        <v/>
      </c>
      <c r="AA477" s="23" t="str">
        <f t="shared" si="113"/>
        <v/>
      </c>
      <c r="AB477" s="23" t="str">
        <f>IF($A477&gt;$AJ$21,"",_xll.RiskUniform($AJ$3,$AK$3))</f>
        <v/>
      </c>
      <c r="AC477" s="23" t="str">
        <f>IF(AB477="","",_xll.RiskUniform($AJ$4,$AK$4)+$AJ$11)</f>
        <v/>
      </c>
    </row>
    <row r="478" spans="1:29" x14ac:dyDescent="0.2">
      <c r="A478">
        <v>476</v>
      </c>
      <c r="B478" s="23">
        <f t="shared" ca="1" si="114"/>
        <v>-44.156404654943039</v>
      </c>
      <c r="C478" s="23">
        <f t="shared" ca="1" si="115"/>
        <v>-54.838385873644683</v>
      </c>
      <c r="D478" s="23">
        <f ca="1">IF(A478&gt;$AJ$15,"",_xll.RiskUniform($AJ$3,$AK$3))</f>
        <v>73.149517784935483</v>
      </c>
      <c r="E478" s="23">
        <f ca="1">IF(D478="","",_xll.RiskUniform($AJ$4,$AK$4))</f>
        <v>70.406225841738092</v>
      </c>
      <c r="F478" s="23">
        <f t="shared" ca="1" si="116"/>
        <v>66.018305747122753</v>
      </c>
      <c r="G478" s="23">
        <f t="shared" ca="1" si="117"/>
        <v>386.9590623895719</v>
      </c>
      <c r="H478" s="23">
        <f ca="1">IF(A478&gt;$AJ$16,"",_xll.RiskUniform($AJ$3,$AK$3))</f>
        <v>309.27789537351703</v>
      </c>
      <c r="I478" s="23">
        <f ca="1">IF(H478="","",_xll.RiskUniform($AJ$4,$AK$4)+$AJ$6)</f>
        <v>392.55029315889851</v>
      </c>
      <c r="J478" s="23">
        <f t="shared" ca="1" si="118"/>
        <v>-600.32492462530593</v>
      </c>
      <c r="K478" s="23">
        <f t="shared" ca="1" si="119"/>
        <v>-399.53335614098933</v>
      </c>
      <c r="L478" s="23">
        <f ca="1">IF(A478&gt;$AJ$17,"",_xll.RiskUniform($AJ$3,$AK$3))</f>
        <v>160.80843957212826</v>
      </c>
      <c r="M478" s="23">
        <f ca="1">IF(L478="","",_xll.RiskUniform($AJ$4,$AK$4)+$AJ$7)</f>
        <v>721.12198537810639</v>
      </c>
      <c r="N478" s="23">
        <f t="shared" ca="1" si="120"/>
        <v>583.41527859125256</v>
      </c>
      <c r="O478" s="23">
        <f t="shared" ca="1" si="121"/>
        <v>645.73933558857243</v>
      </c>
      <c r="P478" s="23">
        <f ca="1">IF($A478&gt;$AJ$18,"",_xll.RiskUniform($AJ$3,$AK$3))</f>
        <v>252.16347187856948</v>
      </c>
      <c r="Q478" s="23">
        <f ca="1">IF(P478="","",_xll.RiskUniform($AJ$4,$AK$4)+$AJ$8)</f>
        <v>870.26012020549342</v>
      </c>
      <c r="R478" s="23">
        <f t="shared" ca="1" si="108"/>
        <v>-818.50060495302807</v>
      </c>
      <c r="S478" s="23">
        <f t="shared" ca="1" si="109"/>
        <v>775.0178194644717</v>
      </c>
      <c r="T478" s="23">
        <f ca="1">IF($A478&gt;$AJ$19,"",_xll.RiskUniform($AJ$3,$AK$3))</f>
        <v>184.59584891005062</v>
      </c>
      <c r="U478" s="23">
        <f ca="1">IF(T478="","",_xll.RiskUniform($AJ$4,$AK$4)+$AJ$9)</f>
        <v>1127.2071064342779</v>
      </c>
      <c r="V478" s="23">
        <f t="shared" ca="1" si="110"/>
        <v>-221.88991079632999</v>
      </c>
      <c r="W478" s="23">
        <f t="shared" ca="1" si="111"/>
        <v>1452.8651877312061</v>
      </c>
      <c r="X478" s="23">
        <f ca="1">IF($A478&gt;$AJ$20,"",_xll.RiskUniform($AJ$3,$AK$3))</f>
        <v>347.29754285776937</v>
      </c>
      <c r="Y478" s="23">
        <f ca="1">IF(X478="","",_xll.RiskUniform($AJ$4,$AK$4)+$AJ$10)</f>
        <v>1469.7116677207255</v>
      </c>
      <c r="Z478" s="23" t="str">
        <f t="shared" si="112"/>
        <v/>
      </c>
      <c r="AA478" s="23" t="str">
        <f t="shared" si="113"/>
        <v/>
      </c>
      <c r="AB478" s="23" t="str">
        <f>IF($A478&gt;$AJ$21,"",_xll.RiskUniform($AJ$3,$AK$3))</f>
        <v/>
      </c>
      <c r="AC478" s="23" t="str">
        <f>IF(AB478="","",_xll.RiskUniform($AJ$4,$AK$4)+$AJ$11)</f>
        <v/>
      </c>
    </row>
    <row r="479" spans="1:29" x14ac:dyDescent="0.2">
      <c r="A479">
        <v>477</v>
      </c>
      <c r="B479" s="23">
        <f t="shared" ca="1" si="114"/>
        <v>-20.70951151301086</v>
      </c>
      <c r="C479" s="23">
        <f t="shared" ca="1" si="115"/>
        <v>195.39896675536147</v>
      </c>
      <c r="D479" s="23">
        <f ca="1">IF(A479&gt;$AJ$15,"",_xll.RiskUniform($AJ$3,$AK$3))</f>
        <v>139.90646467057638</v>
      </c>
      <c r="E479" s="23">
        <f ca="1">IF(D479="","",_xll.RiskUniform($AJ$4,$AK$4))</f>
        <v>196.49335886021794</v>
      </c>
      <c r="F479" s="23">
        <f t="shared" ca="1" si="116"/>
        <v>-235.30769168044753</v>
      </c>
      <c r="G479" s="23">
        <f t="shared" ca="1" si="117"/>
        <v>128.88231382557515</v>
      </c>
      <c r="H479" s="23">
        <f ca="1">IF(A479&gt;$AJ$16,"",_xll.RiskUniform($AJ$3,$AK$3))</f>
        <v>260.25110055885921</v>
      </c>
      <c r="I479" s="23">
        <f ca="1">IF(H479="","",_xll.RiskUniform($AJ$4,$AK$4)+$AJ$6)</f>
        <v>268.29155890749638</v>
      </c>
      <c r="J479" s="23">
        <f t="shared" ca="1" si="118"/>
        <v>154.27402530131562</v>
      </c>
      <c r="K479" s="23">
        <f t="shared" ca="1" si="119"/>
        <v>637.50746741907733</v>
      </c>
      <c r="L479" s="23">
        <f ca="1">IF(A479&gt;$AJ$17,"",_xll.RiskUniform($AJ$3,$AK$3))</f>
        <v>208.67848039118314</v>
      </c>
      <c r="M479" s="23">
        <f ca="1">IF(L479="","",_xll.RiskUniform($AJ$4,$AK$4)+$AJ$7)</f>
        <v>655.90871765647148</v>
      </c>
      <c r="N479" s="23">
        <f t="shared" ca="1" si="120"/>
        <v>-834.63280133362196</v>
      </c>
      <c r="O479" s="23">
        <f t="shared" ca="1" si="121"/>
        <v>-211.98203824890055</v>
      </c>
      <c r="P479" s="23">
        <f ca="1">IF($A479&gt;$AJ$18,"",_xll.RiskUniform($AJ$3,$AK$3))</f>
        <v>304.98321067193444</v>
      </c>
      <c r="Q479" s="23">
        <f ca="1">IF(P479="","",_xll.RiskUniform($AJ$4,$AK$4)+$AJ$8)</f>
        <v>861.13198616830368</v>
      </c>
      <c r="R479" s="23">
        <f t="shared" ca="1" si="108"/>
        <v>920.12335162145848</v>
      </c>
      <c r="S479" s="23">
        <f t="shared" ca="1" si="109"/>
        <v>-689.72605942139057</v>
      </c>
      <c r="T479" s="23">
        <f ca="1">IF($A479&gt;$AJ$19,"",_xll.RiskUniform($AJ$3,$AK$3))</f>
        <v>344.93194572536623</v>
      </c>
      <c r="U479" s="23">
        <f ca="1">IF(T479="","",_xll.RiskUniform($AJ$4,$AK$4)+$AJ$9)</f>
        <v>1149.9343543194393</v>
      </c>
      <c r="V479" s="23">
        <f t="shared" ca="1" si="110"/>
        <v>556.47267228009116</v>
      </c>
      <c r="W479" s="23">
        <f t="shared" ca="1" si="111"/>
        <v>-1384.9280716945373</v>
      </c>
      <c r="X479" s="23">
        <f ca="1">IF($A479&gt;$AJ$20,"",_xll.RiskUniform($AJ$3,$AK$3))</f>
        <v>36.510377983541758</v>
      </c>
      <c r="Y479" s="23">
        <f ca="1">IF(X479="","",_xll.RiskUniform($AJ$4,$AK$4)+$AJ$10)</f>
        <v>1492.5440022867315</v>
      </c>
      <c r="Z479" s="23" t="str">
        <f t="shared" si="112"/>
        <v/>
      </c>
      <c r="AA479" s="23" t="str">
        <f t="shared" si="113"/>
        <v/>
      </c>
      <c r="AB479" s="23" t="str">
        <f>IF($A479&gt;$AJ$21,"",_xll.RiskUniform($AJ$3,$AK$3))</f>
        <v/>
      </c>
      <c r="AC479" s="23" t="str">
        <f>IF(AB479="","",_xll.RiskUniform($AJ$4,$AK$4)+$AJ$11)</f>
        <v/>
      </c>
    </row>
    <row r="480" spans="1:29" x14ac:dyDescent="0.2">
      <c r="A480">
        <v>478</v>
      </c>
      <c r="B480" s="23">
        <f t="shared" ca="1" si="114"/>
        <v>-48.283999698008735</v>
      </c>
      <c r="C480" s="23">
        <f t="shared" ca="1" si="115"/>
        <v>-146.51832813750858</v>
      </c>
      <c r="D480" s="23">
        <f ca="1">IF(A480&gt;$AJ$15,"",_xll.RiskUniform($AJ$3,$AK$3))</f>
        <v>236.87191051406845</v>
      </c>
      <c r="E480" s="23">
        <f ca="1">IF(D480="","",_xll.RiskUniform($AJ$4,$AK$4))</f>
        <v>154.26913206162774</v>
      </c>
      <c r="F480" s="23">
        <f t="shared" ca="1" si="116"/>
        <v>-377.84135619114556</v>
      </c>
      <c r="G480" s="23">
        <f t="shared" ca="1" si="117"/>
        <v>253.94280318373453</v>
      </c>
      <c r="H480" s="23">
        <f ca="1">IF(A480&gt;$AJ$16,"",_xll.RiskUniform($AJ$3,$AK$3))</f>
        <v>128.21355205312796</v>
      </c>
      <c r="I480" s="23">
        <f ca="1">IF(H480="","",_xll.RiskUniform($AJ$4,$AK$4)+$AJ$6)</f>
        <v>455.24832535351197</v>
      </c>
      <c r="J480" s="23">
        <f t="shared" ca="1" si="118"/>
        <v>62.24303581298436</v>
      </c>
      <c r="K480" s="23">
        <f t="shared" ca="1" si="119"/>
        <v>551.04106112257728</v>
      </c>
      <c r="L480" s="23">
        <f ca="1">IF(A480&gt;$AJ$17,"",_xll.RiskUniform($AJ$3,$AK$3))</f>
        <v>171.10432102218837</v>
      </c>
      <c r="M480" s="23">
        <f ca="1">IF(L480="","",_xll.RiskUniform($AJ$4,$AK$4)+$AJ$7)</f>
        <v>554.5452610475653</v>
      </c>
      <c r="N480" s="23">
        <f t="shared" ca="1" si="120"/>
        <v>-822.9388731507953</v>
      </c>
      <c r="O480" s="23">
        <f t="shared" ca="1" si="121"/>
        <v>-301.89448810895323</v>
      </c>
      <c r="P480" s="23">
        <f ca="1">IF($A480&gt;$AJ$18,"",_xll.RiskUniform($AJ$3,$AK$3))</f>
        <v>91.457792662016502</v>
      </c>
      <c r="Q480" s="23">
        <f ca="1">IF(P480="","",_xll.RiskUniform($AJ$4,$AK$4)+$AJ$8)</f>
        <v>876.56640985909769</v>
      </c>
      <c r="R480" s="23">
        <f t="shared" ca="1" si="108"/>
        <v>1008.7815336956686</v>
      </c>
      <c r="S480" s="23">
        <f t="shared" ca="1" si="109"/>
        <v>202.08805790463813</v>
      </c>
      <c r="T480" s="23">
        <f ca="1">IF($A480&gt;$AJ$19,"",_xll.RiskUniform($AJ$3,$AK$3))</f>
        <v>107.01186197655088</v>
      </c>
      <c r="U480" s="23">
        <f ca="1">IF(T480="","",_xll.RiskUniform($AJ$4,$AK$4)+$AJ$9)</f>
        <v>1028.8244582401089</v>
      </c>
      <c r="V480" s="23">
        <f t="shared" ca="1" si="110"/>
        <v>1391.8222868922164</v>
      </c>
      <c r="W480" s="23">
        <f t="shared" ca="1" si="111"/>
        <v>178.29271179630072</v>
      </c>
      <c r="X480" s="23">
        <f ca="1">IF($A480&gt;$AJ$20,"",_xll.RiskUniform($AJ$3,$AK$3))</f>
        <v>75.525630010494623</v>
      </c>
      <c r="Y480" s="23">
        <f ca="1">IF(X480="","",_xll.RiskUniform($AJ$4,$AK$4)+$AJ$10)</f>
        <v>1403.1954850873622</v>
      </c>
      <c r="Z480" s="23" t="str">
        <f t="shared" si="112"/>
        <v/>
      </c>
      <c r="AA480" s="23" t="str">
        <f t="shared" si="113"/>
        <v/>
      </c>
      <c r="AB480" s="23" t="str">
        <f>IF($A480&gt;$AJ$21,"",_xll.RiskUniform($AJ$3,$AK$3))</f>
        <v/>
      </c>
      <c r="AC480" s="23" t="str">
        <f>IF(AB480="","",_xll.RiskUniform($AJ$4,$AK$4)+$AJ$11)</f>
        <v/>
      </c>
    </row>
    <row r="481" spans="1:29" x14ac:dyDescent="0.2">
      <c r="A481">
        <v>479</v>
      </c>
      <c r="B481" s="23">
        <f t="shared" ca="1" si="114"/>
        <v>-1.7216014160244586</v>
      </c>
      <c r="C481" s="23">
        <f t="shared" ca="1" si="115"/>
        <v>29.792394906134259</v>
      </c>
      <c r="D481" s="23">
        <f ca="1">IF(A481&gt;$AJ$15,"",_xll.RiskUniform($AJ$3,$AK$3))</f>
        <v>177.55770734127358</v>
      </c>
      <c r="E481" s="23">
        <f ca="1">IF(D481="","",_xll.RiskUniform($AJ$4,$AK$4))</f>
        <v>29.842096201150344</v>
      </c>
      <c r="F481" s="23">
        <f t="shared" ca="1" si="116"/>
        <v>32.005010735818395</v>
      </c>
      <c r="G481" s="23">
        <f t="shared" ca="1" si="117"/>
        <v>310.37230531752988</v>
      </c>
      <c r="H481" s="23">
        <f ca="1">IF(A481&gt;$AJ$16,"",_xll.RiskUniform($AJ$3,$AK$3))</f>
        <v>70.583079761637904</v>
      </c>
      <c r="I481" s="23">
        <f ca="1">IF(H481="","",_xll.RiskUniform($AJ$4,$AK$4)+$AJ$6)</f>
        <v>312.01809021324044</v>
      </c>
      <c r="J481" s="23">
        <f t="shared" ca="1" si="118"/>
        <v>333.85361975323582</v>
      </c>
      <c r="K481" s="23">
        <f t="shared" ca="1" si="119"/>
        <v>505.46022854549557</v>
      </c>
      <c r="L481" s="23">
        <f ca="1">IF(A481&gt;$AJ$17,"",_xll.RiskUniform($AJ$3,$AK$3))</f>
        <v>264.88086195617706</v>
      </c>
      <c r="M481" s="23">
        <f ca="1">IF(L481="","",_xll.RiskUniform($AJ$4,$AK$4)+$AJ$7)</f>
        <v>605.76256244802948</v>
      </c>
      <c r="N481" s="23">
        <f t="shared" ca="1" si="120"/>
        <v>-903.87064498574614</v>
      </c>
      <c r="O481" s="23">
        <f t="shared" ca="1" si="121"/>
        <v>292.04095838386348</v>
      </c>
      <c r="P481" s="23">
        <f ca="1">IF($A481&gt;$AJ$18,"",_xll.RiskUniform($AJ$3,$AK$3))</f>
        <v>59.377747609155165</v>
      </c>
      <c r="Q481" s="23">
        <f ca="1">IF(P481="","",_xll.RiskUniform($AJ$4,$AK$4)+$AJ$8)</f>
        <v>949.87897347015439</v>
      </c>
      <c r="R481" s="23">
        <f t="shared" ca="1" si="108"/>
        <v>-786.20394687494604</v>
      </c>
      <c r="S481" s="23">
        <f t="shared" ca="1" si="109"/>
        <v>-787.46688601490712</v>
      </c>
      <c r="T481" s="23">
        <f ca="1">IF($A481&gt;$AJ$19,"",_xll.RiskUniform($AJ$3,$AK$3))</f>
        <v>148.44105542534496</v>
      </c>
      <c r="U481" s="23">
        <f ca="1">IF(T481="","",_xll.RiskUniform($AJ$4,$AK$4)+$AJ$9)</f>
        <v>1112.7536756406414</v>
      </c>
      <c r="V481" s="23">
        <f t="shared" ca="1" si="110"/>
        <v>962.50749952514605</v>
      </c>
      <c r="W481" s="23">
        <f t="shared" ca="1" si="111"/>
        <v>-824.92391478382024</v>
      </c>
      <c r="X481" s="23">
        <f ca="1">IF($A481&gt;$AJ$20,"",_xll.RiskUniform($AJ$3,$AK$3))</f>
        <v>181.50379705756745</v>
      </c>
      <c r="Y481" s="23">
        <f ca="1">IF(X481="","",_xll.RiskUniform($AJ$4,$AK$4)+$AJ$10)</f>
        <v>1267.6435428875157</v>
      </c>
      <c r="Z481" s="23" t="str">
        <f t="shared" si="112"/>
        <v/>
      </c>
      <c r="AA481" s="23" t="str">
        <f t="shared" si="113"/>
        <v/>
      </c>
      <c r="AB481" s="23" t="str">
        <f>IF($A481&gt;$AJ$21,"",_xll.RiskUniform($AJ$3,$AK$3))</f>
        <v/>
      </c>
      <c r="AC481" s="23" t="str">
        <f>IF(AB481="","",_xll.RiskUniform($AJ$4,$AK$4)+$AJ$11)</f>
        <v/>
      </c>
    </row>
    <row r="482" spans="1:29" x14ac:dyDescent="0.2">
      <c r="A482">
        <v>480</v>
      </c>
      <c r="B482" s="23">
        <f t="shared" ca="1" si="114"/>
        <v>-5.2537145244700465</v>
      </c>
      <c r="C482" s="23">
        <f t="shared" ca="1" si="115"/>
        <v>17.193100474339179</v>
      </c>
      <c r="D482" s="23">
        <f ca="1">IF(A482&gt;$AJ$15,"",_xll.RiskUniform($AJ$3,$AK$3))</f>
        <v>64.699209419363612</v>
      </c>
      <c r="E482" s="23">
        <f ca="1">IF(D482="","",_xll.RiskUniform($AJ$4,$AK$4))</f>
        <v>17.977881416489254</v>
      </c>
      <c r="F482" s="23">
        <f t="shared" ca="1" si="116"/>
        <v>33.448540690745233</v>
      </c>
      <c r="G482" s="23">
        <f t="shared" ca="1" si="117"/>
        <v>282.55738032409187</v>
      </c>
      <c r="H482" s="23">
        <f ca="1">IF(A482&gt;$AJ$16,"",_xll.RiskUniform($AJ$3,$AK$3))</f>
        <v>202.51489663949738</v>
      </c>
      <c r="I482" s="23">
        <f ca="1">IF(H482="","",_xll.RiskUniform($AJ$4,$AK$4)+$AJ$6)</f>
        <v>284.53027615695652</v>
      </c>
      <c r="J482" s="23">
        <f t="shared" ca="1" si="118"/>
        <v>-40.534845747034417</v>
      </c>
      <c r="K482" s="23">
        <f t="shared" ca="1" si="119"/>
        <v>574.08668050352333</v>
      </c>
      <c r="L482" s="23">
        <f ca="1">IF(A482&gt;$AJ$17,"",_xll.RiskUniform($AJ$3,$AK$3))</f>
        <v>196.42003139855746</v>
      </c>
      <c r="M482" s="23">
        <f ca="1">IF(L482="","",_xll.RiskUniform($AJ$4,$AK$4)+$AJ$7)</f>
        <v>575.51593414195781</v>
      </c>
      <c r="N482" s="23">
        <f t="shared" ca="1" si="120"/>
        <v>-917.52120274114077</v>
      </c>
      <c r="O482" s="23">
        <f t="shared" ca="1" si="121"/>
        <v>252.96877411736978</v>
      </c>
      <c r="P482" s="23">
        <f ca="1">IF($A482&gt;$AJ$18,"",_xll.RiskUniform($AJ$3,$AK$3))</f>
        <v>9.155752797953717</v>
      </c>
      <c r="Q482" s="23">
        <f ca="1">IF(P482="","",_xll.RiskUniform($AJ$4,$AK$4)+$AJ$8)</f>
        <v>951.75540878841048</v>
      </c>
      <c r="R482" s="23">
        <f t="shared" ca="1" si="108"/>
        <v>1040.9823996536188</v>
      </c>
      <c r="S482" s="23">
        <f t="shared" ca="1" si="109"/>
        <v>53.602417656544944</v>
      </c>
      <c r="T482" s="23">
        <f ca="1">IF($A482&gt;$AJ$19,"",_xll.RiskUniform($AJ$3,$AK$3))</f>
        <v>169.69745000259957</v>
      </c>
      <c r="U482" s="23">
        <f ca="1">IF(T482="","",_xll.RiskUniform($AJ$4,$AK$4)+$AJ$9)</f>
        <v>1042.3615378395507</v>
      </c>
      <c r="V482" s="23">
        <f t="shared" ca="1" si="110"/>
        <v>-109.08916995199337</v>
      </c>
      <c r="W482" s="23">
        <f t="shared" ca="1" si="111"/>
        <v>-1401.0027161263658</v>
      </c>
      <c r="X482" s="23">
        <f ca="1">IF($A482&gt;$AJ$20,"",_xll.RiskUniform($AJ$3,$AK$3))</f>
        <v>80.032904394324916</v>
      </c>
      <c r="Y482" s="23">
        <f ca="1">IF(X482="","",_xll.RiskUniform($AJ$4,$AK$4)+$AJ$10)</f>
        <v>1405.2434157804369</v>
      </c>
      <c r="Z482" s="23" t="str">
        <f t="shared" si="112"/>
        <v/>
      </c>
      <c r="AA482" s="23" t="str">
        <f t="shared" si="113"/>
        <v/>
      </c>
      <c r="AB482" s="23" t="str">
        <f>IF($A482&gt;$AJ$21,"",_xll.RiskUniform($AJ$3,$AK$3))</f>
        <v/>
      </c>
      <c r="AC482" s="23" t="str">
        <f>IF(AB482="","",_xll.RiskUniform($AJ$4,$AK$4)+$AJ$11)</f>
        <v/>
      </c>
    </row>
    <row r="483" spans="1:29" x14ac:dyDescent="0.2">
      <c r="A483">
        <v>481</v>
      </c>
      <c r="B483" s="23">
        <f t="shared" ca="1" si="114"/>
        <v>56.590308855574648</v>
      </c>
      <c r="C483" s="23">
        <f t="shared" ca="1" si="115"/>
        <v>-57.607150803614111</v>
      </c>
      <c r="D483" s="23">
        <f ca="1">IF(A483&gt;$AJ$15,"",_xll.RiskUniform($AJ$3,$AK$3))</f>
        <v>193.9844423513334</v>
      </c>
      <c r="E483" s="23">
        <f ca="1">IF(D483="","",_xll.RiskUniform($AJ$4,$AK$4))</f>
        <v>80.752999201761341</v>
      </c>
      <c r="F483" s="23">
        <f t="shared" ca="1" si="116"/>
        <v>67.273088396137297</v>
      </c>
      <c r="G483" s="23">
        <f t="shared" ca="1" si="117"/>
        <v>-402.27023406633049</v>
      </c>
      <c r="H483" s="23">
        <f ca="1">IF(A483&gt;$AJ$16,"",_xll.RiskUniform($AJ$3,$AK$3))</f>
        <v>48.860386341455254</v>
      </c>
      <c r="I483" s="23">
        <f ca="1">IF(H483="","",_xll.RiskUniform($AJ$4,$AK$4)+$AJ$6)</f>
        <v>407.8566042595545</v>
      </c>
      <c r="J483" s="23">
        <f t="shared" ca="1" si="118"/>
        <v>-198.03477692544968</v>
      </c>
      <c r="K483" s="23">
        <f t="shared" ca="1" si="119"/>
        <v>-608.4900379236999</v>
      </c>
      <c r="L483" s="23">
        <f ca="1">IF(A483&gt;$AJ$17,"",_xll.RiskUniform($AJ$3,$AK$3))</f>
        <v>104.9287125229836</v>
      </c>
      <c r="M483" s="23">
        <f ca="1">IF(L483="","",_xll.RiskUniform($AJ$4,$AK$4)+$AJ$7)</f>
        <v>639.90460158081248</v>
      </c>
      <c r="N483" s="23">
        <f t="shared" ca="1" si="120"/>
        <v>824.08939888508314</v>
      </c>
      <c r="O483" s="23">
        <f t="shared" ca="1" si="121"/>
        <v>-501.06697287798454</v>
      </c>
      <c r="P483" s="23">
        <f ca="1">IF($A483&gt;$AJ$18,"",_xll.RiskUniform($AJ$3,$AK$3))</f>
        <v>263.34748353696051</v>
      </c>
      <c r="Q483" s="23">
        <f ca="1">IF(P483="","",_xll.RiskUniform($AJ$4,$AK$4)+$AJ$8)</f>
        <v>964.4643324995925</v>
      </c>
      <c r="R483" s="23">
        <f t="shared" ca="1" si="108"/>
        <v>-319.78871251559781</v>
      </c>
      <c r="S483" s="23">
        <f t="shared" ca="1" si="109"/>
        <v>-971.85493013094629</v>
      </c>
      <c r="T483" s="23">
        <f ca="1">IF($A483&gt;$AJ$19,"",_xll.RiskUniform($AJ$3,$AK$3))</f>
        <v>268.28828140975793</v>
      </c>
      <c r="U483" s="23">
        <f ca="1">IF(T483="","",_xll.RiskUniform($AJ$4,$AK$4)+$AJ$9)</f>
        <v>1023.1162328260706</v>
      </c>
      <c r="V483" s="23">
        <f t="shared" ca="1" si="110"/>
        <v>-1342.1647325263168</v>
      </c>
      <c r="W483" s="23">
        <f t="shared" ca="1" si="111"/>
        <v>-346.82067494551654</v>
      </c>
      <c r="X483" s="23">
        <f ca="1">IF($A483&gt;$AJ$20,"",_xll.RiskUniform($AJ$3,$AK$3))</f>
        <v>242.15550682054564</v>
      </c>
      <c r="Y483" s="23">
        <f ca="1">IF(X483="","",_xll.RiskUniform($AJ$4,$AK$4)+$AJ$10)</f>
        <v>1386.2506085867385</v>
      </c>
      <c r="Z483" s="23" t="str">
        <f t="shared" si="112"/>
        <v/>
      </c>
      <c r="AA483" s="23" t="str">
        <f t="shared" si="113"/>
        <v/>
      </c>
      <c r="AB483" s="23" t="str">
        <f>IF($A483&gt;$AJ$21,"",_xll.RiskUniform($AJ$3,$AK$3))</f>
        <v/>
      </c>
      <c r="AC483" s="23" t="str">
        <f>IF(AB483="","",_xll.RiskUniform($AJ$4,$AK$4)+$AJ$11)</f>
        <v/>
      </c>
    </row>
    <row r="484" spans="1:29" x14ac:dyDescent="0.2">
      <c r="A484">
        <v>482</v>
      </c>
      <c r="B484" s="23">
        <f t="shared" ca="1" si="114"/>
        <v>-8.7872017625279799</v>
      </c>
      <c r="C484" s="23">
        <f t="shared" ca="1" si="115"/>
        <v>184.59170826821293</v>
      </c>
      <c r="D484" s="23">
        <f ca="1">IF(A484&gt;$AJ$15,"",_xll.RiskUniform($AJ$3,$AK$3))</f>
        <v>227.813034924074</v>
      </c>
      <c r="E484" s="23">
        <f ca="1">IF(D484="","",_xll.RiskUniform($AJ$4,$AK$4))</f>
        <v>184.80074046440507</v>
      </c>
      <c r="F484" s="23">
        <f t="shared" ca="1" si="116"/>
        <v>-325.98718099009403</v>
      </c>
      <c r="G484" s="23">
        <f t="shared" ca="1" si="117"/>
        <v>239.68469201085065</v>
      </c>
      <c r="H484" s="23">
        <f ca="1">IF(A484&gt;$AJ$16,"",_xll.RiskUniform($AJ$3,$AK$3))</f>
        <v>121.88811419525332</v>
      </c>
      <c r="I484" s="23">
        <f ca="1">IF(H484="","",_xll.RiskUniform($AJ$4,$AK$4)+$AJ$6)</f>
        <v>404.61882525928604</v>
      </c>
      <c r="J484" s="23">
        <f t="shared" ca="1" si="118"/>
        <v>-454.79345224793695</v>
      </c>
      <c r="K484" s="23">
        <f t="shared" ca="1" si="119"/>
        <v>-476.21534292990924</v>
      </c>
      <c r="L484" s="23">
        <f ca="1">IF(A484&gt;$AJ$17,"",_xll.RiskUniform($AJ$3,$AK$3))</f>
        <v>248.99422306991011</v>
      </c>
      <c r="M484" s="23">
        <f ca="1">IF(L484="","",_xll.RiskUniform($AJ$4,$AK$4)+$AJ$7)</f>
        <v>658.49687702330641</v>
      </c>
      <c r="N484" s="23">
        <f t="shared" ca="1" si="120"/>
        <v>-374.01213666212368</v>
      </c>
      <c r="O484" s="23">
        <f t="shared" ca="1" si="121"/>
        <v>-878.11618758887437</v>
      </c>
      <c r="P484" s="23">
        <f ca="1">IF($A484&gt;$AJ$18,"",_xll.RiskUniform($AJ$3,$AK$3))</f>
        <v>117.40707015836138</v>
      </c>
      <c r="Q484" s="23">
        <f ca="1">IF(P484="","",_xll.RiskUniform($AJ$4,$AK$4)+$AJ$8)</f>
        <v>954.44911717502589</v>
      </c>
      <c r="R484" s="23">
        <f t="shared" ca="1" si="108"/>
        <v>-119.85782152266741</v>
      </c>
      <c r="S484" s="23">
        <f t="shared" ca="1" si="109"/>
        <v>1046.0289409073137</v>
      </c>
      <c r="T484" s="23">
        <f ca="1">IF($A484&gt;$AJ$19,"",_xll.RiskUniform($AJ$3,$AK$3))</f>
        <v>234.16273879121741</v>
      </c>
      <c r="U484" s="23">
        <f ca="1">IF(T484="","",_xll.RiskUniform($AJ$4,$AK$4)+$AJ$9)</f>
        <v>1052.873421924894</v>
      </c>
      <c r="V484" s="23">
        <f t="shared" ca="1" si="110"/>
        <v>1431.9180886776887</v>
      </c>
      <c r="W484" s="23">
        <f t="shared" ca="1" si="111"/>
        <v>198.8864321917431</v>
      </c>
      <c r="X484" s="23">
        <f ca="1">IF($A484&gt;$AJ$20,"",_xll.RiskUniform($AJ$3,$AK$3))</f>
        <v>245.18223911508557</v>
      </c>
      <c r="Y484" s="23">
        <f ca="1">IF(X484="","",_xll.RiskUniform($AJ$4,$AK$4)+$AJ$10)</f>
        <v>1445.6642852309544</v>
      </c>
      <c r="Z484" s="23" t="str">
        <f t="shared" si="112"/>
        <v/>
      </c>
      <c r="AA484" s="23" t="str">
        <f t="shared" si="113"/>
        <v/>
      </c>
      <c r="AB484" s="23" t="str">
        <f>IF($A484&gt;$AJ$21,"",_xll.RiskUniform($AJ$3,$AK$3))</f>
        <v/>
      </c>
      <c r="AC484" s="23" t="str">
        <f>IF(AB484="","",_xll.RiskUniform($AJ$4,$AK$4)+$AJ$11)</f>
        <v/>
      </c>
    </row>
    <row r="485" spans="1:29" x14ac:dyDescent="0.2">
      <c r="A485">
        <v>483</v>
      </c>
      <c r="B485" s="23">
        <f t="shared" ca="1" si="114"/>
        <v>-109.39817896558799</v>
      </c>
      <c r="C485" s="23">
        <f t="shared" ca="1" si="115"/>
        <v>-146.22666297516918</v>
      </c>
      <c r="D485" s="23">
        <f ca="1">IF(A485&gt;$AJ$15,"",_xll.RiskUniform($AJ$3,$AK$3))</f>
        <v>92.034672919158211</v>
      </c>
      <c r="E485" s="23">
        <f ca="1">IF(D485="","",_xll.RiskUniform($AJ$4,$AK$4))</f>
        <v>182.62036722622295</v>
      </c>
      <c r="F485" s="23">
        <f t="shared" ca="1" si="116"/>
        <v>441.63669930268776</v>
      </c>
      <c r="G485" s="23">
        <f t="shared" ca="1" si="117"/>
        <v>-61.558977856119611</v>
      </c>
      <c r="H485" s="23">
        <f ca="1">IF(A485&gt;$AJ$16,"",_xll.RiskUniform($AJ$3,$AK$3))</f>
        <v>257.47210166851681</v>
      </c>
      <c r="I485" s="23">
        <f ca="1">IF(H485="","",_xll.RiskUniform($AJ$4,$AK$4)+$AJ$6)</f>
        <v>445.90636004172768</v>
      </c>
      <c r="J485" s="23">
        <f t="shared" ca="1" si="118"/>
        <v>161.17118683941115</v>
      </c>
      <c r="K485" s="23">
        <f t="shared" ca="1" si="119"/>
        <v>698.43641148585334</v>
      </c>
      <c r="L485" s="23">
        <f ca="1">IF(A485&gt;$AJ$17,"",_xll.RiskUniform($AJ$3,$AK$3))</f>
        <v>26.476747470808437</v>
      </c>
      <c r="M485" s="23">
        <f ca="1">IF(L485="","",_xll.RiskUniform($AJ$4,$AK$4)+$AJ$7)</f>
        <v>716.7911636986471</v>
      </c>
      <c r="N485" s="23">
        <f t="shared" ca="1" si="120"/>
        <v>-402.94726064656186</v>
      </c>
      <c r="O485" s="23">
        <f t="shared" ca="1" si="121"/>
        <v>749.68978885749459</v>
      </c>
      <c r="P485" s="23">
        <f ca="1">IF($A485&gt;$AJ$18,"",_xll.RiskUniform($AJ$3,$AK$3))</f>
        <v>52.329463056304512</v>
      </c>
      <c r="Q485" s="23">
        <f ca="1">IF(P485="","",_xll.RiskUniform($AJ$4,$AK$4)+$AJ$8)</f>
        <v>851.11766188921433</v>
      </c>
      <c r="R485" s="23">
        <f t="shared" ca="1" si="108"/>
        <v>910.8607096737104</v>
      </c>
      <c r="S485" s="23">
        <f t="shared" ca="1" si="109"/>
        <v>846.2465025183127</v>
      </c>
      <c r="T485" s="23">
        <f ca="1">IF($A485&gt;$AJ$19,"",_xll.RiskUniform($AJ$3,$AK$3))</f>
        <v>19.598197588069159</v>
      </c>
      <c r="U485" s="23">
        <f ca="1">IF(T485="","",_xll.RiskUniform($AJ$4,$AK$4)+$AJ$9)</f>
        <v>1243.302206002938</v>
      </c>
      <c r="V485" s="23">
        <f t="shared" ca="1" si="110"/>
        <v>-975.60489460481892</v>
      </c>
      <c r="W485" s="23">
        <f t="shared" ca="1" si="111"/>
        <v>928.22555965156948</v>
      </c>
      <c r="X485" s="23">
        <f ca="1">IF($A485&gt;$AJ$20,"",_xll.RiskUniform($AJ$3,$AK$3))</f>
        <v>197.15982019760932</v>
      </c>
      <c r="Y485" s="23">
        <f ca="1">IF(X485="","",_xll.RiskUniform($AJ$4,$AK$4)+$AJ$10)</f>
        <v>1346.6282337628857</v>
      </c>
      <c r="Z485" s="23" t="str">
        <f t="shared" si="112"/>
        <v/>
      </c>
      <c r="AA485" s="23" t="str">
        <f t="shared" si="113"/>
        <v/>
      </c>
      <c r="AB485" s="23" t="str">
        <f>IF($A485&gt;$AJ$21,"",_xll.RiskUniform($AJ$3,$AK$3))</f>
        <v/>
      </c>
      <c r="AC485" s="23" t="str">
        <f>IF(AB485="","",_xll.RiskUniform($AJ$4,$AK$4)+$AJ$11)</f>
        <v/>
      </c>
    </row>
    <row r="486" spans="1:29" x14ac:dyDescent="0.2">
      <c r="A486">
        <v>484</v>
      </c>
      <c r="B486" s="23">
        <f t="shared" ca="1" si="114"/>
        <v>194.30442907388564</v>
      </c>
      <c r="C486" s="23">
        <f t="shared" ca="1" si="115"/>
        <v>5.077384020085332</v>
      </c>
      <c r="D486" s="23">
        <f ca="1">IF(A486&gt;$AJ$15,"",_xll.RiskUniform($AJ$3,$AK$3))</f>
        <v>12.59249574618838</v>
      </c>
      <c r="E486" s="23">
        <f ca="1">IF(D486="","",_xll.RiskUniform($AJ$4,$AK$4))</f>
        <v>194.37075650986205</v>
      </c>
      <c r="F486" s="23">
        <f t="shared" ca="1" si="116"/>
        <v>-285.75478355514065</v>
      </c>
      <c r="G486" s="23">
        <f t="shared" ca="1" si="117"/>
        <v>261.75624739240425</v>
      </c>
      <c r="H486" s="23">
        <f ca="1">IF(A486&gt;$AJ$16,"",_xll.RiskUniform($AJ$3,$AK$3))</f>
        <v>52.665480968810996</v>
      </c>
      <c r="I486" s="23">
        <f ca="1">IF(H486="","",_xll.RiskUniform($AJ$4,$AK$4)+$AJ$6)</f>
        <v>387.52048897264626</v>
      </c>
      <c r="J486" s="23">
        <f t="shared" ca="1" si="118"/>
        <v>497.12284039399992</v>
      </c>
      <c r="K486" s="23">
        <f t="shared" ca="1" si="119"/>
        <v>162.04647927227384</v>
      </c>
      <c r="L486" s="23">
        <f ca="1">IF(A486&gt;$AJ$17,"",_xll.RiskUniform($AJ$3,$AK$3))</f>
        <v>31.731034329087336</v>
      </c>
      <c r="M486" s="23">
        <f ca="1">IF(L486="","",_xll.RiskUniform($AJ$4,$AK$4)+$AJ$7)</f>
        <v>522.86726794277126</v>
      </c>
      <c r="N486" s="23">
        <f t="shared" ca="1" si="120"/>
        <v>-697.36104960421733</v>
      </c>
      <c r="O486" s="23">
        <f t="shared" ca="1" si="121"/>
        <v>-423.44006631443523</v>
      </c>
      <c r="P486" s="23">
        <f ca="1">IF($A486&gt;$AJ$18,"",_xll.RiskUniform($AJ$3,$AK$3))</f>
        <v>53.952774469825641</v>
      </c>
      <c r="Q486" s="23">
        <f ca="1">IF(P486="","",_xll.RiskUniform($AJ$4,$AK$4)+$AJ$8)</f>
        <v>815.85165518338499</v>
      </c>
      <c r="R486" s="23">
        <f t="shared" ca="1" si="108"/>
        <v>-38.517569885782322</v>
      </c>
      <c r="S486" s="23">
        <f t="shared" ca="1" si="109"/>
        <v>1031.9269866687162</v>
      </c>
      <c r="T486" s="23">
        <f ca="1">IF($A486&gt;$AJ$19,"",_xll.RiskUniform($AJ$3,$AK$3))</f>
        <v>265.50188777584157</v>
      </c>
      <c r="U486" s="23">
        <f ca="1">IF(T486="","",_xll.RiskUniform($AJ$4,$AK$4)+$AJ$9)</f>
        <v>1032.6455873169084</v>
      </c>
      <c r="V486" s="23">
        <f t="shared" ca="1" si="110"/>
        <v>-769.8474747871204</v>
      </c>
      <c r="W486" s="23">
        <f t="shared" ca="1" si="111"/>
        <v>1170.3035918528569</v>
      </c>
      <c r="X486" s="23">
        <f ca="1">IF($A486&gt;$AJ$20,"",_xll.RiskUniform($AJ$3,$AK$3))</f>
        <v>247.19687528816243</v>
      </c>
      <c r="Y486" s="23">
        <f ca="1">IF(X486="","",_xll.RiskUniform($AJ$4,$AK$4)+$AJ$10)</f>
        <v>1400.8124897857688</v>
      </c>
      <c r="Z486" s="23" t="str">
        <f t="shared" si="112"/>
        <v/>
      </c>
      <c r="AA486" s="23" t="str">
        <f t="shared" si="113"/>
        <v/>
      </c>
      <c r="AB486" s="23" t="str">
        <f>IF($A486&gt;$AJ$21,"",_xll.RiskUniform($AJ$3,$AK$3))</f>
        <v/>
      </c>
      <c r="AC486" s="23" t="str">
        <f>IF(AB486="","",_xll.RiskUniform($AJ$4,$AK$4)+$AJ$11)</f>
        <v/>
      </c>
    </row>
    <row r="487" spans="1:29" x14ac:dyDescent="0.2">
      <c r="A487">
        <v>485</v>
      </c>
      <c r="B487" s="23">
        <f t="shared" ca="1" si="114"/>
        <v>15.001083102577848</v>
      </c>
      <c r="C487" s="23">
        <f t="shared" ca="1" si="115"/>
        <v>-161.24402467669623</v>
      </c>
      <c r="D487" s="23">
        <f ca="1">IF(A487&gt;$AJ$15,"",_xll.RiskUniform($AJ$3,$AK$3))</f>
        <v>80.203379063903867</v>
      </c>
      <c r="E487" s="23">
        <f ca="1">IF(D487="","",_xll.RiskUniform($AJ$4,$AK$4))</f>
        <v>161.94032230482151</v>
      </c>
      <c r="F487" s="23">
        <f t="shared" ca="1" si="116"/>
        <v>356.13087139952302</v>
      </c>
      <c r="G487" s="23">
        <f t="shared" ca="1" si="117"/>
        <v>-58.763065474715567</v>
      </c>
      <c r="H487" s="23">
        <f ca="1">IF(A487&gt;$AJ$16,"",_xll.RiskUniform($AJ$3,$AK$3))</f>
        <v>188.33202857364131</v>
      </c>
      <c r="I487" s="23">
        <f ca="1">IF(H487="","",_xll.RiskUniform($AJ$4,$AK$4)+$AJ$6)</f>
        <v>360.94638857837225</v>
      </c>
      <c r="J487" s="23">
        <f t="shared" ca="1" si="118"/>
        <v>-690.16851475724184</v>
      </c>
      <c r="K487" s="23">
        <f t="shared" ca="1" si="119"/>
        <v>-205.55203003087922</v>
      </c>
      <c r="L487" s="23">
        <f ca="1">IF(A487&gt;$AJ$17,"",_xll.RiskUniform($AJ$3,$AK$3))</f>
        <v>235.90891265808861</v>
      </c>
      <c r="M487" s="23">
        <f ca="1">IF(L487="","",_xll.RiskUniform($AJ$4,$AK$4)+$AJ$7)</f>
        <v>720.12791628434502</v>
      </c>
      <c r="N487" s="23">
        <f t="shared" ca="1" si="120"/>
        <v>-587.4882268769851</v>
      </c>
      <c r="O487" s="23">
        <f t="shared" ca="1" si="121"/>
        <v>503.41146402736973</v>
      </c>
      <c r="P487" s="23">
        <f ca="1">IF($A487&gt;$AJ$18,"",_xll.RiskUniform($AJ$3,$AK$3))</f>
        <v>65.264966534398496</v>
      </c>
      <c r="Q487" s="23">
        <f ca="1">IF(P487="","",_xll.RiskUniform($AJ$4,$AK$4)+$AJ$8)</f>
        <v>773.67016152443387</v>
      </c>
      <c r="R487" s="23">
        <f t="shared" ca="1" si="108"/>
        <v>-243.5452844367087</v>
      </c>
      <c r="S487" s="23">
        <f t="shared" ca="1" si="109"/>
        <v>1011.9081529486684</v>
      </c>
      <c r="T487" s="23">
        <f ca="1">IF($A487&gt;$AJ$19,"",_xll.RiskUniform($AJ$3,$AK$3))</f>
        <v>33.222909990226988</v>
      </c>
      <c r="U487" s="23">
        <f ca="1">IF(T487="","",_xll.RiskUniform($AJ$4,$AK$4)+$AJ$9)</f>
        <v>1040.8037353773011</v>
      </c>
      <c r="V487" s="23">
        <f t="shared" ca="1" si="110"/>
        <v>1294.4914763284964</v>
      </c>
      <c r="W487" s="23">
        <f t="shared" ca="1" si="111"/>
        <v>-204.16814409240715</v>
      </c>
      <c r="X487" s="23">
        <f ca="1">IF($A487&gt;$AJ$20,"",_xll.RiskUniform($AJ$3,$AK$3))</f>
        <v>326.56920387253592</v>
      </c>
      <c r="Y487" s="23">
        <f ca="1">IF(X487="","",_xll.RiskUniform($AJ$4,$AK$4)+$AJ$10)</f>
        <v>1310.4933473120984</v>
      </c>
      <c r="Z487" s="23" t="str">
        <f t="shared" si="112"/>
        <v/>
      </c>
      <c r="AA487" s="23" t="str">
        <f t="shared" si="113"/>
        <v/>
      </c>
      <c r="AB487" s="23" t="str">
        <f>IF($A487&gt;$AJ$21,"",_xll.RiskUniform($AJ$3,$AK$3))</f>
        <v/>
      </c>
      <c r="AC487" s="23" t="str">
        <f>IF(AB487="","",_xll.RiskUniform($AJ$4,$AK$4)+$AJ$11)</f>
        <v/>
      </c>
    </row>
    <row r="488" spans="1:29" x14ac:dyDescent="0.2">
      <c r="A488">
        <v>486</v>
      </c>
      <c r="B488" s="23">
        <f t="shared" ca="1" si="114"/>
        <v>5.9146265910358284</v>
      </c>
      <c r="C488" s="23">
        <f t="shared" ca="1" si="115"/>
        <v>2.9603494746877685</v>
      </c>
      <c r="D488" s="23">
        <f ca="1">IF(A488&gt;$AJ$15,"",_xll.RiskUniform($AJ$3,$AK$3))</f>
        <v>289.49058232216515</v>
      </c>
      <c r="E488" s="23">
        <f ca="1">IF(D488="","",_xll.RiskUniform($AJ$4,$AK$4))</f>
        <v>6.6141119376430462</v>
      </c>
      <c r="F488" s="23">
        <f t="shared" ca="1" si="116"/>
        <v>-413.10500079451162</v>
      </c>
      <c r="G488" s="23">
        <f t="shared" ca="1" si="117"/>
        <v>66.508655959160635</v>
      </c>
      <c r="H488" s="23">
        <f ca="1">IF(A488&gt;$AJ$16,"",_xll.RiskUniform($AJ$3,$AK$3))</f>
        <v>178.91115405328094</v>
      </c>
      <c r="I488" s="23">
        <f ca="1">IF(H488="","",_xll.RiskUniform($AJ$4,$AK$4)+$AJ$6)</f>
        <v>418.42459655107206</v>
      </c>
      <c r="J488" s="23">
        <f t="shared" ca="1" si="118"/>
        <v>-482.83937954724428</v>
      </c>
      <c r="K488" s="23">
        <f t="shared" ca="1" si="119"/>
        <v>262.89729890974473</v>
      </c>
      <c r="L488" s="23">
        <f ca="1">IF(A488&gt;$AJ$17,"",_xll.RiskUniform($AJ$3,$AK$3))</f>
        <v>128.30670200663147</v>
      </c>
      <c r="M488" s="23">
        <f ca="1">IF(L488="","",_xll.RiskUniform($AJ$4,$AK$4)+$AJ$7)</f>
        <v>549.77164006122348</v>
      </c>
      <c r="N488" s="23">
        <f t="shared" ca="1" si="120"/>
        <v>-661.28801484324504</v>
      </c>
      <c r="O488" s="23">
        <f t="shared" ca="1" si="121"/>
        <v>-678.51430081439594</v>
      </c>
      <c r="P488" s="23">
        <f ca="1">IF($A488&gt;$AJ$18,"",_xll.RiskUniform($AJ$3,$AK$3))</f>
        <v>198.71859196521646</v>
      </c>
      <c r="Q488" s="23">
        <f ca="1">IF(P488="","",_xll.RiskUniform($AJ$4,$AK$4)+$AJ$8)</f>
        <v>947.46160607434035</v>
      </c>
      <c r="R488" s="23">
        <f t="shared" ca="1" si="108"/>
        <v>190.01742444098912</v>
      </c>
      <c r="S488" s="23">
        <f t="shared" ca="1" si="109"/>
        <v>-1017.719231589438</v>
      </c>
      <c r="T488" s="23">
        <f ca="1">IF($A488&gt;$AJ$19,"",_xll.RiskUniform($AJ$3,$AK$3))</f>
        <v>55.162455222784772</v>
      </c>
      <c r="U488" s="23">
        <f ca="1">IF(T488="","",_xll.RiskUniform($AJ$4,$AK$4)+$AJ$9)</f>
        <v>1035.3062619042653</v>
      </c>
      <c r="V488" s="23">
        <f t="shared" ca="1" si="110"/>
        <v>1279.756502489103</v>
      </c>
      <c r="W488" s="23">
        <f t="shared" ca="1" si="111"/>
        <v>189.32223901666924</v>
      </c>
      <c r="X488" s="23">
        <f ca="1">IF($A488&gt;$AJ$20,"",_xll.RiskUniform($AJ$3,$AK$3))</f>
        <v>100.67783581038735</v>
      </c>
      <c r="Y488" s="23">
        <f ca="1">IF(X488="","",_xll.RiskUniform($AJ$4,$AK$4)+$AJ$10)</f>
        <v>1293.6845117142843</v>
      </c>
      <c r="Z488" s="23" t="str">
        <f t="shared" si="112"/>
        <v/>
      </c>
      <c r="AA488" s="23" t="str">
        <f t="shared" si="113"/>
        <v/>
      </c>
      <c r="AB488" s="23" t="str">
        <f>IF($A488&gt;$AJ$21,"",_xll.RiskUniform($AJ$3,$AK$3))</f>
        <v/>
      </c>
      <c r="AC488" s="23" t="str">
        <f>IF(AB488="","",_xll.RiskUniform($AJ$4,$AK$4)+$AJ$11)</f>
        <v/>
      </c>
    </row>
    <row r="489" spans="1:29" x14ac:dyDescent="0.2">
      <c r="A489">
        <v>487</v>
      </c>
      <c r="B489" s="23">
        <f t="shared" ca="1" si="114"/>
        <v>-4.4594325689122218</v>
      </c>
      <c r="C489" s="23">
        <f t="shared" ca="1" si="115"/>
        <v>18.354477220928086</v>
      </c>
      <c r="D489" s="23">
        <f ca="1">IF(A489&gt;$AJ$15,"",_xll.RiskUniform($AJ$3,$AK$3))</f>
        <v>315.96840505098282</v>
      </c>
      <c r="E489" s="23">
        <f ca="1">IF(D489="","",_xll.RiskUniform($AJ$4,$AK$4))</f>
        <v>18.888445486334842</v>
      </c>
      <c r="F489" s="23">
        <f t="shared" ca="1" si="116"/>
        <v>-229.9216554764561</v>
      </c>
      <c r="G489" s="23">
        <f t="shared" ca="1" si="117"/>
        <v>-198.15643705229249</v>
      </c>
      <c r="H489" s="23">
        <f ca="1">IF(A489&gt;$AJ$16,"",_xll.RiskUniform($AJ$3,$AK$3))</f>
        <v>85.53433129760495</v>
      </c>
      <c r="I489" s="23">
        <f ca="1">IF(H489="","",_xll.RiskUniform($AJ$4,$AK$4)+$AJ$6)</f>
        <v>303.52914390926833</v>
      </c>
      <c r="J489" s="23">
        <f t="shared" ca="1" si="118"/>
        <v>-2.0259801581823491</v>
      </c>
      <c r="K489" s="23">
        <f t="shared" ca="1" si="119"/>
        <v>508.67612396747097</v>
      </c>
      <c r="L489" s="23">
        <f ca="1">IF(A489&gt;$AJ$17,"",_xll.RiskUniform($AJ$3,$AK$3))</f>
        <v>252.90219144185264</v>
      </c>
      <c r="M489" s="23">
        <f ca="1">IF(L489="","",_xll.RiskUniform($AJ$4,$AK$4)+$AJ$7)</f>
        <v>508.6801585379277</v>
      </c>
      <c r="N489" s="23">
        <f t="shared" ca="1" si="120"/>
        <v>149.67836341305843</v>
      </c>
      <c r="O489" s="23">
        <f t="shared" ca="1" si="121"/>
        <v>-829.9839393971597</v>
      </c>
      <c r="P489" s="23">
        <f ca="1">IF($A489&gt;$AJ$18,"",_xll.RiskUniform($AJ$3,$AK$3))</f>
        <v>287.63414895474807</v>
      </c>
      <c r="Q489" s="23">
        <f ca="1">IF(P489="","",_xll.RiskUniform($AJ$4,$AK$4)+$AJ$8)</f>
        <v>843.37236860786447</v>
      </c>
      <c r="R489" s="23">
        <f t="shared" ca="1" si="108"/>
        <v>564.88725968347478</v>
      </c>
      <c r="S489" s="23">
        <f t="shared" ca="1" si="109"/>
        <v>1048.9978029445231</v>
      </c>
      <c r="T489" s="23">
        <f ca="1">IF($A489&gt;$AJ$19,"",_xll.RiskUniform($AJ$3,$AK$3))</f>
        <v>252.40423599330632</v>
      </c>
      <c r="U489" s="23">
        <f ca="1">IF(T489="","",_xll.RiskUniform($AJ$4,$AK$4)+$AJ$9)</f>
        <v>1191.4251998069967</v>
      </c>
      <c r="V489" s="23">
        <f t="shared" ca="1" si="110"/>
        <v>20.490370349899216</v>
      </c>
      <c r="W489" s="23">
        <f t="shared" ca="1" si="111"/>
        <v>-1419.0772940996342</v>
      </c>
      <c r="X489" s="23">
        <f ca="1">IF($A489&gt;$AJ$20,"",_xll.RiskUniform($AJ$3,$AK$3))</f>
        <v>54.992309655241442</v>
      </c>
      <c r="Y489" s="23">
        <f ca="1">IF(X489="","",_xll.RiskUniform($AJ$4,$AK$4)+$AJ$10)</f>
        <v>1419.2252188804339</v>
      </c>
      <c r="Z489" s="23" t="str">
        <f t="shared" si="112"/>
        <v/>
      </c>
      <c r="AA489" s="23" t="str">
        <f t="shared" si="113"/>
        <v/>
      </c>
      <c r="AB489" s="23" t="str">
        <f>IF($A489&gt;$AJ$21,"",_xll.RiskUniform($AJ$3,$AK$3))</f>
        <v/>
      </c>
      <c r="AC489" s="23" t="str">
        <f>IF(AB489="","",_xll.RiskUniform($AJ$4,$AK$4)+$AJ$11)</f>
        <v/>
      </c>
    </row>
    <row r="490" spans="1:29" x14ac:dyDescent="0.2">
      <c r="A490">
        <v>488</v>
      </c>
      <c r="B490" s="23">
        <f t="shared" ca="1" si="114"/>
        <v>119.9572420697093</v>
      </c>
      <c r="C490" s="23">
        <f t="shared" ca="1" si="115"/>
        <v>41.007410907251092</v>
      </c>
      <c r="D490" s="23">
        <f ca="1">IF(A490&gt;$AJ$15,"",_xll.RiskUniform($AJ$3,$AK$3))</f>
        <v>320.77184674422512</v>
      </c>
      <c r="E490" s="23">
        <f ca="1">IF(D490="","",_xll.RiskUniform($AJ$4,$AK$4))</f>
        <v>126.77281914624668</v>
      </c>
      <c r="F490" s="23">
        <f t="shared" ca="1" si="116"/>
        <v>138.2633011674821</v>
      </c>
      <c r="G490" s="23">
        <f t="shared" ca="1" si="117"/>
        <v>-339.04502742572168</v>
      </c>
      <c r="H490" s="23">
        <f ca="1">IF(A490&gt;$AJ$16,"",_xll.RiskUniform($AJ$3,$AK$3))</f>
        <v>23.949159148157314</v>
      </c>
      <c r="I490" s="23">
        <f ca="1">IF(H490="","",_xll.RiskUniform($AJ$4,$AK$4)+$AJ$6)</f>
        <v>366.15334365786998</v>
      </c>
      <c r="J490" s="23">
        <f t="shared" ca="1" si="118"/>
        <v>-334.08485355928411</v>
      </c>
      <c r="K490" s="23">
        <f t="shared" ca="1" si="119"/>
        <v>-570.09086458121419</v>
      </c>
      <c r="L490" s="23">
        <f ca="1">IF(A490&gt;$AJ$17,"",_xll.RiskUniform($AJ$3,$AK$3))</f>
        <v>224.09379779978454</v>
      </c>
      <c r="M490" s="23">
        <f ca="1">IF(L490="","",_xll.RiskUniform($AJ$4,$AK$4)+$AJ$7)</f>
        <v>660.76946301768862</v>
      </c>
      <c r="N490" s="23">
        <f t="shared" ca="1" si="120"/>
        <v>-703.89630233936703</v>
      </c>
      <c r="O490" s="23">
        <f t="shared" ca="1" si="121"/>
        <v>-610.63584713575074</v>
      </c>
      <c r="P490" s="23">
        <f ca="1">IF($A490&gt;$AJ$18,"",_xll.RiskUniform($AJ$3,$AK$3))</f>
        <v>66.688016821629489</v>
      </c>
      <c r="Q490" s="23">
        <f ca="1">IF(P490="","",_xll.RiskUniform($AJ$4,$AK$4)+$AJ$8)</f>
        <v>931.85092276298656</v>
      </c>
      <c r="R490" s="23">
        <f t="shared" ca="1" si="108"/>
        <v>-700.14958496154645</v>
      </c>
      <c r="S490" s="23">
        <f t="shared" ca="1" si="109"/>
        <v>-808.50092467558818</v>
      </c>
      <c r="T490" s="23">
        <f ca="1">IF($A490&gt;$AJ$19,"",_xll.RiskUniform($AJ$3,$AK$3))</f>
        <v>299.30839718962523</v>
      </c>
      <c r="U490" s="23">
        <f ca="1">IF(T490="","",_xll.RiskUniform($AJ$4,$AK$4)+$AJ$9)</f>
        <v>1069.5247479713159</v>
      </c>
      <c r="V490" s="23">
        <f t="shared" ca="1" si="110"/>
        <v>-110.27738335280075</v>
      </c>
      <c r="W490" s="23">
        <f t="shared" ca="1" si="111"/>
        <v>-1282.0022101658737</v>
      </c>
      <c r="X490" s="23">
        <f ca="1">IF($A490&gt;$AJ$20,"",_xll.RiskUniform($AJ$3,$AK$3))</f>
        <v>237.10443692158279</v>
      </c>
      <c r="Y490" s="23">
        <f ca="1">IF(X490="","",_xll.RiskUniform($AJ$4,$AK$4)+$AJ$10)</f>
        <v>1286.736479683904</v>
      </c>
      <c r="Z490" s="23" t="str">
        <f t="shared" si="112"/>
        <v/>
      </c>
      <c r="AA490" s="23" t="str">
        <f t="shared" si="113"/>
        <v/>
      </c>
      <c r="AB490" s="23" t="str">
        <f>IF($A490&gt;$AJ$21,"",_xll.RiskUniform($AJ$3,$AK$3))</f>
        <v/>
      </c>
      <c r="AC490" s="23" t="str">
        <f>IF(AB490="","",_xll.RiskUniform($AJ$4,$AK$4)+$AJ$11)</f>
        <v/>
      </c>
    </row>
    <row r="491" spans="1:29" x14ac:dyDescent="0.2">
      <c r="A491">
        <v>489</v>
      </c>
      <c r="B491" s="23">
        <f t="shared" ca="1" si="114"/>
        <v>-72.802358463802349</v>
      </c>
      <c r="C491" s="23">
        <f t="shared" ca="1" si="115"/>
        <v>-135.3735197825489</v>
      </c>
      <c r="D491" s="23">
        <f ca="1">IF(A491&gt;$AJ$15,"",_xll.RiskUniform($AJ$3,$AK$3))</f>
        <v>286.96230813219336</v>
      </c>
      <c r="E491" s="23">
        <f ca="1">IF(D491="","",_xll.RiskUniform($AJ$4,$AK$4))</f>
        <v>153.7080780447408</v>
      </c>
      <c r="F491" s="23">
        <f t="shared" ca="1" si="116"/>
        <v>-274.85882172057717</v>
      </c>
      <c r="G491" s="23">
        <f t="shared" ca="1" si="117"/>
        <v>-263.61662012726771</v>
      </c>
      <c r="H491" s="23">
        <f ca="1">IF(A491&gt;$AJ$16,"",_xll.RiskUniform($AJ$3,$AK$3))</f>
        <v>98.15389562201625</v>
      </c>
      <c r="I491" s="23">
        <f ca="1">IF(H491="","",_xll.RiskUniform($AJ$4,$AK$4)+$AJ$6)</f>
        <v>380.84261091026588</v>
      </c>
      <c r="J491" s="23">
        <f t="shared" ca="1" si="118"/>
        <v>64.399333496240786</v>
      </c>
      <c r="K491" s="23">
        <f t="shared" ca="1" si="119"/>
        <v>-511.21106429401442</v>
      </c>
      <c r="L491" s="23">
        <f ca="1">IF(A491&gt;$AJ$17,"",_xll.RiskUniform($AJ$3,$AK$3))</f>
        <v>287.58104175762099</v>
      </c>
      <c r="M491" s="23">
        <f ca="1">IF(L491="","",_xll.RiskUniform($AJ$4,$AK$4)+$AJ$7)</f>
        <v>515.25142058162146</v>
      </c>
      <c r="N491" s="23">
        <f t="shared" ca="1" si="120"/>
        <v>544.69772351869551</v>
      </c>
      <c r="O491" s="23">
        <f t="shared" ca="1" si="121"/>
        <v>-796.49491621229083</v>
      </c>
      <c r="P491" s="23">
        <f ca="1">IF($A491&gt;$AJ$18,"",_xll.RiskUniform($AJ$3,$AK$3))</f>
        <v>74.427244519129644</v>
      </c>
      <c r="Q491" s="23">
        <f ca="1">IF(P491="","",_xll.RiskUniform($AJ$4,$AK$4)+$AJ$8)</f>
        <v>964.93510743390061</v>
      </c>
      <c r="R491" s="23">
        <f t="shared" ca="1" si="108"/>
        <v>-935.88335555562253</v>
      </c>
      <c r="S491" s="23">
        <f t="shared" ca="1" si="109"/>
        <v>-504.47523397385265</v>
      </c>
      <c r="T491" s="23">
        <f ca="1">IF($A491&gt;$AJ$19,"",_xll.RiskUniform($AJ$3,$AK$3))</f>
        <v>22.485535519080063</v>
      </c>
      <c r="U491" s="23">
        <f ca="1">IF(T491="","",_xll.RiskUniform($AJ$4,$AK$4)+$AJ$9)</f>
        <v>1063.1899721587977</v>
      </c>
      <c r="V491" s="23">
        <f t="shared" ca="1" si="110"/>
        <v>-167.0445575643306</v>
      </c>
      <c r="W491" s="23">
        <f t="shared" ca="1" si="111"/>
        <v>-1350.8478358777918</v>
      </c>
      <c r="X491" s="23">
        <f ca="1">IF($A491&gt;$AJ$20,"",_xll.RiskUniform($AJ$3,$AK$3))</f>
        <v>123.96987536125772</v>
      </c>
      <c r="Y491" s="23">
        <f ca="1">IF(X491="","",_xll.RiskUniform($AJ$4,$AK$4)+$AJ$10)</f>
        <v>1361.1369365010914</v>
      </c>
      <c r="Z491" s="23" t="str">
        <f t="shared" si="112"/>
        <v/>
      </c>
      <c r="AA491" s="23" t="str">
        <f t="shared" si="113"/>
        <v/>
      </c>
      <c r="AB491" s="23" t="str">
        <f>IF($A491&gt;$AJ$21,"",_xll.RiskUniform($AJ$3,$AK$3))</f>
        <v/>
      </c>
      <c r="AC491" s="23" t="str">
        <f>IF(AB491="","",_xll.RiskUniform($AJ$4,$AK$4)+$AJ$11)</f>
        <v/>
      </c>
    </row>
    <row r="492" spans="1:29" x14ac:dyDescent="0.2">
      <c r="A492">
        <v>490</v>
      </c>
      <c r="B492" s="23">
        <f t="shared" ca="1" si="114"/>
        <v>11.589635424798159</v>
      </c>
      <c r="C492" s="23">
        <f t="shared" ca="1" si="115"/>
        <v>-114.11738339476742</v>
      </c>
      <c r="D492" s="23">
        <f ca="1">IF(A492&gt;$AJ$15,"",_xll.RiskUniform($AJ$3,$AK$3))</f>
        <v>124.19412169084927</v>
      </c>
      <c r="E492" s="23">
        <f ca="1">IF(D492="","",_xll.RiskUniform($AJ$4,$AK$4))</f>
        <v>114.70438894021481</v>
      </c>
      <c r="F492" s="23">
        <f t="shared" ca="1" si="116"/>
        <v>351.52129475235103</v>
      </c>
      <c r="G492" s="23">
        <f t="shared" ca="1" si="117"/>
        <v>259.30694996515319</v>
      </c>
      <c r="H492" s="23">
        <f ca="1">IF(A492&gt;$AJ$16,"",_xll.RiskUniform($AJ$3,$AK$3))</f>
        <v>207.98067866675791</v>
      </c>
      <c r="I492" s="23">
        <f ca="1">IF(H492="","",_xll.RiskUniform($AJ$4,$AK$4)+$AJ$6)</f>
        <v>436.81496650710096</v>
      </c>
      <c r="J492" s="23">
        <f t="shared" ca="1" si="118"/>
        <v>-600.48791698934292</v>
      </c>
      <c r="K492" s="23">
        <f t="shared" ca="1" si="119"/>
        <v>-88.933643479676292</v>
      </c>
      <c r="L492" s="23">
        <f ca="1">IF(A492&gt;$AJ$17,"",_xll.RiskUniform($AJ$3,$AK$3))</f>
        <v>304.88152089282715</v>
      </c>
      <c r="M492" s="23">
        <f ca="1">IF(L492="","",_xll.RiskUniform($AJ$4,$AK$4)+$AJ$7)</f>
        <v>607.03783357610439</v>
      </c>
      <c r="N492" s="23">
        <f t="shared" ca="1" si="120"/>
        <v>979.71997231114347</v>
      </c>
      <c r="O492" s="23">
        <f t="shared" ca="1" si="121"/>
        <v>-2.3381175284215825</v>
      </c>
      <c r="P492" s="23">
        <f ca="1">IF($A492&gt;$AJ$18,"",_xll.RiskUniform($AJ$3,$AK$3))</f>
        <v>144.51087555351938</v>
      </c>
      <c r="Q492" s="23">
        <f ca="1">IF(P492="","",_xll.RiskUniform($AJ$4,$AK$4)+$AJ$8)</f>
        <v>979.72276228478245</v>
      </c>
      <c r="R492" s="23">
        <f t="shared" ca="1" si="108"/>
        <v>1192.7863499913444</v>
      </c>
      <c r="S492" s="23">
        <f t="shared" ca="1" si="109"/>
        <v>88.00689863608612</v>
      </c>
      <c r="T492" s="23">
        <f ca="1">IF($A492&gt;$AJ$19,"",_xll.RiskUniform($AJ$3,$AK$3))</f>
        <v>81.75505815836803</v>
      </c>
      <c r="U492" s="23">
        <f ca="1">IF(T492="","",_xll.RiskUniform($AJ$4,$AK$4)+$AJ$9)</f>
        <v>1196.0286329905387</v>
      </c>
      <c r="V492" s="23">
        <f t="shared" ca="1" si="110"/>
        <v>80.249102996942625</v>
      </c>
      <c r="W492" s="23">
        <f t="shared" ca="1" si="111"/>
        <v>-1400.7620952960606</v>
      </c>
      <c r="X492" s="23">
        <f ca="1">IF($A492&gt;$AJ$20,"",_xll.RiskUniform($AJ$3,$AK$3))</f>
        <v>300.07932546630099</v>
      </c>
      <c r="Y492" s="23">
        <f ca="1">IF(X492="","",_xll.RiskUniform($AJ$4,$AK$4)+$AJ$10)</f>
        <v>1403.0589318164878</v>
      </c>
      <c r="Z492" s="23" t="str">
        <f t="shared" si="112"/>
        <v/>
      </c>
      <c r="AA492" s="23" t="str">
        <f t="shared" si="113"/>
        <v/>
      </c>
      <c r="AB492" s="23" t="str">
        <f>IF($A492&gt;$AJ$21,"",_xll.RiskUniform($AJ$3,$AK$3))</f>
        <v/>
      </c>
      <c r="AC492" s="23" t="str">
        <f>IF(AB492="","",_xll.RiskUniform($AJ$4,$AK$4)+$AJ$11)</f>
        <v/>
      </c>
    </row>
    <row r="493" spans="1:29" x14ac:dyDescent="0.2">
      <c r="A493">
        <v>491</v>
      </c>
      <c r="B493" s="23">
        <f t="shared" ca="1" si="114"/>
        <v>-63.653572239491517</v>
      </c>
      <c r="C493" s="23">
        <f t="shared" ca="1" si="115"/>
        <v>-163.72945958735562</v>
      </c>
      <c r="D493" s="23">
        <f ca="1">IF(A493&gt;$AJ$15,"",_xll.RiskUniform($AJ$3,$AK$3))</f>
        <v>230.53626953002581</v>
      </c>
      <c r="E493" s="23">
        <f ca="1">IF(D493="","",_xll.RiskUniform($AJ$4,$AK$4))</f>
        <v>175.66762136380081</v>
      </c>
      <c r="F493" s="23">
        <f t="shared" ca="1" si="116"/>
        <v>-305.6076461781343</v>
      </c>
      <c r="G493" s="23">
        <f t="shared" ca="1" si="117"/>
        <v>-81.279590934000751</v>
      </c>
      <c r="H493" s="23">
        <f ca="1">IF(A493&gt;$AJ$16,"",_xll.RiskUniform($AJ$3,$AK$3))</f>
        <v>330.12717170586723</v>
      </c>
      <c r="I493" s="23">
        <f ca="1">IF(H493="","",_xll.RiskUniform($AJ$4,$AK$4)+$AJ$6)</f>
        <v>316.23156911500507</v>
      </c>
      <c r="J493" s="23">
        <f t="shared" ca="1" si="118"/>
        <v>740.87349022605849</v>
      </c>
      <c r="K493" s="23">
        <f t="shared" ca="1" si="119"/>
        <v>-70.419934050723768</v>
      </c>
      <c r="L493" s="23">
        <f ca="1">IF(A493&gt;$AJ$17,"",_xll.RiskUniform($AJ$3,$AK$3))</f>
        <v>163.26805281011741</v>
      </c>
      <c r="M493" s="23">
        <f ca="1">IF(L493="","",_xll.RiskUniform($AJ$4,$AK$4)+$AJ$7)</f>
        <v>744.21266828202397</v>
      </c>
      <c r="N493" s="23">
        <f t="shared" ca="1" si="120"/>
        <v>68.08907411557152</v>
      </c>
      <c r="O493" s="23">
        <f t="shared" ca="1" si="121"/>
        <v>925.39384713968866</v>
      </c>
      <c r="P493" s="23">
        <f ca="1">IF($A493&gt;$AJ$18,"",_xll.RiskUniform($AJ$3,$AK$3))</f>
        <v>240.25839186797239</v>
      </c>
      <c r="Q493" s="23">
        <f ca="1">IF(P493="","",_xll.RiskUniform($AJ$4,$AK$4)+$AJ$8)</f>
        <v>927.89541131417889</v>
      </c>
      <c r="R493" s="23">
        <f t="shared" ca="1" si="108"/>
        <v>1085.241727104632</v>
      </c>
      <c r="S493" s="23">
        <f t="shared" ca="1" si="109"/>
        <v>-523.82588597615859</v>
      </c>
      <c r="T493" s="23">
        <f ca="1">IF($A493&gt;$AJ$19,"",_xll.RiskUniform($AJ$3,$AK$3))</f>
        <v>282.29364191972041</v>
      </c>
      <c r="U493" s="23">
        <f ca="1">IF(T493="","",_xll.RiskUniform($AJ$4,$AK$4)+$AJ$9)</f>
        <v>1205.0490301509528</v>
      </c>
      <c r="V493" s="23">
        <f t="shared" ca="1" si="110"/>
        <v>1016.1758876017589</v>
      </c>
      <c r="W493" s="23">
        <f t="shared" ca="1" si="111"/>
        <v>754.265052301016</v>
      </c>
      <c r="X493" s="23">
        <f ca="1">IF($A493&gt;$AJ$20,"",_xll.RiskUniform($AJ$3,$AK$3))</f>
        <v>76.036751709114085</v>
      </c>
      <c r="Y493" s="23">
        <f ca="1">IF(X493="","",_xll.RiskUniform($AJ$4,$AK$4)+$AJ$10)</f>
        <v>1265.5153905290433</v>
      </c>
      <c r="Z493" s="23" t="str">
        <f t="shared" si="112"/>
        <v/>
      </c>
      <c r="AA493" s="23" t="str">
        <f t="shared" si="113"/>
        <v/>
      </c>
      <c r="AB493" s="23" t="str">
        <f>IF($A493&gt;$AJ$21,"",_xll.RiskUniform($AJ$3,$AK$3))</f>
        <v/>
      </c>
      <c r="AC493" s="23" t="str">
        <f>IF(AB493="","",_xll.RiskUniform($AJ$4,$AK$4)+$AJ$11)</f>
        <v/>
      </c>
    </row>
    <row r="494" spans="1:29" x14ac:dyDescent="0.2">
      <c r="A494">
        <v>492</v>
      </c>
      <c r="B494" s="23">
        <f t="shared" ca="1" si="114"/>
        <v>-189.74286580994834</v>
      </c>
      <c r="C494" s="23">
        <f t="shared" ca="1" si="115"/>
        <v>67.883925531207154</v>
      </c>
      <c r="D494" s="23">
        <f ca="1">IF(A494&gt;$AJ$15,"",_xll.RiskUniform($AJ$3,$AK$3))</f>
        <v>316.95727975701726</v>
      </c>
      <c r="E494" s="23">
        <f ca="1">IF(D494="","",_xll.RiskUniform($AJ$4,$AK$4))</f>
        <v>201.52067504675182</v>
      </c>
      <c r="F494" s="23">
        <f t="shared" ca="1" si="116"/>
        <v>9.3447116769040139</v>
      </c>
      <c r="G494" s="23">
        <f t="shared" ca="1" si="117"/>
        <v>-331.07306400217703</v>
      </c>
      <c r="H494" s="23">
        <f ca="1">IF(A494&gt;$AJ$16,"",_xll.RiskUniform($AJ$3,$AK$3))</f>
        <v>67.57246008709626</v>
      </c>
      <c r="I494" s="23">
        <f ca="1">IF(H494="","",_xll.RiskUniform($AJ$4,$AK$4)+$AJ$6)</f>
        <v>331.20491745158927</v>
      </c>
      <c r="J494" s="23">
        <f t="shared" ca="1" si="118"/>
        <v>526.25906833965246</v>
      </c>
      <c r="K494" s="23">
        <f t="shared" ca="1" si="119"/>
        <v>-73.272979857525499</v>
      </c>
      <c r="L494" s="23">
        <f ca="1">IF(A494&gt;$AJ$17,"",_xll.RiskUniform($AJ$3,$AK$3))</f>
        <v>100.39262065398941</v>
      </c>
      <c r="M494" s="23">
        <f ca="1">IF(L494="","",_xll.RiskUniform($AJ$4,$AK$4)+$AJ$7)</f>
        <v>531.33561577116245</v>
      </c>
      <c r="N494" s="23">
        <f t="shared" ca="1" si="120"/>
        <v>393.73918667500914</v>
      </c>
      <c r="O494" s="23">
        <f t="shared" ca="1" si="121"/>
        <v>897.33948042960787</v>
      </c>
      <c r="P494" s="23">
        <f ca="1">IF($A494&gt;$AJ$18,"",_xll.RiskUniform($AJ$3,$AK$3))</f>
        <v>334.16612904012061</v>
      </c>
      <c r="Q494" s="23">
        <f ca="1">IF(P494="","",_xll.RiskUniform($AJ$4,$AK$4)+$AJ$8)</f>
        <v>979.92279811277797</v>
      </c>
      <c r="R494" s="23">
        <f t="shared" ca="1" si="108"/>
        <v>1008.9684325224</v>
      </c>
      <c r="S494" s="23">
        <f t="shared" ca="1" si="109"/>
        <v>403.10473325241048</v>
      </c>
      <c r="T494" s="23">
        <f ca="1">IF($A494&gt;$AJ$19,"",_xll.RiskUniform($AJ$3,$AK$3))</f>
        <v>151.17654131097567</v>
      </c>
      <c r="U494" s="23">
        <f ca="1">IF(T494="","",_xll.RiskUniform($AJ$4,$AK$4)+$AJ$9)</f>
        <v>1086.5131033711493</v>
      </c>
      <c r="V494" s="23">
        <f t="shared" ca="1" si="110"/>
        <v>-57.454009239365625</v>
      </c>
      <c r="W494" s="23">
        <f t="shared" ca="1" si="111"/>
        <v>1343.8704827541287</v>
      </c>
      <c r="X494" s="23">
        <f ca="1">IF($A494&gt;$AJ$20,"",_xll.RiskUniform($AJ$3,$AK$3))</f>
        <v>334.62234422697583</v>
      </c>
      <c r="Y494" s="23">
        <f ca="1">IF(X494="","",_xll.RiskUniform($AJ$4,$AK$4)+$AJ$10)</f>
        <v>1345.0980773146218</v>
      </c>
      <c r="Z494" s="23" t="str">
        <f t="shared" si="112"/>
        <v/>
      </c>
      <c r="AA494" s="23" t="str">
        <f t="shared" si="113"/>
        <v/>
      </c>
      <c r="AB494" s="23" t="str">
        <f>IF($A494&gt;$AJ$21,"",_xll.RiskUniform($AJ$3,$AK$3))</f>
        <v/>
      </c>
      <c r="AC494" s="23" t="str">
        <f>IF(AB494="","",_xll.RiskUniform($AJ$4,$AK$4)+$AJ$11)</f>
        <v/>
      </c>
    </row>
    <row r="495" spans="1:29" x14ac:dyDescent="0.2">
      <c r="A495">
        <v>493</v>
      </c>
      <c r="B495" s="23">
        <f t="shared" ca="1" si="114"/>
        <v>3.7433462113665046</v>
      </c>
      <c r="C495" s="23">
        <f t="shared" ca="1" si="115"/>
        <v>16.514113365592937</v>
      </c>
      <c r="D495" s="23">
        <f ca="1">IF(A495&gt;$AJ$15,"",_xll.RiskUniform($AJ$3,$AK$3))</f>
        <v>51.613370074959192</v>
      </c>
      <c r="E495" s="23">
        <f ca="1">IF(D495="","",_xll.RiskUniform($AJ$4,$AK$4))</f>
        <v>16.93306177599926</v>
      </c>
      <c r="F495" s="23">
        <f t="shared" ca="1" si="116"/>
        <v>2.3277298613076773</v>
      </c>
      <c r="G495" s="23">
        <f t="shared" ca="1" si="117"/>
        <v>442.84840586960803</v>
      </c>
      <c r="H495" s="23">
        <f ca="1">IF(A495&gt;$AJ$16,"",_xll.RiskUniform($AJ$3,$AK$3))</f>
        <v>252.89295239448271</v>
      </c>
      <c r="I495" s="23">
        <f ca="1">IF(H495="","",_xll.RiskUniform($AJ$4,$AK$4)+$AJ$6)</f>
        <v>442.85452341323139</v>
      </c>
      <c r="J495" s="23">
        <f t="shared" ca="1" si="118"/>
        <v>231.32045357433333</v>
      </c>
      <c r="K495" s="23">
        <f t="shared" ca="1" si="119"/>
        <v>-514.13113574300996</v>
      </c>
      <c r="L495" s="23">
        <f ca="1">IF(A495&gt;$AJ$17,"",_xll.RiskUniform($AJ$3,$AK$3))</f>
        <v>23.984736460004669</v>
      </c>
      <c r="M495" s="23">
        <f ca="1">IF(L495="","",_xll.RiskUniform($AJ$4,$AK$4)+$AJ$7)</f>
        <v>563.77298355120979</v>
      </c>
      <c r="N495" s="23">
        <f t="shared" ca="1" si="120"/>
        <v>294.09609110242707</v>
      </c>
      <c r="O495" s="23">
        <f t="shared" ca="1" si="121"/>
        <v>876.47368732468203</v>
      </c>
      <c r="P495" s="23">
        <f ca="1">IF($A495&gt;$AJ$18,"",_xll.RiskUniform($AJ$3,$AK$3))</f>
        <v>145.76031893922195</v>
      </c>
      <c r="Q495" s="23">
        <f ca="1">IF(P495="","",_xll.RiskUniform($AJ$4,$AK$4)+$AJ$8)</f>
        <v>924.49912675688961</v>
      </c>
      <c r="R495" s="23">
        <f t="shared" ca="1" si="108"/>
        <v>-1005.3875392424252</v>
      </c>
      <c r="S495" s="23">
        <f t="shared" ca="1" si="109"/>
        <v>-570.20251465141621</v>
      </c>
      <c r="T495" s="23">
        <f ca="1">IF($A495&gt;$AJ$19,"",_xll.RiskUniform($AJ$3,$AK$3))</f>
        <v>236.13536152554502</v>
      </c>
      <c r="U495" s="23">
        <f ca="1">IF(T495="","",_xll.RiskUniform($AJ$4,$AK$4)+$AJ$9)</f>
        <v>1155.8265491754105</v>
      </c>
      <c r="V495" s="23">
        <f t="shared" ca="1" si="110"/>
        <v>-852.32848142781734</v>
      </c>
      <c r="W495" s="23">
        <f t="shared" ca="1" si="111"/>
        <v>-1085.0973841782477</v>
      </c>
      <c r="X495" s="23">
        <f ca="1">IF($A495&gt;$AJ$20,"",_xll.RiskUniform($AJ$3,$AK$3))</f>
        <v>85.727970084052387</v>
      </c>
      <c r="Y495" s="23">
        <f ca="1">IF(X495="","",_xll.RiskUniform($AJ$4,$AK$4)+$AJ$10)</f>
        <v>1379.8188915229146</v>
      </c>
      <c r="Z495" s="23" t="str">
        <f t="shared" si="112"/>
        <v/>
      </c>
      <c r="AA495" s="23" t="str">
        <f t="shared" si="113"/>
        <v/>
      </c>
      <c r="AB495" s="23" t="str">
        <f>IF($A495&gt;$AJ$21,"",_xll.RiskUniform($AJ$3,$AK$3))</f>
        <v/>
      </c>
      <c r="AC495" s="23" t="str">
        <f>IF(AB495="","",_xll.RiskUniform($AJ$4,$AK$4)+$AJ$11)</f>
        <v/>
      </c>
    </row>
    <row r="496" spans="1:29" x14ac:dyDescent="0.2">
      <c r="A496">
        <v>494</v>
      </c>
      <c r="B496" s="23">
        <f t="shared" ca="1" si="114"/>
        <v>-15.478590028360378</v>
      </c>
      <c r="C496" s="23">
        <f t="shared" ca="1" si="115"/>
        <v>-21.848281274670427</v>
      </c>
      <c r="D496" s="23">
        <f ca="1">IF(A496&gt;$AJ$15,"",_xll.RiskUniform($AJ$3,$AK$3))</f>
        <v>92.06060332198615</v>
      </c>
      <c r="E496" s="23">
        <f ca="1">IF(D496="","",_xll.RiskUniform($AJ$4,$AK$4))</f>
        <v>26.775625929624347</v>
      </c>
      <c r="F496" s="23">
        <f t="shared" ca="1" si="116"/>
        <v>82.09985099916419</v>
      </c>
      <c r="G496" s="23">
        <f t="shared" ca="1" si="117"/>
        <v>-377.01502635539305</v>
      </c>
      <c r="H496" s="23">
        <f ca="1">IF(A496&gt;$AJ$16,"",_xll.RiskUniform($AJ$3,$AK$3))</f>
        <v>86.608213369471898</v>
      </c>
      <c r="I496" s="23">
        <f ca="1">IF(H496="","",_xll.RiskUniform($AJ$4,$AK$4)+$AJ$6)</f>
        <v>385.85063901961166</v>
      </c>
      <c r="J496" s="23">
        <f t="shared" ca="1" si="118"/>
        <v>642.01196221987198</v>
      </c>
      <c r="K496" s="23">
        <f t="shared" ca="1" si="119"/>
        <v>267.09591974159747</v>
      </c>
      <c r="L496" s="23">
        <f ca="1">IF(A496&gt;$AJ$17,"",_xll.RiskUniform($AJ$3,$AK$3))</f>
        <v>333.40306937163814</v>
      </c>
      <c r="M496" s="23">
        <f ca="1">IF(L496="","",_xll.RiskUniform($AJ$4,$AK$4)+$AJ$7)</f>
        <v>695.35572908837116</v>
      </c>
      <c r="N496" s="23">
        <f t="shared" ca="1" si="120"/>
        <v>-649.42155395600628</v>
      </c>
      <c r="O496" s="23">
        <f t="shared" ca="1" si="121"/>
        <v>444.57080449327424</v>
      </c>
      <c r="P496" s="23">
        <f ca="1">IF($A496&gt;$AJ$18,"",_xll.RiskUniform($AJ$3,$AK$3))</f>
        <v>71.656339899621145</v>
      </c>
      <c r="Q496" s="23">
        <f ca="1">IF(P496="","",_xll.RiskUniform($AJ$4,$AK$4)+$AJ$8)</f>
        <v>787.01432957121619</v>
      </c>
      <c r="R496" s="23">
        <f t="shared" ca="1" si="108"/>
        <v>-680.40878456199869</v>
      </c>
      <c r="S496" s="23">
        <f t="shared" ca="1" si="109"/>
        <v>809.9877691740237</v>
      </c>
      <c r="T496" s="23">
        <f ca="1">IF($A496&gt;$AJ$19,"",_xll.RiskUniform($AJ$3,$AK$3))</f>
        <v>21.119025868224227</v>
      </c>
      <c r="U496" s="23">
        <f ca="1">IF(T496="","",_xll.RiskUniform($AJ$4,$AK$4)+$AJ$9)</f>
        <v>1057.8451211404474</v>
      </c>
      <c r="V496" s="23">
        <f t="shared" ca="1" si="110"/>
        <v>1298.6224068415199</v>
      </c>
      <c r="W496" s="23">
        <f t="shared" ca="1" si="111"/>
        <v>-203.8192704806068</v>
      </c>
      <c r="X496" s="23">
        <f ca="1">IF($A496&gt;$AJ$20,"",_xll.RiskUniform($AJ$3,$AK$3))</f>
        <v>144.35758171527942</v>
      </c>
      <c r="Y496" s="23">
        <f ca="1">IF(X496="","",_xll.RiskUniform($AJ$4,$AK$4)+$AJ$10)</f>
        <v>1314.5198555252441</v>
      </c>
      <c r="Z496" s="23" t="str">
        <f t="shared" si="112"/>
        <v/>
      </c>
      <c r="AA496" s="23" t="str">
        <f t="shared" si="113"/>
        <v/>
      </c>
      <c r="AB496" s="23" t="str">
        <f>IF($A496&gt;$AJ$21,"",_xll.RiskUniform($AJ$3,$AK$3))</f>
        <v/>
      </c>
      <c r="AC496" s="23" t="str">
        <f>IF(AB496="","",_xll.RiskUniform($AJ$4,$AK$4)+$AJ$11)</f>
        <v/>
      </c>
    </row>
    <row r="497" spans="1:29" x14ac:dyDescent="0.2">
      <c r="A497">
        <v>495</v>
      </c>
      <c r="B497" s="23">
        <f t="shared" ca="1" si="114"/>
        <v>-47.748671293824351</v>
      </c>
      <c r="C497" s="23">
        <f t="shared" ca="1" si="115"/>
        <v>88.134233621717527</v>
      </c>
      <c r="D497" s="23">
        <f ca="1">IF(A497&gt;$AJ$15,"",_xll.RiskUniform($AJ$3,$AK$3))</f>
        <v>2.0673006144440498</v>
      </c>
      <c r="E497" s="23">
        <f ca="1">IF(D497="","",_xll.RiskUniform($AJ$4,$AK$4))</f>
        <v>100.23761143609305</v>
      </c>
      <c r="F497" s="23">
        <f t="shared" ca="1" si="116"/>
        <v>273.36374096749302</v>
      </c>
      <c r="G497" s="23">
        <f t="shared" ca="1" si="117"/>
        <v>136.70513541442432</v>
      </c>
      <c r="H497" s="23">
        <f ca="1">IF(A497&gt;$AJ$16,"",_xll.RiskUniform($AJ$3,$AK$3))</f>
        <v>94.711495299282561</v>
      </c>
      <c r="I497" s="23">
        <f ca="1">IF(H497="","",_xll.RiskUniform($AJ$4,$AK$4)+$AJ$6)</f>
        <v>305.64035879513477</v>
      </c>
      <c r="J497" s="23">
        <f t="shared" ca="1" si="118"/>
        <v>295.48666241415708</v>
      </c>
      <c r="K497" s="23">
        <f t="shared" ca="1" si="119"/>
        <v>504.06924737907792</v>
      </c>
      <c r="L497" s="23">
        <f ca="1">IF(A497&gt;$AJ$17,"",_xll.RiskUniform($AJ$3,$AK$3))</f>
        <v>158.12021649171865</v>
      </c>
      <c r="M497" s="23">
        <f ca="1">IF(L497="","",_xll.RiskUniform($AJ$4,$AK$4)+$AJ$7)</f>
        <v>584.2928835934664</v>
      </c>
      <c r="N497" s="23">
        <f t="shared" ca="1" si="120"/>
        <v>-141.37865858551243</v>
      </c>
      <c r="O497" s="23">
        <f t="shared" ca="1" si="121"/>
        <v>873.9451446335969</v>
      </c>
      <c r="P497" s="23">
        <f ca="1">IF($A497&gt;$AJ$18,"",_xll.RiskUniform($AJ$3,$AK$3))</f>
        <v>8.0143628531719315</v>
      </c>
      <c r="Q497" s="23">
        <f ca="1">IF(P497="","",_xll.RiskUniform($AJ$4,$AK$4)+$AJ$8)</f>
        <v>885.30674962527962</v>
      </c>
      <c r="R497" s="23">
        <f t="shared" ca="1" si="108"/>
        <v>380.53978737156888</v>
      </c>
      <c r="S497" s="23">
        <f t="shared" ca="1" si="109"/>
        <v>-1134.3052526025037</v>
      </c>
      <c r="T497" s="23">
        <f ca="1">IF($A497&gt;$AJ$19,"",_xll.RiskUniform($AJ$3,$AK$3))</f>
        <v>306.62896745935126</v>
      </c>
      <c r="U497" s="23">
        <f ca="1">IF(T497="","",_xll.RiskUniform($AJ$4,$AK$4)+$AJ$9)</f>
        <v>1196.4359305263399</v>
      </c>
      <c r="V497" s="23">
        <f t="shared" ca="1" si="110"/>
        <v>1098.7775983787049</v>
      </c>
      <c r="W497" s="23">
        <f t="shared" ca="1" si="111"/>
        <v>906.16296144127875</v>
      </c>
      <c r="X497" s="23">
        <f ca="1">IF($A497&gt;$AJ$20,"",_xll.RiskUniform($AJ$3,$AK$3))</f>
        <v>277.14977561221019</v>
      </c>
      <c r="Y497" s="23">
        <f ca="1">IF(X497="","",_xll.RiskUniform($AJ$4,$AK$4)+$AJ$10)</f>
        <v>1424.234363925721</v>
      </c>
      <c r="Z497" s="23" t="str">
        <f t="shared" si="112"/>
        <v/>
      </c>
      <c r="AA497" s="23" t="str">
        <f t="shared" si="113"/>
        <v/>
      </c>
      <c r="AB497" s="23" t="str">
        <f>IF($A497&gt;$AJ$21,"",_xll.RiskUniform($AJ$3,$AK$3))</f>
        <v/>
      </c>
      <c r="AC497" s="23" t="str">
        <f>IF(AB497="","",_xll.RiskUniform($AJ$4,$AK$4)+$AJ$11)</f>
        <v/>
      </c>
    </row>
    <row r="498" spans="1:29" x14ac:dyDescent="0.2">
      <c r="A498">
        <v>496</v>
      </c>
      <c r="B498" s="23">
        <f t="shared" ca="1" si="114"/>
        <v>-34.516171078857532</v>
      </c>
      <c r="C498" s="23">
        <f t="shared" ca="1" si="115"/>
        <v>-52.783169883873235</v>
      </c>
      <c r="D498" s="23">
        <f ca="1">IF(A498&gt;$AJ$15,"",_xll.RiskUniform($AJ$3,$AK$3))</f>
        <v>35.549186855615737</v>
      </c>
      <c r="E498" s="23">
        <f ca="1">IF(D498="","",_xll.RiskUniform($AJ$4,$AK$4))</f>
        <v>63.066862050801163</v>
      </c>
      <c r="F498" s="23">
        <f t="shared" ca="1" si="116"/>
        <v>-256.48025736828862</v>
      </c>
      <c r="G498" s="23">
        <f t="shared" ca="1" si="117"/>
        <v>202.40257710812853</v>
      </c>
      <c r="H498" s="23">
        <f ca="1">IF(A498&gt;$AJ$16,"",_xll.RiskUniform($AJ$3,$AK$3))</f>
        <v>153.26994720124017</v>
      </c>
      <c r="I498" s="23">
        <f ca="1">IF(H498="","",_xll.RiskUniform($AJ$4,$AK$4)+$AJ$6)</f>
        <v>326.72454092050612</v>
      </c>
      <c r="J498" s="23">
        <f t="shared" ca="1" si="118"/>
        <v>92.082294053595291</v>
      </c>
      <c r="K498" s="23">
        <f t="shared" ca="1" si="119"/>
        <v>530.2594043310437</v>
      </c>
      <c r="L498" s="23">
        <f ca="1">IF(A498&gt;$AJ$17,"",_xll.RiskUniform($AJ$3,$AK$3))</f>
        <v>277.85900932903877</v>
      </c>
      <c r="M498" s="23">
        <f ca="1">IF(L498="","",_xll.RiskUniform($AJ$4,$AK$4)+$AJ$7)</f>
        <v>538.19530354666426</v>
      </c>
      <c r="N498" s="23">
        <f t="shared" ca="1" si="120"/>
        <v>531.81964967527756</v>
      </c>
      <c r="O498" s="23">
        <f t="shared" ca="1" si="121"/>
        <v>-777.13957943841876</v>
      </c>
      <c r="P498" s="23">
        <f ca="1">IF($A498&gt;$AJ$18,"",_xll.RiskUniform($AJ$3,$AK$3))</f>
        <v>269.20630322389513</v>
      </c>
      <c r="Q498" s="23">
        <f ca="1">IF(P498="","",_xll.RiskUniform($AJ$4,$AK$4)+$AJ$8)</f>
        <v>941.68894318158868</v>
      </c>
      <c r="R498" s="23">
        <f t="shared" ca="1" si="108"/>
        <v>-1055.7560118171803</v>
      </c>
      <c r="S498" s="23">
        <f t="shared" ca="1" si="109"/>
        <v>-193.73114456239091</v>
      </c>
      <c r="T498" s="23">
        <f ca="1">IF($A498&gt;$AJ$19,"",_xll.RiskUniform($AJ$3,$AK$3))</f>
        <v>304.91596833820898</v>
      </c>
      <c r="U498" s="23">
        <f ca="1">IF(T498="","",_xll.RiskUniform($AJ$4,$AK$4)+$AJ$9)</f>
        <v>1073.383674583125</v>
      </c>
      <c r="V498" s="23">
        <f t="shared" ca="1" si="110"/>
        <v>1191.6100860059212</v>
      </c>
      <c r="W498" s="23">
        <f t="shared" ca="1" si="111"/>
        <v>-767.17830261481015</v>
      </c>
      <c r="X498" s="23">
        <f ca="1">IF($A498&gt;$AJ$20,"",_xll.RiskUniform($AJ$3,$AK$3))</f>
        <v>288.45450808337449</v>
      </c>
      <c r="Y498" s="23">
        <f ca="1">IF(X498="","",_xll.RiskUniform($AJ$4,$AK$4)+$AJ$10)</f>
        <v>1417.2145727002599</v>
      </c>
      <c r="Z498" s="23" t="str">
        <f t="shared" si="112"/>
        <v/>
      </c>
      <c r="AA498" s="23" t="str">
        <f t="shared" si="113"/>
        <v/>
      </c>
      <c r="AB498" s="23" t="str">
        <f>IF($A498&gt;$AJ$21,"",_xll.RiskUniform($AJ$3,$AK$3))</f>
        <v/>
      </c>
      <c r="AC498" s="23" t="str">
        <f>IF(AB498="","",_xll.RiskUniform($AJ$4,$AK$4)+$AJ$11)</f>
        <v/>
      </c>
    </row>
    <row r="499" spans="1:29" x14ac:dyDescent="0.2">
      <c r="A499">
        <v>497</v>
      </c>
      <c r="B499" s="23">
        <f t="shared" ca="1" si="114"/>
        <v>-136.99598474124258</v>
      </c>
      <c r="C499" s="23">
        <f t="shared" ca="1" si="115"/>
        <v>50.263626121271926</v>
      </c>
      <c r="D499" s="23">
        <f ca="1">IF(A499&gt;$AJ$15,"",_xll.RiskUniform($AJ$3,$AK$3))</f>
        <v>59.338611250076397</v>
      </c>
      <c r="E499" s="23">
        <f ca="1">IF(D499="","",_xll.RiskUniform($AJ$4,$AK$4))</f>
        <v>145.92577546849554</v>
      </c>
      <c r="F499" s="23">
        <f t="shared" ca="1" si="116"/>
        <v>-387.39626422229588</v>
      </c>
      <c r="G499" s="23">
        <f t="shared" ca="1" si="117"/>
        <v>-49.689041931032811</v>
      </c>
      <c r="H499" s="23">
        <f ca="1">IF(A499&gt;$AJ$16,"",_xll.RiskUniform($AJ$3,$AK$3))</f>
        <v>84.950569245123376</v>
      </c>
      <c r="I499" s="23">
        <f ca="1">IF(H499="","",_xll.RiskUniform($AJ$4,$AK$4)+$AJ$6)</f>
        <v>390.56992513686305</v>
      </c>
      <c r="J499" s="23">
        <f t="shared" ca="1" si="118"/>
        <v>-600.74966692748251</v>
      </c>
      <c r="K499" s="23">
        <f t="shared" ca="1" si="119"/>
        <v>-273.35470333870467</v>
      </c>
      <c r="L499" s="23">
        <f ca="1">IF(A499&gt;$AJ$17,"",_xll.RiskUniform($AJ$3,$AK$3))</f>
        <v>122.94913639304404</v>
      </c>
      <c r="M499" s="23">
        <f ca="1">IF(L499="","",_xll.RiskUniform($AJ$4,$AK$4)+$AJ$7)</f>
        <v>660.01739079426716</v>
      </c>
      <c r="N499" s="23">
        <f t="shared" ca="1" si="120"/>
        <v>872.28082846876589</v>
      </c>
      <c r="O499" s="23">
        <f t="shared" ca="1" si="121"/>
        <v>320.12361173129426</v>
      </c>
      <c r="P499" s="23">
        <f ca="1">IF($A499&gt;$AJ$18,"",_xll.RiskUniform($AJ$3,$AK$3))</f>
        <v>69.466773482883951</v>
      </c>
      <c r="Q499" s="23">
        <f ca="1">IF(P499="","",_xll.RiskUniform($AJ$4,$AK$4)+$AJ$8)</f>
        <v>929.16789145021846</v>
      </c>
      <c r="R499" s="23">
        <f t="shared" ca="1" si="108"/>
        <v>1158.1204313426954</v>
      </c>
      <c r="S499" s="23">
        <f t="shared" ca="1" si="109"/>
        <v>-138.72324828415267</v>
      </c>
      <c r="T499" s="23">
        <f ca="1">IF($A499&gt;$AJ$19,"",_xll.RiskUniform($AJ$3,$AK$3))</f>
        <v>62.712637978329731</v>
      </c>
      <c r="U499" s="23">
        <f ca="1">IF(T499="","",_xll.RiskUniform($AJ$4,$AK$4)+$AJ$9)</f>
        <v>1166.3991911467949</v>
      </c>
      <c r="V499" s="23">
        <f t="shared" ca="1" si="110"/>
        <v>335.96688280182008</v>
      </c>
      <c r="W499" s="23">
        <f t="shared" ca="1" si="111"/>
        <v>-1314.7423464713349</v>
      </c>
      <c r="X499" s="23">
        <f ca="1">IF($A499&gt;$AJ$20,"",_xll.RiskUniform($AJ$3,$AK$3))</f>
        <v>111.77672345151895</v>
      </c>
      <c r="Y499" s="23">
        <f ca="1">IF(X499="","",_xll.RiskUniform($AJ$4,$AK$4)+$AJ$10)</f>
        <v>1356.989750862004</v>
      </c>
      <c r="Z499" s="23" t="str">
        <f t="shared" si="112"/>
        <v/>
      </c>
      <c r="AA499" s="23" t="str">
        <f t="shared" si="113"/>
        <v/>
      </c>
      <c r="AB499" s="23" t="str">
        <f>IF($A499&gt;$AJ$21,"",_xll.RiskUniform($AJ$3,$AK$3))</f>
        <v/>
      </c>
      <c r="AC499" s="23" t="str">
        <f>IF(AB499="","",_xll.RiskUniform($AJ$4,$AK$4)+$AJ$11)</f>
        <v/>
      </c>
    </row>
    <row r="500" spans="1:29" x14ac:dyDescent="0.2">
      <c r="A500">
        <v>498</v>
      </c>
      <c r="B500" s="23">
        <f t="shared" ca="1" si="114"/>
        <v>-209.20924015860203</v>
      </c>
      <c r="C500" s="23">
        <f t="shared" ca="1" si="115"/>
        <v>32.952213423774339</v>
      </c>
      <c r="D500" s="23">
        <f ca="1">IF(A500&gt;$AJ$15,"",_xll.RiskUniform($AJ$3,$AK$3))</f>
        <v>254.3127800222114</v>
      </c>
      <c r="E500" s="23">
        <f ca="1">IF(D500="","",_xll.RiskUniform($AJ$4,$AK$4))</f>
        <v>211.78846648782741</v>
      </c>
      <c r="F500" s="23">
        <f t="shared" ca="1" si="116"/>
        <v>214.83314560198633</v>
      </c>
      <c r="G500" s="23">
        <f t="shared" ca="1" si="117"/>
        <v>374.52282332792436</v>
      </c>
      <c r="H500" s="23">
        <f ca="1">IF(A500&gt;$AJ$16,"",_xll.RiskUniform($AJ$3,$AK$3))</f>
        <v>45.032298200690867</v>
      </c>
      <c r="I500" s="23">
        <f ca="1">IF(H500="","",_xll.RiskUniform($AJ$4,$AK$4)+$AJ$6)</f>
        <v>431.76454884898078</v>
      </c>
      <c r="J500" s="23">
        <f t="shared" ca="1" si="118"/>
        <v>-232.68034525491069</v>
      </c>
      <c r="K500" s="23">
        <f t="shared" ca="1" si="119"/>
        <v>680.26403491130861</v>
      </c>
      <c r="L500" s="23">
        <f ca="1">IF(A500&gt;$AJ$17,"",_xll.RiskUniform($AJ$3,$AK$3))</f>
        <v>297.21007547586947</v>
      </c>
      <c r="M500" s="23">
        <f ca="1">IF(L500="","",_xll.RiskUniform($AJ$4,$AK$4)+$AJ$7)</f>
        <v>718.95709208669655</v>
      </c>
      <c r="N500" s="23">
        <f t="shared" ca="1" si="120"/>
        <v>848.77880554620106</v>
      </c>
      <c r="O500" s="23">
        <f t="shared" ca="1" si="121"/>
        <v>411.83113752851835</v>
      </c>
      <c r="P500" s="23">
        <f ca="1">IF($A500&gt;$AJ$18,"",_xll.RiskUniform($AJ$3,$AK$3))</f>
        <v>100.98270606821318</v>
      </c>
      <c r="Q500" s="23">
        <f ca="1">IF(P500="","",_xll.RiskUniform($AJ$4,$AK$4)+$AJ$8)</f>
        <v>943.41419672510187</v>
      </c>
      <c r="R500" s="23">
        <f t="shared" ca="1" si="108"/>
        <v>-1127.2219534506769</v>
      </c>
      <c r="S500" s="23">
        <f t="shared" ca="1" si="109"/>
        <v>220.03469591651518</v>
      </c>
      <c r="T500" s="23">
        <f ca="1">IF($A500&gt;$AJ$19,"",_xll.RiskUniform($AJ$3,$AK$3))</f>
        <v>90.913410180845631</v>
      </c>
      <c r="U500" s="23">
        <f ca="1">IF(T500="","",_xll.RiskUniform($AJ$4,$AK$4)+$AJ$9)</f>
        <v>1148.4966694545672</v>
      </c>
      <c r="V500" s="23">
        <f t="shared" ca="1" si="110"/>
        <v>-837.59645820905473</v>
      </c>
      <c r="W500" s="23">
        <f t="shared" ca="1" si="111"/>
        <v>1074.4718149510727</v>
      </c>
      <c r="X500" s="23">
        <f ca="1">IF($A500&gt;$AJ$20,"",_xll.RiskUniform($AJ$3,$AK$3))</f>
        <v>259.84353571546677</v>
      </c>
      <c r="Y500" s="23">
        <f ca="1">IF(X500="","",_xll.RiskUniform($AJ$4,$AK$4)+$AJ$10)</f>
        <v>1362.372015247159</v>
      </c>
      <c r="Z500" s="23" t="str">
        <f t="shared" si="112"/>
        <v/>
      </c>
      <c r="AA500" s="23" t="str">
        <f t="shared" si="113"/>
        <v/>
      </c>
      <c r="AB500" s="23" t="str">
        <f>IF($A500&gt;$AJ$21,"",_xll.RiskUniform($AJ$3,$AK$3))</f>
        <v/>
      </c>
      <c r="AC500" s="23" t="str">
        <f>IF(AB500="","",_xll.RiskUniform($AJ$4,$AK$4)+$AJ$11)</f>
        <v/>
      </c>
    </row>
    <row r="501" spans="1:29" x14ac:dyDescent="0.2">
      <c r="A501">
        <v>499</v>
      </c>
      <c r="B501" s="23">
        <f t="shared" ca="1" si="114"/>
        <v>-157.67392839187673</v>
      </c>
      <c r="C501" s="23">
        <f t="shared" ca="1" si="115"/>
        <v>111.42993586662267</v>
      </c>
      <c r="D501" s="23">
        <f ca="1">IF(A501&gt;$AJ$15,"",_xll.RiskUniform($AJ$3,$AK$3))</f>
        <v>354.38475389696714</v>
      </c>
      <c r="E501" s="23">
        <f ca="1">IF(D501="","",_xll.RiskUniform($AJ$4,$AK$4))</f>
        <v>193.0743336173048</v>
      </c>
      <c r="F501" s="23">
        <f t="shared" ca="1" si="116"/>
        <v>432.48941384606377</v>
      </c>
      <c r="G501" s="23">
        <f t="shared" ca="1" si="117"/>
        <v>-18.793900970039431</v>
      </c>
      <c r="H501" s="23">
        <f ca="1">IF(A501&gt;$AJ$16,"",_xll.RiskUniform($AJ$3,$AK$3))</f>
        <v>69.071610530982383</v>
      </c>
      <c r="I501" s="23">
        <f ca="1">IF(H501="","",_xll.RiskUniform($AJ$4,$AK$4)+$AJ$6)</f>
        <v>432.89756733271611</v>
      </c>
      <c r="J501" s="23">
        <f t="shared" ca="1" si="118"/>
        <v>455.08819803914054</v>
      </c>
      <c r="K501" s="23">
        <f t="shared" ca="1" si="119"/>
        <v>-549.40870597178696</v>
      </c>
      <c r="L501" s="23">
        <f ca="1">IF(A501&gt;$AJ$17,"",_xll.RiskUniform($AJ$3,$AK$3))</f>
        <v>17.970534014205036</v>
      </c>
      <c r="M501" s="23">
        <f ca="1">IF(L501="","",_xll.RiskUniform($AJ$4,$AK$4)+$AJ$7)</f>
        <v>713.41095743765072</v>
      </c>
      <c r="N501" s="23">
        <f t="shared" ca="1" si="120"/>
        <v>-475.27171477104059</v>
      </c>
      <c r="O501" s="23">
        <f t="shared" ca="1" si="121"/>
        <v>-728.73102709855209</v>
      </c>
      <c r="P501" s="23">
        <f ca="1">IF($A501&gt;$AJ$18,"",_xll.RiskUniform($AJ$3,$AK$3))</f>
        <v>337.14329643467426</v>
      </c>
      <c r="Q501" s="23">
        <f ca="1">IF(P501="","",_xll.RiskUniform($AJ$4,$AK$4)+$AJ$8)</f>
        <v>870.01845538903149</v>
      </c>
      <c r="R501" s="23">
        <f t="shared" ca="1" si="108"/>
        <v>-986.17730178570832</v>
      </c>
      <c r="S501" s="23">
        <f t="shared" ca="1" si="109"/>
        <v>264.27176800048431</v>
      </c>
      <c r="T501" s="23">
        <f ca="1">IF($A501&gt;$AJ$19,"",_xll.RiskUniform($AJ$3,$AK$3))</f>
        <v>191.37532754581906</v>
      </c>
      <c r="U501" s="23">
        <f ca="1">IF(T501="","",_xll.RiskUniform($AJ$4,$AK$4)+$AJ$9)</f>
        <v>1020.9726920537306</v>
      </c>
      <c r="V501" s="23">
        <f t="shared" ca="1" si="110"/>
        <v>-540.82901319733639</v>
      </c>
      <c r="W501" s="23">
        <f t="shared" ca="1" si="111"/>
        <v>-1355.5643619315254</v>
      </c>
      <c r="X501" s="23">
        <f ca="1">IF($A501&gt;$AJ$20,"",_xll.RiskUniform($AJ$3,$AK$3))</f>
        <v>324.77522183409252</v>
      </c>
      <c r="Y501" s="23">
        <f ca="1">IF(X501="","",_xll.RiskUniform($AJ$4,$AK$4)+$AJ$10)</f>
        <v>1459.4693422113492</v>
      </c>
      <c r="Z501" s="23" t="str">
        <f t="shared" si="112"/>
        <v/>
      </c>
      <c r="AA501" s="23" t="str">
        <f t="shared" si="113"/>
        <v/>
      </c>
      <c r="AB501" s="23" t="str">
        <f>IF($A501&gt;$AJ$21,"",_xll.RiskUniform($AJ$3,$AK$3))</f>
        <v/>
      </c>
      <c r="AC501" s="23" t="str">
        <f>IF(AB501="","",_xll.RiskUniform($AJ$4,$AK$4)+$AJ$11)</f>
        <v/>
      </c>
    </row>
    <row r="502" spans="1:29" x14ac:dyDescent="0.2">
      <c r="A502">
        <v>500</v>
      </c>
      <c r="B502" s="23">
        <f t="shared" ca="1" si="114"/>
        <v>-4.9396401851615606</v>
      </c>
      <c r="C502" s="23">
        <f t="shared" ca="1" si="115"/>
        <v>3.2685728061366603</v>
      </c>
      <c r="D502" s="23">
        <f ca="1">IF(A502&gt;$AJ$15,"",_xll.RiskUniform($AJ$3,$AK$3))</f>
        <v>241.31807625522572</v>
      </c>
      <c r="E502" s="23">
        <f ca="1">IF(D502="","",_xll.RiskUniform($AJ$4,$AK$4))</f>
        <v>5.9231421853505273</v>
      </c>
      <c r="F502" s="23">
        <f t="shared" ca="1" si="116"/>
        <v>286.85580164630994</v>
      </c>
      <c r="G502" s="23">
        <f t="shared" ca="1" si="117"/>
        <v>35.634854912986967</v>
      </c>
      <c r="H502" s="23">
        <f ca="1">IF(A502&gt;$AJ$16,"",_xll.RiskUniform($AJ$3,$AK$3))</f>
        <v>163.48641049407553</v>
      </c>
      <c r="I502" s="23">
        <f ca="1">IF(H502="","",_xll.RiskUniform($AJ$4,$AK$4)+$AJ$6)</f>
        <v>289.06070957986793</v>
      </c>
      <c r="J502" s="23">
        <f t="shared" ca="1" si="118"/>
        <v>736.90630155362658</v>
      </c>
      <c r="K502" s="23">
        <f t="shared" ca="1" si="119"/>
        <v>43.190849289012426</v>
      </c>
      <c r="L502" s="23">
        <f ca="1">IF(A502&gt;$AJ$17,"",_xll.RiskUniform($AJ$3,$AK$3))</f>
        <v>50.32402652701181</v>
      </c>
      <c r="M502" s="23">
        <f ca="1">IF(L502="","",_xll.RiskUniform($AJ$4,$AK$4)+$AJ$7)</f>
        <v>738.17094682177151</v>
      </c>
      <c r="N502" s="23">
        <f t="shared" ca="1" si="120"/>
        <v>343.79436225742052</v>
      </c>
      <c r="O502" s="23">
        <f t="shared" ca="1" si="121"/>
        <v>-792.409307283977</v>
      </c>
      <c r="P502" s="23">
        <f ca="1">IF($A502&gt;$AJ$18,"",_xll.RiskUniform($AJ$3,$AK$3))</f>
        <v>124.50226060470146</v>
      </c>
      <c r="Q502" s="23">
        <f ca="1">IF(P502="","",_xll.RiskUniform($AJ$4,$AK$4)+$AJ$8)</f>
        <v>863.77489763841754</v>
      </c>
      <c r="R502" s="23">
        <f t="shared" ca="1" si="108"/>
        <v>966.81427016985106</v>
      </c>
      <c r="S502" s="23">
        <f t="shared" ca="1" si="109"/>
        <v>310.88495716190209</v>
      </c>
      <c r="T502" s="23">
        <f ca="1">IF($A502&gt;$AJ$19,"",_xll.RiskUniform($AJ$3,$AK$3))</f>
        <v>345.88630569311749</v>
      </c>
      <c r="U502" s="23">
        <f ca="1">IF(T502="","",_xll.RiskUniform($AJ$4,$AK$4)+$AJ$9)</f>
        <v>1015.5684563797852</v>
      </c>
      <c r="V502" s="23">
        <f t="shared" ca="1" si="110"/>
        <v>1427.0682252270108</v>
      </c>
      <c r="W502" s="23">
        <f t="shared" ca="1" si="111"/>
        <v>297.82043841032311</v>
      </c>
      <c r="X502" s="23">
        <f ca="1">IF($A502&gt;$AJ$20,"",_xll.RiskUniform($AJ$3,$AK$3))</f>
        <v>19.055296857196037</v>
      </c>
      <c r="Y502" s="23">
        <f ca="1">IF(X502="","",_xll.RiskUniform($AJ$4,$AK$4)+$AJ$10)</f>
        <v>1457.8136825354218</v>
      </c>
      <c r="Z502" s="23" t="str">
        <f t="shared" si="112"/>
        <v/>
      </c>
      <c r="AA502" s="23" t="str">
        <f t="shared" si="113"/>
        <v/>
      </c>
      <c r="AB502" s="23" t="str">
        <f>IF($A502&gt;$AJ$21,"",_xll.RiskUniform($AJ$3,$AK$3))</f>
        <v/>
      </c>
      <c r="AC502" s="23" t="str">
        <f>IF(AB502="","",_xll.RiskUniform($AJ$4,$AK$4)+$AJ$11)</f>
        <v/>
      </c>
    </row>
    <row r="503" spans="1:29" x14ac:dyDescent="0.2">
      <c r="A503">
        <v>501</v>
      </c>
      <c r="B503" s="23">
        <f t="shared" ca="1" si="114"/>
        <v>-207.75271352302607</v>
      </c>
      <c r="C503" s="23">
        <f t="shared" ca="1" si="115"/>
        <v>-123.60405886308509</v>
      </c>
      <c r="D503" s="23">
        <f ca="1">IF(A503&gt;$AJ$15,"",_xll.RiskUniform($AJ$3,$AK$3))</f>
        <v>342.97030285600351</v>
      </c>
      <c r="E503" s="23">
        <f ca="1">IF(D503="","",_xll.RiskUniform($AJ$4,$AK$4))</f>
        <v>241.74191474299516</v>
      </c>
      <c r="F503" s="23">
        <f t="shared" ca="1" si="116"/>
        <v>-428.34776703256483</v>
      </c>
      <c r="G503" s="23">
        <f t="shared" ca="1" si="117"/>
        <v>195.00619130165248</v>
      </c>
      <c r="H503" s="23">
        <f ca="1">IF(A503&gt;$AJ$16,"",_xll.RiskUniform($AJ$3,$AK$3))</f>
        <v>304.30727447289621</v>
      </c>
      <c r="I503" s="23">
        <f ca="1">IF(H503="","",_xll.RiskUniform($AJ$4,$AK$4)+$AJ$6)</f>
        <v>470.64766457272594</v>
      </c>
      <c r="J503" s="23">
        <f t="shared" ca="1" si="118"/>
        <v>-443.41372321262463</v>
      </c>
      <c r="K503" s="23">
        <f t="shared" ca="1" si="119"/>
        <v>-235.48184471506787</v>
      </c>
      <c r="L503" s="23">
        <f ca="1">IF(A503&gt;$AJ$17,"",_xll.RiskUniform($AJ$3,$AK$3))</f>
        <v>330.35541887735525</v>
      </c>
      <c r="M503" s="23">
        <f ca="1">IF(L503="","",_xll.RiskUniform($AJ$4,$AK$4)+$AJ$7)</f>
        <v>502.06317244316324</v>
      </c>
      <c r="N503" s="23">
        <f t="shared" ca="1" si="120"/>
        <v>-732.87081619548428</v>
      </c>
      <c r="O503" s="23">
        <f t="shared" ca="1" si="121"/>
        <v>-259.87993889189954</v>
      </c>
      <c r="P503" s="23">
        <f ca="1">IF($A503&gt;$AJ$18,"",_xll.RiskUniform($AJ$3,$AK$3))</f>
        <v>248.52659134102475</v>
      </c>
      <c r="Q503" s="23">
        <f ca="1">IF(P503="","",_xll.RiskUniform($AJ$4,$AK$4)+$AJ$8)</f>
        <v>777.5842178629224</v>
      </c>
      <c r="R503" s="23">
        <f t="shared" ca="1" si="108"/>
        <v>-414.12535743522193</v>
      </c>
      <c r="S503" s="23">
        <f t="shared" ca="1" si="109"/>
        <v>-1117.8877711824334</v>
      </c>
      <c r="T503" s="23">
        <f ca="1">IF($A503&gt;$AJ$19,"",_xll.RiskUniform($AJ$3,$AK$3))</f>
        <v>268.25139319289838</v>
      </c>
      <c r="U503" s="23">
        <f ca="1">IF(T503="","",_xll.RiskUniform($AJ$4,$AK$4)+$AJ$9)</f>
        <v>1192.1295569819913</v>
      </c>
      <c r="V503" s="23">
        <f t="shared" ca="1" si="110"/>
        <v>1222.5714882338114</v>
      </c>
      <c r="W503" s="23">
        <f t="shared" ca="1" si="111"/>
        <v>712.9795700459847</v>
      </c>
      <c r="X503" s="23">
        <f ca="1">IF($A503&gt;$AJ$20,"",_xll.RiskUniform($AJ$3,$AK$3))</f>
        <v>346.10315213266165</v>
      </c>
      <c r="Y503" s="23">
        <f ca="1">IF(X503="","",_xll.RiskUniform($AJ$4,$AK$4)+$AJ$10)</f>
        <v>1415.28121274367</v>
      </c>
      <c r="Z503" s="23" t="str">
        <f t="shared" si="112"/>
        <v/>
      </c>
      <c r="AA503" s="23" t="str">
        <f t="shared" si="113"/>
        <v/>
      </c>
      <c r="AB503" s="23" t="str">
        <f>IF($A503&gt;$AJ$21,"",_xll.RiskUniform($AJ$3,$AK$3))</f>
        <v/>
      </c>
      <c r="AC503" s="23" t="str">
        <f>IF(AB503="","",_xll.RiskUniform($AJ$4,$AK$4)+$AJ$11)</f>
        <v/>
      </c>
    </row>
    <row r="504" spans="1:29" x14ac:dyDescent="0.2">
      <c r="A504">
        <v>502</v>
      </c>
      <c r="B504" s="23">
        <f t="shared" ca="1" si="114"/>
        <v>-129.68229402061959</v>
      </c>
      <c r="C504" s="23">
        <f t="shared" ca="1" si="115"/>
        <v>23.46821543941353</v>
      </c>
      <c r="D504" s="23">
        <f ca="1">IF(A504&gt;$AJ$15,"",_xll.RiskUniform($AJ$3,$AK$3))</f>
        <v>191.45812243841112</v>
      </c>
      <c r="E504" s="23">
        <f ca="1">IF(D504="","",_xll.RiskUniform($AJ$4,$AK$4))</f>
        <v>131.78867371045644</v>
      </c>
      <c r="F504" s="23">
        <f t="shared" ca="1" si="116"/>
        <v>-419.74326198499165</v>
      </c>
      <c r="G504" s="23">
        <f t="shared" ca="1" si="117"/>
        <v>-249.54773412250654</v>
      </c>
      <c r="H504" s="23">
        <f ca="1">IF(A504&gt;$AJ$16,"",_xll.RiskUniform($AJ$3,$AK$3))</f>
        <v>286.42131528952387</v>
      </c>
      <c r="I504" s="23">
        <f ca="1">IF(H504="","",_xll.RiskUniform($AJ$4,$AK$4)+$AJ$6)</f>
        <v>488.32210434044305</v>
      </c>
      <c r="J504" s="23">
        <f t="shared" ca="1" si="118"/>
        <v>-366.16337493891632</v>
      </c>
      <c r="K504" s="23">
        <f t="shared" ca="1" si="119"/>
        <v>-520.59571886755123</v>
      </c>
      <c r="L504" s="23">
        <f ca="1">IF(A504&gt;$AJ$17,"",_xll.RiskUniform($AJ$3,$AK$3))</f>
        <v>60.648082941598901</v>
      </c>
      <c r="M504" s="23">
        <f ca="1">IF(L504="","",_xll.RiskUniform($AJ$4,$AK$4)+$AJ$7)</f>
        <v>636.47114596804772</v>
      </c>
      <c r="N504" s="23">
        <f t="shared" ca="1" si="120"/>
        <v>89.564141085473779</v>
      </c>
      <c r="O504" s="23">
        <f t="shared" ca="1" si="121"/>
        <v>785.43465514774198</v>
      </c>
      <c r="P504" s="23">
        <f ca="1">IF($A504&gt;$AJ$18,"",_xll.RiskUniform($AJ$3,$AK$3))</f>
        <v>353.31563265516633</v>
      </c>
      <c r="Q504" s="23">
        <f ca="1">IF(P504="","",_xll.RiskUniform($AJ$4,$AK$4)+$AJ$8)</f>
        <v>790.52471996480358</v>
      </c>
      <c r="R504" s="23">
        <f t="shared" ca="1" si="108"/>
        <v>889.92245809808708</v>
      </c>
      <c r="S504" s="23">
        <f t="shared" ca="1" si="109"/>
        <v>-655.55186549949656</v>
      </c>
      <c r="T504" s="23">
        <f ca="1">IF($A504&gt;$AJ$19,"",_xll.RiskUniform($AJ$3,$AK$3))</f>
        <v>313.52437007094125</v>
      </c>
      <c r="U504" s="23">
        <f ca="1">IF(T504="","",_xll.RiskUniform($AJ$4,$AK$4)+$AJ$9)</f>
        <v>1105.310015238807</v>
      </c>
      <c r="V504" s="23">
        <f t="shared" ca="1" si="110"/>
        <v>366.00909359345587</v>
      </c>
      <c r="W504" s="23">
        <f t="shared" ca="1" si="111"/>
        <v>1453.2507784191596</v>
      </c>
      <c r="X504" s="23">
        <f ca="1">IF($A504&gt;$AJ$20,"",_xll.RiskUniform($AJ$3,$AK$3))</f>
        <v>284.06741096745947</v>
      </c>
      <c r="Y504" s="23">
        <f ca="1">IF(X504="","",_xll.RiskUniform($AJ$4,$AK$4)+$AJ$10)</f>
        <v>1498.6328708422875</v>
      </c>
      <c r="Z504" s="23" t="str">
        <f t="shared" si="112"/>
        <v/>
      </c>
      <c r="AA504" s="23" t="str">
        <f t="shared" si="113"/>
        <v/>
      </c>
      <c r="AB504" s="23" t="str">
        <f>IF($A504&gt;$AJ$21,"",_xll.RiskUniform($AJ$3,$AK$3))</f>
        <v/>
      </c>
      <c r="AC504" s="23" t="str">
        <f>IF(AB504="","",_xll.RiskUniform($AJ$4,$AK$4)+$AJ$11)</f>
        <v/>
      </c>
    </row>
    <row r="505" spans="1:29" x14ac:dyDescent="0.2">
      <c r="A505">
        <v>503</v>
      </c>
      <c r="B505" s="23">
        <f t="shared" ca="1" si="114"/>
        <v>-3.0351163298082673</v>
      </c>
      <c r="C505" s="23">
        <f t="shared" ca="1" si="115"/>
        <v>0.73557077720255915</v>
      </c>
      <c r="D505" s="23">
        <f ca="1">IF(A505&gt;$AJ$15,"",_xll.RiskUniform($AJ$3,$AK$3))</f>
        <v>235.38167999825524</v>
      </c>
      <c r="E505" s="23">
        <f ca="1">IF(D505="","",_xll.RiskUniform($AJ$4,$AK$4))</f>
        <v>3.1229786268470017</v>
      </c>
      <c r="F505" s="23">
        <f t="shared" ca="1" si="116"/>
        <v>318.7471043011372</v>
      </c>
      <c r="G505" s="23">
        <f t="shared" ca="1" si="117"/>
        <v>-238.78716922660178</v>
      </c>
      <c r="H505" s="23">
        <f ca="1">IF(A505&gt;$AJ$16,"",_xll.RiskUniform($AJ$3,$AK$3))</f>
        <v>125.02075372585153</v>
      </c>
      <c r="I505" s="23">
        <f ca="1">IF(H505="","",_xll.RiskUniform($AJ$4,$AK$4)+$AJ$6)</f>
        <v>398.27004492883191</v>
      </c>
      <c r="J505" s="23">
        <f t="shared" ca="1" si="118"/>
        <v>-45.510466229327342</v>
      </c>
      <c r="K505" s="23">
        <f t="shared" ca="1" si="119"/>
        <v>-579.86439252147318</v>
      </c>
      <c r="L505" s="23">
        <f ca="1">IF(A505&gt;$AJ$17,"",_xll.RiskUniform($AJ$3,$AK$3))</f>
        <v>237.11192123286688</v>
      </c>
      <c r="M505" s="23">
        <f ca="1">IF(L505="","",_xll.RiskUniform($AJ$4,$AK$4)+$AJ$7)</f>
        <v>581.6475876772015</v>
      </c>
      <c r="N505" s="23">
        <f t="shared" ca="1" si="120"/>
        <v>683.28233488180092</v>
      </c>
      <c r="O505" s="23">
        <f t="shared" ca="1" si="121"/>
        <v>-673.96807107256404</v>
      </c>
      <c r="P505" s="23">
        <f ca="1">IF($A505&gt;$AJ$18,"",_xll.RiskUniform($AJ$3,$AK$3))</f>
        <v>87.186058627305243</v>
      </c>
      <c r="Q505" s="23">
        <f ca="1">IF(P505="","",_xll.RiskUniform($AJ$4,$AK$4)+$AJ$8)</f>
        <v>959.74356470194596</v>
      </c>
      <c r="R505" s="23">
        <f t="shared" ca="1" si="108"/>
        <v>-146.32099110727501</v>
      </c>
      <c r="S505" s="23">
        <f t="shared" ca="1" si="109"/>
        <v>-1081.4249458270328</v>
      </c>
      <c r="T505" s="23">
        <f ca="1">IF($A505&gt;$AJ$19,"",_xll.RiskUniform($AJ$3,$AK$3))</f>
        <v>255.90531411072647</v>
      </c>
      <c r="U505" s="23">
        <f ca="1">IF(T505="","",_xll.RiskUniform($AJ$4,$AK$4)+$AJ$9)</f>
        <v>1091.2789496254456</v>
      </c>
      <c r="V505" s="23">
        <f t="shared" ca="1" si="110"/>
        <v>548.89410522466596</v>
      </c>
      <c r="W505" s="23">
        <f t="shared" ca="1" si="111"/>
        <v>-1233.1313236492135</v>
      </c>
      <c r="X505" s="23">
        <f ca="1">IF($A505&gt;$AJ$20,"",_xll.RiskUniform($AJ$3,$AK$3))</f>
        <v>36.547105649108282</v>
      </c>
      <c r="Y505" s="23">
        <f ca="1">IF(X505="","",_xll.RiskUniform($AJ$4,$AK$4)+$AJ$10)</f>
        <v>1349.7768704920263</v>
      </c>
      <c r="Z505" s="23" t="str">
        <f t="shared" si="112"/>
        <v/>
      </c>
      <c r="AA505" s="23" t="str">
        <f t="shared" si="113"/>
        <v/>
      </c>
      <c r="AB505" s="23" t="str">
        <f>IF($A505&gt;$AJ$21,"",_xll.RiskUniform($AJ$3,$AK$3))</f>
        <v/>
      </c>
      <c r="AC505" s="23" t="str">
        <f>IF(AB505="","",_xll.RiskUniform($AJ$4,$AK$4)+$AJ$11)</f>
        <v/>
      </c>
    </row>
    <row r="506" spans="1:29" x14ac:dyDescent="0.2">
      <c r="A506">
        <v>504</v>
      </c>
      <c r="B506" s="23">
        <f t="shared" ca="1" si="114"/>
        <v>51.597282757532497</v>
      </c>
      <c r="C506" s="23">
        <f t="shared" ca="1" si="115"/>
        <v>144.70090256642177</v>
      </c>
      <c r="D506" s="23">
        <f ca="1">IF(A506&gt;$AJ$15,"",_xll.RiskUniform($AJ$3,$AK$3))</f>
        <v>145.74153473813519</v>
      </c>
      <c r="E506" s="23">
        <f ca="1">IF(D506="","",_xll.RiskUniform($AJ$4,$AK$4))</f>
        <v>153.62496799510765</v>
      </c>
      <c r="F506" s="23">
        <f t="shared" ca="1" si="116"/>
        <v>-169.05771008645638</v>
      </c>
      <c r="G506" s="23">
        <f t="shared" ca="1" si="117"/>
        <v>-256.43395059001602</v>
      </c>
      <c r="H506" s="23">
        <f ca="1">IF(A506&gt;$AJ$16,"",_xll.RiskUniform($AJ$3,$AK$3))</f>
        <v>355.98790592303823</v>
      </c>
      <c r="I506" s="23">
        <f ca="1">IF(H506="","",_xll.RiskUniform($AJ$4,$AK$4)+$AJ$6)</f>
        <v>307.1463500595101</v>
      </c>
      <c r="J506" s="23">
        <f t="shared" ca="1" si="118"/>
        <v>369.94293506315944</v>
      </c>
      <c r="K506" s="23">
        <f t="shared" ca="1" si="119"/>
        <v>359.73370345963298</v>
      </c>
      <c r="L506" s="23">
        <f ca="1">IF(A506&gt;$AJ$17,"",_xll.RiskUniform($AJ$3,$AK$3))</f>
        <v>145.28466969497586</v>
      </c>
      <c r="M506" s="23">
        <f ca="1">IF(L506="","",_xll.RiskUniform($AJ$4,$AK$4)+$AJ$7)</f>
        <v>516.00979894564807</v>
      </c>
      <c r="N506" s="23">
        <f t="shared" ca="1" si="120"/>
        <v>-908.078683860507</v>
      </c>
      <c r="O506" s="23">
        <f t="shared" ca="1" si="121"/>
        <v>221.44495623776382</v>
      </c>
      <c r="P506" s="23">
        <f ca="1">IF($A506&gt;$AJ$18,"",_xll.RiskUniform($AJ$3,$AK$3))</f>
        <v>229.0970712452239</v>
      </c>
      <c r="Q506" s="23">
        <f ca="1">IF(P506="","",_xll.RiskUniform($AJ$4,$AK$4)+$AJ$8)</f>
        <v>934.68966225425629</v>
      </c>
      <c r="R506" s="23">
        <f t="shared" ca="1" si="108"/>
        <v>835.30398979999518</v>
      </c>
      <c r="S506" s="23">
        <f t="shared" ca="1" si="109"/>
        <v>594.35719438591173</v>
      </c>
      <c r="T506" s="23">
        <f ca="1">IF($A506&gt;$AJ$19,"",_xll.RiskUniform($AJ$3,$AK$3))</f>
        <v>176.54762158547155</v>
      </c>
      <c r="U506" s="23">
        <f ca="1">IF(T506="","",_xll.RiskUniform($AJ$4,$AK$4)+$AJ$9)</f>
        <v>1025.1796086023576</v>
      </c>
      <c r="V506" s="23">
        <f t="shared" ca="1" si="110"/>
        <v>838.38164534238149</v>
      </c>
      <c r="W506" s="23">
        <f t="shared" ca="1" si="111"/>
        <v>-1088.2235397699858</v>
      </c>
      <c r="X506" s="23">
        <f ca="1">IF($A506&gt;$AJ$20,"",_xll.RiskUniform($AJ$3,$AK$3))</f>
        <v>344.66083355794319</v>
      </c>
      <c r="Y506" s="23">
        <f ca="1">IF(X506="","",_xll.RiskUniform($AJ$4,$AK$4)+$AJ$10)</f>
        <v>1373.7227725259986</v>
      </c>
      <c r="Z506" s="23" t="str">
        <f t="shared" si="112"/>
        <v/>
      </c>
      <c r="AA506" s="23" t="str">
        <f t="shared" si="113"/>
        <v/>
      </c>
      <c r="AB506" s="23" t="str">
        <f>IF($A506&gt;$AJ$21,"",_xll.RiskUniform($AJ$3,$AK$3))</f>
        <v/>
      </c>
      <c r="AC506" s="23" t="str">
        <f>IF(AB506="","",_xll.RiskUniform($AJ$4,$AK$4)+$AJ$11)</f>
        <v/>
      </c>
    </row>
    <row r="507" spans="1:29" x14ac:dyDescent="0.2">
      <c r="A507">
        <v>505</v>
      </c>
      <c r="B507" s="23">
        <f t="shared" ca="1" si="114"/>
        <v>-7.0803661611788833</v>
      </c>
      <c r="C507" s="23">
        <f t="shared" ca="1" si="115"/>
        <v>2.2464429498583316</v>
      </c>
      <c r="D507" s="23">
        <f ca="1">IF(A507&gt;$AJ$15,"",_xll.RiskUniform($AJ$3,$AK$3))</f>
        <v>27.967102231426487</v>
      </c>
      <c r="E507" s="23">
        <f ca="1">IF(D507="","",_xll.RiskUniform($AJ$4,$AK$4))</f>
        <v>7.4281956694297699</v>
      </c>
      <c r="F507" s="23">
        <f t="shared" ca="1" si="116"/>
        <v>309.1193829568486</v>
      </c>
      <c r="G507" s="23">
        <f t="shared" ca="1" si="117"/>
        <v>196.15379917301505</v>
      </c>
      <c r="H507" s="23">
        <f ca="1">IF(A507&gt;$AJ$16,"",_xll.RiskUniform($AJ$3,$AK$3))</f>
        <v>302.15833685033198</v>
      </c>
      <c r="I507" s="23">
        <f ca="1">IF(H507="","",_xll.RiskUniform($AJ$4,$AK$4)+$AJ$6)</f>
        <v>366.10258924190953</v>
      </c>
      <c r="J507" s="23">
        <f t="shared" ca="1" si="118"/>
        <v>-407.47066977065572</v>
      </c>
      <c r="K507" s="23">
        <f t="shared" ca="1" si="119"/>
        <v>563.82529228216617</v>
      </c>
      <c r="L507" s="23">
        <f ca="1">IF(A507&gt;$AJ$17,"",_xll.RiskUniform($AJ$3,$AK$3))</f>
        <v>14.76295906827978</v>
      </c>
      <c r="M507" s="23">
        <f ca="1">IF(L507="","",_xll.RiskUniform($AJ$4,$AK$4)+$AJ$7)</f>
        <v>695.65171381979428</v>
      </c>
      <c r="N507" s="23">
        <f t="shared" ca="1" si="120"/>
        <v>-725.99489755593356</v>
      </c>
      <c r="O507" s="23">
        <f t="shared" ca="1" si="121"/>
        <v>585.29911645780646</v>
      </c>
      <c r="P507" s="23">
        <f ca="1">IF($A507&gt;$AJ$18,"",_xll.RiskUniform($AJ$3,$AK$3))</f>
        <v>8.7462662530587423</v>
      </c>
      <c r="Q507" s="23">
        <f ca="1">IF(P507="","",_xll.RiskUniform($AJ$4,$AK$4)+$AJ$8)</f>
        <v>932.54686048666713</v>
      </c>
      <c r="R507" s="23">
        <f t="shared" ca="1" si="108"/>
        <v>171.42668232104444</v>
      </c>
      <c r="S507" s="23">
        <f t="shared" ca="1" si="109"/>
        <v>1224.3369650694888</v>
      </c>
      <c r="T507" s="23">
        <f ca="1">IF($A507&gt;$AJ$19,"",_xll.RiskUniform($AJ$3,$AK$3))</f>
        <v>120.8122055951626</v>
      </c>
      <c r="U507" s="23">
        <f ca="1">IF(T507="","",_xll.RiskUniform($AJ$4,$AK$4)+$AJ$9)</f>
        <v>1236.2799486553063</v>
      </c>
      <c r="V507" s="23">
        <f t="shared" ca="1" si="110"/>
        <v>-837.5747454007477</v>
      </c>
      <c r="W507" s="23">
        <f t="shared" ca="1" si="111"/>
        <v>-1220.6044020756381</v>
      </c>
      <c r="X507" s="23">
        <f ca="1">IF($A507&gt;$AJ$20,"",_xll.RiskUniform($AJ$3,$AK$3))</f>
        <v>217.73928759817932</v>
      </c>
      <c r="Y507" s="23">
        <f ca="1">IF(X507="","",_xll.RiskUniform($AJ$4,$AK$4)+$AJ$10)</f>
        <v>1480.3400151652838</v>
      </c>
      <c r="Z507" s="23" t="str">
        <f t="shared" si="112"/>
        <v/>
      </c>
      <c r="AA507" s="23" t="str">
        <f t="shared" si="113"/>
        <v/>
      </c>
      <c r="AB507" s="23" t="str">
        <f>IF($A507&gt;$AJ$21,"",_xll.RiskUniform($AJ$3,$AK$3))</f>
        <v/>
      </c>
      <c r="AC507" s="23" t="str">
        <f>IF(AB507="","",_xll.RiskUniform($AJ$4,$AK$4)+$AJ$11)</f>
        <v/>
      </c>
    </row>
    <row r="508" spans="1:29" x14ac:dyDescent="0.2">
      <c r="A508">
        <v>506</v>
      </c>
      <c r="B508" s="23">
        <f t="shared" ca="1" si="114"/>
        <v>116.06568152516731</v>
      </c>
      <c r="C508" s="23">
        <f t="shared" ca="1" si="115"/>
        <v>207.11134182877728</v>
      </c>
      <c r="D508" s="23">
        <f ca="1">IF(A508&gt;$AJ$15,"",_xll.RiskUniform($AJ$3,$AK$3))</f>
        <v>220.97148751724148</v>
      </c>
      <c r="E508" s="23">
        <f ca="1">IF(D508="","",_xll.RiskUniform($AJ$4,$AK$4))</f>
        <v>237.41598586030005</v>
      </c>
      <c r="F508" s="23">
        <f t="shared" ca="1" si="116"/>
        <v>285.45556444487016</v>
      </c>
      <c r="G508" s="23">
        <f t="shared" ca="1" si="117"/>
        <v>67.815271589651005</v>
      </c>
      <c r="H508" s="23">
        <f ca="1">IF(A508&gt;$AJ$16,"",_xll.RiskUniform($AJ$3,$AK$3))</f>
        <v>119.61376554926274</v>
      </c>
      <c r="I508" s="23">
        <f ca="1">IF(H508="","",_xll.RiskUniform($AJ$4,$AK$4)+$AJ$6)</f>
        <v>293.40039252413681</v>
      </c>
      <c r="J508" s="23">
        <f t="shared" ca="1" si="118"/>
        <v>-322.40906675145294</v>
      </c>
      <c r="K508" s="23">
        <f t="shared" ca="1" si="119"/>
        <v>525.57912444543706</v>
      </c>
      <c r="L508" s="23">
        <f ca="1">IF(A508&gt;$AJ$17,"",_xll.RiskUniform($AJ$3,$AK$3))</f>
        <v>14.687407197776633</v>
      </c>
      <c r="M508" s="23">
        <f ca="1">IF(L508="","",_xll.RiskUniform($AJ$4,$AK$4)+$AJ$7)</f>
        <v>616.58821135047265</v>
      </c>
      <c r="N508" s="23">
        <f t="shared" ca="1" si="120"/>
        <v>-811.90730798749667</v>
      </c>
      <c r="O508" s="23">
        <f t="shared" ca="1" si="121"/>
        <v>-159.83059160377883</v>
      </c>
      <c r="P508" s="23">
        <f ca="1">IF($A508&gt;$AJ$18,"",_xll.RiskUniform($AJ$3,$AK$3))</f>
        <v>41.035077254584095</v>
      </c>
      <c r="Q508" s="23">
        <f ca="1">IF(P508="","",_xll.RiskUniform($AJ$4,$AK$4)+$AJ$8)</f>
        <v>827.48975508819308</v>
      </c>
      <c r="R508" s="23">
        <f t="shared" ca="1" si="108"/>
        <v>149.29230059413425</v>
      </c>
      <c r="S508" s="23">
        <f t="shared" ca="1" si="109"/>
        <v>997.75429737628099</v>
      </c>
      <c r="T508" s="23">
        <f ca="1">IF($A508&gt;$AJ$19,"",_xll.RiskUniform($AJ$3,$AK$3))</f>
        <v>120.80279073534584</v>
      </c>
      <c r="U508" s="23">
        <f ca="1">IF(T508="","",_xll.RiskUniform($AJ$4,$AK$4)+$AJ$9)</f>
        <v>1008.8616500539237</v>
      </c>
      <c r="V508" s="23">
        <f t="shared" ca="1" si="110"/>
        <v>-895.01238374960769</v>
      </c>
      <c r="W508" s="23">
        <f t="shared" ca="1" si="111"/>
        <v>1074.0249631101904</v>
      </c>
      <c r="X508" s="23">
        <f ca="1">IF($A508&gt;$AJ$20,"",_xll.RiskUniform($AJ$3,$AK$3))</f>
        <v>96.513309584613964</v>
      </c>
      <c r="Y508" s="23">
        <f ca="1">IF(X508="","",_xll.RiskUniform($AJ$4,$AK$4)+$AJ$10)</f>
        <v>1398.0617970780122</v>
      </c>
      <c r="Z508" s="23" t="str">
        <f t="shared" si="112"/>
        <v/>
      </c>
      <c r="AA508" s="23" t="str">
        <f t="shared" si="113"/>
        <v/>
      </c>
      <c r="AB508" s="23" t="str">
        <f>IF($A508&gt;$AJ$21,"",_xll.RiskUniform($AJ$3,$AK$3))</f>
        <v/>
      </c>
      <c r="AC508" s="23" t="str">
        <f>IF(AB508="","",_xll.RiskUniform($AJ$4,$AK$4)+$AJ$11)</f>
        <v/>
      </c>
    </row>
    <row r="509" spans="1:29" x14ac:dyDescent="0.2">
      <c r="A509">
        <v>507</v>
      </c>
      <c r="B509" s="23">
        <f t="shared" ca="1" si="114"/>
        <v>-5.9549382855439985</v>
      </c>
      <c r="C509" s="23">
        <f t="shared" ca="1" si="115"/>
        <v>-152.59386257595185</v>
      </c>
      <c r="D509" s="23">
        <f ca="1">IF(A509&gt;$AJ$15,"",_xll.RiskUniform($AJ$3,$AK$3))</f>
        <v>356.53176121883121</v>
      </c>
      <c r="E509" s="23">
        <f ca="1">IF(D509="","",_xll.RiskUniform($AJ$4,$AK$4))</f>
        <v>152.71001337775175</v>
      </c>
      <c r="F509" s="23">
        <f t="shared" ca="1" si="116"/>
        <v>90.823326328385804</v>
      </c>
      <c r="G509" s="23">
        <f t="shared" ca="1" si="117"/>
        <v>285.06765463681705</v>
      </c>
      <c r="H509" s="23">
        <f ca="1">IF(A509&gt;$AJ$16,"",_xll.RiskUniform($AJ$3,$AK$3))</f>
        <v>126.92606754075177</v>
      </c>
      <c r="I509" s="23">
        <f ca="1">IF(H509="","",_xll.RiskUniform($AJ$4,$AK$4)+$AJ$6)</f>
        <v>299.186303706383</v>
      </c>
      <c r="J509" s="23">
        <f t="shared" ca="1" si="118"/>
        <v>-425.3316586797232</v>
      </c>
      <c r="K509" s="23">
        <f t="shared" ca="1" si="119"/>
        <v>-427.42809152867824</v>
      </c>
      <c r="L509" s="23">
        <f ca="1">IF(A509&gt;$AJ$17,"",_xll.RiskUniform($AJ$3,$AK$3))</f>
        <v>299.23915865918366</v>
      </c>
      <c r="M509" s="23">
        <f ca="1">IF(L509="","",_xll.RiskUniform($AJ$4,$AK$4)+$AJ$7)</f>
        <v>602.99402426814538</v>
      </c>
      <c r="N509" s="23">
        <f t="shared" ca="1" si="120"/>
        <v>1.5591180702732175</v>
      </c>
      <c r="O509" s="23">
        <f t="shared" ca="1" si="121"/>
        <v>807.04703384476829</v>
      </c>
      <c r="P509" s="23">
        <f ca="1">IF($A509&gt;$AJ$18,"",_xll.RiskUniform($AJ$3,$AK$3))</f>
        <v>322.01131511529951</v>
      </c>
      <c r="Q509" s="23">
        <f ca="1">IF(P509="","",_xll.RiskUniform($AJ$4,$AK$4)+$AJ$8)</f>
        <v>807.04853985791692</v>
      </c>
      <c r="R509" s="23">
        <f t="shared" ca="1" si="108"/>
        <v>-1078.2793251833664</v>
      </c>
      <c r="S509" s="23">
        <f t="shared" ca="1" si="109"/>
        <v>63.120933483836275</v>
      </c>
      <c r="T509" s="23">
        <f ca="1">IF($A509&gt;$AJ$19,"",_xll.RiskUniform($AJ$3,$AK$3))</f>
        <v>65.914973880754516</v>
      </c>
      <c r="U509" s="23">
        <f ca="1">IF(T509="","",_xll.RiskUniform($AJ$4,$AK$4)+$AJ$9)</f>
        <v>1080.1252498491863</v>
      </c>
      <c r="V509" s="23">
        <f t="shared" ca="1" si="110"/>
        <v>1431.976150628439</v>
      </c>
      <c r="W509" s="23">
        <f t="shared" ca="1" si="111"/>
        <v>420.70865066368287</v>
      </c>
      <c r="X509" s="23">
        <f ca="1">IF($A509&gt;$AJ$20,"",_xll.RiskUniform($AJ$3,$AK$3))</f>
        <v>257.89635283421211</v>
      </c>
      <c r="Y509" s="23">
        <f ca="1">IF(X509="","",_xll.RiskUniform($AJ$4,$AK$4)+$AJ$10)</f>
        <v>1492.4983968875472</v>
      </c>
      <c r="Z509" s="23" t="str">
        <f t="shared" si="112"/>
        <v/>
      </c>
      <c r="AA509" s="23" t="str">
        <f t="shared" si="113"/>
        <v/>
      </c>
      <c r="AB509" s="23" t="str">
        <f>IF($A509&gt;$AJ$21,"",_xll.RiskUniform($AJ$3,$AK$3))</f>
        <v/>
      </c>
      <c r="AC509" s="23" t="str">
        <f>IF(AB509="","",_xll.RiskUniform($AJ$4,$AK$4)+$AJ$11)</f>
        <v/>
      </c>
    </row>
    <row r="510" spans="1:29" x14ac:dyDescent="0.2">
      <c r="A510">
        <v>508</v>
      </c>
      <c r="B510" s="23">
        <f t="shared" ca="1" si="114"/>
        <v>93.085749975941312</v>
      </c>
      <c r="C510" s="23">
        <f t="shared" ca="1" si="115"/>
        <v>-35.394381829128207</v>
      </c>
      <c r="D510" s="23">
        <f ca="1">IF(A510&gt;$AJ$15,"",_xll.RiskUniform($AJ$3,$AK$3))</f>
        <v>5.9198337005081569</v>
      </c>
      <c r="E510" s="23">
        <f ca="1">IF(D510="","",_xll.RiskUniform($AJ$4,$AK$4))</f>
        <v>99.587745800623367</v>
      </c>
      <c r="F510" s="23">
        <f t="shared" ca="1" si="116"/>
        <v>-277.9447029581965</v>
      </c>
      <c r="G510" s="23">
        <f t="shared" ca="1" si="117"/>
        <v>-145.42257341177222</v>
      </c>
      <c r="H510" s="23">
        <f ca="1">IF(A510&gt;$AJ$16,"",_xll.RiskUniform($AJ$3,$AK$3))</f>
        <v>141.85370967533248</v>
      </c>
      <c r="I510" s="23">
        <f ca="1">IF(H510="","",_xll.RiskUniform($AJ$4,$AK$4)+$AJ$6)</f>
        <v>313.689309285832</v>
      </c>
      <c r="J510" s="23">
        <f t="shared" ca="1" si="118"/>
        <v>668.56447675045729</v>
      </c>
      <c r="K510" s="23">
        <f t="shared" ca="1" si="119"/>
        <v>-182.7496061895306</v>
      </c>
      <c r="L510" s="23">
        <f ca="1">IF(A510&gt;$AJ$17,"",_xll.RiskUniform($AJ$3,$AK$3))</f>
        <v>37.432283740590563</v>
      </c>
      <c r="M510" s="23">
        <f ca="1">IF(L510="","",_xll.RiskUniform($AJ$4,$AK$4)+$AJ$7)</f>
        <v>693.09153662055439</v>
      </c>
      <c r="N510" s="23">
        <f t="shared" ca="1" si="120"/>
        <v>-75.709443404395799</v>
      </c>
      <c r="O510" s="23">
        <f t="shared" ca="1" si="121"/>
        <v>-963.69905245310633</v>
      </c>
      <c r="P510" s="23">
        <f ca="1">IF($A510&gt;$AJ$18,"",_xll.RiskUniform($AJ$3,$AK$3))</f>
        <v>80.032212401418818</v>
      </c>
      <c r="Q510" s="23">
        <f ca="1">IF(P510="","",_xll.RiskUniform($AJ$4,$AK$4)+$AJ$8)</f>
        <v>966.66839377297242</v>
      </c>
      <c r="R510" s="23">
        <f t="shared" ca="1" si="108"/>
        <v>586.99617816888951</v>
      </c>
      <c r="S510" s="23">
        <f t="shared" ca="1" si="109"/>
        <v>-831.89635245593445</v>
      </c>
      <c r="T510" s="23">
        <f ca="1">IF($A510&gt;$AJ$19,"",_xll.RiskUniform($AJ$3,$AK$3))</f>
        <v>313.2029516213243</v>
      </c>
      <c r="U510" s="23">
        <f ca="1">IF(T510="","",_xll.RiskUniform($AJ$4,$AK$4)+$AJ$9)</f>
        <v>1018.1434350887752</v>
      </c>
      <c r="V510" s="23">
        <f t="shared" ca="1" si="110"/>
        <v>-1439.2820113781404</v>
      </c>
      <c r="W510" s="23">
        <f t="shared" ca="1" si="111"/>
        <v>-382.70506739472245</v>
      </c>
      <c r="X510" s="23">
        <f ca="1">IF($A510&gt;$AJ$20,"",_xll.RiskUniform($AJ$3,$AK$3))</f>
        <v>78.79970281472518</v>
      </c>
      <c r="Y510" s="23">
        <f ca="1">IF(X510="","",_xll.RiskUniform($AJ$4,$AK$4)+$AJ$10)</f>
        <v>1489.2937510398358</v>
      </c>
      <c r="Z510" s="23" t="str">
        <f t="shared" si="112"/>
        <v/>
      </c>
      <c r="AA510" s="23" t="str">
        <f t="shared" si="113"/>
        <v/>
      </c>
      <c r="AB510" s="23" t="str">
        <f>IF($A510&gt;$AJ$21,"",_xll.RiskUniform($AJ$3,$AK$3))</f>
        <v/>
      </c>
      <c r="AC510" s="23" t="str">
        <f>IF(AB510="","",_xll.RiskUniform($AJ$4,$AK$4)+$AJ$11)</f>
        <v/>
      </c>
    </row>
    <row r="511" spans="1:29" x14ac:dyDescent="0.2">
      <c r="A511">
        <v>509</v>
      </c>
      <c r="B511" s="23">
        <f t="shared" ca="1" si="114"/>
        <v>-67.534407588126385</v>
      </c>
      <c r="C511" s="23">
        <f t="shared" ca="1" si="115"/>
        <v>34.835103412239434</v>
      </c>
      <c r="D511" s="23">
        <f ca="1">IF(A511&gt;$AJ$15,"",_xll.RiskUniform($AJ$3,$AK$3))</f>
        <v>216.29367552112399</v>
      </c>
      <c r="E511" s="23">
        <f ca="1">IF(D511="","",_xll.RiskUniform($AJ$4,$AK$4))</f>
        <v>75.989345555943558</v>
      </c>
      <c r="F511" s="23">
        <f t="shared" ca="1" si="116"/>
        <v>470.64327210521441</v>
      </c>
      <c r="G511" s="23">
        <f t="shared" ca="1" si="117"/>
        <v>135.88162938673648</v>
      </c>
      <c r="H511" s="23">
        <f ca="1">IF(A511&gt;$AJ$16,"",_xll.RiskUniform($AJ$3,$AK$3))</f>
        <v>320.72352208580372</v>
      </c>
      <c r="I511" s="23">
        <f ca="1">IF(H511="","",_xll.RiskUniform($AJ$4,$AK$4)+$AJ$6)</f>
        <v>489.86621314670936</v>
      </c>
      <c r="J511" s="23">
        <f t="shared" ca="1" si="118"/>
        <v>-493.09203954670602</v>
      </c>
      <c r="K511" s="23">
        <f t="shared" ca="1" si="119"/>
        <v>-495.81916886846369</v>
      </c>
      <c r="L511" s="23">
        <f ca="1">IF(A511&gt;$AJ$17,"",_xll.RiskUniform($AJ$3,$AK$3))</f>
        <v>355.78812572103527</v>
      </c>
      <c r="M511" s="23">
        <f ca="1">IF(L511="","",_xll.RiskUniform($AJ$4,$AK$4)+$AJ$7)</f>
        <v>699.26848040058576</v>
      </c>
      <c r="N511" s="23">
        <f t="shared" ca="1" si="120"/>
        <v>28.946305702813575</v>
      </c>
      <c r="O511" s="23">
        <f t="shared" ca="1" si="121"/>
        <v>-857.59148086329878</v>
      </c>
      <c r="P511" s="23">
        <f ca="1">IF($A511&gt;$AJ$18,"",_xll.RiskUniform($AJ$3,$AK$3))</f>
        <v>180.67531779611497</v>
      </c>
      <c r="Q511" s="23">
        <f ca="1">IF(P511="","",_xll.RiskUniform($AJ$4,$AK$4)+$AJ$8)</f>
        <v>858.0798544792591</v>
      </c>
      <c r="R511" s="23">
        <f t="shared" ca="1" si="108"/>
        <v>779.89035335990854</v>
      </c>
      <c r="S511" s="23">
        <f t="shared" ca="1" si="109"/>
        <v>-863.11517155284821</v>
      </c>
      <c r="T511" s="23">
        <f ca="1">IF($A511&gt;$AJ$19,"",_xll.RiskUniform($AJ$3,$AK$3))</f>
        <v>187.65955029864591</v>
      </c>
      <c r="U511" s="23">
        <f ca="1">IF(T511="","",_xll.RiskUniform($AJ$4,$AK$4)+$AJ$9)</f>
        <v>1163.2698580417812</v>
      </c>
      <c r="V511" s="23">
        <f t="shared" ca="1" si="110"/>
        <v>-784.05444589753472</v>
      </c>
      <c r="W511" s="23">
        <f t="shared" ca="1" si="111"/>
        <v>-1168.4057404841194</v>
      </c>
      <c r="X511" s="23">
        <f ca="1">IF($A511&gt;$AJ$20,"",_xll.RiskUniform($AJ$3,$AK$3))</f>
        <v>355.97973759366755</v>
      </c>
      <c r="Y511" s="23">
        <f ca="1">IF(X511="","",_xll.RiskUniform($AJ$4,$AK$4)+$AJ$10)</f>
        <v>1407.0939373502872</v>
      </c>
      <c r="Z511" s="23" t="str">
        <f t="shared" si="112"/>
        <v/>
      </c>
      <c r="AA511" s="23" t="str">
        <f t="shared" si="113"/>
        <v/>
      </c>
      <c r="AB511" s="23" t="str">
        <f>IF($A511&gt;$AJ$21,"",_xll.RiskUniform($AJ$3,$AK$3))</f>
        <v/>
      </c>
      <c r="AC511" s="23" t="str">
        <f>IF(AB511="","",_xll.RiskUniform($AJ$4,$AK$4)+$AJ$11)</f>
        <v/>
      </c>
    </row>
    <row r="512" spans="1:29" x14ac:dyDescent="0.2">
      <c r="A512">
        <v>510</v>
      </c>
      <c r="B512" s="23">
        <f t="shared" ca="1" si="114"/>
        <v>-17.269062044943549</v>
      </c>
      <c r="C512" s="23">
        <f t="shared" ca="1" si="115"/>
        <v>-49.3383161663875</v>
      </c>
      <c r="D512" s="23">
        <f ca="1">IF(A512&gt;$AJ$15,"",_xll.RiskUniform($AJ$3,$AK$3))</f>
        <v>16.942073013756442</v>
      </c>
      <c r="E512" s="23">
        <f ca="1">IF(D512="","",_xll.RiskUniform($AJ$4,$AK$4))</f>
        <v>52.273223987492145</v>
      </c>
      <c r="F512" s="23">
        <f t="shared" ca="1" si="116"/>
        <v>-320.45223939583627</v>
      </c>
      <c r="G512" s="23">
        <f t="shared" ca="1" si="117"/>
        <v>-57.419336009697645</v>
      </c>
      <c r="H512" s="23">
        <f ca="1">IF(A512&gt;$AJ$16,"",_xll.RiskUniform($AJ$3,$AK$3))</f>
        <v>53.584375797880213</v>
      </c>
      <c r="I512" s="23">
        <f ca="1">IF(H512="","",_xll.RiskUniform($AJ$4,$AK$4)+$AJ$6)</f>
        <v>325.55585984835369</v>
      </c>
      <c r="J512" s="23">
        <f t="shared" ca="1" si="118"/>
        <v>-600.13195034964963</v>
      </c>
      <c r="K512" s="23">
        <f t="shared" ca="1" si="119"/>
        <v>131.80521308471469</v>
      </c>
      <c r="L512" s="23">
        <f ca="1">IF(A512&gt;$AJ$17,"",_xll.RiskUniform($AJ$3,$AK$3))</f>
        <v>103.45636301874265</v>
      </c>
      <c r="M512" s="23">
        <f ca="1">IF(L512="","",_xll.RiskUniform($AJ$4,$AK$4)+$AJ$7)</f>
        <v>614.43549053320589</v>
      </c>
      <c r="N512" s="23">
        <f t="shared" ca="1" si="120"/>
        <v>-907.31035401479403</v>
      </c>
      <c r="O512" s="23">
        <f t="shared" ca="1" si="121"/>
        <v>-38.461573591698972</v>
      </c>
      <c r="P512" s="23">
        <f ca="1">IF($A512&gt;$AJ$18,"",_xll.RiskUniform($AJ$3,$AK$3))</f>
        <v>9.467143354319365</v>
      </c>
      <c r="Q512" s="23">
        <f ca="1">IF(P512="","",_xll.RiskUniform($AJ$4,$AK$4)+$AJ$8)</f>
        <v>908.12519574428757</v>
      </c>
      <c r="R512" s="23">
        <f t="shared" ca="1" si="108"/>
        <v>-1011.498838001824</v>
      </c>
      <c r="S512" s="23">
        <f t="shared" ca="1" si="109"/>
        <v>-296.15895663956695</v>
      </c>
      <c r="T512" s="23">
        <f ca="1">IF($A512&gt;$AJ$19,"",_xll.RiskUniform($AJ$3,$AK$3))</f>
        <v>323.86887439413977</v>
      </c>
      <c r="U512" s="23">
        <f ca="1">IF(T512="","",_xll.RiskUniform($AJ$4,$AK$4)+$AJ$9)</f>
        <v>1053.96395900281</v>
      </c>
      <c r="V512" s="23">
        <f t="shared" ca="1" si="110"/>
        <v>670.5687392347628</v>
      </c>
      <c r="W512" s="23">
        <f t="shared" ca="1" si="111"/>
        <v>-1076.7713557171305</v>
      </c>
      <c r="X512" s="23">
        <f ca="1">IF($A512&gt;$AJ$20,"",_xll.RiskUniform($AJ$3,$AK$3))</f>
        <v>206.33130478675224</v>
      </c>
      <c r="Y512" s="23">
        <f ca="1">IF(X512="","",_xll.RiskUniform($AJ$4,$AK$4)+$AJ$10)</f>
        <v>1268.5026553112953</v>
      </c>
      <c r="Z512" s="23" t="str">
        <f t="shared" si="112"/>
        <v/>
      </c>
      <c r="AA512" s="23" t="str">
        <f t="shared" si="113"/>
        <v/>
      </c>
      <c r="AB512" s="23" t="str">
        <f>IF($A512&gt;$AJ$21,"",_xll.RiskUniform($AJ$3,$AK$3))</f>
        <v/>
      </c>
      <c r="AC512" s="23" t="str">
        <f>IF(AB512="","",_xll.RiskUniform($AJ$4,$AK$4)+$AJ$11)</f>
        <v/>
      </c>
    </row>
    <row r="513" spans="1:29" x14ac:dyDescent="0.2">
      <c r="A513">
        <v>511</v>
      </c>
      <c r="B513" s="23">
        <f t="shared" ca="1" si="114"/>
        <v>-54.641134000863666</v>
      </c>
      <c r="C513" s="23">
        <f t="shared" ca="1" si="115"/>
        <v>60.797429910986587</v>
      </c>
      <c r="D513" s="23">
        <f ca="1">IF(A513&gt;$AJ$15,"",_xll.RiskUniform($AJ$3,$AK$3))</f>
        <v>140.53299208933606</v>
      </c>
      <c r="E513" s="23">
        <f ca="1">IF(D513="","",_xll.RiskUniform($AJ$4,$AK$4))</f>
        <v>81.74338510657401</v>
      </c>
      <c r="F513" s="23">
        <f t="shared" ca="1" si="116"/>
        <v>-19.298943627949818</v>
      </c>
      <c r="G513" s="23">
        <f t="shared" ca="1" si="117"/>
        <v>-467.10339773056404</v>
      </c>
      <c r="H513" s="23">
        <f ca="1">IF(A513&gt;$AJ$16,"",_xll.RiskUniform($AJ$3,$AK$3))</f>
        <v>105.20206116720985</v>
      </c>
      <c r="I513" s="23">
        <f ca="1">IF(H513="","",_xll.RiskUniform($AJ$4,$AK$4)+$AJ$6)</f>
        <v>467.50190737214353</v>
      </c>
      <c r="J513" s="23">
        <f t="shared" ca="1" si="118"/>
        <v>555.75446885191616</v>
      </c>
      <c r="K513" s="23">
        <f t="shared" ca="1" si="119"/>
        <v>402.72527930224345</v>
      </c>
      <c r="L513" s="23">
        <f ca="1">IF(A513&gt;$AJ$17,"",_xll.RiskUniform($AJ$3,$AK$3))</f>
        <v>113.72441167764636</v>
      </c>
      <c r="M513" s="23">
        <f ca="1">IF(L513="","",_xll.RiskUniform($AJ$4,$AK$4)+$AJ$7)</f>
        <v>686.33131958110835</v>
      </c>
      <c r="N513" s="23">
        <f t="shared" ca="1" si="120"/>
        <v>-272.23320833029851</v>
      </c>
      <c r="O513" s="23">
        <f t="shared" ca="1" si="121"/>
        <v>905.01733572083458</v>
      </c>
      <c r="P513" s="23">
        <f ca="1">IF($A513&gt;$AJ$18,"",_xll.RiskUniform($AJ$3,$AK$3))</f>
        <v>171.5089942451142</v>
      </c>
      <c r="Q513" s="23">
        <f ca="1">IF(P513="","",_xll.RiskUniform($AJ$4,$AK$4)+$AJ$8)</f>
        <v>945.07528677510425</v>
      </c>
      <c r="R513" s="23">
        <f t="shared" ca="1" si="108"/>
        <v>-436.83046302792866</v>
      </c>
      <c r="S513" s="23">
        <f t="shared" ca="1" si="109"/>
        <v>-1127.049909599355</v>
      </c>
      <c r="T513" s="23">
        <f ca="1">IF($A513&gt;$AJ$19,"",_xll.RiskUniform($AJ$3,$AK$3))</f>
        <v>60.89129637705269</v>
      </c>
      <c r="U513" s="23">
        <f ca="1">IF(T513="","",_xll.RiskUniform($AJ$4,$AK$4)+$AJ$9)</f>
        <v>1208.7441218707577</v>
      </c>
      <c r="V513" s="23">
        <f t="shared" ca="1" si="110"/>
        <v>1246.0267576383608</v>
      </c>
      <c r="W513" s="23">
        <f t="shared" ca="1" si="111"/>
        <v>399.06788496132395</v>
      </c>
      <c r="X513" s="23">
        <f ca="1">IF($A513&gt;$AJ$20,"",_xll.RiskUniform($AJ$3,$AK$3))</f>
        <v>339.60195654066638</v>
      </c>
      <c r="Y513" s="23">
        <f ca="1">IF(X513="","",_xll.RiskUniform($AJ$4,$AK$4)+$AJ$10)</f>
        <v>1308.3722167480746</v>
      </c>
      <c r="Z513" s="23" t="str">
        <f t="shared" si="112"/>
        <v/>
      </c>
      <c r="AA513" s="23" t="str">
        <f t="shared" si="113"/>
        <v/>
      </c>
      <c r="AB513" s="23" t="str">
        <f>IF($A513&gt;$AJ$21,"",_xll.RiskUniform($AJ$3,$AK$3))</f>
        <v/>
      </c>
      <c r="AC513" s="23" t="str">
        <f>IF(AB513="","",_xll.RiskUniform($AJ$4,$AK$4)+$AJ$11)</f>
        <v/>
      </c>
    </row>
    <row r="514" spans="1:29" x14ac:dyDescent="0.2">
      <c r="A514">
        <v>512</v>
      </c>
      <c r="B514" s="23">
        <f t="shared" ca="1" si="114"/>
        <v>-6.7946234639956593</v>
      </c>
      <c r="C514" s="23">
        <f t="shared" ca="1" si="115"/>
        <v>14.693668111415262</v>
      </c>
      <c r="D514" s="23">
        <f ca="1">IF(A514&gt;$AJ$15,"",_xll.RiskUniform($AJ$3,$AK$3))</f>
        <v>33.419855862177201</v>
      </c>
      <c r="E514" s="23">
        <f ca="1">IF(D514="","",_xll.RiskUniform($AJ$4,$AK$4))</f>
        <v>16.1886006370502</v>
      </c>
      <c r="F514" s="23">
        <f t="shared" ca="1" si="116"/>
        <v>-475.6055251009098</v>
      </c>
      <c r="G514" s="23">
        <f t="shared" ca="1" si="117"/>
        <v>92.843886797964799</v>
      </c>
      <c r="H514" s="23">
        <f ca="1">IF(A514&gt;$AJ$16,"",_xll.RiskUniform($AJ$3,$AK$3))</f>
        <v>103.4797701035553</v>
      </c>
      <c r="I514" s="23">
        <f ca="1">IF(H514="","",_xll.RiskUniform($AJ$4,$AK$4)+$AJ$6)</f>
        <v>484.58291635412144</v>
      </c>
      <c r="J514" s="23">
        <f t="shared" ca="1" si="118"/>
        <v>-644.56809317351679</v>
      </c>
      <c r="K514" s="23">
        <f t="shared" ca="1" si="119"/>
        <v>66.134563665628789</v>
      </c>
      <c r="L514" s="23">
        <f ca="1">IF(A514&gt;$AJ$17,"",_xll.RiskUniform($AJ$3,$AK$3))</f>
        <v>197.81809205227003</v>
      </c>
      <c r="M514" s="23">
        <f ca="1">IF(L514="","",_xll.RiskUniform($AJ$4,$AK$4)+$AJ$7)</f>
        <v>647.95200998884673</v>
      </c>
      <c r="N514" s="23">
        <f t="shared" ca="1" si="120"/>
        <v>862.06593139067991</v>
      </c>
      <c r="O514" s="23">
        <f t="shared" ca="1" si="121"/>
        <v>386.76601718584789</v>
      </c>
      <c r="P514" s="23">
        <f ca="1">IF($A514&gt;$AJ$18,"",_xll.RiskUniform($AJ$3,$AK$3))</f>
        <v>276.88188434628921</v>
      </c>
      <c r="Q514" s="23">
        <f ca="1">IF(P514="","",_xll.RiskUniform($AJ$4,$AK$4)+$AJ$8)</f>
        <v>944.85216944995364</v>
      </c>
      <c r="R514" s="23">
        <f t="shared" ca="1" si="108"/>
        <v>906.76145505309421</v>
      </c>
      <c r="S514" s="23">
        <f t="shared" ca="1" si="109"/>
        <v>-498.99747561367775</v>
      </c>
      <c r="T514" s="23">
        <f ca="1">IF($A514&gt;$AJ$19,"",_xll.RiskUniform($AJ$3,$AK$3))</f>
        <v>231.97477723111851</v>
      </c>
      <c r="U514" s="23">
        <f ca="1">IF(T514="","",_xll.RiskUniform($AJ$4,$AK$4)+$AJ$9)</f>
        <v>1034.9950806833951</v>
      </c>
      <c r="V514" s="23">
        <f t="shared" ca="1" si="110"/>
        <v>-629.65039824622863</v>
      </c>
      <c r="W514" s="23">
        <f t="shared" ca="1" si="111"/>
        <v>-1108.9946702537368</v>
      </c>
      <c r="X514" s="23">
        <f ca="1">IF($A514&gt;$AJ$20,"",_xll.RiskUniform($AJ$3,$AK$3))</f>
        <v>224.10749335439144</v>
      </c>
      <c r="Y514" s="23">
        <f ca="1">IF(X514="","",_xll.RiskUniform($AJ$4,$AK$4)+$AJ$10)</f>
        <v>1275.2759711775443</v>
      </c>
      <c r="Z514" s="23" t="str">
        <f t="shared" si="112"/>
        <v/>
      </c>
      <c r="AA514" s="23" t="str">
        <f t="shared" si="113"/>
        <v/>
      </c>
      <c r="AB514" s="23" t="str">
        <f>IF($A514&gt;$AJ$21,"",_xll.RiskUniform($AJ$3,$AK$3))</f>
        <v/>
      </c>
      <c r="AC514" s="23" t="str">
        <f>IF(AB514="","",_xll.RiskUniform($AJ$4,$AK$4)+$AJ$11)</f>
        <v/>
      </c>
    </row>
    <row r="515" spans="1:29" x14ac:dyDescent="0.2">
      <c r="A515">
        <v>513</v>
      </c>
      <c r="B515" s="23">
        <f t="shared" ca="1" si="114"/>
        <v>2.7135705713659943</v>
      </c>
      <c r="C515" s="23">
        <f t="shared" ca="1" si="115"/>
        <v>-28.111144752005323</v>
      </c>
      <c r="D515" s="23">
        <f ca="1">IF(A515&gt;$AJ$15,"",_xll.RiskUniform($AJ$3,$AK$3))</f>
        <v>143.03869764235222</v>
      </c>
      <c r="E515" s="23">
        <f ca="1">IF(D515="","",_xll.RiskUniform($AJ$4,$AK$4))</f>
        <v>28.241811636543076</v>
      </c>
      <c r="F515" s="23">
        <f t="shared" ca="1" si="116"/>
        <v>-469.99079129420352</v>
      </c>
      <c r="G515" s="23">
        <f t="shared" ca="1" si="117"/>
        <v>-6.8236028264204647</v>
      </c>
      <c r="H515" s="23">
        <f ca="1">IF(A515&gt;$AJ$16,"",_xll.RiskUniform($AJ$3,$AK$3))</f>
        <v>116.25344575117838</v>
      </c>
      <c r="I515" s="23">
        <f ca="1">IF(H515="","",_xll.RiskUniform($AJ$4,$AK$4)+$AJ$6)</f>
        <v>470.04032322438502</v>
      </c>
      <c r="J515" s="23">
        <f t="shared" ca="1" si="118"/>
        <v>693.72480188215445</v>
      </c>
      <c r="K515" s="23">
        <f t="shared" ca="1" si="119"/>
        <v>240.12748270059552</v>
      </c>
      <c r="L515" s="23">
        <f ca="1">IF(A515&gt;$AJ$17,"",_xll.RiskUniform($AJ$3,$AK$3))</f>
        <v>169.9792372638978</v>
      </c>
      <c r="M515" s="23">
        <f ca="1">IF(L515="","",_xll.RiskUniform($AJ$4,$AK$4)+$AJ$7)</f>
        <v>734.10851288795118</v>
      </c>
      <c r="N515" s="23">
        <f t="shared" ca="1" si="120"/>
        <v>681.33585971488367</v>
      </c>
      <c r="O515" s="23">
        <f t="shared" ca="1" si="121"/>
        <v>620.82821868743179</v>
      </c>
      <c r="P515" s="23">
        <f ca="1">IF($A515&gt;$AJ$18,"",_xll.RiskUniform($AJ$3,$AK$3))</f>
        <v>283.4823033999736</v>
      </c>
      <c r="Q515" s="23">
        <f ca="1">IF(P515="","",_xll.RiskUniform($AJ$4,$AK$4)+$AJ$8)</f>
        <v>921.76256750425114</v>
      </c>
      <c r="R515" s="23">
        <f t="shared" ref="R515:R578" ca="1" si="122">IF(T515="","",U515*COS(T515))</f>
        <v>-945.55304985493672</v>
      </c>
      <c r="S515" s="23">
        <f t="shared" ref="S515:S578" ca="1" si="123">IF(T515="","",U515*SIN(T515))</f>
        <v>-491.00797270830395</v>
      </c>
      <c r="T515" s="23">
        <f ca="1">IF($A515&gt;$AJ$19,"",_xll.RiskUniform($AJ$3,$AK$3))</f>
        <v>273.7975142237114</v>
      </c>
      <c r="U515" s="23">
        <f ca="1">IF(T515="","",_xll.RiskUniform($AJ$4,$AK$4)+$AJ$9)</f>
        <v>1065.4385948298902</v>
      </c>
      <c r="V515" s="23">
        <f t="shared" ref="V515:V578" ca="1" si="124">IF(X515="","",Y515*COS(X515))</f>
        <v>1098.7558930927346</v>
      </c>
      <c r="W515" s="23">
        <f t="shared" ref="W515:W578" ca="1" si="125">IF(X515="","",Y515*SIN(X515))</f>
        <v>-817.37616268020008</v>
      </c>
      <c r="X515" s="23">
        <f ca="1">IF($A515&gt;$AJ$20,"",_xll.RiskUniform($AJ$3,$AK$3))</f>
        <v>99.891372422689216</v>
      </c>
      <c r="Y515" s="23">
        <f ca="1">IF(X515="","",_xll.RiskUniform($AJ$4,$AK$4)+$AJ$10)</f>
        <v>1369.4408727374182</v>
      </c>
      <c r="Z515" s="23" t="str">
        <f t="shared" ref="Z515:Z578" si="126">IF(AB515="","",AC515*COS(AB515))</f>
        <v/>
      </c>
      <c r="AA515" s="23" t="str">
        <f t="shared" ref="AA515:AA578" si="127">IF(AB515="","",AC515*SIN(AB515))</f>
        <v/>
      </c>
      <c r="AB515" s="23" t="str">
        <f>IF($A515&gt;$AJ$21,"",_xll.RiskUniform($AJ$3,$AK$3))</f>
        <v/>
      </c>
      <c r="AC515" s="23" t="str">
        <f>IF(AB515="","",_xll.RiskUniform($AJ$4,$AK$4)+$AJ$11)</f>
        <v/>
      </c>
    </row>
    <row r="516" spans="1:29" x14ac:dyDescent="0.2">
      <c r="A516">
        <v>514</v>
      </c>
      <c r="B516" s="23">
        <f t="shared" ref="B516:B579" ca="1" si="128">IF(D516="","",E516*COS(D516))</f>
        <v>-68.832612648249608</v>
      </c>
      <c r="C516" s="23">
        <f t="shared" ref="C516:C579" ca="1" si="129">IF(D516="","",E516*SIN(D516))</f>
        <v>-172.31569414001859</v>
      </c>
      <c r="D516" s="23">
        <f ca="1">IF(A516&gt;$AJ$15,"",_xll.RiskUniform($AJ$3,$AK$3))</f>
        <v>142.56242804069188</v>
      </c>
      <c r="E516" s="23">
        <f ca="1">IF(D516="","",_xll.RiskUniform($AJ$4,$AK$4))</f>
        <v>185.55491642891172</v>
      </c>
      <c r="F516" s="23">
        <f t="shared" ref="F516:F579" ca="1" si="130">IF(H516="","",I516*COS(H516))</f>
        <v>-82.647605682233674</v>
      </c>
      <c r="G516" s="23">
        <f t="shared" ref="G516:G579" ca="1" si="131">IF(H516="","",I516*SIN(H516))</f>
        <v>-416.57874787050326</v>
      </c>
      <c r="H516" s="23">
        <f ca="1">IF(A516&gt;$AJ$16,"",_xll.RiskUniform($AJ$3,$AK$3))</f>
        <v>356.37491329311922</v>
      </c>
      <c r="I516" s="23">
        <f ca="1">IF(H516="","",_xll.RiskUniform($AJ$4,$AK$4)+$AJ$6)</f>
        <v>424.69810442520497</v>
      </c>
      <c r="J516" s="23">
        <f t="shared" ref="J516:J579" ca="1" si="132">IF(L516="","",M516*COS(L516))</f>
        <v>367.95611341343334</v>
      </c>
      <c r="K516" s="23">
        <f t="shared" ref="K516:K579" ca="1" si="133">IF(L516="","",M516*SIN(L516))</f>
        <v>577.67546731163543</v>
      </c>
      <c r="L516" s="23">
        <f ca="1">IF(A516&gt;$AJ$17,"",_xll.RiskUniform($AJ$3,$AK$3))</f>
        <v>95.251422425366201</v>
      </c>
      <c r="M516" s="23">
        <f ca="1">IF(L516="","",_xll.RiskUniform($AJ$4,$AK$4)+$AJ$7)</f>
        <v>684.90922532262312</v>
      </c>
      <c r="N516" s="23">
        <f t="shared" ref="N516:N579" ca="1" si="134">IF(P516="","",Q516*COS(P516))</f>
        <v>74.135254894941582</v>
      </c>
      <c r="O516" s="23">
        <f t="shared" ref="O516:O579" ca="1" si="135">IF(P516="","",Q516*SIN(P516))</f>
        <v>-817.96046874157446</v>
      </c>
      <c r="P516" s="23">
        <f ca="1">IF($A516&gt;$AJ$18,"",_xll.RiskUniform($AJ$3,$AK$3))</f>
        <v>61.35144406314366</v>
      </c>
      <c r="Q516" s="23">
        <f ca="1">IF(P516="","",_xll.RiskUniform($AJ$4,$AK$4)+$AJ$8)</f>
        <v>821.31319509811499</v>
      </c>
      <c r="R516" s="23">
        <f t="shared" ca="1" si="122"/>
        <v>857.13845419809968</v>
      </c>
      <c r="S516" s="23">
        <f t="shared" ca="1" si="123"/>
        <v>-619.17655131102015</v>
      </c>
      <c r="T516" s="23">
        <f ca="1">IF($A516&gt;$AJ$19,"",_xll.RiskUniform($AJ$3,$AK$3))</f>
        <v>263.26819657326547</v>
      </c>
      <c r="U516" s="23">
        <f ca="1">IF(T516="","",_xll.RiskUniform($AJ$4,$AK$4)+$AJ$9)</f>
        <v>1057.3863680597156</v>
      </c>
      <c r="V516" s="23">
        <f t="shared" ca="1" si="124"/>
        <v>1418.1098527030772</v>
      </c>
      <c r="W516" s="23">
        <f t="shared" ca="1" si="125"/>
        <v>-7.9431506588182899</v>
      </c>
      <c r="X516" s="23">
        <f ca="1">IF($A516&gt;$AJ$20,"",_xll.RiskUniform($AJ$3,$AK$3))</f>
        <v>106.80854905682833</v>
      </c>
      <c r="Y516" s="23">
        <f ca="1">IF(X516="","",_xll.RiskUniform($AJ$4,$AK$4)+$AJ$10)</f>
        <v>1418.1320982108587</v>
      </c>
      <c r="Z516" s="23" t="str">
        <f t="shared" si="126"/>
        <v/>
      </c>
      <c r="AA516" s="23" t="str">
        <f t="shared" si="127"/>
        <v/>
      </c>
      <c r="AB516" s="23" t="str">
        <f>IF($A516&gt;$AJ$21,"",_xll.RiskUniform($AJ$3,$AK$3))</f>
        <v/>
      </c>
      <c r="AC516" s="23" t="str">
        <f>IF(AB516="","",_xll.RiskUniform($AJ$4,$AK$4)+$AJ$11)</f>
        <v/>
      </c>
    </row>
    <row r="517" spans="1:29" x14ac:dyDescent="0.2">
      <c r="A517">
        <v>515</v>
      </c>
      <c r="B517" s="23">
        <f t="shared" ca="1" si="128"/>
        <v>-2.1259043831397912</v>
      </c>
      <c r="C517" s="23">
        <f t="shared" ca="1" si="129"/>
        <v>13.176814557329669</v>
      </c>
      <c r="D517" s="23">
        <f ca="1">IF(A517&gt;$AJ$15,"",_xll.RiskUniform($AJ$3,$AK$3))</f>
        <v>165.09357268263341</v>
      </c>
      <c r="E517" s="23">
        <f ca="1">IF(D517="","",_xll.RiskUniform($AJ$4,$AK$4))</f>
        <v>13.347206124298376</v>
      </c>
      <c r="F517" s="23">
        <f t="shared" ca="1" si="130"/>
        <v>-274.90511572219435</v>
      </c>
      <c r="G517" s="23">
        <f t="shared" ca="1" si="131"/>
        <v>301.38082359737245</v>
      </c>
      <c r="H517" s="23">
        <f ca="1">IF(A517&gt;$AJ$16,"",_xll.RiskUniform($AJ$3,$AK$3))</f>
        <v>109.12443503006232</v>
      </c>
      <c r="I517" s="23">
        <f ca="1">IF(H517="","",_xll.RiskUniform($AJ$4,$AK$4)+$AJ$6)</f>
        <v>407.92551217405315</v>
      </c>
      <c r="J517" s="23">
        <f t="shared" ca="1" si="132"/>
        <v>-129.65649878516189</v>
      </c>
      <c r="K517" s="23">
        <f t="shared" ca="1" si="133"/>
        <v>-705.37108160160585</v>
      </c>
      <c r="L517" s="23">
        <f ca="1">IF(A517&gt;$AJ$17,"",_xll.RiskUniform($AJ$3,$AK$3))</f>
        <v>350.10579690130265</v>
      </c>
      <c r="M517" s="23">
        <f ca="1">IF(L517="","",_xll.RiskUniform($AJ$4,$AK$4)+$AJ$7)</f>
        <v>717.1883786265962</v>
      </c>
      <c r="N517" s="23">
        <f t="shared" ca="1" si="134"/>
        <v>-424.13483582034297</v>
      </c>
      <c r="O517" s="23">
        <f t="shared" ca="1" si="135"/>
        <v>-777.56434180756241</v>
      </c>
      <c r="P517" s="23">
        <f ca="1">IF($A517&gt;$AJ$18,"",_xll.RiskUniform($AJ$3,$AK$3))</f>
        <v>205.27496333524971</v>
      </c>
      <c r="Q517" s="23">
        <f ca="1">IF(P517="","",_xll.RiskUniform($AJ$4,$AK$4)+$AJ$8)</f>
        <v>885.7181631913038</v>
      </c>
      <c r="R517" s="23">
        <f t="shared" ca="1" si="122"/>
        <v>1048.1341565970545</v>
      </c>
      <c r="S517" s="23">
        <f t="shared" ca="1" si="123"/>
        <v>-336.04140046927023</v>
      </c>
      <c r="T517" s="23">
        <f ca="1">IF($A517&gt;$AJ$19,"",_xll.RiskUniform($AJ$3,$AK$3))</f>
        <v>351.54812178862011</v>
      </c>
      <c r="U517" s="23">
        <f ca="1">IF(T517="","",_xll.RiskUniform($AJ$4,$AK$4)+$AJ$9)</f>
        <v>1100.6857103891043</v>
      </c>
      <c r="V517" s="23">
        <f t="shared" ca="1" si="124"/>
        <v>-1266.9201338107832</v>
      </c>
      <c r="W517" s="23">
        <f t="shared" ca="1" si="125"/>
        <v>-768.99782672908293</v>
      </c>
      <c r="X517" s="23">
        <f ca="1">IF($A517&gt;$AJ$20,"",_xll.RiskUniform($AJ$3,$AK$3))</f>
        <v>66.518983302860775</v>
      </c>
      <c r="Y517" s="23">
        <f ca="1">IF(X517="","",_xll.RiskUniform($AJ$4,$AK$4)+$AJ$10)</f>
        <v>1482.0405807430463</v>
      </c>
      <c r="Z517" s="23" t="str">
        <f t="shared" si="126"/>
        <v/>
      </c>
      <c r="AA517" s="23" t="str">
        <f t="shared" si="127"/>
        <v/>
      </c>
      <c r="AB517" s="23" t="str">
        <f>IF($A517&gt;$AJ$21,"",_xll.RiskUniform($AJ$3,$AK$3))</f>
        <v/>
      </c>
      <c r="AC517" s="23" t="str">
        <f>IF(AB517="","",_xll.RiskUniform($AJ$4,$AK$4)+$AJ$11)</f>
        <v/>
      </c>
    </row>
    <row r="518" spans="1:29" x14ac:dyDescent="0.2">
      <c r="A518">
        <v>516</v>
      </c>
      <c r="B518" s="23">
        <f t="shared" ca="1" si="128"/>
        <v>30.479417314959054</v>
      </c>
      <c r="C518" s="23">
        <f t="shared" ca="1" si="129"/>
        <v>51.760508522454558</v>
      </c>
      <c r="D518" s="23">
        <f ca="1">IF(A518&gt;$AJ$15,"",_xll.RiskUniform($AJ$3,$AK$3))</f>
        <v>63.870465300442859</v>
      </c>
      <c r="E518" s="23">
        <f ca="1">IF(D518="","",_xll.RiskUniform($AJ$4,$AK$4))</f>
        <v>60.067837670108588</v>
      </c>
      <c r="F518" s="23">
        <f t="shared" ca="1" si="130"/>
        <v>346.33375833874754</v>
      </c>
      <c r="G518" s="23">
        <f t="shared" ca="1" si="131"/>
        <v>298.50216286695144</v>
      </c>
      <c r="H518" s="23">
        <f ca="1">IF(A518&gt;$AJ$16,"",_xll.RiskUniform($AJ$3,$AK$3))</f>
        <v>132.65824882787567</v>
      </c>
      <c r="I518" s="23">
        <f ca="1">IF(H518="","",_xll.RiskUniform($AJ$4,$AK$4)+$AJ$6)</f>
        <v>457.22053038035153</v>
      </c>
      <c r="J518" s="23">
        <f t="shared" ca="1" si="132"/>
        <v>537.25507745817833</v>
      </c>
      <c r="K518" s="23">
        <f t="shared" ca="1" si="133"/>
        <v>252.77465434265912</v>
      </c>
      <c r="L518" s="23">
        <f ca="1">IF(A518&gt;$AJ$17,"",_xll.RiskUniform($AJ$3,$AK$3))</f>
        <v>327.16540043386323</v>
      </c>
      <c r="M518" s="23">
        <f ca="1">IF(L518="","",_xll.RiskUniform($AJ$4,$AK$4)+$AJ$7)</f>
        <v>593.74914242687032</v>
      </c>
      <c r="N518" s="23">
        <f t="shared" ca="1" si="134"/>
        <v>642.26929138492903</v>
      </c>
      <c r="O518" s="23">
        <f t="shared" ca="1" si="135"/>
        <v>512.34352646117816</v>
      </c>
      <c r="P518" s="23">
        <f ca="1">IF($A518&gt;$AJ$18,"",_xll.RiskUniform($AJ$3,$AK$3))</f>
        <v>101.20430689884684</v>
      </c>
      <c r="Q518" s="23">
        <f ca="1">IF(P518="","",_xll.RiskUniform($AJ$4,$AK$4)+$AJ$8)</f>
        <v>821.58732449008414</v>
      </c>
      <c r="R518" s="23">
        <f t="shared" ca="1" si="122"/>
        <v>647.03896735841795</v>
      </c>
      <c r="S518" s="23">
        <f t="shared" ca="1" si="123"/>
        <v>799.38484801914547</v>
      </c>
      <c r="T518" s="23">
        <f ca="1">IF($A518&gt;$AJ$19,"",_xll.RiskUniform($AJ$3,$AK$3))</f>
        <v>283.6336759728452</v>
      </c>
      <c r="U518" s="23">
        <f ca="1">IF(T518="","",_xll.RiskUniform($AJ$4,$AK$4)+$AJ$9)</f>
        <v>1028.433546964917</v>
      </c>
      <c r="V518" s="23">
        <f t="shared" ca="1" si="124"/>
        <v>-1454.4638283015074</v>
      </c>
      <c r="W518" s="23">
        <f t="shared" ca="1" si="125"/>
        <v>-267.14726113423029</v>
      </c>
      <c r="X518" s="23">
        <f ca="1">IF($A518&gt;$AJ$20,"",_xll.RiskUniform($AJ$3,$AK$3))</f>
        <v>198.10198656729654</v>
      </c>
      <c r="Y518" s="23">
        <f ca="1">IF(X518="","",_xll.RiskUniform($AJ$4,$AK$4)+$AJ$10)</f>
        <v>1478.7943355886232</v>
      </c>
      <c r="Z518" s="23" t="str">
        <f t="shared" si="126"/>
        <v/>
      </c>
      <c r="AA518" s="23" t="str">
        <f t="shared" si="127"/>
        <v/>
      </c>
      <c r="AB518" s="23" t="str">
        <f>IF($A518&gt;$AJ$21,"",_xll.RiskUniform($AJ$3,$AK$3))</f>
        <v/>
      </c>
      <c r="AC518" s="23" t="str">
        <f>IF(AB518="","",_xll.RiskUniform($AJ$4,$AK$4)+$AJ$11)</f>
        <v/>
      </c>
    </row>
    <row r="519" spans="1:29" x14ac:dyDescent="0.2">
      <c r="A519">
        <v>517</v>
      </c>
      <c r="B519" s="23">
        <f t="shared" ca="1" si="128"/>
        <v>-35.054800217290413</v>
      </c>
      <c r="C519" s="23">
        <f t="shared" ca="1" si="129"/>
        <v>-48.193529607713678</v>
      </c>
      <c r="D519" s="23">
        <f ca="1">IF(A519&gt;$AJ$15,"",_xll.RiskUniform($AJ$3,$AK$3))</f>
        <v>10.36671068344026</v>
      </c>
      <c r="E519" s="23">
        <f ca="1">IF(D519="","",_xll.RiskUniform($AJ$4,$AK$4))</f>
        <v>59.594087914185906</v>
      </c>
      <c r="F519" s="23">
        <f t="shared" ca="1" si="130"/>
        <v>138.91147559565403</v>
      </c>
      <c r="G519" s="23">
        <f t="shared" ca="1" si="131"/>
        <v>362.26263441739195</v>
      </c>
      <c r="H519" s="23">
        <f ca="1">IF(A519&gt;$AJ$16,"",_xll.RiskUniform($AJ$3,$AK$3))</f>
        <v>334.21345487937396</v>
      </c>
      <c r="I519" s="23">
        <f ca="1">IF(H519="","",_xll.RiskUniform($AJ$4,$AK$4)+$AJ$6)</f>
        <v>387.98275006395704</v>
      </c>
      <c r="J519" s="23">
        <f t="shared" ca="1" si="132"/>
        <v>-721.6223701297215</v>
      </c>
      <c r="K519" s="23">
        <f t="shared" ca="1" si="133"/>
        <v>-67.075031006019728</v>
      </c>
      <c r="L519" s="23">
        <f ca="1">IF(A519&gt;$AJ$17,"",_xll.RiskUniform($AJ$3,$AK$3))</f>
        <v>59.782944428892968</v>
      </c>
      <c r="M519" s="23">
        <f ca="1">IF(L519="","",_xll.RiskUniform($AJ$4,$AK$4)+$AJ$7)</f>
        <v>724.73298866278697</v>
      </c>
      <c r="N519" s="23">
        <f t="shared" ca="1" si="134"/>
        <v>735.26371462740065</v>
      </c>
      <c r="O519" s="23">
        <f t="shared" ca="1" si="135"/>
        <v>-240.0491653363147</v>
      </c>
      <c r="P519" s="23">
        <f ca="1">IF($A519&gt;$AJ$18,"",_xll.RiskUniform($AJ$3,$AK$3))</f>
        <v>87.649024045829194</v>
      </c>
      <c r="Q519" s="23">
        <f ca="1">IF(P519="","",_xll.RiskUniform($AJ$4,$AK$4)+$AJ$8)</f>
        <v>773.45738850071439</v>
      </c>
      <c r="R519" s="23">
        <f t="shared" ca="1" si="122"/>
        <v>174.36706255330694</v>
      </c>
      <c r="S519" s="23">
        <f t="shared" ca="1" si="123"/>
        <v>1109.0877246171056</v>
      </c>
      <c r="T519" s="23">
        <f ca="1">IF($A519&gt;$AJ$19,"",_xll.RiskUniform($AJ$3,$AK$3))</f>
        <v>171.06085940030124</v>
      </c>
      <c r="U519" s="23">
        <f ca="1">IF(T519="","",_xll.RiskUniform($AJ$4,$AK$4)+$AJ$9)</f>
        <v>1122.7107612380926</v>
      </c>
      <c r="V519" s="23">
        <f t="shared" ca="1" si="124"/>
        <v>-1167.645822940515</v>
      </c>
      <c r="W519" s="23">
        <f t="shared" ca="1" si="125"/>
        <v>659.1637128100781</v>
      </c>
      <c r="X519" s="23">
        <f ca="1">IF($A519&gt;$AJ$20,"",_xll.RiskUniform($AJ$3,$AK$3))</f>
        <v>21.47722317064374</v>
      </c>
      <c r="Y519" s="23">
        <f ca="1">IF(X519="","",_xll.RiskUniform($AJ$4,$AK$4)+$AJ$10)</f>
        <v>1340.8555358859505</v>
      </c>
      <c r="Z519" s="23" t="str">
        <f t="shared" si="126"/>
        <v/>
      </c>
      <c r="AA519" s="23" t="str">
        <f t="shared" si="127"/>
        <v/>
      </c>
      <c r="AB519" s="23" t="str">
        <f>IF($A519&gt;$AJ$21,"",_xll.RiskUniform($AJ$3,$AK$3))</f>
        <v/>
      </c>
      <c r="AC519" s="23" t="str">
        <f>IF(AB519="","",_xll.RiskUniform($AJ$4,$AK$4)+$AJ$11)</f>
        <v/>
      </c>
    </row>
    <row r="520" spans="1:29" x14ac:dyDescent="0.2">
      <c r="A520">
        <v>518</v>
      </c>
      <c r="B520" s="23">
        <f t="shared" ca="1" si="128"/>
        <v>85.443860352517433</v>
      </c>
      <c r="C520" s="23">
        <f t="shared" ca="1" si="129"/>
        <v>54.524717034265578</v>
      </c>
      <c r="D520" s="23">
        <f ca="1">IF(A520&gt;$AJ$15,"",_xll.RiskUniform($AJ$3,$AK$3))</f>
        <v>302.16088373825585</v>
      </c>
      <c r="E520" s="23">
        <f ca="1">IF(D520="","",_xll.RiskUniform($AJ$4,$AK$4))</f>
        <v>101.35875906702503</v>
      </c>
      <c r="F520" s="23">
        <f t="shared" ca="1" si="130"/>
        <v>217.23590613057661</v>
      </c>
      <c r="G520" s="23">
        <f t="shared" ca="1" si="131"/>
        <v>446.67373789170244</v>
      </c>
      <c r="H520" s="23">
        <f ca="1">IF(A520&gt;$AJ$16,"",_xll.RiskUniform($AJ$3,$AK$3))</f>
        <v>38.817247070202995</v>
      </c>
      <c r="I520" s="23">
        <f ca="1">IF(H520="","",_xll.RiskUniform($AJ$4,$AK$4)+$AJ$6)</f>
        <v>496.69796359006546</v>
      </c>
      <c r="J520" s="23">
        <f t="shared" ca="1" si="132"/>
        <v>-607.66880796209273</v>
      </c>
      <c r="K520" s="23">
        <f t="shared" ca="1" si="133"/>
        <v>281.03440207510084</v>
      </c>
      <c r="L520" s="23">
        <f ca="1">IF(A520&gt;$AJ$17,"",_xll.RiskUniform($AJ$3,$AK$3))</f>
        <v>310.58448937645386</v>
      </c>
      <c r="M520" s="23">
        <f ca="1">IF(L520="","",_xll.RiskUniform($AJ$4,$AK$4)+$AJ$7)</f>
        <v>669.50856254403516</v>
      </c>
      <c r="N520" s="23">
        <f t="shared" ca="1" si="134"/>
        <v>-671.72478652795462</v>
      </c>
      <c r="O520" s="23">
        <f t="shared" ca="1" si="135"/>
        <v>-720.97114504335798</v>
      </c>
      <c r="P520" s="23">
        <f ca="1">IF($A520&gt;$AJ$18,"",_xll.RiskUniform($AJ$3,$AK$3))</f>
        <v>54.227819000315783</v>
      </c>
      <c r="Q520" s="23">
        <f ca="1">IF(P520="","",_xll.RiskUniform($AJ$4,$AK$4)+$AJ$8)</f>
        <v>985.40021352806536</v>
      </c>
      <c r="R520" s="23">
        <f t="shared" ca="1" si="122"/>
        <v>-716.88573097577455</v>
      </c>
      <c r="S520" s="23">
        <f t="shared" ca="1" si="123"/>
        <v>787.64263638891293</v>
      </c>
      <c r="T520" s="23">
        <f ca="1">IF($A520&gt;$AJ$19,"",_xll.RiskUniform($AJ$3,$AK$3))</f>
        <v>90.27379412418388</v>
      </c>
      <c r="U520" s="23">
        <f ca="1">IF(T520="","",_xll.RiskUniform($AJ$4,$AK$4)+$AJ$9)</f>
        <v>1065.0380621998202</v>
      </c>
      <c r="V520" s="23">
        <f t="shared" ca="1" si="124"/>
        <v>779.87876257919208</v>
      </c>
      <c r="W520" s="23">
        <f t="shared" ca="1" si="125"/>
        <v>-1127.6156036580412</v>
      </c>
      <c r="X520" s="23">
        <f ca="1">IF($A520&gt;$AJ$20,"",_xll.RiskUniform($AJ$3,$AK$3))</f>
        <v>181.24665557097708</v>
      </c>
      <c r="Y520" s="23">
        <f ca="1">IF(X520="","",_xll.RiskUniform($AJ$4,$AK$4)+$AJ$10)</f>
        <v>1371.0316677360668</v>
      </c>
      <c r="Z520" s="23" t="str">
        <f t="shared" si="126"/>
        <v/>
      </c>
      <c r="AA520" s="23" t="str">
        <f t="shared" si="127"/>
        <v/>
      </c>
      <c r="AB520" s="23" t="str">
        <f>IF($A520&gt;$AJ$21,"",_xll.RiskUniform($AJ$3,$AK$3))</f>
        <v/>
      </c>
      <c r="AC520" s="23" t="str">
        <f>IF(AB520="","",_xll.RiskUniform($AJ$4,$AK$4)+$AJ$11)</f>
        <v/>
      </c>
    </row>
    <row r="521" spans="1:29" x14ac:dyDescent="0.2">
      <c r="A521">
        <v>519</v>
      </c>
      <c r="B521" s="23">
        <f t="shared" ca="1" si="128"/>
        <v>119.58280125527817</v>
      </c>
      <c r="C521" s="23">
        <f t="shared" ca="1" si="129"/>
        <v>-190.37108088244804</v>
      </c>
      <c r="D521" s="23">
        <f ca="1">IF(A521&gt;$AJ$15,"",_xll.RiskUniform($AJ$3,$AK$3))</f>
        <v>262.88385239804313</v>
      </c>
      <c r="E521" s="23">
        <f ca="1">IF(D521="","",_xll.RiskUniform($AJ$4,$AK$4))</f>
        <v>224.81368906810576</v>
      </c>
      <c r="F521" s="23">
        <f t="shared" ca="1" si="130"/>
        <v>124.4227745625096</v>
      </c>
      <c r="G521" s="23">
        <f t="shared" ca="1" si="131"/>
        <v>-256.23365840988021</v>
      </c>
      <c r="H521" s="23">
        <f ca="1">IF(A521&gt;$AJ$16,"",_xll.RiskUniform($AJ$3,$AK$3))</f>
        <v>218.79273726453016</v>
      </c>
      <c r="I521" s="23">
        <f ca="1">IF(H521="","",_xll.RiskUniform($AJ$4,$AK$4)+$AJ$6)</f>
        <v>284.84507110347596</v>
      </c>
      <c r="J521" s="23">
        <f t="shared" ca="1" si="132"/>
        <v>-495.73958336164395</v>
      </c>
      <c r="K521" s="23">
        <f t="shared" ca="1" si="133"/>
        <v>260.72482993682559</v>
      </c>
      <c r="L521" s="23">
        <f ca="1">IF(A521&gt;$AJ$17,"",_xll.RiskUniform($AJ$3,$AK$3))</f>
        <v>197.43616059205493</v>
      </c>
      <c r="M521" s="23">
        <f ca="1">IF(L521="","",_xll.RiskUniform($AJ$4,$AK$4)+$AJ$7)</f>
        <v>560.12067579867369</v>
      </c>
      <c r="N521" s="23">
        <f t="shared" ca="1" si="134"/>
        <v>-801.39222084262508</v>
      </c>
      <c r="O521" s="23">
        <f t="shared" ca="1" si="135"/>
        <v>-246.3170291580447</v>
      </c>
      <c r="P521" s="23">
        <f ca="1">IF($A521&gt;$AJ$18,"",_xll.RiskUniform($AJ$3,$AK$3))</f>
        <v>141.66986601976794</v>
      </c>
      <c r="Q521" s="23">
        <f ca="1">IF(P521="","",_xll.RiskUniform($AJ$4,$AK$4)+$AJ$8)</f>
        <v>838.39225335180663</v>
      </c>
      <c r="R521" s="23">
        <f t="shared" ca="1" si="122"/>
        <v>584.4500514041697</v>
      </c>
      <c r="S521" s="23">
        <f t="shared" ca="1" si="123"/>
        <v>-956.29497618965252</v>
      </c>
      <c r="T521" s="23">
        <f ca="1">IF($A521&gt;$AJ$19,"",_xll.RiskUniform($AJ$3,$AK$3))</f>
        <v>156.05742196941515</v>
      </c>
      <c r="U521" s="23">
        <f ca="1">IF(T521="","",_xll.RiskUniform($AJ$4,$AK$4)+$AJ$9)</f>
        <v>1120.7506163602609</v>
      </c>
      <c r="V521" s="23">
        <f t="shared" ca="1" si="124"/>
        <v>1470.4848096486132</v>
      </c>
      <c r="W521" s="23">
        <f t="shared" ca="1" si="125"/>
        <v>239.45139167891341</v>
      </c>
      <c r="X521" s="23">
        <f ca="1">IF($A521&gt;$AJ$20,"",_xll.RiskUniform($AJ$3,$AK$3))</f>
        <v>270.33838978831182</v>
      </c>
      <c r="Y521" s="23">
        <f ca="1">IF(X521="","",_xll.RiskUniform($AJ$4,$AK$4)+$AJ$10)</f>
        <v>1489.8531955814594</v>
      </c>
      <c r="Z521" s="23" t="str">
        <f t="shared" si="126"/>
        <v/>
      </c>
      <c r="AA521" s="23" t="str">
        <f t="shared" si="127"/>
        <v/>
      </c>
      <c r="AB521" s="23" t="str">
        <f>IF($A521&gt;$AJ$21,"",_xll.RiskUniform($AJ$3,$AK$3))</f>
        <v/>
      </c>
      <c r="AC521" s="23" t="str">
        <f>IF(AB521="","",_xll.RiskUniform($AJ$4,$AK$4)+$AJ$11)</f>
        <v/>
      </c>
    </row>
    <row r="522" spans="1:29" x14ac:dyDescent="0.2">
      <c r="A522">
        <v>520</v>
      </c>
      <c r="B522" s="23">
        <f t="shared" ca="1" si="128"/>
        <v>29.842243690602427</v>
      </c>
      <c r="C522" s="23">
        <f t="shared" ca="1" si="129"/>
        <v>3.1923010551352018</v>
      </c>
      <c r="D522" s="23">
        <f ca="1">IF(A522&gt;$AJ$15,"",_xll.RiskUniform($AJ$3,$AK$3))</f>
        <v>138.33664405825311</v>
      </c>
      <c r="E522" s="23">
        <f ca="1">IF(D522="","",_xll.RiskUniform($AJ$4,$AK$4))</f>
        <v>30.01250230347209</v>
      </c>
      <c r="F522" s="23">
        <f t="shared" ca="1" si="130"/>
        <v>153.36643375940827</v>
      </c>
      <c r="G522" s="23">
        <f t="shared" ca="1" si="131"/>
        <v>452.50448040653231</v>
      </c>
      <c r="H522" s="23">
        <f ca="1">IF(A522&gt;$AJ$16,"",_xll.RiskUniform($AJ$3,$AK$3))</f>
        <v>309.12009911292256</v>
      </c>
      <c r="I522" s="23">
        <f ca="1">IF(H522="","",_xll.RiskUniform($AJ$4,$AK$4)+$AJ$6)</f>
        <v>477.78820390635929</v>
      </c>
      <c r="J522" s="23">
        <f t="shared" ca="1" si="132"/>
        <v>-615.80856955742661</v>
      </c>
      <c r="K522" s="23">
        <f t="shared" ca="1" si="133"/>
        <v>-12.055257947773249</v>
      </c>
      <c r="L522" s="23">
        <f ca="1">IF(A522&gt;$AJ$17,"",_xll.RiskUniform($AJ$3,$AK$3))</f>
        <v>47.143463611214187</v>
      </c>
      <c r="M522" s="23">
        <f ca="1">IF(L522="","",_xll.RiskUniform($AJ$4,$AK$4)+$AJ$7)</f>
        <v>615.9265569729489</v>
      </c>
      <c r="N522" s="23">
        <f t="shared" ca="1" si="134"/>
        <v>596.90417181004636</v>
      </c>
      <c r="O522" s="23">
        <f t="shared" ca="1" si="135"/>
        <v>516.45835749683374</v>
      </c>
      <c r="P522" s="23">
        <f ca="1">IF($A522&gt;$AJ$18,"",_xll.RiskUniform($AJ$3,$AK$3))</f>
        <v>302.30616343265433</v>
      </c>
      <c r="Q522" s="23">
        <f ca="1">IF(P522="","",_xll.RiskUniform($AJ$4,$AK$4)+$AJ$8)</f>
        <v>789.31858292616209</v>
      </c>
      <c r="R522" s="23">
        <f t="shared" ca="1" si="122"/>
        <v>333.04771410227414</v>
      </c>
      <c r="S522" s="23">
        <f t="shared" ca="1" si="123"/>
        <v>1122.8220404048006</v>
      </c>
      <c r="T522" s="23">
        <f ca="1">IF($A522&gt;$AJ$19,"",_xll.RiskUniform($AJ$3,$AK$3))</f>
        <v>95.530226012380822</v>
      </c>
      <c r="U522" s="23">
        <f ca="1">IF(T522="","",_xll.RiskUniform($AJ$4,$AK$4)+$AJ$9)</f>
        <v>1171.1746728338817</v>
      </c>
      <c r="V522" s="23">
        <f t="shared" ca="1" si="124"/>
        <v>-579.70399408109972</v>
      </c>
      <c r="W522" s="23">
        <f t="shared" ca="1" si="125"/>
        <v>-1323.3383460294694</v>
      </c>
      <c r="X522" s="23">
        <f ca="1">IF($A522&gt;$AJ$20,"",_xll.RiskUniform($AJ$3,$AK$3))</f>
        <v>305.89240182681795</v>
      </c>
      <c r="Y522" s="23">
        <f ca="1">IF(X522="","",_xll.RiskUniform($AJ$4,$AK$4)+$AJ$10)</f>
        <v>1444.7425718187969</v>
      </c>
      <c r="Z522" s="23" t="str">
        <f t="shared" si="126"/>
        <v/>
      </c>
      <c r="AA522" s="23" t="str">
        <f t="shared" si="127"/>
        <v/>
      </c>
      <c r="AB522" s="23" t="str">
        <f>IF($A522&gt;$AJ$21,"",_xll.RiskUniform($AJ$3,$AK$3))</f>
        <v/>
      </c>
      <c r="AC522" s="23" t="str">
        <f>IF(AB522="","",_xll.RiskUniform($AJ$4,$AK$4)+$AJ$11)</f>
        <v/>
      </c>
    </row>
    <row r="523" spans="1:29" x14ac:dyDescent="0.2">
      <c r="A523">
        <v>521</v>
      </c>
      <c r="B523" s="23">
        <f t="shared" ca="1" si="128"/>
        <v>-88.557434783794491</v>
      </c>
      <c r="C523" s="23">
        <f t="shared" ca="1" si="129"/>
        <v>-6.6530171318257141</v>
      </c>
      <c r="D523" s="23">
        <f ca="1">IF(A523&gt;$AJ$15,"",_xll.RiskUniform($AJ$3,$AK$3))</f>
        <v>216.84487881532252</v>
      </c>
      <c r="E523" s="23">
        <f ca="1">IF(D523="","",_xll.RiskUniform($AJ$4,$AK$4))</f>
        <v>88.806992362326852</v>
      </c>
      <c r="F523" s="23">
        <f t="shared" ca="1" si="130"/>
        <v>374.26415063717542</v>
      </c>
      <c r="G523" s="23">
        <f t="shared" ca="1" si="131"/>
        <v>-207.89494513085521</v>
      </c>
      <c r="H523" s="23">
        <f ca="1">IF(A523&gt;$AJ$16,"",_xll.RiskUniform($AJ$3,$AK$3))</f>
        <v>30.908888434396378</v>
      </c>
      <c r="I523" s="23">
        <f ca="1">IF(H523="","",_xll.RiskUniform($AJ$4,$AK$4)+$AJ$6)</f>
        <v>428.12844178251885</v>
      </c>
      <c r="J523" s="23">
        <f t="shared" ca="1" si="132"/>
        <v>72.212319469185346</v>
      </c>
      <c r="K523" s="23">
        <f t="shared" ca="1" si="133"/>
        <v>741.95066590673946</v>
      </c>
      <c r="L523" s="23">
        <f ca="1">IF(A523&gt;$AJ$17,"",_xll.RiskUniform($AJ$3,$AK$3))</f>
        <v>189.96933346853106</v>
      </c>
      <c r="M523" s="23">
        <f ca="1">IF(L523="","",_xll.RiskUniform($AJ$4,$AK$4)+$AJ$7)</f>
        <v>745.45651095323717</v>
      </c>
      <c r="N523" s="23">
        <f t="shared" ca="1" si="134"/>
        <v>51.546451178156929</v>
      </c>
      <c r="O523" s="23">
        <f t="shared" ca="1" si="135"/>
        <v>-966.6612491543633</v>
      </c>
      <c r="P523" s="23">
        <f ca="1">IF($A523&gt;$AJ$18,"",_xll.RiskUniform($AJ$3,$AK$3))</f>
        <v>17.332033352690086</v>
      </c>
      <c r="Q523" s="23">
        <f ca="1">IF(P523="","",_xll.RiskUniform($AJ$4,$AK$4)+$AJ$8)</f>
        <v>968.03461056190349</v>
      </c>
      <c r="R523" s="23">
        <f t="shared" ca="1" si="122"/>
        <v>-1126.2871037644495</v>
      </c>
      <c r="S523" s="23">
        <f t="shared" ca="1" si="123"/>
        <v>-91.363882181080911</v>
      </c>
      <c r="T523" s="23">
        <f ca="1">IF($A523&gt;$AJ$19,"",_xll.RiskUniform($AJ$3,$AK$3))</f>
        <v>97.470314559602343</v>
      </c>
      <c r="U523" s="23">
        <f ca="1">IF(T523="","",_xll.RiskUniform($AJ$4,$AK$4)+$AJ$9)</f>
        <v>1129.9867251757032</v>
      </c>
      <c r="V523" s="23">
        <f t="shared" ca="1" si="124"/>
        <v>-1314.7083603133558</v>
      </c>
      <c r="W523" s="23">
        <f t="shared" ca="1" si="125"/>
        <v>-378.68395189270558</v>
      </c>
      <c r="X523" s="23">
        <f ca="1">IF($A523&gt;$AJ$20,"",_xll.RiskUniform($AJ$3,$AK$3))</f>
        <v>53.687520373389731</v>
      </c>
      <c r="Y523" s="23">
        <f ca="1">IF(X523="","",_xll.RiskUniform($AJ$4,$AK$4)+$AJ$10)</f>
        <v>1368.1592042225604</v>
      </c>
      <c r="Z523" s="23" t="str">
        <f t="shared" si="126"/>
        <v/>
      </c>
      <c r="AA523" s="23" t="str">
        <f t="shared" si="127"/>
        <v/>
      </c>
      <c r="AB523" s="23" t="str">
        <f>IF($A523&gt;$AJ$21,"",_xll.RiskUniform($AJ$3,$AK$3))</f>
        <v/>
      </c>
      <c r="AC523" s="23" t="str">
        <f>IF(AB523="","",_xll.RiskUniform($AJ$4,$AK$4)+$AJ$11)</f>
        <v/>
      </c>
    </row>
    <row r="524" spans="1:29" x14ac:dyDescent="0.2">
      <c r="A524">
        <v>522</v>
      </c>
      <c r="B524" s="23">
        <f t="shared" ca="1" si="128"/>
        <v>35.562668829732672</v>
      </c>
      <c r="C524" s="23">
        <f t="shared" ca="1" si="129"/>
        <v>14.714980005721221</v>
      </c>
      <c r="D524" s="23">
        <f ca="1">IF(A524&gt;$AJ$15,"",_xll.RiskUniform($AJ$3,$AK$3))</f>
        <v>88.356919869158631</v>
      </c>
      <c r="E524" s="23">
        <f ca="1">IF(D524="","",_xll.RiskUniform($AJ$4,$AK$4))</f>
        <v>38.486803593725668</v>
      </c>
      <c r="F524" s="23">
        <f t="shared" ca="1" si="130"/>
        <v>237.35174714787161</v>
      </c>
      <c r="G524" s="23">
        <f t="shared" ca="1" si="131"/>
        <v>-377.72111936670655</v>
      </c>
      <c r="H524" s="23">
        <f ca="1">IF(A524&gt;$AJ$16,"",_xll.RiskUniform($AJ$3,$AK$3))</f>
        <v>99.521193540385539</v>
      </c>
      <c r="I524" s="23">
        <f ca="1">IF(H524="","",_xll.RiskUniform($AJ$4,$AK$4)+$AJ$6)</f>
        <v>446.10435538087381</v>
      </c>
      <c r="J524" s="23">
        <f t="shared" ca="1" si="132"/>
        <v>583.04112484726249</v>
      </c>
      <c r="K524" s="23">
        <f t="shared" ca="1" si="133"/>
        <v>-464.4556256867844</v>
      </c>
      <c r="L524" s="23">
        <f ca="1">IF(A524&gt;$AJ$17,"",_xll.RiskUniform($AJ$3,$AK$3))</f>
        <v>99.858295269225863</v>
      </c>
      <c r="M524" s="23">
        <f ca="1">IF(L524="","",_xll.RiskUniform($AJ$4,$AK$4)+$AJ$7)</f>
        <v>745.4233572241103</v>
      </c>
      <c r="N524" s="23">
        <f t="shared" ca="1" si="134"/>
        <v>-466.32614761565122</v>
      </c>
      <c r="O524" s="23">
        <f t="shared" ca="1" si="135"/>
        <v>875.1427287494007</v>
      </c>
      <c r="P524" s="23">
        <f ca="1">IF($A524&gt;$AJ$18,"",_xll.RiskUniform($AJ$3,$AK$3))</f>
        <v>272.23735113522474</v>
      </c>
      <c r="Q524" s="23">
        <f ca="1">IF(P524="","",_xll.RiskUniform($AJ$4,$AK$4)+$AJ$8)</f>
        <v>991.63242768326279</v>
      </c>
      <c r="R524" s="23">
        <f t="shared" ca="1" si="122"/>
        <v>789.96380877007869</v>
      </c>
      <c r="S524" s="23">
        <f t="shared" ca="1" si="123"/>
        <v>-731.76764807446352</v>
      </c>
      <c r="T524" s="23">
        <f ca="1">IF($A524&gt;$AJ$19,"",_xll.RiskUniform($AJ$3,$AK$3))</f>
        <v>219.16431234402498</v>
      </c>
      <c r="U524" s="23">
        <f ca="1">IF(T524="","",_xll.RiskUniform($AJ$4,$AK$4)+$AJ$9)</f>
        <v>1076.8132196137644</v>
      </c>
      <c r="V524" s="23">
        <f t="shared" ca="1" si="124"/>
        <v>-1260.3308969372049</v>
      </c>
      <c r="W524" s="23">
        <f t="shared" ca="1" si="125"/>
        <v>-231.87603693015512</v>
      </c>
      <c r="X524" s="23">
        <f ca="1">IF($A524&gt;$AJ$20,"",_xll.RiskUniform($AJ$3,$AK$3))</f>
        <v>160.40317094906098</v>
      </c>
      <c r="Y524" s="23">
        <f ca="1">IF(X524="","",_xll.RiskUniform($AJ$4,$AK$4)+$AJ$10)</f>
        <v>1281.4836972341764</v>
      </c>
      <c r="Z524" s="23" t="str">
        <f t="shared" si="126"/>
        <v/>
      </c>
      <c r="AA524" s="23" t="str">
        <f t="shared" si="127"/>
        <v/>
      </c>
      <c r="AB524" s="23" t="str">
        <f>IF($A524&gt;$AJ$21,"",_xll.RiskUniform($AJ$3,$AK$3))</f>
        <v/>
      </c>
      <c r="AC524" s="23" t="str">
        <f>IF(AB524="","",_xll.RiskUniform($AJ$4,$AK$4)+$AJ$11)</f>
        <v/>
      </c>
    </row>
    <row r="525" spans="1:29" x14ac:dyDescent="0.2">
      <c r="A525">
        <v>523</v>
      </c>
      <c r="B525" s="23">
        <f t="shared" ca="1" si="128"/>
        <v>33.056694155767296</v>
      </c>
      <c r="C525" s="23">
        <f t="shared" ca="1" si="129"/>
        <v>229.37011972429704</v>
      </c>
      <c r="D525" s="23">
        <f ca="1">IF(A525&gt;$AJ$15,"",_xll.RiskUniform($AJ$3,$AK$3))</f>
        <v>196.2064069587131</v>
      </c>
      <c r="E525" s="23">
        <f ca="1">IF(D525="","",_xll.RiskUniform($AJ$4,$AK$4))</f>
        <v>231.73993365591159</v>
      </c>
      <c r="F525" s="23">
        <f t="shared" ca="1" si="130"/>
        <v>-370.5836178522045</v>
      </c>
      <c r="G525" s="23">
        <f t="shared" ca="1" si="131"/>
        <v>303.66995897912449</v>
      </c>
      <c r="H525" s="23">
        <f ca="1">IF(A525&gt;$AJ$16,"",_xll.RiskUniform($AJ$3,$AK$3))</f>
        <v>140.68518844676254</v>
      </c>
      <c r="I525" s="23">
        <f ca="1">IF(H525="","",_xll.RiskUniform($AJ$4,$AK$4)+$AJ$6)</f>
        <v>479.11132506632725</v>
      </c>
      <c r="J525" s="23">
        <f t="shared" ca="1" si="132"/>
        <v>499.61185271636157</v>
      </c>
      <c r="K525" s="23">
        <f t="shared" ca="1" si="133"/>
        <v>238.12483498261156</v>
      </c>
      <c r="L525" s="23">
        <f ca="1">IF(A525&gt;$AJ$17,"",_xll.RiskUniform($AJ$3,$AK$3))</f>
        <v>94.69254861742921</v>
      </c>
      <c r="M525" s="23">
        <f ca="1">IF(L525="","",_xll.RiskUniform($AJ$4,$AK$4)+$AJ$7)</f>
        <v>553.45771329901197</v>
      </c>
      <c r="N525" s="23">
        <f t="shared" ca="1" si="134"/>
        <v>767.73912217467239</v>
      </c>
      <c r="O525" s="23">
        <f t="shared" ca="1" si="135"/>
        <v>-499.36407598995487</v>
      </c>
      <c r="P525" s="23">
        <f ca="1">IF($A525&gt;$AJ$18,"",_xll.RiskUniform($AJ$3,$AK$3))</f>
        <v>200.48524916312957</v>
      </c>
      <c r="Q525" s="23">
        <f ca="1">IF(P525="","",_xll.RiskUniform($AJ$4,$AK$4)+$AJ$8)</f>
        <v>915.85361281530027</v>
      </c>
      <c r="R525" s="23">
        <f t="shared" ca="1" si="122"/>
        <v>-59.450566399968466</v>
      </c>
      <c r="S525" s="23">
        <f t="shared" ca="1" si="123"/>
        <v>-1221.5033389350085</v>
      </c>
      <c r="T525" s="23">
        <f ca="1">IF($A525&gt;$AJ$19,"",_xll.RiskUniform($AJ$3,$AK$3))</f>
        <v>155.46020472839965</v>
      </c>
      <c r="U525" s="23">
        <f ca="1">IF(T525="","",_xll.RiskUniform($AJ$4,$AK$4)+$AJ$9)</f>
        <v>1222.9492127127157</v>
      </c>
      <c r="V525" s="23">
        <f t="shared" ca="1" si="124"/>
        <v>-762.68646613528756</v>
      </c>
      <c r="W525" s="23">
        <f t="shared" ca="1" si="125"/>
        <v>-1249.4170159520834</v>
      </c>
      <c r="X525" s="23">
        <f ca="1">IF($A525&gt;$AJ$20,"",_xll.RiskUniform($AJ$3,$AK$3))</f>
        <v>48.146629968111064</v>
      </c>
      <c r="Y525" s="23">
        <f ca="1">IF(X525="","",_xll.RiskUniform($AJ$4,$AK$4)+$AJ$10)</f>
        <v>1463.8078854059167</v>
      </c>
      <c r="Z525" s="23" t="str">
        <f t="shared" si="126"/>
        <v/>
      </c>
      <c r="AA525" s="23" t="str">
        <f t="shared" si="127"/>
        <v/>
      </c>
      <c r="AB525" s="23" t="str">
        <f>IF($A525&gt;$AJ$21,"",_xll.RiskUniform($AJ$3,$AK$3))</f>
        <v/>
      </c>
      <c r="AC525" s="23" t="str">
        <f>IF(AB525="","",_xll.RiskUniform($AJ$4,$AK$4)+$AJ$11)</f>
        <v/>
      </c>
    </row>
    <row r="526" spans="1:29" x14ac:dyDescent="0.2">
      <c r="A526">
        <v>524</v>
      </c>
      <c r="B526" s="23">
        <f t="shared" ca="1" si="128"/>
        <v>-95.337857271813292</v>
      </c>
      <c r="C526" s="23">
        <f t="shared" ca="1" si="129"/>
        <v>67.045274320098173</v>
      </c>
      <c r="D526" s="23">
        <f ca="1">IF(A526&gt;$AJ$15,"",_xll.RiskUniform($AJ$3,$AK$3))</f>
        <v>2.5286963460277745</v>
      </c>
      <c r="E526" s="23">
        <f ca="1">IF(D526="","",_xll.RiskUniform($AJ$4,$AK$4))</f>
        <v>116.55203060366584</v>
      </c>
      <c r="F526" s="23">
        <f t="shared" ca="1" si="130"/>
        <v>235.27389319309574</v>
      </c>
      <c r="G526" s="23">
        <f t="shared" ca="1" si="131"/>
        <v>-353.8687272990897</v>
      </c>
      <c r="H526" s="23">
        <f ca="1">IF(A526&gt;$AJ$16,"",_xll.RiskUniform($AJ$3,$AK$3))</f>
        <v>74.414179583337415</v>
      </c>
      <c r="I526" s="23">
        <f ca="1">IF(H526="","",_xll.RiskUniform($AJ$4,$AK$4)+$AJ$6)</f>
        <v>424.94338561567673</v>
      </c>
      <c r="J526" s="23">
        <f t="shared" ca="1" si="132"/>
        <v>-393.45223226053923</v>
      </c>
      <c r="K526" s="23">
        <f t="shared" ca="1" si="133"/>
        <v>487.89384360609864</v>
      </c>
      <c r="L526" s="23">
        <f ca="1">IF(A526&gt;$AJ$17,"",_xll.RiskUniform($AJ$3,$AK$3))</f>
        <v>14.81581633587739</v>
      </c>
      <c r="M526" s="23">
        <f ca="1">IF(L526="","",_xll.RiskUniform($AJ$4,$AK$4)+$AJ$7)</f>
        <v>626.77353302411677</v>
      </c>
      <c r="N526" s="23">
        <f t="shared" ca="1" si="134"/>
        <v>384.64942984660917</v>
      </c>
      <c r="O526" s="23">
        <f t="shared" ca="1" si="135"/>
        <v>707.193360693405</v>
      </c>
      <c r="P526" s="23">
        <f ca="1">IF($A526&gt;$AJ$18,"",_xll.RiskUniform($AJ$3,$AK$3))</f>
        <v>264.96642378276653</v>
      </c>
      <c r="Q526" s="23">
        <f ca="1">IF(P526="","",_xll.RiskUniform($AJ$4,$AK$4)+$AJ$8)</f>
        <v>805.03269082078521</v>
      </c>
      <c r="R526" s="23">
        <f t="shared" ca="1" si="122"/>
        <v>377.47936340340351</v>
      </c>
      <c r="S526" s="23">
        <f t="shared" ca="1" si="123"/>
        <v>-1088.5085504774868</v>
      </c>
      <c r="T526" s="23">
        <f ca="1">IF($A526&gt;$AJ$19,"",_xll.RiskUniform($AJ$3,$AK$3))</f>
        <v>80.444421236359702</v>
      </c>
      <c r="U526" s="23">
        <f ca="1">IF(T526="","",_xll.RiskUniform($AJ$4,$AK$4)+$AJ$9)</f>
        <v>1152.1030918533454</v>
      </c>
      <c r="V526" s="23">
        <f t="shared" ca="1" si="124"/>
        <v>-1267.4651796332698</v>
      </c>
      <c r="W526" s="23">
        <f t="shared" ca="1" si="125"/>
        <v>466.40210109446531</v>
      </c>
      <c r="X526" s="23">
        <f ca="1">IF($A526&gt;$AJ$20,"",_xll.RiskUniform($AJ$3,$AK$3))</f>
        <v>178.71817908015174</v>
      </c>
      <c r="Y526" s="23">
        <f ca="1">IF(X526="","",_xll.RiskUniform($AJ$4,$AK$4)+$AJ$10)</f>
        <v>1350.555034601748</v>
      </c>
      <c r="Z526" s="23" t="str">
        <f t="shared" si="126"/>
        <v/>
      </c>
      <c r="AA526" s="23" t="str">
        <f t="shared" si="127"/>
        <v/>
      </c>
      <c r="AB526" s="23" t="str">
        <f>IF($A526&gt;$AJ$21,"",_xll.RiskUniform($AJ$3,$AK$3))</f>
        <v/>
      </c>
      <c r="AC526" s="23" t="str">
        <f>IF(AB526="","",_xll.RiskUniform($AJ$4,$AK$4)+$AJ$11)</f>
        <v/>
      </c>
    </row>
    <row r="527" spans="1:29" x14ac:dyDescent="0.2">
      <c r="A527">
        <v>525</v>
      </c>
      <c r="B527" s="23">
        <f t="shared" ca="1" si="128"/>
        <v>-16.36174472606228</v>
      </c>
      <c r="C527" s="23">
        <f t="shared" ca="1" si="129"/>
        <v>7.1259722831562273</v>
      </c>
      <c r="D527" s="23">
        <f ca="1">IF(A527&gt;$AJ$15,"",_xll.RiskUniform($AJ$3,$AK$3))</f>
        <v>241.49188158860656</v>
      </c>
      <c r="E527" s="23">
        <f ca="1">IF(D527="","",_xll.RiskUniform($AJ$4,$AK$4))</f>
        <v>17.846180864855583</v>
      </c>
      <c r="F527" s="23">
        <f t="shared" ca="1" si="130"/>
        <v>415.12404205560279</v>
      </c>
      <c r="G527" s="23">
        <f t="shared" ca="1" si="131"/>
        <v>-200.02114756445954</v>
      </c>
      <c r="H527" s="23">
        <f ca="1">IF(A527&gt;$AJ$16,"",_xll.RiskUniform($AJ$3,$AK$3))</f>
        <v>175.48017859287262</v>
      </c>
      <c r="I527" s="23">
        <f ca="1">IF(H527="","",_xll.RiskUniform($AJ$4,$AK$4)+$AJ$6)</f>
        <v>460.79977188100384</v>
      </c>
      <c r="J527" s="23">
        <f t="shared" ca="1" si="132"/>
        <v>-567.59715839573585</v>
      </c>
      <c r="K527" s="23">
        <f t="shared" ca="1" si="133"/>
        <v>-308.36404680062645</v>
      </c>
      <c r="L527" s="23">
        <f ca="1">IF(A527&gt;$AJ$17,"",_xll.RiskUniform($AJ$3,$AK$3))</f>
        <v>317.79852709190089</v>
      </c>
      <c r="M527" s="23">
        <f ca="1">IF(L527="","",_xll.RiskUniform($AJ$4,$AK$4)+$AJ$7)</f>
        <v>645.95272240170414</v>
      </c>
      <c r="N527" s="23">
        <f t="shared" ca="1" si="134"/>
        <v>-827.93053034115496</v>
      </c>
      <c r="O527" s="23">
        <f t="shared" ca="1" si="135"/>
        <v>51.42046759454022</v>
      </c>
      <c r="P527" s="23">
        <f ca="1">IF($A527&gt;$AJ$18,"",_xll.RiskUniform($AJ$3,$AK$3))</f>
        <v>34.49549163589748</v>
      </c>
      <c r="Q527" s="23">
        <f ca="1">IF(P527="","",_xll.RiskUniform($AJ$4,$AK$4)+$AJ$8)</f>
        <v>829.52578474609652</v>
      </c>
      <c r="R527" s="23">
        <f t="shared" ca="1" si="122"/>
        <v>1067.1102596617993</v>
      </c>
      <c r="S527" s="23">
        <f t="shared" ca="1" si="123"/>
        <v>-30.709221614185228</v>
      </c>
      <c r="T527" s="23">
        <f ca="1">IF($A527&gt;$AJ$19,"",_xll.RiskUniform($AJ$3,$AK$3))</f>
        <v>37.670341856030745</v>
      </c>
      <c r="U527" s="23">
        <f ca="1">IF(T527="","",_xll.RiskUniform($AJ$4,$AK$4)+$AJ$9)</f>
        <v>1067.5520420886385</v>
      </c>
      <c r="V527" s="23">
        <f t="shared" ca="1" si="124"/>
        <v>-1125.735366768248</v>
      </c>
      <c r="W527" s="23">
        <f t="shared" ca="1" si="125"/>
        <v>761.40674118791594</v>
      </c>
      <c r="X527" s="23">
        <f ca="1">IF($A527&gt;$AJ$20,"",_xll.RiskUniform($AJ$3,$AK$3))</f>
        <v>191.04246582226176</v>
      </c>
      <c r="Y527" s="23">
        <f ca="1">IF(X527="","",_xll.RiskUniform($AJ$4,$AK$4)+$AJ$10)</f>
        <v>1359.0512652285211</v>
      </c>
      <c r="Z527" s="23" t="str">
        <f t="shared" si="126"/>
        <v/>
      </c>
      <c r="AA527" s="23" t="str">
        <f t="shared" si="127"/>
        <v/>
      </c>
      <c r="AB527" s="23" t="str">
        <f>IF($A527&gt;$AJ$21,"",_xll.RiskUniform($AJ$3,$AK$3))</f>
        <v/>
      </c>
      <c r="AC527" s="23" t="str">
        <f>IF(AB527="","",_xll.RiskUniform($AJ$4,$AK$4)+$AJ$11)</f>
        <v/>
      </c>
    </row>
    <row r="528" spans="1:29" x14ac:dyDescent="0.2">
      <c r="A528">
        <v>526</v>
      </c>
      <c r="B528" s="23">
        <f t="shared" ca="1" si="128"/>
        <v>-106.35334772968969</v>
      </c>
      <c r="C528" s="23">
        <f t="shared" ca="1" si="129"/>
        <v>202.97235487542423</v>
      </c>
      <c r="D528" s="23">
        <f ca="1">IF(A528&gt;$AJ$15,"",_xll.RiskUniform($AJ$3,$AK$3))</f>
        <v>177.98263157296498</v>
      </c>
      <c r="E528" s="23">
        <f ca="1">IF(D528="","",_xll.RiskUniform($AJ$4,$AK$4))</f>
        <v>229.14801202931577</v>
      </c>
      <c r="F528" s="23">
        <f t="shared" ca="1" si="130"/>
        <v>253.37089687558353</v>
      </c>
      <c r="G528" s="23">
        <f t="shared" ca="1" si="131"/>
        <v>104.79436285559436</v>
      </c>
      <c r="H528" s="23">
        <f ca="1">IF(A528&gt;$AJ$16,"",_xll.RiskUniform($AJ$3,$AK$3))</f>
        <v>88.356770099315341</v>
      </c>
      <c r="I528" s="23">
        <f ca="1">IF(H528="","",_xll.RiskUniform($AJ$4,$AK$4)+$AJ$6)</f>
        <v>274.18728976713629</v>
      </c>
      <c r="J528" s="23">
        <f t="shared" ca="1" si="132"/>
        <v>-517.36141287888006</v>
      </c>
      <c r="K528" s="23">
        <f t="shared" ca="1" si="133"/>
        <v>-325.69011689511541</v>
      </c>
      <c r="L528" s="23">
        <f ca="1">IF(A528&gt;$AJ$17,"",_xll.RiskUniform($AJ$3,$AK$3))</f>
        <v>261.31403435187565</v>
      </c>
      <c r="M528" s="23">
        <f ca="1">IF(L528="","",_xll.RiskUniform($AJ$4,$AK$4)+$AJ$7)</f>
        <v>611.34023569464568</v>
      </c>
      <c r="N528" s="23">
        <f t="shared" ca="1" si="134"/>
        <v>-268.99751277823106</v>
      </c>
      <c r="O528" s="23">
        <f t="shared" ca="1" si="135"/>
        <v>754.32440345582097</v>
      </c>
      <c r="P528" s="23">
        <f ca="1">IF($A528&gt;$AJ$18,"",_xll.RiskUniform($AJ$3,$AK$3))</f>
        <v>303.5062398680721</v>
      </c>
      <c r="Q528" s="23">
        <f ca="1">IF(P528="","",_xll.RiskUniform($AJ$4,$AK$4)+$AJ$8)</f>
        <v>800.85265032330062</v>
      </c>
      <c r="R528" s="23">
        <f t="shared" ca="1" si="122"/>
        <v>535.03308868711326</v>
      </c>
      <c r="S528" s="23">
        <f t="shared" ca="1" si="123"/>
        <v>955.74263332128658</v>
      </c>
      <c r="T528" s="23">
        <f ca="1">IF($A528&gt;$AJ$19,"",_xll.RiskUniform($AJ$3,$AK$3))</f>
        <v>38.759565452246186</v>
      </c>
      <c r="U528" s="23">
        <f ca="1">IF(T528="","",_xll.RiskUniform($AJ$4,$AK$4)+$AJ$9)</f>
        <v>1095.3101785056047</v>
      </c>
      <c r="V528" s="23">
        <f t="shared" ca="1" si="124"/>
        <v>1303.8285782757921</v>
      </c>
      <c r="W528" s="23">
        <f t="shared" ca="1" si="125"/>
        <v>131.2992987163797</v>
      </c>
      <c r="X528" s="23">
        <f ca="1">IF($A528&gt;$AJ$20,"",_xll.RiskUniform($AJ$3,$AK$3))</f>
        <v>163.46318251586055</v>
      </c>
      <c r="Y528" s="23">
        <f ca="1">IF(X528="","",_xll.RiskUniform($AJ$4,$AK$4)+$AJ$10)</f>
        <v>1310.4230108526356</v>
      </c>
      <c r="Z528" s="23" t="str">
        <f t="shared" si="126"/>
        <v/>
      </c>
      <c r="AA528" s="23" t="str">
        <f t="shared" si="127"/>
        <v/>
      </c>
      <c r="AB528" s="23" t="str">
        <f>IF($A528&gt;$AJ$21,"",_xll.RiskUniform($AJ$3,$AK$3))</f>
        <v/>
      </c>
      <c r="AC528" s="23" t="str">
        <f>IF(AB528="","",_xll.RiskUniform($AJ$4,$AK$4)+$AJ$11)</f>
        <v/>
      </c>
    </row>
    <row r="529" spans="1:29" x14ac:dyDescent="0.2">
      <c r="A529">
        <v>527</v>
      </c>
      <c r="B529" s="23">
        <f t="shared" ca="1" si="128"/>
        <v>-155.92506373799722</v>
      </c>
      <c r="C529" s="23">
        <f t="shared" ca="1" si="129"/>
        <v>-83.351576954582384</v>
      </c>
      <c r="D529" s="23">
        <f ca="1">IF(A529&gt;$AJ$15,"",_xll.RiskUniform($AJ$3,$AK$3))</f>
        <v>16.198876496143665</v>
      </c>
      <c r="E529" s="23">
        <f ca="1">IF(D529="","",_xll.RiskUniform($AJ$4,$AK$4))</f>
        <v>176.80529087816961</v>
      </c>
      <c r="F529" s="23">
        <f t="shared" ca="1" si="130"/>
        <v>-306.44498081255739</v>
      </c>
      <c r="G529" s="23">
        <f t="shared" ca="1" si="131"/>
        <v>98.715155215039104</v>
      </c>
      <c r="H529" s="23">
        <f ca="1">IF(A529&gt;$AJ$16,"",_xll.RiskUniform($AJ$3,$AK$3))</f>
        <v>128.49366480170633</v>
      </c>
      <c r="I529" s="23">
        <f ca="1">IF(H529="","",_xll.RiskUniform($AJ$4,$AK$4)+$AJ$6)</f>
        <v>321.95218299358976</v>
      </c>
      <c r="J529" s="23">
        <f t="shared" ca="1" si="132"/>
        <v>230.89590588376589</v>
      </c>
      <c r="K529" s="23">
        <f t="shared" ca="1" si="133"/>
        <v>-472.29297892324166</v>
      </c>
      <c r="L529" s="23">
        <f ca="1">IF(A529&gt;$AJ$17,"",_xll.RiskUniform($AJ$3,$AK$3))</f>
        <v>199.94584784965738</v>
      </c>
      <c r="M529" s="23">
        <f ca="1">IF(L529="","",_xll.RiskUniform($AJ$4,$AK$4)+$AJ$7)</f>
        <v>525.71244734557547</v>
      </c>
      <c r="N529" s="23">
        <f t="shared" ca="1" si="134"/>
        <v>743.06402601536558</v>
      </c>
      <c r="O529" s="23">
        <f t="shared" ca="1" si="135"/>
        <v>-382.83575710841529</v>
      </c>
      <c r="P529" s="23">
        <f ca="1">IF($A529&gt;$AJ$18,"",_xll.RiskUniform($AJ$3,$AK$3))</f>
        <v>250.85166899952515</v>
      </c>
      <c r="Q529" s="23">
        <f ca="1">IF(P529="","",_xll.RiskUniform($AJ$4,$AK$4)+$AJ$8)</f>
        <v>835.8871716200324</v>
      </c>
      <c r="R529" s="23">
        <f t="shared" ca="1" si="122"/>
        <v>926.85478523298264</v>
      </c>
      <c r="S529" s="23">
        <f t="shared" ca="1" si="123"/>
        <v>446.26186448311415</v>
      </c>
      <c r="T529" s="23">
        <f ca="1">IF($A529&gt;$AJ$19,"",_xll.RiskUniform($AJ$3,$AK$3))</f>
        <v>144.96198405099133</v>
      </c>
      <c r="U529" s="23">
        <f ca="1">IF(T529="","",_xll.RiskUniform($AJ$4,$AK$4)+$AJ$9)</f>
        <v>1028.6930759955681</v>
      </c>
      <c r="V529" s="23">
        <f t="shared" ca="1" si="124"/>
        <v>-1078.6091905082928</v>
      </c>
      <c r="W529" s="23">
        <f t="shared" ca="1" si="125"/>
        <v>-933.84062466472528</v>
      </c>
      <c r="X529" s="23">
        <f ca="1">IF($A529&gt;$AJ$20,"",_xll.RiskUniform($AJ$3,$AK$3))</f>
        <v>66.68703110699937</v>
      </c>
      <c r="Y529" s="23">
        <f ca="1">IF(X529="","",_xll.RiskUniform($AJ$4,$AK$4)+$AJ$10)</f>
        <v>1426.6941151217941</v>
      </c>
      <c r="Z529" s="23" t="str">
        <f t="shared" si="126"/>
        <v/>
      </c>
      <c r="AA529" s="23" t="str">
        <f t="shared" si="127"/>
        <v/>
      </c>
      <c r="AB529" s="23" t="str">
        <f>IF($A529&gt;$AJ$21,"",_xll.RiskUniform($AJ$3,$AK$3))</f>
        <v/>
      </c>
      <c r="AC529" s="23" t="str">
        <f>IF(AB529="","",_xll.RiskUniform($AJ$4,$AK$4)+$AJ$11)</f>
        <v/>
      </c>
    </row>
    <row r="530" spans="1:29" x14ac:dyDescent="0.2">
      <c r="A530">
        <v>528</v>
      </c>
      <c r="B530" s="23">
        <f t="shared" ca="1" si="128"/>
        <v>75.197718690600325</v>
      </c>
      <c r="C530" s="23">
        <f t="shared" ca="1" si="129"/>
        <v>-85.736703370337665</v>
      </c>
      <c r="D530" s="23">
        <f ca="1">IF(A530&gt;$AJ$15,"",_xll.RiskUniform($AJ$3,$AK$3))</f>
        <v>36.848320845060229</v>
      </c>
      <c r="E530" s="23">
        <f ca="1">IF(D530="","",_xll.RiskUniform($AJ$4,$AK$4))</f>
        <v>114.0415678648971</v>
      </c>
      <c r="F530" s="23">
        <f t="shared" ca="1" si="130"/>
        <v>177.03956781111074</v>
      </c>
      <c r="G530" s="23">
        <f t="shared" ca="1" si="131"/>
        <v>-188.22181528802545</v>
      </c>
      <c r="H530" s="23">
        <f ca="1">IF(A530&gt;$AJ$16,"",_xll.RiskUniform($AJ$3,$AK$3))</f>
        <v>11.750367638968825</v>
      </c>
      <c r="I530" s="23">
        <f ca="1">IF(H530="","",_xll.RiskUniform($AJ$4,$AK$4)+$AJ$6)</f>
        <v>258.39980712273075</v>
      </c>
      <c r="J530" s="23">
        <f t="shared" ca="1" si="132"/>
        <v>587.66046554872798</v>
      </c>
      <c r="K530" s="23">
        <f t="shared" ca="1" si="133"/>
        <v>-190.48989908161863</v>
      </c>
      <c r="L530" s="23">
        <f ca="1">IF(A530&gt;$AJ$17,"",_xll.RiskUniform($AJ$3,$AK$3))</f>
        <v>62.518390531467617</v>
      </c>
      <c r="M530" s="23">
        <f ca="1">IF(L530="","",_xll.RiskUniform($AJ$4,$AK$4)+$AJ$7)</f>
        <v>617.76308114120332</v>
      </c>
      <c r="N530" s="23">
        <f t="shared" ca="1" si="134"/>
        <v>-420.12652851407148</v>
      </c>
      <c r="O530" s="23">
        <f t="shared" ca="1" si="135"/>
        <v>-658.86844235592912</v>
      </c>
      <c r="P530" s="23">
        <f ca="1">IF($A530&gt;$AJ$18,"",_xll.RiskUniform($AJ$3,$AK$3))</f>
        <v>236.62260208122476</v>
      </c>
      <c r="Q530" s="23">
        <f ca="1">IF(P530="","",_xll.RiskUniform($AJ$4,$AK$4)+$AJ$8)</f>
        <v>781.41789350757335</v>
      </c>
      <c r="R530" s="23">
        <f t="shared" ca="1" si="122"/>
        <v>-895.33335910259518</v>
      </c>
      <c r="S530" s="23">
        <f t="shared" ca="1" si="123"/>
        <v>470.77376198936599</v>
      </c>
      <c r="T530" s="23">
        <f ca="1">IF($A530&gt;$AJ$19,"",_xll.RiskUniform($AJ$3,$AK$3))</f>
        <v>8.9406974756468536</v>
      </c>
      <c r="U530" s="23">
        <f ca="1">IF(T530="","",_xll.RiskUniform($AJ$4,$AK$4)+$AJ$9)</f>
        <v>1011.5580847877975</v>
      </c>
      <c r="V530" s="23">
        <f t="shared" ca="1" si="124"/>
        <v>-1192.2500686098949</v>
      </c>
      <c r="W530" s="23">
        <f t="shared" ca="1" si="125"/>
        <v>711.24170229719562</v>
      </c>
      <c r="X530" s="23">
        <f ca="1">IF($A530&gt;$AJ$20,"",_xll.RiskUniform($AJ$3,$AK$3))</f>
        <v>165.96652872029111</v>
      </c>
      <c r="Y530" s="23">
        <f ca="1">IF(X530="","",_xll.RiskUniform($AJ$4,$AK$4)+$AJ$10)</f>
        <v>1388.2813062153189</v>
      </c>
      <c r="Z530" s="23" t="str">
        <f t="shared" si="126"/>
        <v/>
      </c>
      <c r="AA530" s="23" t="str">
        <f t="shared" si="127"/>
        <v/>
      </c>
      <c r="AB530" s="23" t="str">
        <f>IF($A530&gt;$AJ$21,"",_xll.RiskUniform($AJ$3,$AK$3))</f>
        <v/>
      </c>
      <c r="AC530" s="23" t="str">
        <f>IF(AB530="","",_xll.RiskUniform($AJ$4,$AK$4)+$AJ$11)</f>
        <v/>
      </c>
    </row>
    <row r="531" spans="1:29" x14ac:dyDescent="0.2">
      <c r="A531">
        <v>529</v>
      </c>
      <c r="B531" s="23">
        <f t="shared" ca="1" si="128"/>
        <v>78.845327182624274</v>
      </c>
      <c r="C531" s="23">
        <f t="shared" ca="1" si="129"/>
        <v>55.359082514316285</v>
      </c>
      <c r="D531" s="23">
        <f ca="1">IF(A531&gt;$AJ$15,"",_xll.RiskUniform($AJ$3,$AK$3))</f>
        <v>314.77141443638897</v>
      </c>
      <c r="E531" s="23">
        <f ca="1">IF(D531="","",_xll.RiskUniform($AJ$4,$AK$4))</f>
        <v>96.33905560758808</v>
      </c>
      <c r="F531" s="23">
        <f t="shared" ca="1" si="130"/>
        <v>189.00374500834039</v>
      </c>
      <c r="G531" s="23">
        <f t="shared" ca="1" si="131"/>
        <v>-232.27561724740573</v>
      </c>
      <c r="H531" s="23">
        <f ca="1">IF(A531&gt;$AJ$16,"",_xll.RiskUniform($AJ$3,$AK$3))</f>
        <v>237.87328708518911</v>
      </c>
      <c r="I531" s="23">
        <f ca="1">IF(H531="","",_xll.RiskUniform($AJ$4,$AK$4)+$AJ$6)</f>
        <v>299.45680488985568</v>
      </c>
      <c r="J531" s="23">
        <f t="shared" ca="1" si="132"/>
        <v>-435.07184099987194</v>
      </c>
      <c r="K531" s="23">
        <f t="shared" ca="1" si="133"/>
        <v>-546.40639066334802</v>
      </c>
      <c r="L531" s="23">
        <f ca="1">IF(A531&gt;$AJ$17,"",_xll.RiskUniform($AJ$3,$AK$3))</f>
        <v>142.27002032532025</v>
      </c>
      <c r="M531" s="23">
        <f ca="1">IF(L531="","",_xll.RiskUniform($AJ$4,$AK$4)+$AJ$7)</f>
        <v>698.46077240512591</v>
      </c>
      <c r="N531" s="23">
        <f t="shared" ca="1" si="134"/>
        <v>-755.97880086816156</v>
      </c>
      <c r="O531" s="23">
        <f t="shared" ca="1" si="135"/>
        <v>233.72951848579217</v>
      </c>
      <c r="P531" s="23">
        <f ca="1">IF($A531&gt;$AJ$18,"",_xll.RiskUniform($AJ$3,$AK$3))</f>
        <v>141.07181685997088</v>
      </c>
      <c r="Q531" s="23">
        <f ca="1">IF(P531="","",_xll.RiskUniform($AJ$4,$AK$4)+$AJ$8)</f>
        <v>791.28593768224118</v>
      </c>
      <c r="R531" s="23">
        <f t="shared" ca="1" si="122"/>
        <v>165.23781153046485</v>
      </c>
      <c r="S531" s="23">
        <f t="shared" ca="1" si="123"/>
        <v>1020.5714648494526</v>
      </c>
      <c r="T531" s="23">
        <f ca="1">IF($A531&gt;$AJ$19,"",_xll.RiskUniform($AJ$3,$AK$3))</f>
        <v>321.85273274583449</v>
      </c>
      <c r="U531" s="23">
        <f ca="1">IF(T531="","",_xll.RiskUniform($AJ$4,$AK$4)+$AJ$9)</f>
        <v>1033.8615232342941</v>
      </c>
      <c r="V531" s="23">
        <f t="shared" ca="1" si="124"/>
        <v>819.22121691683174</v>
      </c>
      <c r="W531" s="23">
        <f t="shared" ca="1" si="125"/>
        <v>990.33032053286013</v>
      </c>
      <c r="X531" s="23">
        <f ca="1">IF($A531&gt;$AJ$20,"",_xll.RiskUniform($AJ$3,$AK$3))</f>
        <v>139.10975344016356</v>
      </c>
      <c r="Y531" s="23">
        <f ca="1">IF(X531="","",_xll.RiskUniform($AJ$4,$AK$4)+$AJ$10)</f>
        <v>1285.253883874082</v>
      </c>
      <c r="Z531" s="23" t="str">
        <f t="shared" si="126"/>
        <v/>
      </c>
      <c r="AA531" s="23" t="str">
        <f t="shared" si="127"/>
        <v/>
      </c>
      <c r="AB531" s="23" t="str">
        <f>IF($A531&gt;$AJ$21,"",_xll.RiskUniform($AJ$3,$AK$3))</f>
        <v/>
      </c>
      <c r="AC531" s="23" t="str">
        <f>IF(AB531="","",_xll.RiskUniform($AJ$4,$AK$4)+$AJ$11)</f>
        <v/>
      </c>
    </row>
    <row r="532" spans="1:29" x14ac:dyDescent="0.2">
      <c r="A532">
        <v>530</v>
      </c>
      <c r="B532" s="23">
        <f t="shared" ca="1" si="128"/>
        <v>-52.222665427818079</v>
      </c>
      <c r="C532" s="23">
        <f t="shared" ca="1" si="129"/>
        <v>-29.84712641940715</v>
      </c>
      <c r="D532" s="23">
        <f ca="1">IF(A532&gt;$AJ$15,"",_xll.RiskUniform($AJ$3,$AK$3))</f>
        <v>217.28912009338137</v>
      </c>
      <c r="E532" s="23">
        <f ca="1">IF(D532="","",_xll.RiskUniform($AJ$4,$AK$4))</f>
        <v>60.150292932635814</v>
      </c>
      <c r="F532" s="23">
        <f t="shared" ca="1" si="130"/>
        <v>-224.17161427882468</v>
      </c>
      <c r="G532" s="23">
        <f t="shared" ca="1" si="131"/>
        <v>-264.73281435950855</v>
      </c>
      <c r="H532" s="23">
        <f ca="1">IF(A532&gt;$AJ$16,"",_xll.RiskUniform($AJ$3,$AK$3))</f>
        <v>123.3902855456285</v>
      </c>
      <c r="I532" s="23">
        <f ca="1">IF(H532="","",_xll.RiskUniform($AJ$4,$AK$4)+$AJ$6)</f>
        <v>346.89533817432624</v>
      </c>
      <c r="J532" s="23">
        <f t="shared" ca="1" si="132"/>
        <v>400.75979853373593</v>
      </c>
      <c r="K532" s="23">
        <f t="shared" ca="1" si="133"/>
        <v>-417.24578481684125</v>
      </c>
      <c r="L532" s="23">
        <f ca="1">IF(A532&gt;$AJ$17,"",_xll.RiskUniform($AJ$3,$AK$3))</f>
        <v>106.00860090678569</v>
      </c>
      <c r="M532" s="23">
        <f ca="1">IF(L532="","",_xll.RiskUniform($AJ$4,$AK$4)+$AJ$7)</f>
        <v>578.53475355264732</v>
      </c>
      <c r="N532" s="23">
        <f t="shared" ca="1" si="134"/>
        <v>277.73041197638855</v>
      </c>
      <c r="O532" s="23">
        <f t="shared" ca="1" si="135"/>
        <v>-907.61416199927544</v>
      </c>
      <c r="P532" s="23">
        <f ca="1">IF($A532&gt;$AJ$18,"",_xll.RiskUniform($AJ$3,$AK$3))</f>
        <v>218.63764215761671</v>
      </c>
      <c r="Q532" s="23">
        <f ca="1">IF(P532="","",_xll.RiskUniform($AJ$4,$AK$4)+$AJ$8)</f>
        <v>949.15628259956304</v>
      </c>
      <c r="R532" s="23">
        <f t="shared" ca="1" si="122"/>
        <v>1061.6638396343897</v>
      </c>
      <c r="S532" s="23">
        <f t="shared" ca="1" si="123"/>
        <v>91.833525323027231</v>
      </c>
      <c r="T532" s="23">
        <f ca="1">IF($A532&gt;$AJ$19,"",_xll.RiskUniform($AJ$3,$AK$3))</f>
        <v>295.39599429162803</v>
      </c>
      <c r="U532" s="23">
        <f ca="1">IF(T532="","",_xll.RiskUniform($AJ$4,$AK$4)+$AJ$9)</f>
        <v>1065.6282207038673</v>
      </c>
      <c r="V532" s="23">
        <f t="shared" ca="1" si="124"/>
        <v>-1381.4692113491983</v>
      </c>
      <c r="W532" s="23">
        <f t="shared" ca="1" si="125"/>
        <v>-2.268788710739337</v>
      </c>
      <c r="X532" s="23">
        <f ca="1">IF($A532&gt;$AJ$20,"",_xll.RiskUniform($AJ$3,$AK$3))</f>
        <v>311.01931500523403</v>
      </c>
      <c r="Y532" s="23">
        <f ca="1">IF(X532="","",_xll.RiskUniform($AJ$4,$AK$4)+$AJ$10)</f>
        <v>1381.4710743652904</v>
      </c>
      <c r="Z532" s="23" t="str">
        <f t="shared" si="126"/>
        <v/>
      </c>
      <c r="AA532" s="23" t="str">
        <f t="shared" si="127"/>
        <v/>
      </c>
      <c r="AB532" s="23" t="str">
        <f>IF($A532&gt;$AJ$21,"",_xll.RiskUniform($AJ$3,$AK$3))</f>
        <v/>
      </c>
      <c r="AC532" s="23" t="str">
        <f>IF(AB532="","",_xll.RiskUniform($AJ$4,$AK$4)+$AJ$11)</f>
        <v/>
      </c>
    </row>
    <row r="533" spans="1:29" x14ac:dyDescent="0.2">
      <c r="A533">
        <v>531</v>
      </c>
      <c r="B533" s="23">
        <f t="shared" ca="1" si="128"/>
        <v>95.441723524173142</v>
      </c>
      <c r="C533" s="23">
        <f t="shared" ca="1" si="129"/>
        <v>95.555289755215028</v>
      </c>
      <c r="D533" s="23">
        <f ca="1">IF(A533&gt;$AJ$15,"",_xll.RiskUniform($AJ$3,$AK$3))</f>
        <v>252.11340504740579</v>
      </c>
      <c r="E533" s="23">
        <f ca="1">IF(D533="","",_xll.RiskUniform($AJ$4,$AK$4))</f>
        <v>135.05530715032197</v>
      </c>
      <c r="F533" s="23">
        <f t="shared" ca="1" si="130"/>
        <v>36.611910706938765</v>
      </c>
      <c r="G533" s="23">
        <f t="shared" ca="1" si="131"/>
        <v>406.22825724624965</v>
      </c>
      <c r="H533" s="23">
        <f ca="1">IF(A533&gt;$AJ$16,"",_xll.RiskUniform($AJ$3,$AK$3))</f>
        <v>158.56054539954695</v>
      </c>
      <c r="I533" s="23">
        <f ca="1">IF(H533="","",_xll.RiskUniform($AJ$4,$AK$4)+$AJ$6)</f>
        <v>407.87477121162817</v>
      </c>
      <c r="J533" s="23">
        <f t="shared" ca="1" si="132"/>
        <v>557.03787910489564</v>
      </c>
      <c r="K533" s="23">
        <f t="shared" ca="1" si="133"/>
        <v>273.76451881189928</v>
      </c>
      <c r="L533" s="23">
        <f ca="1">IF(A533&gt;$AJ$17,"",_xll.RiskUniform($AJ$3,$AK$3))</f>
        <v>113.55413170666037</v>
      </c>
      <c r="M533" s="23">
        <f ca="1">IF(L533="","",_xll.RiskUniform($AJ$4,$AK$4)+$AJ$7)</f>
        <v>620.67560812230329</v>
      </c>
      <c r="N533" s="23">
        <f t="shared" ca="1" si="134"/>
        <v>-387.60027688629953</v>
      </c>
      <c r="O533" s="23">
        <f t="shared" ca="1" si="135"/>
        <v>-753.05543222128381</v>
      </c>
      <c r="P533" s="23">
        <f ca="1">IF($A533&gt;$AJ$18,"",_xll.RiskUniform($AJ$3,$AK$3))</f>
        <v>255.56446015806492</v>
      </c>
      <c r="Q533" s="23">
        <f ca="1">IF(P533="","",_xll.RiskUniform($AJ$4,$AK$4)+$AJ$8)</f>
        <v>846.95127288429092</v>
      </c>
      <c r="R533" s="23">
        <f t="shared" ca="1" si="122"/>
        <v>-1161.1781837084618</v>
      </c>
      <c r="S533" s="23">
        <f t="shared" ca="1" si="123"/>
        <v>318.07598966043867</v>
      </c>
      <c r="T533" s="23">
        <f ca="1">IF($A533&gt;$AJ$19,"",_xll.RiskUniform($AJ$3,$AK$3))</f>
        <v>222.78571168250701</v>
      </c>
      <c r="U533" s="23">
        <f ca="1">IF(T533="","",_xll.RiskUniform($AJ$4,$AK$4)+$AJ$9)</f>
        <v>1203.9547788513278</v>
      </c>
      <c r="V533" s="23">
        <f t="shared" ca="1" si="124"/>
        <v>-682.78024499074161</v>
      </c>
      <c r="W533" s="23">
        <f t="shared" ca="1" si="125"/>
        <v>1187.380136915423</v>
      </c>
      <c r="X533" s="23">
        <f ca="1">IF($A533&gt;$AJ$20,"",_xll.RiskUniform($AJ$3,$AK$3))</f>
        <v>152.88910118572753</v>
      </c>
      <c r="Y533" s="23">
        <f ca="1">IF(X533="","",_xll.RiskUniform($AJ$4,$AK$4)+$AJ$10)</f>
        <v>1369.6935615278717</v>
      </c>
      <c r="Z533" s="23" t="str">
        <f t="shared" si="126"/>
        <v/>
      </c>
      <c r="AA533" s="23" t="str">
        <f t="shared" si="127"/>
        <v/>
      </c>
      <c r="AB533" s="23" t="str">
        <f>IF($A533&gt;$AJ$21,"",_xll.RiskUniform($AJ$3,$AK$3))</f>
        <v/>
      </c>
      <c r="AC533" s="23" t="str">
        <f>IF(AB533="","",_xll.RiskUniform($AJ$4,$AK$4)+$AJ$11)</f>
        <v/>
      </c>
    </row>
    <row r="534" spans="1:29" x14ac:dyDescent="0.2">
      <c r="A534">
        <v>532</v>
      </c>
      <c r="B534" s="23">
        <f t="shared" ca="1" si="128"/>
        <v>1.2343613146224917</v>
      </c>
      <c r="C534" s="23">
        <f t="shared" ca="1" si="129"/>
        <v>-72.615344882503933</v>
      </c>
      <c r="D534" s="23">
        <f ca="1">IF(A534&gt;$AJ$15,"",_xll.RiskUniform($AJ$3,$AK$3))</f>
        <v>61.278053737114206</v>
      </c>
      <c r="E534" s="23">
        <f ca="1">IF(D534="","",_xll.RiskUniform($AJ$4,$AK$4))</f>
        <v>72.625835349825934</v>
      </c>
      <c r="F534" s="23">
        <f t="shared" ca="1" si="130"/>
        <v>340.29422409700567</v>
      </c>
      <c r="G534" s="23">
        <f t="shared" ca="1" si="131"/>
        <v>-89.972368747412261</v>
      </c>
      <c r="H534" s="23">
        <f ca="1">IF(A534&gt;$AJ$16,"",_xll.RiskUniform($AJ$3,$AK$3))</f>
        <v>100.27248380888514</v>
      </c>
      <c r="I534" s="23">
        <f ca="1">IF(H534="","",_xll.RiskUniform($AJ$4,$AK$4)+$AJ$6)</f>
        <v>351.98748002138291</v>
      </c>
      <c r="J534" s="23">
        <f t="shared" ca="1" si="132"/>
        <v>-6.0167493942325185</v>
      </c>
      <c r="K534" s="23">
        <f t="shared" ca="1" si="133"/>
        <v>683.24990274769971</v>
      </c>
      <c r="L534" s="23">
        <f ca="1">IF(A534&gt;$AJ$17,"",_xll.RiskUniform($AJ$3,$AK$3))</f>
        <v>83.261011166790354</v>
      </c>
      <c r="M534" s="23">
        <f ca="1">IF(L534="","",_xll.RiskUniform($AJ$4,$AK$4)+$AJ$7)</f>
        <v>683.27639420516653</v>
      </c>
      <c r="N534" s="23">
        <f t="shared" ca="1" si="134"/>
        <v>421.63984971585228</v>
      </c>
      <c r="O534" s="23">
        <f t="shared" ca="1" si="135"/>
        <v>-689.87496713879159</v>
      </c>
      <c r="P534" s="23">
        <f ca="1">IF($A534&gt;$AJ$18,"",_xll.RiskUniform($AJ$3,$AK$3))</f>
        <v>36.676917256178399</v>
      </c>
      <c r="Q534" s="23">
        <f ca="1">IF(P534="","",_xll.RiskUniform($AJ$4,$AK$4)+$AJ$8)</f>
        <v>808.52188167863164</v>
      </c>
      <c r="R534" s="23">
        <f t="shared" ca="1" si="122"/>
        <v>264.68556705381138</v>
      </c>
      <c r="S534" s="23">
        <f t="shared" ca="1" si="123"/>
        <v>-1104.5670019725612</v>
      </c>
      <c r="T534" s="23">
        <f ca="1">IF($A534&gt;$AJ$19,"",_xll.RiskUniform($AJ$3,$AK$3))</f>
        <v>231.14225358015918</v>
      </c>
      <c r="U534" s="23">
        <f ca="1">IF(T534="","",_xll.RiskUniform($AJ$4,$AK$4)+$AJ$9)</f>
        <v>1135.837449309209</v>
      </c>
      <c r="V534" s="23">
        <f t="shared" ca="1" si="124"/>
        <v>-104.74083791203034</v>
      </c>
      <c r="W534" s="23">
        <f t="shared" ca="1" si="125"/>
        <v>-1317.1658548149235</v>
      </c>
      <c r="X534" s="23">
        <f ca="1">IF($A534&gt;$AJ$20,"",_xll.RiskUniform($AJ$3,$AK$3))</f>
        <v>10.91622141154431</v>
      </c>
      <c r="Y534" s="23">
        <f ca="1">IF(X534="","",_xll.RiskUniform($AJ$4,$AK$4)+$AJ$10)</f>
        <v>1321.3237802358822</v>
      </c>
      <c r="Z534" s="23" t="str">
        <f t="shared" si="126"/>
        <v/>
      </c>
      <c r="AA534" s="23" t="str">
        <f t="shared" si="127"/>
        <v/>
      </c>
      <c r="AB534" s="23" t="str">
        <f>IF($A534&gt;$AJ$21,"",_xll.RiskUniform($AJ$3,$AK$3))</f>
        <v/>
      </c>
      <c r="AC534" s="23" t="str">
        <f>IF(AB534="","",_xll.RiskUniform($AJ$4,$AK$4)+$AJ$11)</f>
        <v/>
      </c>
    </row>
    <row r="535" spans="1:29" x14ac:dyDescent="0.2">
      <c r="A535">
        <v>533</v>
      </c>
      <c r="B535" s="23">
        <f t="shared" ca="1" si="128"/>
        <v>67.065183219279476</v>
      </c>
      <c r="C535" s="23">
        <f t="shared" ca="1" si="129"/>
        <v>-206.90290708233019</v>
      </c>
      <c r="D535" s="23">
        <f ca="1">IF(A535&gt;$AJ$15,"",_xll.RiskUniform($AJ$3,$AK$3))</f>
        <v>256.35325370773506</v>
      </c>
      <c r="E535" s="23">
        <f ca="1">IF(D535="","",_xll.RiskUniform($AJ$4,$AK$4))</f>
        <v>217.50069369856016</v>
      </c>
      <c r="F535" s="23">
        <f t="shared" ca="1" si="130"/>
        <v>253.61613381104414</v>
      </c>
      <c r="G535" s="23">
        <f t="shared" ca="1" si="131"/>
        <v>-277.42100825524983</v>
      </c>
      <c r="H535" s="23">
        <f ca="1">IF(A535&gt;$AJ$16,"",_xll.RiskUniform($AJ$3,$AK$3))</f>
        <v>112.26714021949752</v>
      </c>
      <c r="I535" s="23">
        <f ca="1">IF(H535="","",_xll.RiskUniform($AJ$4,$AK$4)+$AJ$6)</f>
        <v>375.87705323765221</v>
      </c>
      <c r="J535" s="23">
        <f t="shared" ca="1" si="132"/>
        <v>504.8675939382295</v>
      </c>
      <c r="K535" s="23">
        <f t="shared" ca="1" si="133"/>
        <v>-52.645200763810365</v>
      </c>
      <c r="L535" s="23">
        <f ca="1">IF(A535&gt;$AJ$17,"",_xll.RiskUniform($AJ$3,$AK$3))</f>
        <v>112.99343576007517</v>
      </c>
      <c r="M535" s="23">
        <f ca="1">IF(L535="","",_xll.RiskUniform($AJ$4,$AK$4)+$AJ$7)</f>
        <v>507.60496901866406</v>
      </c>
      <c r="N535" s="23">
        <f t="shared" ca="1" si="134"/>
        <v>-937.15373758843441</v>
      </c>
      <c r="O535" s="23">
        <f t="shared" ca="1" si="135"/>
        <v>-323.50607842420027</v>
      </c>
      <c r="P535" s="23">
        <f ca="1">IF($A535&gt;$AJ$18,"",_xll.RiskUniform($AJ$3,$AK$3))</f>
        <v>147.98724756535563</v>
      </c>
      <c r="Q535" s="23">
        <f ca="1">IF(P535="","",_xll.RiskUniform($AJ$4,$AK$4)+$AJ$8)</f>
        <v>991.41984580367216</v>
      </c>
      <c r="R535" s="23">
        <f t="shared" ca="1" si="122"/>
        <v>1086.285094371126</v>
      </c>
      <c r="S535" s="23">
        <f t="shared" ca="1" si="123"/>
        <v>-169.70476214727742</v>
      </c>
      <c r="T535" s="23">
        <f ca="1">IF($A535&gt;$AJ$19,"",_xll.RiskUniform($AJ$3,$AK$3))</f>
        <v>125.50873391983127</v>
      </c>
      <c r="U535" s="23">
        <f ca="1">IF(T535="","",_xll.RiskUniform($AJ$4,$AK$4)+$AJ$9)</f>
        <v>1099.4612374014603</v>
      </c>
      <c r="V535" s="23">
        <f t="shared" ca="1" si="124"/>
        <v>-1211.0124141514748</v>
      </c>
      <c r="W535" s="23">
        <f t="shared" ca="1" si="125"/>
        <v>-325.35900491356705</v>
      </c>
      <c r="X535" s="23">
        <f ca="1">IF($A535&gt;$AJ$20,"",_xll.RiskUniform($AJ$3,$AK$3))</f>
        <v>185.6164355010369</v>
      </c>
      <c r="Y535" s="23">
        <f ca="1">IF(X535="","",_xll.RiskUniform($AJ$4,$AK$4)+$AJ$10)</f>
        <v>1253.9575548268488</v>
      </c>
      <c r="Z535" s="23" t="str">
        <f t="shared" si="126"/>
        <v/>
      </c>
      <c r="AA535" s="23" t="str">
        <f t="shared" si="127"/>
        <v/>
      </c>
      <c r="AB535" s="23" t="str">
        <f>IF($A535&gt;$AJ$21,"",_xll.RiskUniform($AJ$3,$AK$3))</f>
        <v/>
      </c>
      <c r="AC535" s="23" t="str">
        <f>IF(AB535="","",_xll.RiskUniform($AJ$4,$AK$4)+$AJ$11)</f>
        <v/>
      </c>
    </row>
    <row r="536" spans="1:29" x14ac:dyDescent="0.2">
      <c r="A536">
        <v>534</v>
      </c>
      <c r="B536" s="23">
        <f t="shared" ca="1" si="128"/>
        <v>-7.7847268194256714</v>
      </c>
      <c r="C536" s="23">
        <f t="shared" ca="1" si="129"/>
        <v>-17.525218628878285</v>
      </c>
      <c r="D536" s="23">
        <f ca="1">IF(A536&gt;$AJ$15,"",_xll.RiskUniform($AJ$3,$AK$3))</f>
        <v>293.32089174594915</v>
      </c>
      <c r="E536" s="23">
        <f ca="1">IF(D536="","",_xll.RiskUniform($AJ$4,$AK$4))</f>
        <v>19.176424579234467</v>
      </c>
      <c r="F536" s="23">
        <f t="shared" ca="1" si="130"/>
        <v>-302.40264375572531</v>
      </c>
      <c r="G536" s="23">
        <f t="shared" ca="1" si="131"/>
        <v>127.36304022744025</v>
      </c>
      <c r="H536" s="23">
        <f ca="1">IF(A536&gt;$AJ$16,"",_xll.RiskUniform($AJ$3,$AK$3))</f>
        <v>323.18542085060432</v>
      </c>
      <c r="I536" s="23">
        <f ca="1">IF(H536="","",_xll.RiskUniform($AJ$4,$AK$4)+$AJ$6)</f>
        <v>328.12909497091033</v>
      </c>
      <c r="J536" s="23">
        <f t="shared" ca="1" si="132"/>
        <v>-373.30706155021517</v>
      </c>
      <c r="K536" s="23">
        <f t="shared" ca="1" si="133"/>
        <v>-439.29731859132181</v>
      </c>
      <c r="L536" s="23">
        <f ca="1">IF(A536&gt;$AJ$17,"",_xll.RiskUniform($AJ$3,$AK$3))</f>
        <v>192.50358056319789</v>
      </c>
      <c r="M536" s="23">
        <f ca="1">IF(L536="","",_xll.RiskUniform($AJ$4,$AK$4)+$AJ$7)</f>
        <v>576.48963245212087</v>
      </c>
      <c r="N536" s="23">
        <f t="shared" ca="1" si="134"/>
        <v>7.6329774779111563</v>
      </c>
      <c r="O536" s="23">
        <f t="shared" ca="1" si="135"/>
        <v>-930.18431848644514</v>
      </c>
      <c r="P536" s="23">
        <f ca="1">IF($A536&gt;$AJ$18,"",_xll.RiskUniform($AJ$3,$AK$3))</f>
        <v>105.2515595874068</v>
      </c>
      <c r="Q536" s="23">
        <f ca="1">IF(P536="","",_xll.RiskUniform($AJ$4,$AK$4)+$AJ$8)</f>
        <v>930.21563559385015</v>
      </c>
      <c r="R536" s="23">
        <f t="shared" ca="1" si="122"/>
        <v>636.6743741359935</v>
      </c>
      <c r="S536" s="23">
        <f t="shared" ca="1" si="123"/>
        <v>-926.42555089578161</v>
      </c>
      <c r="T536" s="23">
        <f ca="1">IF($A536&gt;$AJ$19,"",_xll.RiskUniform($AJ$3,$AK$3))</f>
        <v>130.97820419497253</v>
      </c>
      <c r="U536" s="23">
        <f ca="1">IF(T536="","",_xll.RiskUniform($AJ$4,$AK$4)+$AJ$9)</f>
        <v>1124.1078951924551</v>
      </c>
      <c r="V536" s="23">
        <f t="shared" ca="1" si="124"/>
        <v>491.96159029778175</v>
      </c>
      <c r="W536" s="23">
        <f t="shared" ca="1" si="125"/>
        <v>-1154.7993174602232</v>
      </c>
      <c r="X536" s="23">
        <f ca="1">IF($A536&gt;$AJ$20,"",_xll.RiskUniform($AJ$3,$AK$3))</f>
        <v>74.230157230131724</v>
      </c>
      <c r="Y536" s="23">
        <f ca="1">IF(X536="","",_xll.RiskUniform($AJ$4,$AK$4)+$AJ$10)</f>
        <v>1255.2241512713654</v>
      </c>
      <c r="Z536" s="23" t="str">
        <f t="shared" si="126"/>
        <v/>
      </c>
      <c r="AA536" s="23" t="str">
        <f t="shared" si="127"/>
        <v/>
      </c>
      <c r="AB536" s="23" t="str">
        <f>IF($A536&gt;$AJ$21,"",_xll.RiskUniform($AJ$3,$AK$3))</f>
        <v/>
      </c>
      <c r="AC536" s="23" t="str">
        <f>IF(AB536="","",_xll.RiskUniform($AJ$4,$AK$4)+$AJ$11)</f>
        <v/>
      </c>
    </row>
    <row r="537" spans="1:29" x14ac:dyDescent="0.2">
      <c r="A537">
        <v>535</v>
      </c>
      <c r="B537" s="23">
        <f t="shared" ca="1" si="128"/>
        <v>178.42156518573006</v>
      </c>
      <c r="C537" s="23">
        <f t="shared" ca="1" si="129"/>
        <v>-143.33351863336148</v>
      </c>
      <c r="D537" s="23">
        <f ca="1">IF(A537&gt;$AJ$15,"",_xll.RiskUniform($AJ$3,$AK$3))</f>
        <v>99.854189549920534</v>
      </c>
      <c r="E537" s="23">
        <f ca="1">IF(D537="","",_xll.RiskUniform($AJ$4,$AK$4))</f>
        <v>228.86404804413013</v>
      </c>
      <c r="F537" s="23">
        <f t="shared" ca="1" si="130"/>
        <v>248.25656408514448</v>
      </c>
      <c r="G537" s="23">
        <f t="shared" ca="1" si="131"/>
        <v>-106.98304880207583</v>
      </c>
      <c r="H537" s="23">
        <f ca="1">IF(A537&gt;$AJ$16,"",_xll.RiskUniform($AJ$3,$AK$3))</f>
        <v>37.292222896530859</v>
      </c>
      <c r="I537" s="23">
        <f ca="1">IF(H537="","",_xll.RiskUniform($AJ$4,$AK$4)+$AJ$6)</f>
        <v>270.32701371181679</v>
      </c>
      <c r="J537" s="23">
        <f t="shared" ca="1" si="132"/>
        <v>-89.032078535242832</v>
      </c>
      <c r="K537" s="23">
        <f t="shared" ca="1" si="133"/>
        <v>-559.30388989207688</v>
      </c>
      <c r="L537" s="23">
        <f ca="1">IF(A537&gt;$AJ$17,"",_xll.RiskUniform($AJ$3,$AK$3))</f>
        <v>130.21823585957432</v>
      </c>
      <c r="M537" s="23">
        <f ca="1">IF(L537="","",_xll.RiskUniform($AJ$4,$AK$4)+$AJ$7)</f>
        <v>566.34578859272369</v>
      </c>
      <c r="N537" s="23">
        <f t="shared" ca="1" si="134"/>
        <v>764.67923782468915</v>
      </c>
      <c r="O537" s="23">
        <f t="shared" ca="1" si="135"/>
        <v>-10.454173212719367</v>
      </c>
      <c r="P537" s="23">
        <f ca="1">IF($A537&gt;$AJ$18,"",_xll.RiskUniform($AJ$3,$AK$3))</f>
        <v>320.42878019956788</v>
      </c>
      <c r="Q537" s="23">
        <f ca="1">IF(P537="","",_xll.RiskUniform($AJ$4,$AK$4)+$AJ$8)</f>
        <v>764.75069565035972</v>
      </c>
      <c r="R537" s="23">
        <f t="shared" ca="1" si="122"/>
        <v>702.85227330591078</v>
      </c>
      <c r="S537" s="23">
        <f t="shared" ca="1" si="123"/>
        <v>957.40319385855548</v>
      </c>
      <c r="T537" s="23">
        <f ca="1">IF($A537&gt;$AJ$19,"",_xll.RiskUniform($AJ$3,$AK$3))</f>
        <v>183.14990769599504</v>
      </c>
      <c r="U537" s="23">
        <f ca="1">IF(T537="","",_xll.RiskUniform($AJ$4,$AK$4)+$AJ$9)</f>
        <v>1187.6961706185002</v>
      </c>
      <c r="V537" s="23">
        <f t="shared" ca="1" si="124"/>
        <v>700.25216854233645</v>
      </c>
      <c r="W537" s="23">
        <f t="shared" ca="1" si="125"/>
        <v>-1310.3473697121872</v>
      </c>
      <c r="X537" s="23">
        <f ca="1">IF($A537&gt;$AJ$20,"",_xll.RiskUniform($AJ$3,$AK$3))</f>
        <v>331.92881386631268</v>
      </c>
      <c r="Y537" s="23">
        <f ca="1">IF(X537="","",_xll.RiskUniform($AJ$4,$AK$4)+$AJ$10)</f>
        <v>1485.719801597829</v>
      </c>
      <c r="Z537" s="23" t="str">
        <f t="shared" si="126"/>
        <v/>
      </c>
      <c r="AA537" s="23" t="str">
        <f t="shared" si="127"/>
        <v/>
      </c>
      <c r="AB537" s="23" t="str">
        <f>IF($A537&gt;$AJ$21,"",_xll.RiskUniform($AJ$3,$AK$3))</f>
        <v/>
      </c>
      <c r="AC537" s="23" t="str">
        <f>IF(AB537="","",_xll.RiskUniform($AJ$4,$AK$4)+$AJ$11)</f>
        <v/>
      </c>
    </row>
    <row r="538" spans="1:29" x14ac:dyDescent="0.2">
      <c r="A538">
        <v>536</v>
      </c>
      <c r="B538" s="23">
        <f t="shared" ca="1" si="128"/>
        <v>135.6391460220722</v>
      </c>
      <c r="C538" s="23">
        <f t="shared" ca="1" si="129"/>
        <v>66.941835602217779</v>
      </c>
      <c r="D538" s="23">
        <f ca="1">IF(A538&gt;$AJ$15,"",_xll.RiskUniform($AJ$3,$AK$3))</f>
        <v>308.33453737521285</v>
      </c>
      <c r="E538" s="23">
        <f ca="1">IF(D538="","",_xll.RiskUniform($AJ$4,$AK$4))</f>
        <v>151.25867673423357</v>
      </c>
      <c r="F538" s="23">
        <f t="shared" ca="1" si="130"/>
        <v>-472.39324244618859</v>
      </c>
      <c r="G538" s="23">
        <f t="shared" ca="1" si="131"/>
        <v>-68.024471962922235</v>
      </c>
      <c r="H538" s="23">
        <f ca="1">IF(A538&gt;$AJ$16,"",_xll.RiskUniform($AJ$3,$AK$3))</f>
        <v>191.78016842259635</v>
      </c>
      <c r="I538" s="23">
        <f ca="1">IF(H538="","",_xll.RiskUniform($AJ$4,$AK$4)+$AJ$6)</f>
        <v>477.265863324267</v>
      </c>
      <c r="J538" s="23">
        <f t="shared" ca="1" si="132"/>
        <v>-631.74622525242182</v>
      </c>
      <c r="K538" s="23">
        <f t="shared" ca="1" si="133"/>
        <v>-173.82628377396887</v>
      </c>
      <c r="L538" s="23">
        <f ca="1">IF(A538&gt;$AJ$17,"",_xll.RiskUniform($AJ$3,$AK$3))</f>
        <v>9.6932855476558331</v>
      </c>
      <c r="M538" s="23">
        <f ca="1">IF(L538="","",_xll.RiskUniform($AJ$4,$AK$4)+$AJ$7)</f>
        <v>655.22428988198544</v>
      </c>
      <c r="N538" s="23">
        <f t="shared" ca="1" si="134"/>
        <v>38.376770725011163</v>
      </c>
      <c r="O538" s="23">
        <f t="shared" ca="1" si="135"/>
        <v>-754.77258919284861</v>
      </c>
      <c r="P538" s="23">
        <f ca="1">IF($A538&gt;$AJ$18,"",_xll.RiskUniform($AJ$3,$AK$3))</f>
        <v>11.046376013989727</v>
      </c>
      <c r="Q538" s="23">
        <f ca="1">IF(P538="","",_xll.RiskUniform($AJ$4,$AK$4)+$AJ$8)</f>
        <v>755.74760199960724</v>
      </c>
      <c r="R538" s="23">
        <f t="shared" ca="1" si="122"/>
        <v>-685.68356530279164</v>
      </c>
      <c r="S538" s="23">
        <f t="shared" ca="1" si="123"/>
        <v>802.5925540447987</v>
      </c>
      <c r="T538" s="23">
        <f ca="1">IF($A538&gt;$AJ$19,"",_xll.RiskUniform($AJ$3,$AK$3))</f>
        <v>83.959211169998326</v>
      </c>
      <c r="U538" s="23">
        <f ca="1">IF(T538="","",_xll.RiskUniform($AJ$4,$AK$4)+$AJ$9)</f>
        <v>1055.6120307833276</v>
      </c>
      <c r="V538" s="23">
        <f t="shared" ca="1" si="124"/>
        <v>-456.91540971480737</v>
      </c>
      <c r="W538" s="23">
        <f t="shared" ca="1" si="125"/>
        <v>-1165.2322550260808</v>
      </c>
      <c r="X538" s="23">
        <f ca="1">IF($A538&gt;$AJ$20,"",_xll.RiskUniform($AJ$3,$AK$3))</f>
        <v>199.11743525734187</v>
      </c>
      <c r="Y538" s="23">
        <f ca="1">IF(X538="","",_xll.RiskUniform($AJ$4,$AK$4)+$AJ$10)</f>
        <v>1251.6141177647428</v>
      </c>
      <c r="Z538" s="23" t="str">
        <f t="shared" si="126"/>
        <v/>
      </c>
      <c r="AA538" s="23" t="str">
        <f t="shared" si="127"/>
        <v/>
      </c>
      <c r="AB538" s="23" t="str">
        <f>IF($A538&gt;$AJ$21,"",_xll.RiskUniform($AJ$3,$AK$3))</f>
        <v/>
      </c>
      <c r="AC538" s="23" t="str">
        <f>IF(AB538="","",_xll.RiskUniform($AJ$4,$AK$4)+$AJ$11)</f>
        <v/>
      </c>
    </row>
    <row r="539" spans="1:29" x14ac:dyDescent="0.2">
      <c r="A539">
        <v>537</v>
      </c>
      <c r="B539" s="23">
        <f t="shared" ca="1" si="128"/>
        <v>14.152643920278509</v>
      </c>
      <c r="C539" s="23">
        <f t="shared" ca="1" si="129"/>
        <v>18.615286650693566</v>
      </c>
      <c r="D539" s="23">
        <f ca="1">IF(A539&gt;$AJ$15,"",_xll.RiskUniform($AJ$3,$AK$3))</f>
        <v>346.49594665057401</v>
      </c>
      <c r="E539" s="23">
        <f ca="1">IF(D539="","",_xll.RiskUniform($AJ$4,$AK$4))</f>
        <v>23.384315833944903</v>
      </c>
      <c r="F539" s="23">
        <f t="shared" ca="1" si="130"/>
        <v>-35.685757411228153</v>
      </c>
      <c r="G539" s="23">
        <f t="shared" ca="1" si="131"/>
        <v>289.63307503319334</v>
      </c>
      <c r="H539" s="23">
        <f ca="1">IF(A539&gt;$AJ$16,"",_xll.RiskUniform($AJ$3,$AK$3))</f>
        <v>108.50753892058378</v>
      </c>
      <c r="I539" s="23">
        <f ca="1">IF(H539="","",_xll.RiskUniform($AJ$4,$AK$4)+$AJ$6)</f>
        <v>291.82321949289167</v>
      </c>
      <c r="J539" s="23">
        <f t="shared" ca="1" si="132"/>
        <v>297.30745318934208</v>
      </c>
      <c r="K539" s="23">
        <f t="shared" ca="1" si="133"/>
        <v>456.43378968733469</v>
      </c>
      <c r="L539" s="23">
        <f ca="1">IF(A539&gt;$AJ$17,"",_xll.RiskUniform($AJ$3,$AK$3))</f>
        <v>19.843014267305957</v>
      </c>
      <c r="M539" s="23">
        <f ca="1">IF(L539="","",_xll.RiskUniform($AJ$4,$AK$4)+$AJ$7)</f>
        <v>544.72334821473817</v>
      </c>
      <c r="N539" s="23">
        <f t="shared" ca="1" si="134"/>
        <v>-116.78052565905512</v>
      </c>
      <c r="O539" s="23">
        <f t="shared" ca="1" si="135"/>
        <v>769.32495190120824</v>
      </c>
      <c r="P539" s="23">
        <f ca="1">IF($A539&gt;$AJ$18,"",_xll.RiskUniform($AJ$3,$AK$3))</f>
        <v>139.95151914272998</v>
      </c>
      <c r="Q539" s="23">
        <f ca="1">IF(P539="","",_xll.RiskUniform($AJ$4,$AK$4)+$AJ$8)</f>
        <v>778.13788803206432</v>
      </c>
      <c r="R539" s="23">
        <f t="shared" ca="1" si="122"/>
        <v>-1113.9358567895795</v>
      </c>
      <c r="S539" s="23">
        <f t="shared" ca="1" si="123"/>
        <v>-498.14090580434589</v>
      </c>
      <c r="T539" s="23">
        <f ca="1">IF($A539&gt;$AJ$19,"",_xll.RiskUniform($AJ$3,$AK$3))</f>
        <v>122.94262810983352</v>
      </c>
      <c r="U539" s="23">
        <f ca="1">IF(T539="","",_xll.RiskUniform($AJ$4,$AK$4)+$AJ$9)</f>
        <v>1220.24483407106</v>
      </c>
      <c r="V539" s="23">
        <f t="shared" ca="1" si="124"/>
        <v>1164.7977702311371</v>
      </c>
      <c r="W539" s="23">
        <f t="shared" ca="1" si="125"/>
        <v>-748.3473484770908</v>
      </c>
      <c r="X539" s="23">
        <f ca="1">IF($A539&gt;$AJ$20,"",_xll.RiskUniform($AJ$3,$AK$3))</f>
        <v>313.58820202949681</v>
      </c>
      <c r="Y539" s="23">
        <f ca="1">IF(X539="","",_xll.RiskUniform($AJ$4,$AK$4)+$AJ$10)</f>
        <v>1384.4773741409142</v>
      </c>
      <c r="Z539" s="23" t="str">
        <f t="shared" si="126"/>
        <v/>
      </c>
      <c r="AA539" s="23" t="str">
        <f t="shared" si="127"/>
        <v/>
      </c>
      <c r="AB539" s="23" t="str">
        <f>IF($A539&gt;$AJ$21,"",_xll.RiskUniform($AJ$3,$AK$3))</f>
        <v/>
      </c>
      <c r="AC539" s="23" t="str">
        <f>IF(AB539="","",_xll.RiskUniform($AJ$4,$AK$4)+$AJ$11)</f>
        <v/>
      </c>
    </row>
    <row r="540" spans="1:29" x14ac:dyDescent="0.2">
      <c r="A540">
        <v>538</v>
      </c>
      <c r="B540" s="23">
        <f t="shared" ca="1" si="128"/>
        <v>49.634977293238997</v>
      </c>
      <c r="C540" s="23">
        <f t="shared" ca="1" si="129"/>
        <v>-25.583751235528506</v>
      </c>
      <c r="D540" s="23">
        <f ca="1">IF(A540&gt;$AJ$15,"",_xll.RiskUniform($AJ$3,$AK$3))</f>
        <v>319.96652910654751</v>
      </c>
      <c r="E540" s="23">
        <f ca="1">IF(D540="","",_xll.RiskUniform($AJ$4,$AK$4))</f>
        <v>55.840480819757964</v>
      </c>
      <c r="F540" s="23">
        <f t="shared" ca="1" si="130"/>
        <v>229.56500871789086</v>
      </c>
      <c r="G540" s="23">
        <f t="shared" ca="1" si="131"/>
        <v>380.0859878168431</v>
      </c>
      <c r="H540" s="23">
        <f ca="1">IF(A540&gt;$AJ$16,"",_xll.RiskUniform($AJ$3,$AK$3))</f>
        <v>321.46990486102385</v>
      </c>
      <c r="I540" s="23">
        <f ca="1">IF(H540="","",_xll.RiskUniform($AJ$4,$AK$4)+$AJ$6)</f>
        <v>444.0331647099693</v>
      </c>
      <c r="J540" s="23">
        <f t="shared" ca="1" si="132"/>
        <v>702.94908124826929</v>
      </c>
      <c r="K540" s="23">
        <f t="shared" ca="1" si="133"/>
        <v>211.92104620318688</v>
      </c>
      <c r="L540" s="23">
        <f ca="1">IF(A540&gt;$AJ$17,"",_xll.RiskUniform($AJ$3,$AK$3))</f>
        <v>308.16888881870267</v>
      </c>
      <c r="M540" s="23">
        <f ca="1">IF(L540="","",_xll.RiskUniform($AJ$4,$AK$4)+$AJ$7)</f>
        <v>734.19884272017157</v>
      </c>
      <c r="N540" s="23">
        <f t="shared" ca="1" si="134"/>
        <v>293.41584584617374</v>
      </c>
      <c r="O540" s="23">
        <f t="shared" ca="1" si="135"/>
        <v>-718.51098276679886</v>
      </c>
      <c r="P540" s="23">
        <f ca="1">IF($A540&gt;$AJ$18,"",_xll.RiskUniform($AJ$3,$AK$3))</f>
        <v>23.949642943350419</v>
      </c>
      <c r="Q540" s="23">
        <f ca="1">IF(P540="","",_xll.RiskUniform($AJ$4,$AK$4)+$AJ$8)</f>
        <v>776.11267928705865</v>
      </c>
      <c r="R540" s="23">
        <f t="shared" ca="1" si="122"/>
        <v>345.43814095742209</v>
      </c>
      <c r="S540" s="23">
        <f t="shared" ca="1" si="123"/>
        <v>1050.6388875339348</v>
      </c>
      <c r="T540" s="23">
        <f ca="1">IF($A540&gt;$AJ$19,"",_xll.RiskUniform($AJ$3,$AK$3))</f>
        <v>95.500921156862404</v>
      </c>
      <c r="U540" s="23">
        <f ca="1">IF(T540="","",_xll.RiskUniform($AJ$4,$AK$4)+$AJ$9)</f>
        <v>1105.9699730221721</v>
      </c>
      <c r="V540" s="23">
        <f t="shared" ca="1" si="124"/>
        <v>-1320.6200217686144</v>
      </c>
      <c r="W540" s="23">
        <f t="shared" ca="1" si="125"/>
        <v>-85.178854138337528</v>
      </c>
      <c r="X540" s="23">
        <f ca="1">IF($A540&gt;$AJ$20,"",_xll.RiskUniform($AJ$3,$AK$3))</f>
        <v>78.604226259384873</v>
      </c>
      <c r="Y540" s="23">
        <f ca="1">IF(X540="","",_xll.RiskUniform($AJ$4,$AK$4)+$AJ$10)</f>
        <v>1323.3641521094848</v>
      </c>
      <c r="Z540" s="23" t="str">
        <f t="shared" si="126"/>
        <v/>
      </c>
      <c r="AA540" s="23" t="str">
        <f t="shared" si="127"/>
        <v/>
      </c>
      <c r="AB540" s="23" t="str">
        <f>IF($A540&gt;$AJ$21,"",_xll.RiskUniform($AJ$3,$AK$3))</f>
        <v/>
      </c>
      <c r="AC540" s="23" t="str">
        <f>IF(AB540="","",_xll.RiskUniform($AJ$4,$AK$4)+$AJ$11)</f>
        <v/>
      </c>
    </row>
    <row r="541" spans="1:29" x14ac:dyDescent="0.2">
      <c r="A541">
        <v>539</v>
      </c>
      <c r="B541" s="23">
        <f t="shared" ca="1" si="128"/>
        <v>-153.50222067836535</v>
      </c>
      <c r="C541" s="23">
        <f t="shared" ca="1" si="129"/>
        <v>113.61969644320276</v>
      </c>
      <c r="D541" s="23">
        <f ca="1">IF(A541&gt;$AJ$15,"",_xll.RiskUniform($AJ$3,$AK$3))</f>
        <v>316.66366960497419</v>
      </c>
      <c r="E541" s="23">
        <f ca="1">IF(D541="","",_xll.RiskUniform($AJ$4,$AK$4))</f>
        <v>190.97739963942101</v>
      </c>
      <c r="F541" s="23">
        <f t="shared" ca="1" si="130"/>
        <v>312.92186927723225</v>
      </c>
      <c r="G541" s="23">
        <f t="shared" ca="1" si="131"/>
        <v>-331.39176899589631</v>
      </c>
      <c r="H541" s="23">
        <f ca="1">IF(A541&gt;$AJ$16,"",_xll.RiskUniform($AJ$3,$AK$3))</f>
        <v>206.53105881395729</v>
      </c>
      <c r="I541" s="23">
        <f ca="1">IF(H541="","",_xll.RiskUniform($AJ$4,$AK$4)+$AJ$6)</f>
        <v>455.78569616672564</v>
      </c>
      <c r="J541" s="23">
        <f t="shared" ca="1" si="132"/>
        <v>-345.91741240719915</v>
      </c>
      <c r="K541" s="23">
        <f t="shared" ca="1" si="133"/>
        <v>-364.18102844079903</v>
      </c>
      <c r="L541" s="23">
        <f ca="1">IF(A541&gt;$AJ$17,"",_xll.RiskUniform($AJ$3,$AK$3))</f>
        <v>217.58100542886575</v>
      </c>
      <c r="M541" s="23">
        <f ca="1">IF(L541="","",_xll.RiskUniform($AJ$4,$AK$4)+$AJ$7)</f>
        <v>502.28147256562272</v>
      </c>
      <c r="N541" s="23">
        <f t="shared" ca="1" si="134"/>
        <v>-564.66842529260703</v>
      </c>
      <c r="O541" s="23">
        <f t="shared" ca="1" si="135"/>
        <v>-634.56498182749942</v>
      </c>
      <c r="P541" s="23">
        <f ca="1">IF($A541&gt;$AJ$18,"",_xll.RiskUniform($AJ$3,$AK$3))</f>
        <v>22.834765238184168</v>
      </c>
      <c r="Q541" s="23">
        <f ca="1">IF(P541="","",_xll.RiskUniform($AJ$4,$AK$4)+$AJ$8)</f>
        <v>849.42518604298948</v>
      </c>
      <c r="R541" s="23">
        <f t="shared" ca="1" si="122"/>
        <v>828.37101429766642</v>
      </c>
      <c r="S541" s="23">
        <f t="shared" ca="1" si="123"/>
        <v>-657.50878436915718</v>
      </c>
      <c r="T541" s="23">
        <f ca="1">IF($A541&gt;$AJ$19,"",_xll.RiskUniform($AJ$3,$AK$3))</f>
        <v>24.461830828288985</v>
      </c>
      <c r="U541" s="23">
        <f ca="1">IF(T541="","",_xll.RiskUniform($AJ$4,$AK$4)+$AJ$9)</f>
        <v>1057.5993281253309</v>
      </c>
      <c r="V541" s="23">
        <f t="shared" ca="1" si="124"/>
        <v>1265.1944644077057</v>
      </c>
      <c r="W541" s="23">
        <f t="shared" ca="1" si="125"/>
        <v>-177.81625196166448</v>
      </c>
      <c r="X541" s="23">
        <f ca="1">IF($A541&gt;$AJ$20,"",_xll.RiskUniform($AJ$3,$AK$3))</f>
        <v>43.842667116151887</v>
      </c>
      <c r="Y541" s="23">
        <f ca="1">IF(X541="","",_xll.RiskUniform($AJ$4,$AK$4)+$AJ$10)</f>
        <v>1277.6289180468621</v>
      </c>
      <c r="Z541" s="23" t="str">
        <f t="shared" si="126"/>
        <v/>
      </c>
      <c r="AA541" s="23" t="str">
        <f t="shared" si="127"/>
        <v/>
      </c>
      <c r="AB541" s="23" t="str">
        <f>IF($A541&gt;$AJ$21,"",_xll.RiskUniform($AJ$3,$AK$3))</f>
        <v/>
      </c>
      <c r="AC541" s="23" t="str">
        <f>IF(AB541="","",_xll.RiskUniform($AJ$4,$AK$4)+$AJ$11)</f>
        <v/>
      </c>
    </row>
    <row r="542" spans="1:29" x14ac:dyDescent="0.2">
      <c r="A542">
        <v>540</v>
      </c>
      <c r="B542" s="23">
        <f t="shared" ca="1" si="128"/>
        <v>-36.228227428483386</v>
      </c>
      <c r="C542" s="23">
        <f t="shared" ca="1" si="129"/>
        <v>138.12783379511146</v>
      </c>
      <c r="D542" s="23">
        <f ca="1">IF(A542&gt;$AJ$15,"",_xll.RiskUniform($AJ$3,$AK$3))</f>
        <v>184.03967313732835</v>
      </c>
      <c r="E542" s="23">
        <f ca="1">IF(D542="","",_xll.RiskUniform($AJ$4,$AK$4))</f>
        <v>142.79980018032185</v>
      </c>
      <c r="F542" s="23">
        <f t="shared" ca="1" si="130"/>
        <v>-113.34515837588128</v>
      </c>
      <c r="G542" s="23">
        <f t="shared" ca="1" si="131"/>
        <v>374.30457487344898</v>
      </c>
      <c r="H542" s="23">
        <f ca="1">IF(A542&gt;$AJ$16,"",_xll.RiskUniform($AJ$3,$AK$3))</f>
        <v>347.44002586996208</v>
      </c>
      <c r="I542" s="23">
        <f ca="1">IF(H542="","",_xll.RiskUniform($AJ$4,$AK$4)+$AJ$6)</f>
        <v>391.08955457599092</v>
      </c>
      <c r="J542" s="23">
        <f t="shared" ca="1" si="132"/>
        <v>-515.71627743322256</v>
      </c>
      <c r="K542" s="23">
        <f t="shared" ca="1" si="133"/>
        <v>-423.51431264402856</v>
      </c>
      <c r="L542" s="23">
        <f ca="1">IF(A542&gt;$AJ$17,"",_xll.RiskUniform($AJ$3,$AK$3))</f>
        <v>299.13884623729126</v>
      </c>
      <c r="M542" s="23">
        <f ca="1">IF(L542="","",_xll.RiskUniform($AJ$4,$AK$4)+$AJ$7)</f>
        <v>667.32874344203435</v>
      </c>
      <c r="N542" s="23">
        <f t="shared" ca="1" si="134"/>
        <v>-642.78354926327154</v>
      </c>
      <c r="O542" s="23">
        <f t="shared" ca="1" si="135"/>
        <v>-427.13798540154409</v>
      </c>
      <c r="P542" s="23">
        <f ca="1">IF($A542&gt;$AJ$18,"",_xll.RiskUniform($AJ$3,$AK$3))</f>
        <v>211.07321786926349</v>
      </c>
      <c r="Q542" s="23">
        <f ca="1">IF(P542="","",_xll.RiskUniform($AJ$4,$AK$4)+$AJ$8)</f>
        <v>771.76262527825111</v>
      </c>
      <c r="R542" s="23">
        <f t="shared" ca="1" si="122"/>
        <v>0.43083502709279436</v>
      </c>
      <c r="S542" s="23">
        <f t="shared" ca="1" si="123"/>
        <v>-1143.6663854637711</v>
      </c>
      <c r="T542" s="23">
        <f ca="1">IF($A542&gt;$AJ$19,"",_xll.RiskUniform($AJ$3,$AK$3))</f>
        <v>318.87203105324858</v>
      </c>
      <c r="U542" s="23">
        <f ca="1">IF(T542="","",_xll.RiskUniform($AJ$4,$AK$4)+$AJ$9)</f>
        <v>1143.6664666145405</v>
      </c>
      <c r="V542" s="23">
        <f t="shared" ca="1" si="124"/>
        <v>700.04639303140618</v>
      </c>
      <c r="W542" s="23">
        <f t="shared" ca="1" si="125"/>
        <v>-1130.7974227126019</v>
      </c>
      <c r="X542" s="23">
        <f ca="1">IF($A542&gt;$AJ$20,"",_xll.RiskUniform($AJ$3,$AK$3))</f>
        <v>36.682641514993946</v>
      </c>
      <c r="Y542" s="23">
        <f ca="1">IF(X542="","",_xll.RiskUniform($AJ$4,$AK$4)+$AJ$10)</f>
        <v>1329.9502861422095</v>
      </c>
      <c r="Z542" s="23" t="str">
        <f t="shared" si="126"/>
        <v/>
      </c>
      <c r="AA542" s="23" t="str">
        <f t="shared" si="127"/>
        <v/>
      </c>
      <c r="AB542" s="23" t="str">
        <f>IF($A542&gt;$AJ$21,"",_xll.RiskUniform($AJ$3,$AK$3))</f>
        <v/>
      </c>
      <c r="AC542" s="23" t="str">
        <f>IF(AB542="","",_xll.RiskUniform($AJ$4,$AK$4)+$AJ$11)</f>
        <v/>
      </c>
    </row>
    <row r="543" spans="1:29" x14ac:dyDescent="0.2">
      <c r="A543">
        <v>541</v>
      </c>
      <c r="B543" s="23">
        <f t="shared" ca="1" si="128"/>
        <v>-205.2984785407312</v>
      </c>
      <c r="C543" s="23">
        <f t="shared" ca="1" si="129"/>
        <v>-57.208060120646913</v>
      </c>
      <c r="D543" s="23">
        <f ca="1">IF(A543&gt;$AJ$15,"",_xll.RiskUniform($AJ$3,$AK$3))</f>
        <v>342.70536306007762</v>
      </c>
      <c r="E543" s="23">
        <f ca="1">IF(D543="","",_xll.RiskUniform($AJ$4,$AK$4))</f>
        <v>213.12021826637334</v>
      </c>
      <c r="F543" s="23">
        <f t="shared" ca="1" si="130"/>
        <v>450.07182787058548</v>
      </c>
      <c r="G543" s="23">
        <f t="shared" ca="1" si="131"/>
        <v>-201.92340942524842</v>
      </c>
      <c r="H543" s="23">
        <f ca="1">IF(A543&gt;$AJ$16,"",_xll.RiskUniform($AJ$3,$AK$3))</f>
        <v>294.88798117372619</v>
      </c>
      <c r="I543" s="23">
        <f ca="1">IF(H543="","",_xll.RiskUniform($AJ$4,$AK$4)+$AJ$6)</f>
        <v>493.29272599206899</v>
      </c>
      <c r="J543" s="23">
        <f t="shared" ca="1" si="132"/>
        <v>733.83005725466512</v>
      </c>
      <c r="K543" s="23">
        <f t="shared" ca="1" si="133"/>
        <v>-33.808792864027488</v>
      </c>
      <c r="L543" s="23">
        <f ca="1">IF(A543&gt;$AJ$17,"",_xll.RiskUniform($AJ$3,$AK$3))</f>
        <v>56.502628627774008</v>
      </c>
      <c r="M543" s="23">
        <f ca="1">IF(L543="","",_xll.RiskUniform($AJ$4,$AK$4)+$AJ$7)</f>
        <v>734.60845857184881</v>
      </c>
      <c r="N543" s="23">
        <f t="shared" ca="1" si="134"/>
        <v>392.63129948658013</v>
      </c>
      <c r="O543" s="23">
        <f t="shared" ca="1" si="135"/>
        <v>-787.44807032748668</v>
      </c>
      <c r="P543" s="23">
        <f ca="1">IF($A543&gt;$AJ$18,"",_xll.RiskUniform($AJ$3,$AK$3))</f>
        <v>61.723593584001357</v>
      </c>
      <c r="Q543" s="23">
        <f ca="1">IF(P543="","",_xll.RiskUniform($AJ$4,$AK$4)+$AJ$8)</f>
        <v>879.90556356861555</v>
      </c>
      <c r="R543" s="23">
        <f t="shared" ca="1" si="122"/>
        <v>-259.86801228818291</v>
      </c>
      <c r="S543" s="23">
        <f t="shared" ca="1" si="123"/>
        <v>-1011.7211807092633</v>
      </c>
      <c r="T543" s="23">
        <f ca="1">IF($A543&gt;$AJ$19,"",_xll.RiskUniform($AJ$3,$AK$3))</f>
        <v>268.35474973664782</v>
      </c>
      <c r="U543" s="23">
        <f ca="1">IF(T543="","",_xll.RiskUniform($AJ$4,$AK$4)+$AJ$9)</f>
        <v>1044.5626507330028</v>
      </c>
      <c r="V543" s="23">
        <f t="shared" ca="1" si="124"/>
        <v>-831.81029027083935</v>
      </c>
      <c r="W543" s="23">
        <f t="shared" ca="1" si="125"/>
        <v>-1087.0935819706742</v>
      </c>
      <c r="X543" s="23">
        <f ca="1">IF($A543&gt;$AJ$20,"",_xll.RiskUniform($AJ$3,$AK$3))</f>
        <v>324.50170086236301</v>
      </c>
      <c r="Y543" s="23">
        <f ca="1">IF(X543="","",_xll.RiskUniform($AJ$4,$AK$4)+$AJ$10)</f>
        <v>1368.8246107380919</v>
      </c>
      <c r="Z543" s="23" t="str">
        <f t="shared" si="126"/>
        <v/>
      </c>
      <c r="AA543" s="23" t="str">
        <f t="shared" si="127"/>
        <v/>
      </c>
      <c r="AB543" s="23" t="str">
        <f>IF($A543&gt;$AJ$21,"",_xll.RiskUniform($AJ$3,$AK$3))</f>
        <v/>
      </c>
      <c r="AC543" s="23" t="str">
        <f>IF(AB543="","",_xll.RiskUniform($AJ$4,$AK$4)+$AJ$11)</f>
        <v/>
      </c>
    </row>
    <row r="544" spans="1:29" x14ac:dyDescent="0.2">
      <c r="A544">
        <v>542</v>
      </c>
      <c r="B544" s="23">
        <f t="shared" ca="1" si="128"/>
        <v>-74.354412554135266</v>
      </c>
      <c r="C544" s="23">
        <f t="shared" ca="1" si="129"/>
        <v>-70.499903296673509</v>
      </c>
      <c r="D544" s="23">
        <f ca="1">IF(A544&gt;$AJ$15,"",_xll.RiskUniform($AJ$3,$AK$3))</f>
        <v>3.9003875372101326</v>
      </c>
      <c r="E544" s="23">
        <f ca="1">IF(D544="","",_xll.RiskUniform($AJ$4,$AK$4))</f>
        <v>102.46372544032774</v>
      </c>
      <c r="F544" s="23">
        <f t="shared" ca="1" si="130"/>
        <v>-306.20259683461563</v>
      </c>
      <c r="G544" s="23">
        <f t="shared" ca="1" si="131"/>
        <v>289.08128178675065</v>
      </c>
      <c r="H544" s="23">
        <f ca="1">IF(A544&gt;$AJ$16,"",_xll.RiskUniform($AJ$3,$AK$3))</f>
        <v>335.39376944088195</v>
      </c>
      <c r="I544" s="23">
        <f ca="1">IF(H544="","",_xll.RiskUniform($AJ$4,$AK$4)+$AJ$6)</f>
        <v>421.10333385967499</v>
      </c>
      <c r="J544" s="23">
        <f t="shared" ca="1" si="132"/>
        <v>655.95349939557946</v>
      </c>
      <c r="K544" s="23">
        <f t="shared" ca="1" si="133"/>
        <v>-312.61372222203653</v>
      </c>
      <c r="L544" s="23">
        <f ca="1">IF(A544&gt;$AJ$17,"",_xll.RiskUniform($AJ$3,$AK$3))</f>
        <v>87.519858356595847</v>
      </c>
      <c r="M544" s="23">
        <f ca="1">IF(L544="","",_xll.RiskUniform($AJ$4,$AK$4)+$AJ$7)</f>
        <v>726.63769011166983</v>
      </c>
      <c r="N544" s="23">
        <f t="shared" ca="1" si="134"/>
        <v>251.75674669813932</v>
      </c>
      <c r="O544" s="23">
        <f t="shared" ca="1" si="135"/>
        <v>953.89747281473592</v>
      </c>
      <c r="P544" s="23">
        <f ca="1">IF($A544&gt;$AJ$18,"",_xll.RiskUniform($AJ$3,$AK$3))</f>
        <v>158.39238863555599</v>
      </c>
      <c r="Q544" s="23">
        <f ca="1">IF(P544="","",_xll.RiskUniform($AJ$4,$AK$4)+$AJ$8)</f>
        <v>986.56061554796054</v>
      </c>
      <c r="R544" s="23">
        <f t="shared" ca="1" si="122"/>
        <v>510.88184363924501</v>
      </c>
      <c r="S544" s="23">
        <f t="shared" ca="1" si="123"/>
        <v>971.75941519402613</v>
      </c>
      <c r="T544" s="23">
        <f ca="1">IF($A544&gt;$AJ$19,"",_xll.RiskUniform($AJ$3,$AK$3))</f>
        <v>189.58233743871412</v>
      </c>
      <c r="U544" s="23">
        <f ca="1">IF(T544="","",_xll.RiskUniform($AJ$4,$AK$4)+$AJ$9)</f>
        <v>1097.8691266168612</v>
      </c>
      <c r="V544" s="23">
        <f t="shared" ca="1" si="124"/>
        <v>-292.44946682079416</v>
      </c>
      <c r="W544" s="23">
        <f t="shared" ca="1" si="125"/>
        <v>-1240.7016207605182</v>
      </c>
      <c r="X544" s="23">
        <f ca="1">IF($A544&gt;$AJ$20,"",_xll.RiskUniform($AJ$3,$AK$3))</f>
        <v>167.84371945494684</v>
      </c>
      <c r="Y544" s="23">
        <f ca="1">IF(X544="","",_xll.RiskUniform($AJ$4,$AK$4)+$AJ$10)</f>
        <v>1274.7027898304543</v>
      </c>
      <c r="Z544" s="23" t="str">
        <f t="shared" si="126"/>
        <v/>
      </c>
      <c r="AA544" s="23" t="str">
        <f t="shared" si="127"/>
        <v/>
      </c>
      <c r="AB544" s="23" t="str">
        <f>IF($A544&gt;$AJ$21,"",_xll.RiskUniform($AJ$3,$AK$3))</f>
        <v/>
      </c>
      <c r="AC544" s="23" t="str">
        <f>IF(AB544="","",_xll.RiskUniform($AJ$4,$AK$4)+$AJ$11)</f>
        <v/>
      </c>
    </row>
    <row r="545" spans="1:29" x14ac:dyDescent="0.2">
      <c r="A545">
        <v>543</v>
      </c>
      <c r="B545" s="23">
        <f t="shared" ca="1" si="128"/>
        <v>-73.562164006031949</v>
      </c>
      <c r="C545" s="23">
        <f t="shared" ca="1" si="129"/>
        <v>-44.410923617684041</v>
      </c>
      <c r="D545" s="23">
        <f ca="1">IF(A545&gt;$AJ$15,"",_xll.RiskUniform($AJ$3,$AK$3))</f>
        <v>305.27763744467455</v>
      </c>
      <c r="E545" s="23">
        <f ca="1">IF(D545="","",_xll.RiskUniform($AJ$4,$AK$4))</f>
        <v>85.928587267719635</v>
      </c>
      <c r="F545" s="23">
        <f t="shared" ca="1" si="130"/>
        <v>-414.27658077292557</v>
      </c>
      <c r="G545" s="23">
        <f t="shared" ca="1" si="131"/>
        <v>37.084746174901703</v>
      </c>
      <c r="H545" s="23">
        <f ca="1">IF(A545&gt;$AJ$16,"",_xll.RiskUniform($AJ$3,$AK$3))</f>
        <v>91.016908040618162</v>
      </c>
      <c r="I545" s="23">
        <f ca="1">IF(H545="","",_xll.RiskUniform($AJ$4,$AK$4)+$AJ$6)</f>
        <v>415.93312416272306</v>
      </c>
      <c r="J545" s="23">
        <f t="shared" ca="1" si="132"/>
        <v>569.39492038813648</v>
      </c>
      <c r="K545" s="23">
        <f t="shared" ca="1" si="133"/>
        <v>-249.27524313929976</v>
      </c>
      <c r="L545" s="23">
        <f ca="1">IF(A545&gt;$AJ$17,"",_xll.RiskUniform($AJ$3,$AK$3))</f>
        <v>320.02979707506506</v>
      </c>
      <c r="M545" s="23">
        <f ca="1">IF(L545="","",_xll.RiskUniform($AJ$4,$AK$4)+$AJ$7)</f>
        <v>621.56956344883019</v>
      </c>
      <c r="N545" s="23">
        <f t="shared" ca="1" si="134"/>
        <v>-438.65657671796123</v>
      </c>
      <c r="O545" s="23">
        <f t="shared" ca="1" si="135"/>
        <v>-623.70629061481566</v>
      </c>
      <c r="P545" s="23">
        <f ca="1">IF($A545&gt;$AJ$18,"",_xll.RiskUniform($AJ$3,$AK$3))</f>
        <v>355.95782465565799</v>
      </c>
      <c r="Q545" s="23">
        <f ca="1">IF(P545="","",_xll.RiskUniform($AJ$4,$AK$4)+$AJ$8)</f>
        <v>762.51500263956348</v>
      </c>
      <c r="R545" s="23">
        <f t="shared" ca="1" si="122"/>
        <v>-200.38809849637042</v>
      </c>
      <c r="S545" s="23">
        <f t="shared" ca="1" si="123"/>
        <v>1066.9174795180161</v>
      </c>
      <c r="T545" s="23">
        <f ca="1">IF($A545&gt;$AJ$19,"",_xll.RiskUniform($AJ$3,$AK$3))</f>
        <v>341.04845966855106</v>
      </c>
      <c r="U545" s="23">
        <f ca="1">IF(T545="","",_xll.RiskUniform($AJ$4,$AK$4)+$AJ$9)</f>
        <v>1085.5727972457983</v>
      </c>
      <c r="V545" s="23">
        <f t="shared" ca="1" si="124"/>
        <v>456.84950771860173</v>
      </c>
      <c r="W545" s="23">
        <f t="shared" ca="1" si="125"/>
        <v>-1285.0338203858585</v>
      </c>
      <c r="X545" s="23">
        <f ca="1">IF($A545&gt;$AJ$20,"",_xll.RiskUniform($AJ$3,$AK$3))</f>
        <v>74.169007335472429</v>
      </c>
      <c r="Y545" s="23">
        <f ca="1">IF(X545="","",_xll.RiskUniform($AJ$4,$AK$4)+$AJ$10)</f>
        <v>1363.8267456822377</v>
      </c>
      <c r="Z545" s="23" t="str">
        <f t="shared" si="126"/>
        <v/>
      </c>
      <c r="AA545" s="23" t="str">
        <f t="shared" si="127"/>
        <v/>
      </c>
      <c r="AB545" s="23" t="str">
        <f>IF($A545&gt;$AJ$21,"",_xll.RiskUniform($AJ$3,$AK$3))</f>
        <v/>
      </c>
      <c r="AC545" s="23" t="str">
        <f>IF(AB545="","",_xll.RiskUniform($AJ$4,$AK$4)+$AJ$11)</f>
        <v/>
      </c>
    </row>
    <row r="546" spans="1:29" x14ac:dyDescent="0.2">
      <c r="A546">
        <v>544</v>
      </c>
      <c r="B546" s="23">
        <f t="shared" ca="1" si="128"/>
        <v>135.1097288126353</v>
      </c>
      <c r="C546" s="23">
        <f t="shared" ca="1" si="129"/>
        <v>-149.45201597028296</v>
      </c>
      <c r="D546" s="23">
        <f ca="1">IF(A546&gt;$AJ$15,"",_xll.RiskUniform($AJ$3,$AK$3))</f>
        <v>281.90758195419932</v>
      </c>
      <c r="E546" s="23">
        <f ca="1">IF(D546="","",_xll.RiskUniform($AJ$4,$AK$4))</f>
        <v>201.47095050504319</v>
      </c>
      <c r="F546" s="23">
        <f t="shared" ca="1" si="130"/>
        <v>-297.71130565575362</v>
      </c>
      <c r="G546" s="23">
        <f t="shared" ca="1" si="131"/>
        <v>-23.998354683587319</v>
      </c>
      <c r="H546" s="23">
        <f ca="1">IF(A546&gt;$AJ$16,"",_xll.RiskUniform($AJ$3,$AK$3))</f>
        <v>179.15121681887058</v>
      </c>
      <c r="I546" s="23">
        <f ca="1">IF(H546="","",_xll.RiskUniform($AJ$4,$AK$4)+$AJ$6)</f>
        <v>298.67698696547217</v>
      </c>
      <c r="J546" s="23">
        <f t="shared" ca="1" si="132"/>
        <v>-666.51323720341304</v>
      </c>
      <c r="K546" s="23">
        <f t="shared" ca="1" si="133"/>
        <v>-119.43082937453094</v>
      </c>
      <c r="L546" s="23">
        <f ca="1">IF(A546&gt;$AJ$17,"",_xll.RiskUniform($AJ$3,$AK$3))</f>
        <v>260.92949605723072</v>
      </c>
      <c r="M546" s="23">
        <f ca="1">IF(L546="","",_xll.RiskUniform($AJ$4,$AK$4)+$AJ$7)</f>
        <v>677.12895254335524</v>
      </c>
      <c r="N546" s="23">
        <f t="shared" ca="1" si="134"/>
        <v>-478.47069368960047</v>
      </c>
      <c r="O546" s="23">
        <f t="shared" ca="1" si="135"/>
        <v>-804.99169704555788</v>
      </c>
      <c r="P546" s="23">
        <f ca="1">IF($A546&gt;$AJ$18,"",_xll.RiskUniform($AJ$3,$AK$3))</f>
        <v>318.33537768855649</v>
      </c>
      <c r="Q546" s="23">
        <f ca="1">IF(P546="","",_xll.RiskUniform($AJ$4,$AK$4)+$AJ$8)</f>
        <v>936.45386273542317</v>
      </c>
      <c r="R546" s="23">
        <f t="shared" ca="1" si="122"/>
        <v>660.60178518253633</v>
      </c>
      <c r="S546" s="23">
        <f t="shared" ca="1" si="123"/>
        <v>-855.45461613073724</v>
      </c>
      <c r="T546" s="23">
        <f ca="1">IF($A546&gt;$AJ$19,"",_xll.RiskUniform($AJ$3,$AK$3))</f>
        <v>74.485000186616844</v>
      </c>
      <c r="U546" s="23">
        <f ca="1">IF(T546="","",_xll.RiskUniform($AJ$4,$AK$4)+$AJ$9)</f>
        <v>1080.8317717599446</v>
      </c>
      <c r="V546" s="23">
        <f t="shared" ca="1" si="124"/>
        <v>1123.0062672279055</v>
      </c>
      <c r="W546" s="23">
        <f t="shared" ca="1" si="125"/>
        <v>-563.08913210256344</v>
      </c>
      <c r="X546" s="23">
        <f ca="1">IF($A546&gt;$AJ$20,"",_xll.RiskUniform($AJ$3,$AK$3))</f>
        <v>357.67678571517735</v>
      </c>
      <c r="Y546" s="23">
        <f ca="1">IF(X546="","",_xll.RiskUniform($AJ$4,$AK$4)+$AJ$10)</f>
        <v>1256.2692573350555</v>
      </c>
      <c r="Z546" s="23" t="str">
        <f t="shared" si="126"/>
        <v/>
      </c>
      <c r="AA546" s="23" t="str">
        <f t="shared" si="127"/>
        <v/>
      </c>
      <c r="AB546" s="23" t="str">
        <f>IF($A546&gt;$AJ$21,"",_xll.RiskUniform($AJ$3,$AK$3))</f>
        <v/>
      </c>
      <c r="AC546" s="23" t="str">
        <f>IF(AB546="","",_xll.RiskUniform($AJ$4,$AK$4)+$AJ$11)</f>
        <v/>
      </c>
    </row>
    <row r="547" spans="1:29" x14ac:dyDescent="0.2">
      <c r="A547">
        <v>545</v>
      </c>
      <c r="B547" s="23">
        <f t="shared" ca="1" si="128"/>
        <v>194.52057593293102</v>
      </c>
      <c r="C547" s="23">
        <f t="shared" ca="1" si="129"/>
        <v>105.76582300057842</v>
      </c>
      <c r="D547" s="23">
        <f ca="1">IF(A547&gt;$AJ$15,"",_xll.RiskUniform($AJ$3,$AK$3))</f>
        <v>25.630754506995842</v>
      </c>
      <c r="E547" s="23">
        <f ca="1">IF(D547="","",_xll.RiskUniform($AJ$4,$AK$4))</f>
        <v>221.41513899521158</v>
      </c>
      <c r="F547" s="23">
        <f t="shared" ca="1" si="130"/>
        <v>447.51270567268716</v>
      </c>
      <c r="G547" s="23">
        <f t="shared" ca="1" si="131"/>
        <v>59.32264237160414</v>
      </c>
      <c r="H547" s="23">
        <f ca="1">IF(A547&gt;$AJ$16,"",_xll.RiskUniform($AJ$3,$AK$3))</f>
        <v>226.3264634749938</v>
      </c>
      <c r="I547" s="23">
        <f ca="1">IF(H547="","",_xll.RiskUniform($AJ$4,$AK$4)+$AJ$6)</f>
        <v>451.42751094327247</v>
      </c>
      <c r="J547" s="23">
        <f t="shared" ca="1" si="132"/>
        <v>-413.99469216351747</v>
      </c>
      <c r="K547" s="23">
        <f t="shared" ca="1" si="133"/>
        <v>528.80968689587405</v>
      </c>
      <c r="L547" s="23">
        <f ca="1">IF(A547&gt;$AJ$17,"",_xll.RiskUniform($AJ$3,$AK$3))</f>
        <v>153.0314582858534</v>
      </c>
      <c r="M547" s="23">
        <f ca="1">IF(L547="","",_xll.RiskUniform($AJ$4,$AK$4)+$AJ$7)</f>
        <v>671.58863160008741</v>
      </c>
      <c r="N547" s="23">
        <f t="shared" ca="1" si="134"/>
        <v>863.75348532057683</v>
      </c>
      <c r="O547" s="23">
        <f t="shared" ca="1" si="135"/>
        <v>-68.455136278252681</v>
      </c>
      <c r="P547" s="23">
        <f ca="1">IF($A547&gt;$AJ$18,"",_xll.RiskUniform($AJ$3,$AK$3))</f>
        <v>339.21291880198538</v>
      </c>
      <c r="Q547" s="23">
        <f ca="1">IF(P547="","",_xll.RiskUniform($AJ$4,$AK$4)+$AJ$8)</f>
        <v>866.46187976524277</v>
      </c>
      <c r="R547" s="23">
        <f t="shared" ca="1" si="122"/>
        <v>-96.973046722128515</v>
      </c>
      <c r="S547" s="23">
        <f t="shared" ca="1" si="123"/>
        <v>-1090.1428012150961</v>
      </c>
      <c r="T547" s="23">
        <f ca="1">IF($A547&gt;$AJ$19,"",_xll.RiskUniform($AJ$3,$AK$3))</f>
        <v>356.48204525978184</v>
      </c>
      <c r="U547" s="23">
        <f ca="1">IF(T547="","",_xll.RiskUniform($AJ$4,$AK$4)+$AJ$9)</f>
        <v>1094.4473942733241</v>
      </c>
      <c r="V547" s="23">
        <f t="shared" ca="1" si="124"/>
        <v>-1280.0041869839179</v>
      </c>
      <c r="W547" s="23">
        <f t="shared" ca="1" si="125"/>
        <v>55.883053697847608</v>
      </c>
      <c r="X547" s="23">
        <f ca="1">IF($A547&gt;$AJ$20,"",_xll.RiskUniform($AJ$3,$AK$3))</f>
        <v>216.72626231175215</v>
      </c>
      <c r="Y547" s="23">
        <f ca="1">IF(X547="","",_xll.RiskUniform($AJ$4,$AK$4)+$AJ$10)</f>
        <v>1281.2234911938499</v>
      </c>
      <c r="Z547" s="23" t="str">
        <f t="shared" si="126"/>
        <v/>
      </c>
      <c r="AA547" s="23" t="str">
        <f t="shared" si="127"/>
        <v/>
      </c>
      <c r="AB547" s="23" t="str">
        <f>IF($A547&gt;$AJ$21,"",_xll.RiskUniform($AJ$3,$AK$3))</f>
        <v/>
      </c>
      <c r="AC547" s="23" t="str">
        <f>IF(AB547="","",_xll.RiskUniform($AJ$4,$AK$4)+$AJ$11)</f>
        <v/>
      </c>
    </row>
    <row r="548" spans="1:29" x14ac:dyDescent="0.2">
      <c r="A548">
        <v>546</v>
      </c>
      <c r="B548" s="23">
        <f t="shared" ca="1" si="128"/>
        <v>-64.756715859357072</v>
      </c>
      <c r="C548" s="23">
        <f t="shared" ca="1" si="129"/>
        <v>5.085634381763934</v>
      </c>
      <c r="D548" s="23">
        <f ca="1">IF(A548&gt;$AJ$15,"",_xll.RiskUniform($AJ$3,$AK$3))</f>
        <v>241.8242607192401</v>
      </c>
      <c r="E548" s="23">
        <f ca="1">IF(D548="","",_xll.RiskUniform($AJ$4,$AK$4))</f>
        <v>64.956107687841694</v>
      </c>
      <c r="F548" s="23">
        <f t="shared" ca="1" si="130"/>
        <v>19.161976068174688</v>
      </c>
      <c r="G548" s="23">
        <f t="shared" ca="1" si="131"/>
        <v>392.90102796722545</v>
      </c>
      <c r="H548" s="23">
        <f ca="1">IF(A548&gt;$AJ$16,"",_xll.RiskUniform($AJ$3,$AK$3))</f>
        <v>240.2831061213374</v>
      </c>
      <c r="I548" s="23">
        <f ca="1">IF(H548="","",_xll.RiskUniform($AJ$4,$AK$4)+$AJ$6)</f>
        <v>393.36801993113238</v>
      </c>
      <c r="J548" s="23">
        <f t="shared" ca="1" si="132"/>
        <v>-393.0781823966974</v>
      </c>
      <c r="K548" s="23">
        <f t="shared" ca="1" si="133"/>
        <v>-552.3264061306819</v>
      </c>
      <c r="L548" s="23">
        <f ca="1">IF(A548&gt;$AJ$17,"",_xll.RiskUniform($AJ$3,$AK$3))</f>
        <v>4.0938687990216005</v>
      </c>
      <c r="M548" s="23">
        <f ca="1">IF(L548="","",_xll.RiskUniform($AJ$4,$AK$4)+$AJ$7)</f>
        <v>677.91955008358195</v>
      </c>
      <c r="N548" s="23">
        <f t="shared" ca="1" si="134"/>
        <v>-467.64486074412599</v>
      </c>
      <c r="O548" s="23">
        <f t="shared" ca="1" si="135"/>
        <v>-647.30951006580665</v>
      </c>
      <c r="P548" s="23">
        <f ca="1">IF($A548&gt;$AJ$18,"",_xll.RiskUniform($AJ$3,$AK$3))</f>
        <v>230.28142927252802</v>
      </c>
      <c r="Q548" s="23">
        <f ca="1">IF(P548="","",_xll.RiskUniform($AJ$4,$AK$4)+$AJ$8)</f>
        <v>798.5620311547674</v>
      </c>
      <c r="R548" s="23">
        <f t="shared" ca="1" si="122"/>
        <v>-859.41671925273806</v>
      </c>
      <c r="S548" s="23">
        <f t="shared" ca="1" si="123"/>
        <v>646.65137390074665</v>
      </c>
      <c r="T548" s="23">
        <f ca="1">IF($A548&gt;$AJ$19,"",_xll.RiskUniform($AJ$3,$AK$3))</f>
        <v>335.50535910274408</v>
      </c>
      <c r="U548" s="23">
        <f ca="1">IF(T548="","",_xll.RiskUniform($AJ$4,$AK$4)+$AJ$9)</f>
        <v>1075.5254979305989</v>
      </c>
      <c r="V548" s="23">
        <f t="shared" ca="1" si="124"/>
        <v>-1001.4891686113147</v>
      </c>
      <c r="W548" s="23">
        <f t="shared" ca="1" si="125"/>
        <v>801.94611337629703</v>
      </c>
      <c r="X548" s="23">
        <f ca="1">IF($A548&gt;$AJ$20,"",_xll.RiskUniform($AJ$3,$AK$3))</f>
        <v>260.07698992820309</v>
      </c>
      <c r="Y548" s="23">
        <f ca="1">IF(X548="","",_xll.RiskUniform($AJ$4,$AK$4)+$AJ$10)</f>
        <v>1283.003555569949</v>
      </c>
      <c r="Z548" s="23" t="str">
        <f t="shared" si="126"/>
        <v/>
      </c>
      <c r="AA548" s="23" t="str">
        <f t="shared" si="127"/>
        <v/>
      </c>
      <c r="AB548" s="23" t="str">
        <f>IF($A548&gt;$AJ$21,"",_xll.RiskUniform($AJ$3,$AK$3))</f>
        <v/>
      </c>
      <c r="AC548" s="23" t="str">
        <f>IF(AB548="","",_xll.RiskUniform($AJ$4,$AK$4)+$AJ$11)</f>
        <v/>
      </c>
    </row>
    <row r="549" spans="1:29" x14ac:dyDescent="0.2">
      <c r="A549">
        <v>547</v>
      </c>
      <c r="B549" s="23">
        <f t="shared" ca="1" si="128"/>
        <v>-62.461783104148253</v>
      </c>
      <c r="C549" s="23">
        <f t="shared" ca="1" si="129"/>
        <v>13.246491394264305</v>
      </c>
      <c r="D549" s="23">
        <f ca="1">IF(A549&gt;$AJ$15,"",_xll.RiskUniform($AJ$3,$AK$3))</f>
        <v>342.22462191934829</v>
      </c>
      <c r="E549" s="23">
        <f ca="1">IF(D549="","",_xll.RiskUniform($AJ$4,$AK$4))</f>
        <v>63.850950523919209</v>
      </c>
      <c r="F549" s="23">
        <f t="shared" ca="1" si="130"/>
        <v>-284.62977698760858</v>
      </c>
      <c r="G549" s="23">
        <f t="shared" ca="1" si="131"/>
        <v>14.923351013257291</v>
      </c>
      <c r="H549" s="23">
        <f ca="1">IF(A549&gt;$AJ$16,"",_xll.RiskUniform($AJ$3,$AK$3))</f>
        <v>34.505136409995487</v>
      </c>
      <c r="I549" s="23">
        <f ca="1">IF(H549="","",_xll.RiskUniform($AJ$4,$AK$4)+$AJ$6)</f>
        <v>285.02072969080808</v>
      </c>
      <c r="J549" s="23">
        <f t="shared" ca="1" si="132"/>
        <v>-189.96862394581731</v>
      </c>
      <c r="K549" s="23">
        <f t="shared" ca="1" si="133"/>
        <v>-575.1667655368276</v>
      </c>
      <c r="L549" s="23">
        <f ca="1">IF(A549&gt;$AJ$17,"",_xll.RiskUniform($AJ$3,$AK$3))</f>
        <v>199.17212947209032</v>
      </c>
      <c r="M549" s="23">
        <f ca="1">IF(L549="","",_xll.RiskUniform($AJ$4,$AK$4)+$AJ$7)</f>
        <v>605.72674223775471</v>
      </c>
      <c r="N549" s="23">
        <f t="shared" ca="1" si="134"/>
        <v>-798.64507255349849</v>
      </c>
      <c r="O549" s="23">
        <f t="shared" ca="1" si="135"/>
        <v>550.92702772246435</v>
      </c>
      <c r="P549" s="23">
        <f ca="1">IF($A549&gt;$AJ$18,"",_xll.RiskUniform($AJ$3,$AK$3))</f>
        <v>147.05098887155685</v>
      </c>
      <c r="Q549" s="23">
        <f ca="1">IF(P549="","",_xll.RiskUniform($AJ$4,$AK$4)+$AJ$8)</f>
        <v>970.23427160098402</v>
      </c>
      <c r="R549" s="23">
        <f t="shared" ca="1" si="122"/>
        <v>1012.665320920975</v>
      </c>
      <c r="S549" s="23">
        <f t="shared" ca="1" si="123"/>
        <v>-317.56676735123904</v>
      </c>
      <c r="T549" s="23">
        <f ca="1">IF($A549&gt;$AJ$19,"",_xll.RiskUniform($AJ$3,$AK$3))</f>
        <v>24.828859104049045</v>
      </c>
      <c r="U549" s="23">
        <f ca="1">IF(T549="","",_xll.RiskUniform($AJ$4,$AK$4)+$AJ$9)</f>
        <v>1061.2915263592267</v>
      </c>
      <c r="V549" s="23">
        <f t="shared" ca="1" si="124"/>
        <v>77.818896077603512</v>
      </c>
      <c r="W549" s="23">
        <f t="shared" ca="1" si="125"/>
        <v>1421.4926845393109</v>
      </c>
      <c r="X549" s="23">
        <f ca="1">IF($A549&gt;$AJ$20,"",_xll.RiskUniform($AJ$3,$AK$3))</f>
        <v>271.69307463356523</v>
      </c>
      <c r="Y549" s="23">
        <f ca="1">IF(X549="","",_xll.RiskUniform($AJ$4,$AK$4)+$AJ$10)</f>
        <v>1423.6211689861575</v>
      </c>
      <c r="Z549" s="23" t="str">
        <f t="shared" si="126"/>
        <v/>
      </c>
      <c r="AA549" s="23" t="str">
        <f t="shared" si="127"/>
        <v/>
      </c>
      <c r="AB549" s="23" t="str">
        <f>IF($A549&gt;$AJ$21,"",_xll.RiskUniform($AJ$3,$AK$3))</f>
        <v/>
      </c>
      <c r="AC549" s="23" t="str">
        <f>IF(AB549="","",_xll.RiskUniform($AJ$4,$AK$4)+$AJ$11)</f>
        <v/>
      </c>
    </row>
    <row r="550" spans="1:29" x14ac:dyDescent="0.2">
      <c r="A550">
        <v>548</v>
      </c>
      <c r="B550" s="23">
        <f t="shared" ca="1" si="128"/>
        <v>-9.6662377115516591</v>
      </c>
      <c r="C550" s="23">
        <f t="shared" ca="1" si="129"/>
        <v>5.7585508016310447</v>
      </c>
      <c r="D550" s="23">
        <f ca="1">IF(A550&gt;$AJ$15,"",_xll.RiskUniform($AJ$3,$AK$3))</f>
        <v>348.17950433133973</v>
      </c>
      <c r="E550" s="23">
        <f ca="1">IF(D550="","",_xll.RiskUniform($AJ$4,$AK$4))</f>
        <v>11.251535843216649</v>
      </c>
      <c r="F550" s="23">
        <f t="shared" ca="1" si="130"/>
        <v>264.26895071275248</v>
      </c>
      <c r="G550" s="23">
        <f t="shared" ca="1" si="131"/>
        <v>391.33972231971603</v>
      </c>
      <c r="H550" s="23">
        <f ca="1">IF(A550&gt;$AJ$16,"",_xll.RiskUniform($AJ$3,$AK$3))</f>
        <v>164.33966342880237</v>
      </c>
      <c r="I550" s="23">
        <f ca="1">IF(H550="","",_xll.RiskUniform($AJ$4,$AK$4)+$AJ$6)</f>
        <v>472.21272386085877</v>
      </c>
      <c r="J550" s="23">
        <f t="shared" ca="1" si="132"/>
        <v>473.72108499284349</v>
      </c>
      <c r="K550" s="23">
        <f t="shared" ca="1" si="133"/>
        <v>301.63286617338053</v>
      </c>
      <c r="L550" s="23">
        <f ca="1">IF(A550&gt;$AJ$17,"",_xll.RiskUniform($AJ$3,$AK$3))</f>
        <v>258.17758819378957</v>
      </c>
      <c r="M550" s="23">
        <f ca="1">IF(L550="","",_xll.RiskUniform($AJ$4,$AK$4)+$AJ$7)</f>
        <v>561.59954800797811</v>
      </c>
      <c r="N550" s="23">
        <f t="shared" ca="1" si="134"/>
        <v>88.476044383467993</v>
      </c>
      <c r="O550" s="23">
        <f t="shared" ca="1" si="135"/>
        <v>-977.23697694114333</v>
      </c>
      <c r="P550" s="23">
        <f ca="1">IF($A550&gt;$AJ$18,"",_xll.RiskUniform($AJ$3,$AK$3))</f>
        <v>180.73186835457233</v>
      </c>
      <c r="Q550" s="23">
        <f ca="1">IF(P550="","",_xll.RiskUniform($AJ$4,$AK$4)+$AJ$8)</f>
        <v>981.23397797406619</v>
      </c>
      <c r="R550" s="23">
        <f t="shared" ca="1" si="122"/>
        <v>993.29511443348326</v>
      </c>
      <c r="S550" s="23">
        <f t="shared" ca="1" si="123"/>
        <v>486.94230254911753</v>
      </c>
      <c r="T550" s="23">
        <f ca="1">IF($A550&gt;$AJ$19,"",_xll.RiskUniform($AJ$3,$AK$3))</f>
        <v>69.570838866229778</v>
      </c>
      <c r="U550" s="23">
        <f ca="1">IF(T550="","",_xll.RiskUniform($AJ$4,$AK$4)+$AJ$9)</f>
        <v>1106.231436169332</v>
      </c>
      <c r="V550" s="23">
        <f t="shared" ca="1" si="124"/>
        <v>-369.07264442337049</v>
      </c>
      <c r="W550" s="23">
        <f t="shared" ca="1" si="125"/>
        <v>-1286.0815783763655</v>
      </c>
      <c r="X550" s="23">
        <f ca="1">IF($A550&gt;$AJ$20,"",_xll.RiskUniform($AJ$3,$AK$3))</f>
        <v>224.34441033809247</v>
      </c>
      <c r="Y550" s="23">
        <f ca="1">IF(X550="","",_xll.RiskUniform($AJ$4,$AK$4)+$AJ$10)</f>
        <v>1337.9911969443981</v>
      </c>
      <c r="Z550" s="23" t="str">
        <f t="shared" si="126"/>
        <v/>
      </c>
      <c r="AA550" s="23" t="str">
        <f t="shared" si="127"/>
        <v/>
      </c>
      <c r="AB550" s="23" t="str">
        <f>IF($A550&gt;$AJ$21,"",_xll.RiskUniform($AJ$3,$AK$3))</f>
        <v/>
      </c>
      <c r="AC550" s="23" t="str">
        <f>IF(AB550="","",_xll.RiskUniform($AJ$4,$AK$4)+$AJ$11)</f>
        <v/>
      </c>
    </row>
    <row r="551" spans="1:29" x14ac:dyDescent="0.2">
      <c r="A551">
        <v>549</v>
      </c>
      <c r="B551" s="23">
        <f t="shared" ca="1" si="128"/>
        <v>6.8336439641819302</v>
      </c>
      <c r="C551" s="23">
        <f t="shared" ca="1" si="129"/>
        <v>79.680700463744657</v>
      </c>
      <c r="D551" s="23">
        <f ca="1">IF(A551&gt;$AJ$15,"",_xll.RiskUniform($AJ$3,$AK$3))</f>
        <v>202.54717265294349</v>
      </c>
      <c r="E551" s="23">
        <f ca="1">IF(D551="","",_xll.RiskUniform($AJ$4,$AK$4))</f>
        <v>79.973199987384518</v>
      </c>
      <c r="F551" s="23">
        <f t="shared" ca="1" si="130"/>
        <v>27.186023444172097</v>
      </c>
      <c r="G551" s="23">
        <f t="shared" ca="1" si="131"/>
        <v>351.10510951084245</v>
      </c>
      <c r="H551" s="23">
        <f ca="1">IF(A551&gt;$AJ$16,"",_xll.RiskUniform($AJ$3,$AK$3))</f>
        <v>127.15722678544481</v>
      </c>
      <c r="I551" s="23">
        <f ca="1">IF(H551="","",_xll.RiskUniform($AJ$4,$AK$4)+$AJ$6)</f>
        <v>352.15604182709649</v>
      </c>
      <c r="J551" s="23">
        <f t="shared" ca="1" si="132"/>
        <v>21.188816169276244</v>
      </c>
      <c r="K551" s="23">
        <f t="shared" ca="1" si="133"/>
        <v>697.02683461061144</v>
      </c>
      <c r="L551" s="23">
        <f ca="1">IF(A551&gt;$AJ$17,"",_xll.RiskUniform($AJ$3,$AK$3))</f>
        <v>108.354557054583</v>
      </c>
      <c r="M551" s="23">
        <f ca="1">IF(L551="","",_xll.RiskUniform($AJ$4,$AK$4)+$AJ$7)</f>
        <v>697.34881809460614</v>
      </c>
      <c r="N551" s="23">
        <f t="shared" ca="1" si="134"/>
        <v>168.48091437563068</v>
      </c>
      <c r="O551" s="23">
        <f t="shared" ca="1" si="135"/>
        <v>969.14914194312723</v>
      </c>
      <c r="P551" s="23">
        <f ca="1">IF($A551&gt;$AJ$18,"",_xll.RiskUniform($AJ$3,$AK$3))</f>
        <v>340.69067896608465</v>
      </c>
      <c r="Q551" s="23">
        <f ca="1">IF(P551="","",_xll.RiskUniform($AJ$4,$AK$4)+$AJ$8)</f>
        <v>983.68484680712061</v>
      </c>
      <c r="R551" s="23">
        <f t="shared" ca="1" si="122"/>
        <v>1008.5627262429135</v>
      </c>
      <c r="S551" s="23">
        <f t="shared" ca="1" si="123"/>
        <v>280.78098177937392</v>
      </c>
      <c r="T551" s="23">
        <f ca="1">IF($A551&gt;$AJ$19,"",_xll.RiskUniform($AJ$3,$AK$3))</f>
        <v>283.01486057985397</v>
      </c>
      <c r="U551" s="23">
        <f ca="1">IF(T551="","",_xll.RiskUniform($AJ$4,$AK$4)+$AJ$9)</f>
        <v>1046.9177295735933</v>
      </c>
      <c r="V551" s="23">
        <f t="shared" ca="1" si="124"/>
        <v>1327.0533121543663</v>
      </c>
      <c r="W551" s="23">
        <f t="shared" ca="1" si="125"/>
        <v>-333.14226413943908</v>
      </c>
      <c r="X551" s="23">
        <f ca="1">IF($A551&gt;$AJ$20,"",_xll.RiskUniform($AJ$3,$AK$3))</f>
        <v>282.49738242638796</v>
      </c>
      <c r="Y551" s="23">
        <f ca="1">IF(X551="","",_xll.RiskUniform($AJ$4,$AK$4)+$AJ$10)</f>
        <v>1368.2303393273464</v>
      </c>
      <c r="Z551" s="23" t="str">
        <f t="shared" si="126"/>
        <v/>
      </c>
      <c r="AA551" s="23" t="str">
        <f t="shared" si="127"/>
        <v/>
      </c>
      <c r="AB551" s="23" t="str">
        <f>IF($A551&gt;$AJ$21,"",_xll.RiskUniform($AJ$3,$AK$3))</f>
        <v/>
      </c>
      <c r="AC551" s="23" t="str">
        <f>IF(AB551="","",_xll.RiskUniform($AJ$4,$AK$4)+$AJ$11)</f>
        <v/>
      </c>
    </row>
    <row r="552" spans="1:29" x14ac:dyDescent="0.2">
      <c r="A552">
        <v>550</v>
      </c>
      <c r="B552" s="23">
        <f t="shared" ca="1" si="128"/>
        <v>-6.3705987844435805</v>
      </c>
      <c r="C552" s="23">
        <f t="shared" ca="1" si="129"/>
        <v>-14.605210261951392</v>
      </c>
      <c r="D552" s="23">
        <f ca="1">IF(A552&gt;$AJ$15,"",_xll.RiskUniform($AJ$3,$AK$3))</f>
        <v>111.11523158480821</v>
      </c>
      <c r="E552" s="23">
        <f ca="1">IF(D552="","",_xll.RiskUniform($AJ$4,$AK$4))</f>
        <v>15.934136175775713</v>
      </c>
      <c r="F552" s="23">
        <f t="shared" ca="1" si="130"/>
        <v>-280.15256337342385</v>
      </c>
      <c r="G552" s="23">
        <f t="shared" ca="1" si="131"/>
        <v>-28.859577509748892</v>
      </c>
      <c r="H552" s="23">
        <f ca="1">IF(A552&gt;$AJ$16,"",_xll.RiskUniform($AJ$3,$AK$3))</f>
        <v>66.07609743002331</v>
      </c>
      <c r="I552" s="23">
        <f ca="1">IF(H552="","",_xll.RiskUniform($AJ$4,$AK$4)+$AJ$6)</f>
        <v>281.63510785898387</v>
      </c>
      <c r="J552" s="23">
        <f t="shared" ca="1" si="132"/>
        <v>-530.22458554220032</v>
      </c>
      <c r="K552" s="23">
        <f t="shared" ca="1" si="133"/>
        <v>276.09837020486259</v>
      </c>
      <c r="L552" s="23">
        <f ca="1">IF(A552&gt;$AJ$17,"",_xll.RiskUniform($AJ$3,$AK$3))</f>
        <v>59.210174803720506</v>
      </c>
      <c r="M552" s="23">
        <f ca="1">IF(L552="","",_xll.RiskUniform($AJ$4,$AK$4)+$AJ$7)</f>
        <v>597.80299526113072</v>
      </c>
      <c r="N552" s="23">
        <f t="shared" ca="1" si="134"/>
        <v>-927.02671326273946</v>
      </c>
      <c r="O552" s="23">
        <f t="shared" ca="1" si="135"/>
        <v>-177.13372138198889</v>
      </c>
      <c r="P552" s="23">
        <f ca="1">IF($A552&gt;$AJ$18,"",_xll.RiskUniform($AJ$3,$AK$3))</f>
        <v>78.728617803369474</v>
      </c>
      <c r="Q552" s="23">
        <f ca="1">IF(P552="","",_xll.RiskUniform($AJ$4,$AK$4)+$AJ$8)</f>
        <v>943.79811525206469</v>
      </c>
      <c r="R552" s="23">
        <f t="shared" ca="1" si="122"/>
        <v>-16.206045218132324</v>
      </c>
      <c r="S552" s="23">
        <f t="shared" ca="1" si="123"/>
        <v>1233.6163383709629</v>
      </c>
      <c r="T552" s="23">
        <f ca="1">IF($A552&gt;$AJ$19,"",_xll.RiskUniform($AJ$3,$AK$3))</f>
        <v>51.849415050770496</v>
      </c>
      <c r="U552" s="23">
        <f ca="1">IF(T552="","",_xll.RiskUniform($AJ$4,$AK$4)+$AJ$9)</f>
        <v>1233.7227833664231</v>
      </c>
      <c r="V552" s="23">
        <f t="shared" ca="1" si="124"/>
        <v>1140.6060823353048</v>
      </c>
      <c r="W552" s="23">
        <f t="shared" ca="1" si="125"/>
        <v>613.60048136603234</v>
      </c>
      <c r="X552" s="23">
        <f ca="1">IF($A552&gt;$AJ$20,"",_xll.RiskUniform($AJ$3,$AK$3))</f>
        <v>352.35192970489078</v>
      </c>
      <c r="Y552" s="23">
        <f ca="1">IF(X552="","",_xll.RiskUniform($AJ$4,$AK$4)+$AJ$10)</f>
        <v>1295.1786694479333</v>
      </c>
      <c r="Z552" s="23" t="str">
        <f t="shared" si="126"/>
        <v/>
      </c>
      <c r="AA552" s="23" t="str">
        <f t="shared" si="127"/>
        <v/>
      </c>
      <c r="AB552" s="23" t="str">
        <f>IF($A552&gt;$AJ$21,"",_xll.RiskUniform($AJ$3,$AK$3))</f>
        <v/>
      </c>
      <c r="AC552" s="23" t="str">
        <f>IF(AB552="","",_xll.RiskUniform($AJ$4,$AK$4)+$AJ$11)</f>
        <v/>
      </c>
    </row>
    <row r="553" spans="1:29" x14ac:dyDescent="0.2">
      <c r="A553">
        <v>551</v>
      </c>
      <c r="B553" s="23">
        <f t="shared" ca="1" si="128"/>
        <v>9.1237975571382801</v>
      </c>
      <c r="C553" s="23">
        <f t="shared" ca="1" si="129"/>
        <v>122.24637752223823</v>
      </c>
      <c r="D553" s="23">
        <f ca="1">IF(A553&gt;$AJ$15,"",_xll.RiskUniform($AJ$3,$AK$3))</f>
        <v>158.57593262163672</v>
      </c>
      <c r="E553" s="23">
        <f ca="1">IF(D553="","",_xll.RiskUniform($AJ$4,$AK$4))</f>
        <v>122.58637974576635</v>
      </c>
      <c r="F553" s="23">
        <f t="shared" ca="1" si="130"/>
        <v>106.46313184683935</v>
      </c>
      <c r="G553" s="23">
        <f t="shared" ca="1" si="131"/>
        <v>-239.83299216080775</v>
      </c>
      <c r="H553" s="23">
        <f ca="1">IF(A553&gt;$AJ$16,"",_xll.RiskUniform($AJ$3,$AK$3))</f>
        <v>300.43987242829616</v>
      </c>
      <c r="I553" s="23">
        <f ca="1">IF(H553="","",_xll.RiskUniform($AJ$4,$AK$4)+$AJ$6)</f>
        <v>262.4009576420093</v>
      </c>
      <c r="J553" s="23">
        <f t="shared" ca="1" si="132"/>
        <v>239.9179605789225</v>
      </c>
      <c r="K553" s="23">
        <f t="shared" ca="1" si="133"/>
        <v>-468.1498855664974</v>
      </c>
      <c r="L553" s="23">
        <f ca="1">IF(A553&gt;$AJ$17,"",_xll.RiskUniform($AJ$3,$AK$3))</f>
        <v>174.83197482197184</v>
      </c>
      <c r="M553" s="23">
        <f ca="1">IF(L553="","",_xll.RiskUniform($AJ$4,$AK$4)+$AJ$7)</f>
        <v>526.04652186310864</v>
      </c>
      <c r="N553" s="23">
        <f t="shared" ca="1" si="134"/>
        <v>565.95496432174366</v>
      </c>
      <c r="O553" s="23">
        <f t="shared" ca="1" si="135"/>
        <v>615.51404938896928</v>
      </c>
      <c r="P553" s="23">
        <f ca="1">IF($A553&gt;$AJ$18,"",_xll.RiskUniform($AJ$3,$AK$3))</f>
        <v>25.96006181910564</v>
      </c>
      <c r="Q553" s="23">
        <f ca="1">IF(P553="","",_xll.RiskUniform($AJ$4,$AK$4)+$AJ$8)</f>
        <v>836.15941460682768</v>
      </c>
      <c r="R553" s="23">
        <f t="shared" ca="1" si="122"/>
        <v>1090.9732419164459</v>
      </c>
      <c r="S553" s="23">
        <f t="shared" ca="1" si="123"/>
        <v>-254.56240541993597</v>
      </c>
      <c r="T553" s="23">
        <f ca="1">IF($A553&gt;$AJ$19,"",_xll.RiskUniform($AJ$3,$AK$3))</f>
        <v>6.0539516507142777</v>
      </c>
      <c r="U553" s="23">
        <f ca="1">IF(T553="","",_xll.RiskUniform($AJ$4,$AK$4)+$AJ$9)</f>
        <v>1120.2788192369183</v>
      </c>
      <c r="V553" s="23">
        <f t="shared" ca="1" si="124"/>
        <v>860.13582872657764</v>
      </c>
      <c r="W553" s="23">
        <f t="shared" ca="1" si="125"/>
        <v>1172.2205385382417</v>
      </c>
      <c r="X553" s="23">
        <f ca="1">IF($A553&gt;$AJ$20,"",_xll.RiskUniform($AJ$3,$AK$3))</f>
        <v>88.902360351654394</v>
      </c>
      <c r="Y553" s="23">
        <f ca="1">IF(X553="","",_xll.RiskUniform($AJ$4,$AK$4)+$AJ$10)</f>
        <v>1453.9376309973004</v>
      </c>
      <c r="Z553" s="23" t="str">
        <f t="shared" si="126"/>
        <v/>
      </c>
      <c r="AA553" s="23" t="str">
        <f t="shared" si="127"/>
        <v/>
      </c>
      <c r="AB553" s="23" t="str">
        <f>IF($A553&gt;$AJ$21,"",_xll.RiskUniform($AJ$3,$AK$3))</f>
        <v/>
      </c>
      <c r="AC553" s="23" t="str">
        <f>IF(AB553="","",_xll.RiskUniform($AJ$4,$AK$4)+$AJ$11)</f>
        <v/>
      </c>
    </row>
    <row r="554" spans="1:29" x14ac:dyDescent="0.2">
      <c r="A554">
        <v>552</v>
      </c>
      <c r="B554" s="23">
        <f t="shared" ca="1" si="128"/>
        <v>12.044725127815047</v>
      </c>
      <c r="C554" s="23">
        <f t="shared" ca="1" si="129"/>
        <v>31.635070575101594</v>
      </c>
      <c r="D554" s="23">
        <f ca="1">IF(A554&gt;$AJ$15,"",_xll.RiskUniform($AJ$3,$AK$3))</f>
        <v>227.40167422864161</v>
      </c>
      <c r="E554" s="23">
        <f ca="1">IF(D554="","",_xll.RiskUniform($AJ$4,$AK$4))</f>
        <v>33.850451897962571</v>
      </c>
      <c r="F554" s="23">
        <f t="shared" ca="1" si="130"/>
        <v>325.75381442469592</v>
      </c>
      <c r="G554" s="23">
        <f t="shared" ca="1" si="131"/>
        <v>284.62959479529098</v>
      </c>
      <c r="H554" s="23">
        <f ca="1">IF(A554&gt;$AJ$16,"",_xll.RiskUniform($AJ$3,$AK$3))</f>
        <v>13.284496039449053</v>
      </c>
      <c r="I554" s="23">
        <f ca="1">IF(H554="","",_xll.RiskUniform($AJ$4,$AK$4)+$AJ$6)</f>
        <v>432.58473602933657</v>
      </c>
      <c r="J554" s="23">
        <f t="shared" ca="1" si="132"/>
        <v>568.26642770751323</v>
      </c>
      <c r="K554" s="23">
        <f t="shared" ca="1" si="133"/>
        <v>358.89244933120204</v>
      </c>
      <c r="L554" s="23">
        <f ca="1">IF(A554&gt;$AJ$17,"",_xll.RiskUniform($AJ$3,$AK$3))</f>
        <v>321.0057509981728</v>
      </c>
      <c r="M554" s="23">
        <f ca="1">IF(L554="","",_xll.RiskUniform($AJ$4,$AK$4)+$AJ$7)</f>
        <v>672.10901128195553</v>
      </c>
      <c r="N554" s="23">
        <f t="shared" ca="1" si="134"/>
        <v>782.5530506614059</v>
      </c>
      <c r="O554" s="23">
        <f t="shared" ca="1" si="135"/>
        <v>-119.12586268672295</v>
      </c>
      <c r="P554" s="23">
        <f ca="1">IF($A554&gt;$AJ$18,"",_xll.RiskUniform($AJ$3,$AK$3))</f>
        <v>112.94626810213701</v>
      </c>
      <c r="Q554" s="23">
        <f ca="1">IF(P554="","",_xll.RiskUniform($AJ$4,$AK$4)+$AJ$8)</f>
        <v>791.56822085043871</v>
      </c>
      <c r="R554" s="23">
        <f t="shared" ca="1" si="122"/>
        <v>-208.97546222504167</v>
      </c>
      <c r="S554" s="23">
        <f t="shared" ca="1" si="123"/>
        <v>-1108.9029720119549</v>
      </c>
      <c r="T554" s="23">
        <f ca="1">IF($A554&gt;$AJ$19,"",_xll.RiskUniform($AJ$3,$AK$3))</f>
        <v>23.375677025377499</v>
      </c>
      <c r="U554" s="23">
        <f ca="1">IF(T554="","",_xll.RiskUniform($AJ$4,$AK$4)+$AJ$9)</f>
        <v>1128.4221484662185</v>
      </c>
      <c r="V554" s="23">
        <f t="shared" ca="1" si="124"/>
        <v>1149.6158369023731</v>
      </c>
      <c r="W554" s="23">
        <f t="shared" ca="1" si="125"/>
        <v>600.35158512514045</v>
      </c>
      <c r="X554" s="23">
        <f ca="1">IF($A554&gt;$AJ$20,"",_xll.RiskUniform($AJ$3,$AK$3))</f>
        <v>157.56089731946554</v>
      </c>
      <c r="Y554" s="23">
        <f ca="1">IF(X554="","",_xll.RiskUniform($AJ$4,$AK$4)+$AJ$10)</f>
        <v>1296.9343075958059</v>
      </c>
      <c r="Z554" s="23" t="str">
        <f t="shared" si="126"/>
        <v/>
      </c>
      <c r="AA554" s="23" t="str">
        <f t="shared" si="127"/>
        <v/>
      </c>
      <c r="AB554" s="23" t="str">
        <f>IF($A554&gt;$AJ$21,"",_xll.RiskUniform($AJ$3,$AK$3))</f>
        <v/>
      </c>
      <c r="AC554" s="23" t="str">
        <f>IF(AB554="","",_xll.RiskUniform($AJ$4,$AK$4)+$AJ$11)</f>
        <v/>
      </c>
    </row>
    <row r="555" spans="1:29" x14ac:dyDescent="0.2">
      <c r="A555">
        <v>553</v>
      </c>
      <c r="B555" s="23">
        <f t="shared" ca="1" si="128"/>
        <v>-152.41808609129038</v>
      </c>
      <c r="C555" s="23">
        <f t="shared" ca="1" si="129"/>
        <v>50.833512386851694</v>
      </c>
      <c r="D555" s="23">
        <f ca="1">IF(A555&gt;$AJ$15,"",_xll.RiskUniform($AJ$3,$AK$3))</f>
        <v>27.952421050696216</v>
      </c>
      <c r="E555" s="23">
        <f ca="1">IF(D555="","",_xll.RiskUniform($AJ$4,$AK$4))</f>
        <v>160.67146277206854</v>
      </c>
      <c r="F555" s="23">
        <f t="shared" ca="1" si="130"/>
        <v>35.577634701957997</v>
      </c>
      <c r="G555" s="23">
        <f t="shared" ca="1" si="131"/>
        <v>-397.35413798692235</v>
      </c>
      <c r="H555" s="23">
        <f ca="1">IF(A555&gt;$AJ$16,"",_xll.RiskUniform($AJ$3,$AK$3))</f>
        <v>17.368057814155136</v>
      </c>
      <c r="I555" s="23">
        <f ca="1">IF(H555="","",_xll.RiskUniform($AJ$4,$AK$4)+$AJ$6)</f>
        <v>398.94370413169338</v>
      </c>
      <c r="J555" s="23">
        <f t="shared" ca="1" si="132"/>
        <v>449.07257777080554</v>
      </c>
      <c r="K555" s="23">
        <f t="shared" ca="1" si="133"/>
        <v>576.97322554206312</v>
      </c>
      <c r="L555" s="23">
        <f ca="1">IF(A555&gt;$AJ$17,"",_xll.RiskUniform($AJ$3,$AK$3))</f>
        <v>189.40497161877013</v>
      </c>
      <c r="M555" s="23">
        <f ca="1">IF(L555="","",_xll.RiskUniform($AJ$4,$AK$4)+$AJ$7)</f>
        <v>731.13903130535209</v>
      </c>
      <c r="N555" s="23">
        <f t="shared" ca="1" si="134"/>
        <v>821.34826315209625</v>
      </c>
      <c r="O555" s="23">
        <f t="shared" ca="1" si="135"/>
        <v>-434.27064317076878</v>
      </c>
      <c r="P555" s="23">
        <f ca="1">IF($A555&gt;$AJ$18,"",_xll.RiskUniform($AJ$3,$AK$3))</f>
        <v>263.40741711741276</v>
      </c>
      <c r="Q555" s="23">
        <f ca="1">IF(P555="","",_xll.RiskUniform($AJ$4,$AK$4)+$AJ$8)</f>
        <v>929.08770355812931</v>
      </c>
      <c r="R555" s="23">
        <f t="shared" ca="1" si="122"/>
        <v>1088.0407339378487</v>
      </c>
      <c r="S555" s="23">
        <f t="shared" ca="1" si="123"/>
        <v>290.84964045364018</v>
      </c>
      <c r="T555" s="23">
        <f ca="1">IF($A555&gt;$AJ$19,"",_xll.RiskUniform($AJ$3,$AK$3))</f>
        <v>6.544392918783295</v>
      </c>
      <c r="U555" s="23">
        <f ca="1">IF(T555="","",_xll.RiskUniform($AJ$4,$AK$4)+$AJ$9)</f>
        <v>1126.2442683805427</v>
      </c>
      <c r="V555" s="23">
        <f t="shared" ca="1" si="124"/>
        <v>1477.0509990668168</v>
      </c>
      <c r="W555" s="23">
        <f t="shared" ca="1" si="125"/>
        <v>-49.95911930852089</v>
      </c>
      <c r="X555" s="23">
        <f ca="1">IF($A555&gt;$AJ$20,"",_xll.RiskUniform($AJ$3,$AK$3))</f>
        <v>219.87767508342156</v>
      </c>
      <c r="Y555" s="23">
        <f ca="1">IF(X555="","",_xll.RiskUniform($AJ$4,$AK$4)+$AJ$10)</f>
        <v>1477.8956551280487</v>
      </c>
      <c r="Z555" s="23" t="str">
        <f t="shared" si="126"/>
        <v/>
      </c>
      <c r="AA555" s="23" t="str">
        <f t="shared" si="127"/>
        <v/>
      </c>
      <c r="AB555" s="23" t="str">
        <f>IF($A555&gt;$AJ$21,"",_xll.RiskUniform($AJ$3,$AK$3))</f>
        <v/>
      </c>
      <c r="AC555" s="23" t="str">
        <f>IF(AB555="","",_xll.RiskUniform($AJ$4,$AK$4)+$AJ$11)</f>
        <v/>
      </c>
    </row>
    <row r="556" spans="1:29" x14ac:dyDescent="0.2">
      <c r="A556">
        <v>554</v>
      </c>
      <c r="B556" s="23">
        <f t="shared" ca="1" si="128"/>
        <v>-13.196176815183934</v>
      </c>
      <c r="C556" s="23">
        <f t="shared" ca="1" si="129"/>
        <v>-25.186665774826928</v>
      </c>
      <c r="D556" s="23">
        <f ca="1">IF(A556&gt;$AJ$15,"",_xll.RiskUniform($AJ$3,$AK$3))</f>
        <v>41.92888903894324</v>
      </c>
      <c r="E556" s="23">
        <f ca="1">IF(D556="","",_xll.RiskUniform($AJ$4,$AK$4))</f>
        <v>28.434261294966607</v>
      </c>
      <c r="F556" s="23">
        <f t="shared" ca="1" si="130"/>
        <v>317.49081399806897</v>
      </c>
      <c r="G556" s="23">
        <f t="shared" ca="1" si="131"/>
        <v>85.018064317431183</v>
      </c>
      <c r="H556" s="23">
        <f ca="1">IF(A556&gt;$AJ$16,"",_xll.RiskUniform($AJ$3,$AK$3))</f>
        <v>88.22623692254551</v>
      </c>
      <c r="I556" s="23">
        <f ca="1">IF(H556="","",_xll.RiskUniform($AJ$4,$AK$4)+$AJ$6)</f>
        <v>328.67687511207612</v>
      </c>
      <c r="J556" s="23">
        <f t="shared" ca="1" si="132"/>
        <v>637.09771760601348</v>
      </c>
      <c r="K556" s="23">
        <f t="shared" ca="1" si="133"/>
        <v>-32.698776479483151</v>
      </c>
      <c r="L556" s="23">
        <f ca="1">IF(A556&gt;$AJ$17,"",_xll.RiskUniform($AJ$3,$AK$3))</f>
        <v>282.69205923280384</v>
      </c>
      <c r="M556" s="23">
        <f ca="1">IF(L556="","",_xll.RiskUniform($AJ$4,$AK$4)+$AJ$7)</f>
        <v>637.93629130348666</v>
      </c>
      <c r="N556" s="23">
        <f t="shared" ca="1" si="134"/>
        <v>898.75040078126472</v>
      </c>
      <c r="O556" s="23">
        <f t="shared" ca="1" si="135"/>
        <v>-144.47448036843747</v>
      </c>
      <c r="P556" s="23">
        <f ca="1">IF($A556&gt;$AJ$18,"",_xll.RiskUniform($AJ$3,$AK$3))</f>
        <v>18.690169082430398</v>
      </c>
      <c r="Q556" s="23">
        <f ca="1">IF(P556="","",_xll.RiskUniform($AJ$4,$AK$4)+$AJ$8)</f>
        <v>910.28850282875374</v>
      </c>
      <c r="R556" s="23">
        <f t="shared" ca="1" si="122"/>
        <v>-995.52164855323417</v>
      </c>
      <c r="S556" s="23">
        <f t="shared" ca="1" si="123"/>
        <v>-638.3019275752016</v>
      </c>
      <c r="T556" s="23">
        <f ca="1">IF($A556&gt;$AJ$19,"",_xll.RiskUniform($AJ$3,$AK$3))</f>
        <v>292.73826191456095</v>
      </c>
      <c r="U556" s="23">
        <f ca="1">IF(T556="","",_xll.RiskUniform($AJ$4,$AK$4)+$AJ$9)</f>
        <v>1182.5788360546485</v>
      </c>
      <c r="V556" s="23">
        <f t="shared" ca="1" si="124"/>
        <v>-1274.9034271108721</v>
      </c>
      <c r="W556" s="23">
        <f t="shared" ca="1" si="125"/>
        <v>164.16962194048619</v>
      </c>
      <c r="X556" s="23">
        <f ca="1">IF($A556&gt;$AJ$20,"",_xll.RiskUniform($AJ$3,$AK$3))</f>
        <v>342.30553374797324</v>
      </c>
      <c r="Y556" s="23">
        <f ca="1">IF(X556="","",_xll.RiskUniform($AJ$4,$AK$4)+$AJ$10)</f>
        <v>1285.4300499160306</v>
      </c>
      <c r="Z556" s="23" t="str">
        <f t="shared" si="126"/>
        <v/>
      </c>
      <c r="AA556" s="23" t="str">
        <f t="shared" si="127"/>
        <v/>
      </c>
      <c r="AB556" s="23" t="str">
        <f>IF($A556&gt;$AJ$21,"",_xll.RiskUniform($AJ$3,$AK$3))</f>
        <v/>
      </c>
      <c r="AC556" s="23" t="str">
        <f>IF(AB556="","",_xll.RiskUniform($AJ$4,$AK$4)+$AJ$11)</f>
        <v/>
      </c>
    </row>
    <row r="557" spans="1:29" x14ac:dyDescent="0.2">
      <c r="A557">
        <v>555</v>
      </c>
      <c r="B557" s="23">
        <f t="shared" ca="1" si="128"/>
        <v>-22.100707335227135</v>
      </c>
      <c r="C557" s="23">
        <f t="shared" ca="1" si="129"/>
        <v>239.58004781655362</v>
      </c>
      <c r="D557" s="23">
        <f ca="1">IF(A557&gt;$AJ$15,"",_xll.RiskUniform($AJ$3,$AK$3))</f>
        <v>89.627377986085023</v>
      </c>
      <c r="E557" s="23">
        <f ca="1">IF(D557="","",_xll.RiskUniform($AJ$4,$AK$4))</f>
        <v>240.59725804027667</v>
      </c>
      <c r="F557" s="23">
        <f t="shared" ca="1" si="130"/>
        <v>288.01685612920107</v>
      </c>
      <c r="G557" s="23">
        <f t="shared" ca="1" si="131"/>
        <v>315.61097776045744</v>
      </c>
      <c r="H557" s="23">
        <f ca="1">IF(A557&gt;$AJ$16,"",_xll.RiskUniform($AJ$3,$AK$3))</f>
        <v>308.70716021084041</v>
      </c>
      <c r="I557" s="23">
        <f ca="1">IF(H557="","",_xll.RiskUniform($AJ$4,$AK$4)+$AJ$6)</f>
        <v>427.27508550986312</v>
      </c>
      <c r="J557" s="23">
        <f t="shared" ca="1" si="132"/>
        <v>-79.220203274396496</v>
      </c>
      <c r="K557" s="23">
        <f t="shared" ca="1" si="133"/>
        <v>684.1226341807203</v>
      </c>
      <c r="L557" s="23">
        <f ca="1">IF(A557&gt;$AJ$17,"",_xll.RiskUniform($AJ$3,$AK$3))</f>
        <v>240.44712278499605</v>
      </c>
      <c r="M557" s="23">
        <f ca="1">IF(L557="","",_xll.RiskUniform($AJ$4,$AK$4)+$AJ$7)</f>
        <v>688.69414053352034</v>
      </c>
      <c r="N557" s="23">
        <f t="shared" ca="1" si="134"/>
        <v>-709.28020889684592</v>
      </c>
      <c r="O557" s="23">
        <f t="shared" ca="1" si="135"/>
        <v>411.0583635594565</v>
      </c>
      <c r="P557" s="23">
        <f ca="1">IF($A557&gt;$AJ$18,"",_xll.RiskUniform($AJ$3,$AK$3))</f>
        <v>40.315462751886329</v>
      </c>
      <c r="Q557" s="23">
        <f ca="1">IF(P557="","",_xll.RiskUniform($AJ$4,$AK$4)+$AJ$8)</f>
        <v>819.78496752802914</v>
      </c>
      <c r="R557" s="23">
        <f t="shared" ca="1" si="122"/>
        <v>37.278940669288872</v>
      </c>
      <c r="S557" s="23">
        <f t="shared" ca="1" si="123"/>
        <v>1075.7195512590069</v>
      </c>
      <c r="T557" s="23">
        <f ca="1">IF($A557&gt;$AJ$19,"",_xll.RiskUniform($AJ$3,$AK$3))</f>
        <v>240.29719697459672</v>
      </c>
      <c r="U557" s="23">
        <f ca="1">IF(T557="","",_xll.RiskUniform($AJ$4,$AK$4)+$AJ$9)</f>
        <v>1076.3653061940929</v>
      </c>
      <c r="V557" s="23">
        <f t="shared" ca="1" si="124"/>
        <v>-255.70502821337672</v>
      </c>
      <c r="W557" s="23">
        <f t="shared" ca="1" si="125"/>
        <v>1264.4268561427498</v>
      </c>
      <c r="X557" s="23">
        <f ca="1">IF($A557&gt;$AJ$20,"",_xll.RiskUniform($AJ$3,$AK$3))</f>
        <v>259.38093277801983</v>
      </c>
      <c r="Y557" s="23">
        <f ca="1">IF(X557="","",_xll.RiskUniform($AJ$4,$AK$4)+$AJ$10)</f>
        <v>1290.0233858301337</v>
      </c>
      <c r="Z557" s="23" t="str">
        <f t="shared" si="126"/>
        <v/>
      </c>
      <c r="AA557" s="23" t="str">
        <f t="shared" si="127"/>
        <v/>
      </c>
      <c r="AB557" s="23" t="str">
        <f>IF($A557&gt;$AJ$21,"",_xll.RiskUniform($AJ$3,$AK$3))</f>
        <v/>
      </c>
      <c r="AC557" s="23" t="str">
        <f>IF(AB557="","",_xll.RiskUniform($AJ$4,$AK$4)+$AJ$11)</f>
        <v/>
      </c>
    </row>
    <row r="558" spans="1:29" x14ac:dyDescent="0.2">
      <c r="A558">
        <v>556</v>
      </c>
      <c r="B558" s="23">
        <f t="shared" ca="1" si="128"/>
        <v>32.07618619285973</v>
      </c>
      <c r="C558" s="23">
        <f t="shared" ca="1" si="129"/>
        <v>-125.32564622278157</v>
      </c>
      <c r="D558" s="23">
        <f ca="1">IF(A558&gt;$AJ$15,"",_xll.RiskUniform($AJ$3,$AK$3))</f>
        <v>80.361176605519574</v>
      </c>
      <c r="E558" s="23">
        <f ca="1">IF(D558="","",_xll.RiskUniform($AJ$4,$AK$4))</f>
        <v>129.3653714169167</v>
      </c>
      <c r="F558" s="23">
        <f t="shared" ca="1" si="130"/>
        <v>-129.89600987893209</v>
      </c>
      <c r="G558" s="23">
        <f t="shared" ca="1" si="131"/>
        <v>-249.21764603207018</v>
      </c>
      <c r="H558" s="23">
        <f ca="1">IF(A558&gt;$AJ$16,"",_xll.RiskUniform($AJ$3,$AK$3))</f>
        <v>148.74517572865875</v>
      </c>
      <c r="I558" s="23">
        <f ca="1">IF(H558="","",_xll.RiskUniform($AJ$4,$AK$4)+$AJ$6)</f>
        <v>281.03809079239392</v>
      </c>
      <c r="J558" s="23">
        <f t="shared" ca="1" si="132"/>
        <v>-180.33173498348464</v>
      </c>
      <c r="K558" s="23">
        <f t="shared" ca="1" si="133"/>
        <v>727.62045756270209</v>
      </c>
      <c r="L558" s="23">
        <f ca="1">IF(A558&gt;$AJ$17,"",_xll.RiskUniform($AJ$3,$AK$3))</f>
        <v>215.4420392358559</v>
      </c>
      <c r="M558" s="23">
        <f ca="1">IF(L558="","",_xll.RiskUniform($AJ$4,$AK$4)+$AJ$7)</f>
        <v>749.63395394412976</v>
      </c>
      <c r="N558" s="23">
        <f t="shared" ca="1" si="134"/>
        <v>704.22294042091414</v>
      </c>
      <c r="O558" s="23">
        <f t="shared" ca="1" si="135"/>
        <v>-306.29562400668078</v>
      </c>
      <c r="P558" s="23">
        <f ca="1">IF($A558&gt;$AJ$18,"",_xll.RiskUniform($AJ$3,$AK$3))</f>
        <v>100.12070414044102</v>
      </c>
      <c r="Q558" s="23">
        <f ca="1">IF(P558="","",_xll.RiskUniform($AJ$4,$AK$4)+$AJ$8)</f>
        <v>767.94984152659367</v>
      </c>
      <c r="R558" s="23">
        <f t="shared" ca="1" si="122"/>
        <v>582.37941918252056</v>
      </c>
      <c r="S558" s="23">
        <f t="shared" ca="1" si="123"/>
        <v>-1029.9507917178389</v>
      </c>
      <c r="T558" s="23">
        <f ca="1">IF($A558&gt;$AJ$19,"",_xll.RiskUniform($AJ$3,$AK$3))</f>
        <v>162.30664464225629</v>
      </c>
      <c r="U558" s="23">
        <f ca="1">IF(T558="","",_xll.RiskUniform($AJ$4,$AK$4)+$AJ$9)</f>
        <v>1183.2009217574052</v>
      </c>
      <c r="V558" s="23">
        <f t="shared" ca="1" si="124"/>
        <v>-1478.8067427190053</v>
      </c>
      <c r="W558" s="23">
        <f t="shared" ca="1" si="125"/>
        <v>177.4099509822299</v>
      </c>
      <c r="X558" s="23">
        <f ca="1">IF($A558&gt;$AJ$20,"",_xll.RiskUniform($AJ$3,$AK$3))</f>
        <v>185.23456887254432</v>
      </c>
      <c r="Y558" s="23">
        <f ca="1">IF(X558="","",_xll.RiskUniform($AJ$4,$AK$4)+$AJ$10)</f>
        <v>1489.4105119203073</v>
      </c>
      <c r="Z558" s="23" t="str">
        <f t="shared" si="126"/>
        <v/>
      </c>
      <c r="AA558" s="23" t="str">
        <f t="shared" si="127"/>
        <v/>
      </c>
      <c r="AB558" s="23" t="str">
        <f>IF($A558&gt;$AJ$21,"",_xll.RiskUniform($AJ$3,$AK$3))</f>
        <v/>
      </c>
      <c r="AC558" s="23" t="str">
        <f>IF(AB558="","",_xll.RiskUniform($AJ$4,$AK$4)+$AJ$11)</f>
        <v/>
      </c>
    </row>
    <row r="559" spans="1:29" x14ac:dyDescent="0.2">
      <c r="A559">
        <v>557</v>
      </c>
      <c r="B559" s="23">
        <f t="shared" ca="1" si="128"/>
        <v>13.816807610928823</v>
      </c>
      <c r="C559" s="23">
        <f t="shared" ca="1" si="129"/>
        <v>-19.698713919467803</v>
      </c>
      <c r="D559" s="23">
        <f ca="1">IF(A559&gt;$AJ$15,"",_xll.RiskUniform($AJ$3,$AK$3))</f>
        <v>99.571837943920329</v>
      </c>
      <c r="E559" s="23">
        <f ca="1">IF(D559="","",_xll.RiskUniform($AJ$4,$AK$4))</f>
        <v>24.061244827283048</v>
      </c>
      <c r="F559" s="23">
        <f t="shared" ca="1" si="130"/>
        <v>374.76038637422056</v>
      </c>
      <c r="G559" s="23">
        <f t="shared" ca="1" si="131"/>
        <v>-143.96382511858852</v>
      </c>
      <c r="H559" s="23">
        <f ca="1">IF(A559&gt;$AJ$16,"",_xll.RiskUniform($AJ$3,$AK$3))</f>
        <v>100.16419743395655</v>
      </c>
      <c r="I559" s="23">
        <f ca="1">IF(H559="","",_xll.RiskUniform($AJ$4,$AK$4)+$AJ$6)</f>
        <v>401.46099454135094</v>
      </c>
      <c r="J559" s="23">
        <f t="shared" ca="1" si="132"/>
        <v>16.761500078509776</v>
      </c>
      <c r="K559" s="23">
        <f t="shared" ca="1" si="133"/>
        <v>-622.85863846163318</v>
      </c>
      <c r="L559" s="23">
        <f ca="1">IF(A559&gt;$AJ$17,"",_xll.RiskUniform($AJ$3,$AK$3))</f>
        <v>111.55344330986129</v>
      </c>
      <c r="M559" s="23">
        <f ca="1">IF(L559="","",_xll.RiskUniform($AJ$4,$AK$4)+$AJ$7)</f>
        <v>623.08412866254378</v>
      </c>
      <c r="N559" s="23">
        <f t="shared" ca="1" si="134"/>
        <v>-647.0765212596657</v>
      </c>
      <c r="O559" s="23">
        <f t="shared" ca="1" si="135"/>
        <v>-531.54930383213002</v>
      </c>
      <c r="P559" s="23">
        <f ca="1">IF($A559&gt;$AJ$18,"",_xll.RiskUniform($AJ$3,$AK$3))</f>
        <v>286.57262318231761</v>
      </c>
      <c r="Q559" s="23">
        <f ca="1">IF(P559="","",_xll.RiskUniform($AJ$4,$AK$4)+$AJ$8)</f>
        <v>837.40831544111904</v>
      </c>
      <c r="R559" s="23">
        <f t="shared" ca="1" si="122"/>
        <v>-1110.6450581980619</v>
      </c>
      <c r="S559" s="23">
        <f t="shared" ca="1" si="123"/>
        <v>483.80995735831942</v>
      </c>
      <c r="T559" s="23">
        <f ca="1">IF($A559&gt;$AJ$19,"",_xll.RiskUniform($AJ$3,$AK$3))</f>
        <v>178.6599568638018</v>
      </c>
      <c r="U559" s="23">
        <f ca="1">IF(T559="","",_xll.RiskUniform($AJ$4,$AK$4)+$AJ$9)</f>
        <v>1211.4472832685849</v>
      </c>
      <c r="V559" s="23">
        <f t="shared" ca="1" si="124"/>
        <v>-610.0653042346197</v>
      </c>
      <c r="W559" s="23">
        <f t="shared" ca="1" si="125"/>
        <v>1269.2897217572206</v>
      </c>
      <c r="X559" s="23">
        <f ca="1">IF($A559&gt;$AJ$20,"",_xll.RiskUniform($AJ$3,$AK$3))</f>
        <v>159.09846509874927</v>
      </c>
      <c r="Y559" s="23">
        <f ca="1">IF(X559="","",_xll.RiskUniform($AJ$4,$AK$4)+$AJ$10)</f>
        <v>1408.2883487373606</v>
      </c>
      <c r="Z559" s="23" t="str">
        <f t="shared" si="126"/>
        <v/>
      </c>
      <c r="AA559" s="23" t="str">
        <f t="shared" si="127"/>
        <v/>
      </c>
      <c r="AB559" s="23" t="str">
        <f>IF($A559&gt;$AJ$21,"",_xll.RiskUniform($AJ$3,$AK$3))</f>
        <v/>
      </c>
      <c r="AC559" s="23" t="str">
        <f>IF(AB559="","",_xll.RiskUniform($AJ$4,$AK$4)+$AJ$11)</f>
        <v/>
      </c>
    </row>
    <row r="560" spans="1:29" x14ac:dyDescent="0.2">
      <c r="A560">
        <v>558</v>
      </c>
      <c r="B560" s="23">
        <f t="shared" ca="1" si="128"/>
        <v>95.683157018874581</v>
      </c>
      <c r="C560" s="23">
        <f t="shared" ca="1" si="129"/>
        <v>-147.51722908925419</v>
      </c>
      <c r="D560" s="23">
        <f ca="1">IF(A560&gt;$AJ$15,"",_xll.RiskUniform($AJ$3,$AK$3))</f>
        <v>42.98690784708954</v>
      </c>
      <c r="E560" s="23">
        <f ca="1">IF(D560="","",_xll.RiskUniform($AJ$4,$AK$4))</f>
        <v>175.83116736025531</v>
      </c>
      <c r="F560" s="23">
        <f t="shared" ca="1" si="130"/>
        <v>-0.40408048495493626</v>
      </c>
      <c r="G560" s="23">
        <f t="shared" ca="1" si="131"/>
        <v>-487.96299837973089</v>
      </c>
      <c r="H560" s="23">
        <f ca="1">IF(A560&gt;$AJ$16,"",_xll.RiskUniform($AJ$3,$AK$3))</f>
        <v>124.09208172041672</v>
      </c>
      <c r="I560" s="23">
        <f ca="1">IF(H560="","",_xll.RiskUniform($AJ$4,$AK$4)+$AJ$6)</f>
        <v>487.96316568853388</v>
      </c>
      <c r="J560" s="23">
        <f t="shared" ca="1" si="132"/>
        <v>-359.49354032899095</v>
      </c>
      <c r="K560" s="23">
        <f t="shared" ca="1" si="133"/>
        <v>-624.40162940211212</v>
      </c>
      <c r="L560" s="23">
        <f ca="1">IF(A560&gt;$AJ$17,"",_xll.RiskUniform($AJ$3,$AK$3))</f>
        <v>98.437777699459033</v>
      </c>
      <c r="M560" s="23">
        <f ca="1">IF(L560="","",_xll.RiskUniform($AJ$4,$AK$4)+$AJ$7)</f>
        <v>720.4949689888781</v>
      </c>
      <c r="N560" s="23">
        <f t="shared" ca="1" si="134"/>
        <v>159.50955761062482</v>
      </c>
      <c r="O560" s="23">
        <f t="shared" ca="1" si="135"/>
        <v>-945.32461708366782</v>
      </c>
      <c r="P560" s="23">
        <f ca="1">IF($A560&gt;$AJ$18,"",_xll.RiskUniform($AJ$3,$AK$3))</f>
        <v>86.56095862039399</v>
      </c>
      <c r="Q560" s="23">
        <f ca="1">IF(P560="","",_xll.RiskUniform($AJ$4,$AK$4)+$AJ$8)</f>
        <v>958.68760846978739</v>
      </c>
      <c r="R560" s="23">
        <f t="shared" ca="1" si="122"/>
        <v>613.57427362175122</v>
      </c>
      <c r="S560" s="23">
        <f t="shared" ca="1" si="123"/>
        <v>-962.04539316427258</v>
      </c>
      <c r="T560" s="23">
        <f ca="1">IF($A560&gt;$AJ$19,"",_xll.RiskUniform($AJ$3,$AK$3))</f>
        <v>269.17390928182084</v>
      </c>
      <c r="U560" s="23">
        <f ca="1">IF(T560="","",_xll.RiskUniform($AJ$4,$AK$4)+$AJ$9)</f>
        <v>1141.0542177123134</v>
      </c>
      <c r="V560" s="23">
        <f t="shared" ca="1" si="124"/>
        <v>-1319.9730240948777</v>
      </c>
      <c r="W560" s="23">
        <f t="shared" ca="1" si="125"/>
        <v>-330.42459753882281</v>
      </c>
      <c r="X560" s="23">
        <f ca="1">IF($A560&gt;$AJ$20,"",_xll.RiskUniform($AJ$3,$AK$3))</f>
        <v>85.068287844563173</v>
      </c>
      <c r="Y560" s="23">
        <f ca="1">IF(X560="","",_xll.RiskUniform($AJ$4,$AK$4)+$AJ$10)</f>
        <v>1360.7017303571233</v>
      </c>
      <c r="Z560" s="23" t="str">
        <f t="shared" si="126"/>
        <v/>
      </c>
      <c r="AA560" s="23" t="str">
        <f t="shared" si="127"/>
        <v/>
      </c>
      <c r="AB560" s="23" t="str">
        <f>IF($A560&gt;$AJ$21,"",_xll.RiskUniform($AJ$3,$AK$3))</f>
        <v/>
      </c>
      <c r="AC560" s="23" t="str">
        <f>IF(AB560="","",_xll.RiskUniform($AJ$4,$AK$4)+$AJ$11)</f>
        <v/>
      </c>
    </row>
    <row r="561" spans="1:29" x14ac:dyDescent="0.2">
      <c r="A561">
        <v>559</v>
      </c>
      <c r="B561" s="23">
        <f t="shared" ca="1" si="128"/>
        <v>-227.33675576518607</v>
      </c>
      <c r="C561" s="23">
        <f t="shared" ca="1" si="129"/>
        <v>-50.254140500033785</v>
      </c>
      <c r="D561" s="23">
        <f ca="1">IF(A561&gt;$AJ$15,"",_xll.RiskUniform($AJ$3,$AK$3))</f>
        <v>129.02285607168358</v>
      </c>
      <c r="E561" s="23">
        <f ca="1">IF(D561="","",_xll.RiskUniform($AJ$4,$AK$4))</f>
        <v>232.8249968522216</v>
      </c>
      <c r="F561" s="23">
        <f t="shared" ca="1" si="130"/>
        <v>-248.24056948422208</v>
      </c>
      <c r="G561" s="23">
        <f t="shared" ca="1" si="131"/>
        <v>-218.03030248333852</v>
      </c>
      <c r="H561" s="23">
        <f ca="1">IF(A561&gt;$AJ$16,"",_xll.RiskUniform($AJ$3,$AK$3))</f>
        <v>135.80918146464211</v>
      </c>
      <c r="I561" s="23">
        <f ca="1">IF(H561="","",_xll.RiskUniform($AJ$4,$AK$4)+$AJ$6)</f>
        <v>330.39460216357497</v>
      </c>
      <c r="J561" s="23">
        <f t="shared" ca="1" si="132"/>
        <v>-379.90892990857606</v>
      </c>
      <c r="K561" s="23">
        <f t="shared" ca="1" si="133"/>
        <v>-578.31495548187399</v>
      </c>
      <c r="L561" s="23">
        <f ca="1">IF(A561&gt;$AJ$17,"",_xll.RiskUniform($AJ$3,$AK$3))</f>
        <v>337.13998299611274</v>
      </c>
      <c r="M561" s="23">
        <f ca="1">IF(L561="","",_xll.RiskUniform($AJ$4,$AK$4)+$AJ$7)</f>
        <v>691.93856863039605</v>
      </c>
      <c r="N561" s="23">
        <f t="shared" ca="1" si="134"/>
        <v>-190.2288655279655</v>
      </c>
      <c r="O561" s="23">
        <f t="shared" ca="1" si="135"/>
        <v>758.64494675347908</v>
      </c>
      <c r="P561" s="23">
        <f ca="1">IF($A561&gt;$AJ$18,"",_xll.RiskUniform($AJ$3,$AK$3))</f>
        <v>26.949220296068518</v>
      </c>
      <c r="Q561" s="23">
        <f ca="1">IF(P561="","",_xll.RiskUniform($AJ$4,$AK$4)+$AJ$8)</f>
        <v>782.13117602781051</v>
      </c>
      <c r="R561" s="23">
        <f t="shared" ca="1" si="122"/>
        <v>1189.9105683692364</v>
      </c>
      <c r="S561" s="23">
        <f t="shared" ca="1" si="123"/>
        <v>-287.80415861900929</v>
      </c>
      <c r="T561" s="23">
        <f ca="1">IF($A561&gt;$AJ$19,"",_xll.RiskUniform($AJ$3,$AK$3))</f>
        <v>6.0458725353998855</v>
      </c>
      <c r="U561" s="23">
        <f ca="1">IF(T561="","",_xll.RiskUniform($AJ$4,$AK$4)+$AJ$9)</f>
        <v>1224.2215463040975</v>
      </c>
      <c r="V561" s="23">
        <f t="shared" ca="1" si="124"/>
        <v>-1445.3169846943258</v>
      </c>
      <c r="W561" s="23">
        <f t="shared" ca="1" si="125"/>
        <v>-165.37080813408531</v>
      </c>
      <c r="X561" s="23">
        <f ca="1">IF($A561&gt;$AJ$20,"",_xll.RiskUniform($AJ$3,$AK$3))</f>
        <v>84.936924593835016</v>
      </c>
      <c r="Y561" s="23">
        <f ca="1">IF(X561="","",_xll.RiskUniform($AJ$4,$AK$4)+$AJ$10)</f>
        <v>1454.7469506511495</v>
      </c>
      <c r="Z561" s="23" t="str">
        <f t="shared" si="126"/>
        <v/>
      </c>
      <c r="AA561" s="23" t="str">
        <f t="shared" si="127"/>
        <v/>
      </c>
      <c r="AB561" s="23" t="str">
        <f>IF($A561&gt;$AJ$21,"",_xll.RiskUniform($AJ$3,$AK$3))</f>
        <v/>
      </c>
      <c r="AC561" s="23" t="str">
        <f>IF(AB561="","",_xll.RiskUniform($AJ$4,$AK$4)+$AJ$11)</f>
        <v/>
      </c>
    </row>
    <row r="562" spans="1:29" x14ac:dyDescent="0.2">
      <c r="A562">
        <v>560</v>
      </c>
      <c r="B562" s="23">
        <f t="shared" ca="1" si="128"/>
        <v>7.4784469784347021</v>
      </c>
      <c r="C562" s="23">
        <f t="shared" ca="1" si="129"/>
        <v>-45.769648125994159</v>
      </c>
      <c r="D562" s="23">
        <f ca="1">IF(A562&gt;$AJ$15,"",_xll.RiskUniform($AJ$3,$AK$3))</f>
        <v>212.21946607055224</v>
      </c>
      <c r="E562" s="23">
        <f ca="1">IF(D562="","",_xll.RiskUniform($AJ$4,$AK$4))</f>
        <v>46.376587399102355</v>
      </c>
      <c r="F562" s="23">
        <f t="shared" ca="1" si="130"/>
        <v>-194.11065156417186</v>
      </c>
      <c r="G562" s="23">
        <f t="shared" ca="1" si="131"/>
        <v>317.61922369858303</v>
      </c>
      <c r="H562" s="23">
        <f ca="1">IF(A562&gt;$AJ$16,"",_xll.RiskUniform($AJ$3,$AK$3))</f>
        <v>77.51759237249837</v>
      </c>
      <c r="I562" s="23">
        <f ca="1">IF(H562="","",_xll.RiskUniform($AJ$4,$AK$4)+$AJ$6)</f>
        <v>372.23771479198325</v>
      </c>
      <c r="J562" s="23">
        <f t="shared" ca="1" si="132"/>
        <v>312.73742187226804</v>
      </c>
      <c r="K562" s="23">
        <f t="shared" ca="1" si="133"/>
        <v>-447.31436112414582</v>
      </c>
      <c r="L562" s="23">
        <f ca="1">IF(A562&gt;$AJ$17,"",_xll.RiskUniform($AJ$3,$AK$3))</f>
        <v>93.287134923277705</v>
      </c>
      <c r="M562" s="23">
        <f ca="1">IF(L562="","",_xll.RiskUniform($AJ$4,$AK$4)+$AJ$7)</f>
        <v>545.79742827098016</v>
      </c>
      <c r="N562" s="23">
        <f t="shared" ca="1" si="134"/>
        <v>470.33985954333338</v>
      </c>
      <c r="O562" s="23">
        <f t="shared" ca="1" si="135"/>
        <v>605.43289230086452</v>
      </c>
      <c r="P562" s="23">
        <f ca="1">IF($A562&gt;$AJ$18,"",_xll.RiskUniform($AJ$3,$AK$3))</f>
        <v>164.2731398842599</v>
      </c>
      <c r="Q562" s="23">
        <f ca="1">IF(P562="","",_xll.RiskUniform($AJ$4,$AK$4)+$AJ$8)</f>
        <v>766.66066193266545</v>
      </c>
      <c r="R562" s="23">
        <f t="shared" ca="1" si="122"/>
        <v>926.17514667873047</v>
      </c>
      <c r="S562" s="23">
        <f t="shared" ca="1" si="123"/>
        <v>680.4851752588047</v>
      </c>
      <c r="T562" s="23">
        <f ca="1">IF($A562&gt;$AJ$19,"",_xll.RiskUniform($AJ$3,$AK$3))</f>
        <v>207.97876915681962</v>
      </c>
      <c r="U562" s="23">
        <f ca="1">IF(T562="","",_xll.RiskUniform($AJ$4,$AK$4)+$AJ$9)</f>
        <v>1149.2869424440416</v>
      </c>
      <c r="V562" s="23">
        <f t="shared" ca="1" si="124"/>
        <v>-1321.1204286604432</v>
      </c>
      <c r="W562" s="23">
        <f t="shared" ca="1" si="125"/>
        <v>517.79247534838964</v>
      </c>
      <c r="X562" s="23">
        <f ca="1">IF($A562&gt;$AJ$20,"",_xll.RiskUniform($AJ$3,$AK$3))</f>
        <v>210.11317384014163</v>
      </c>
      <c r="Y562" s="23">
        <f ca="1">IF(X562="","",_xll.RiskUniform($AJ$4,$AK$4)+$AJ$10)</f>
        <v>1418.9673127142028</v>
      </c>
      <c r="Z562" s="23" t="str">
        <f t="shared" si="126"/>
        <v/>
      </c>
      <c r="AA562" s="23" t="str">
        <f t="shared" si="127"/>
        <v/>
      </c>
      <c r="AB562" s="23" t="str">
        <f>IF($A562&gt;$AJ$21,"",_xll.RiskUniform($AJ$3,$AK$3))</f>
        <v/>
      </c>
      <c r="AC562" s="23" t="str">
        <f>IF(AB562="","",_xll.RiskUniform($AJ$4,$AK$4)+$AJ$11)</f>
        <v/>
      </c>
    </row>
    <row r="563" spans="1:29" x14ac:dyDescent="0.2">
      <c r="A563">
        <v>561</v>
      </c>
      <c r="B563" s="23">
        <f t="shared" ca="1" si="128"/>
        <v>-40.682464547703233</v>
      </c>
      <c r="C563" s="23">
        <f t="shared" ca="1" si="129"/>
        <v>-6.2224535651421453</v>
      </c>
      <c r="D563" s="23">
        <f ca="1">IF(A563&gt;$AJ$15,"",_xll.RiskUniform($AJ$3,$AK$3))</f>
        <v>279.75352164268719</v>
      </c>
      <c r="E563" s="23">
        <f ca="1">IF(D563="","",_xll.RiskUniform($AJ$4,$AK$4))</f>
        <v>41.155581031562178</v>
      </c>
      <c r="F563" s="23">
        <f t="shared" ca="1" si="130"/>
        <v>-82.746916843089366</v>
      </c>
      <c r="G563" s="23">
        <f t="shared" ca="1" si="131"/>
        <v>326.14011852817993</v>
      </c>
      <c r="H563" s="23">
        <f ca="1">IF(A563&gt;$AJ$16,"",_xll.RiskUniform($AJ$3,$AK$3))</f>
        <v>271.99623739837733</v>
      </c>
      <c r="I563" s="23">
        <f ca="1">IF(H563="","",_xll.RiskUniform($AJ$4,$AK$4)+$AJ$6)</f>
        <v>336.47351925614061</v>
      </c>
      <c r="J563" s="23">
        <f t="shared" ca="1" si="132"/>
        <v>74.701893318479904</v>
      </c>
      <c r="K563" s="23">
        <f t="shared" ca="1" si="133"/>
        <v>-720.79477731714655</v>
      </c>
      <c r="L563" s="23">
        <f ca="1">IF(A563&gt;$AJ$17,"",_xll.RiskUniform($AJ$3,$AK$3))</f>
        <v>212.1607736628458</v>
      </c>
      <c r="M563" s="23">
        <f ca="1">IF(L563="","",_xll.RiskUniform($AJ$4,$AK$4)+$AJ$7)</f>
        <v>724.65542423488455</v>
      </c>
      <c r="N563" s="23">
        <f t="shared" ca="1" si="134"/>
        <v>-538.30631501958999</v>
      </c>
      <c r="O563" s="23">
        <f t="shared" ca="1" si="135"/>
        <v>749.9100891629065</v>
      </c>
      <c r="P563" s="23">
        <f ca="1">IF($A563&gt;$AJ$18,"",_xll.RiskUniform($AJ$3,$AK$3))</f>
        <v>77.591611011883657</v>
      </c>
      <c r="Q563" s="23">
        <f ca="1">IF(P563="","",_xll.RiskUniform($AJ$4,$AK$4)+$AJ$8)</f>
        <v>923.11366072563806</v>
      </c>
      <c r="R563" s="23">
        <f t="shared" ca="1" si="122"/>
        <v>397.36327805817092</v>
      </c>
      <c r="S563" s="23">
        <f t="shared" ca="1" si="123"/>
        <v>1042.3416181342368</v>
      </c>
      <c r="T563" s="23">
        <f ca="1">IF($A563&gt;$AJ$19,"",_xll.RiskUniform($AJ$3,$AK$3))</f>
        <v>233.6844385406541</v>
      </c>
      <c r="U563" s="23">
        <f ca="1">IF(T563="","",_xll.RiskUniform($AJ$4,$AK$4)+$AJ$9)</f>
        <v>1115.5149589511716</v>
      </c>
      <c r="V563" s="23">
        <f t="shared" ca="1" si="124"/>
        <v>-1229.4080152113575</v>
      </c>
      <c r="W563" s="23">
        <f t="shared" ca="1" si="125"/>
        <v>-416.26235575629158</v>
      </c>
      <c r="X563" s="23">
        <f ca="1">IF($A563&gt;$AJ$20,"",_xll.RiskUniform($AJ$3,$AK$3))</f>
        <v>292.49458873482803</v>
      </c>
      <c r="Y563" s="23">
        <f ca="1">IF(X563="","",_xll.RiskUniform($AJ$4,$AK$4)+$AJ$10)</f>
        <v>1297.9670322029394</v>
      </c>
      <c r="Z563" s="23" t="str">
        <f t="shared" si="126"/>
        <v/>
      </c>
      <c r="AA563" s="23" t="str">
        <f t="shared" si="127"/>
        <v/>
      </c>
      <c r="AB563" s="23" t="str">
        <f>IF($A563&gt;$AJ$21,"",_xll.RiskUniform($AJ$3,$AK$3))</f>
        <v/>
      </c>
      <c r="AC563" s="23" t="str">
        <f>IF(AB563="","",_xll.RiskUniform($AJ$4,$AK$4)+$AJ$11)</f>
        <v/>
      </c>
    </row>
    <row r="564" spans="1:29" x14ac:dyDescent="0.2">
      <c r="A564">
        <v>562</v>
      </c>
      <c r="B564" s="23">
        <f t="shared" ca="1" si="128"/>
        <v>3.8688437126357735</v>
      </c>
      <c r="C564" s="23">
        <f t="shared" ca="1" si="129"/>
        <v>221.22479407518435</v>
      </c>
      <c r="D564" s="23">
        <f ca="1">IF(A564&gt;$AJ$15,"",_xll.RiskUniform($AJ$3,$AK$3))</f>
        <v>227.74798087618672</v>
      </c>
      <c r="E564" s="23">
        <f ca="1">IF(D564="","",_xll.RiskUniform($AJ$4,$AK$4))</f>
        <v>221.25862122249725</v>
      </c>
      <c r="F564" s="23">
        <f t="shared" ca="1" si="130"/>
        <v>117.46947212813923</v>
      </c>
      <c r="G564" s="23">
        <f t="shared" ca="1" si="131"/>
        <v>249.46201994695599</v>
      </c>
      <c r="H564" s="23">
        <f ca="1">IF(A564&gt;$AJ$16,"",_xll.RiskUniform($AJ$3,$AK$3))</f>
        <v>258.7413033238135</v>
      </c>
      <c r="I564" s="23">
        <f ca="1">IF(H564="","",_xll.RiskUniform($AJ$4,$AK$4)+$AJ$6)</f>
        <v>275.73606270866918</v>
      </c>
      <c r="J564" s="23">
        <f t="shared" ca="1" si="132"/>
        <v>-621.54928911265938</v>
      </c>
      <c r="K564" s="23">
        <f t="shared" ca="1" si="133"/>
        <v>-303.09304058417075</v>
      </c>
      <c r="L564" s="23">
        <f ca="1">IF(A564&gt;$AJ$17,"",_xll.RiskUniform($AJ$3,$AK$3))</f>
        <v>229.78997548761947</v>
      </c>
      <c r="M564" s="23">
        <f ca="1">IF(L564="","",_xll.RiskUniform($AJ$4,$AK$4)+$AJ$7)</f>
        <v>691.51204620527756</v>
      </c>
      <c r="N564" s="23">
        <f t="shared" ca="1" si="134"/>
        <v>967.95537392802885</v>
      </c>
      <c r="O564" s="23">
        <f t="shared" ca="1" si="135"/>
        <v>-229.8517445976191</v>
      </c>
      <c r="P564" s="23">
        <f ca="1">IF($A564&gt;$AJ$18,"",_xll.RiskUniform($AJ$3,$AK$3))</f>
        <v>288.79338115606606</v>
      </c>
      <c r="Q564" s="23">
        <f ca="1">IF(P564="","",_xll.RiskUniform($AJ$4,$AK$4)+$AJ$8)</f>
        <v>994.87156478146426</v>
      </c>
      <c r="R564" s="23">
        <f t="shared" ca="1" si="122"/>
        <v>-1005.6536396298975</v>
      </c>
      <c r="S564" s="23">
        <f t="shared" ca="1" si="123"/>
        <v>159.6536145957437</v>
      </c>
      <c r="T564" s="23">
        <f ca="1">IF($A564&gt;$AJ$19,"",_xll.RiskUniform($AJ$3,$AK$3))</f>
        <v>335.99297179187221</v>
      </c>
      <c r="U564" s="23">
        <f ca="1">IF(T564="","",_xll.RiskUniform($AJ$4,$AK$4)+$AJ$9)</f>
        <v>1018.2477692361255</v>
      </c>
      <c r="V564" s="23">
        <f t="shared" ca="1" si="124"/>
        <v>1009.1069382365642</v>
      </c>
      <c r="W564" s="23">
        <f t="shared" ca="1" si="125"/>
        <v>901.88286411933871</v>
      </c>
      <c r="X564" s="23">
        <f ca="1">IF($A564&gt;$AJ$20,"",_xll.RiskUniform($AJ$3,$AK$3))</f>
        <v>340.02135434011228</v>
      </c>
      <c r="Y564" s="23">
        <f ca="1">IF(X564="","",_xll.RiskUniform($AJ$4,$AK$4)+$AJ$10)</f>
        <v>1353.3992439000676</v>
      </c>
      <c r="Z564" s="23" t="str">
        <f t="shared" si="126"/>
        <v/>
      </c>
      <c r="AA564" s="23" t="str">
        <f t="shared" si="127"/>
        <v/>
      </c>
      <c r="AB564" s="23" t="str">
        <f>IF($A564&gt;$AJ$21,"",_xll.RiskUniform($AJ$3,$AK$3))</f>
        <v/>
      </c>
      <c r="AC564" s="23" t="str">
        <f>IF(AB564="","",_xll.RiskUniform($AJ$4,$AK$4)+$AJ$11)</f>
        <v/>
      </c>
    </row>
    <row r="565" spans="1:29" x14ac:dyDescent="0.2">
      <c r="A565">
        <v>563</v>
      </c>
      <c r="B565" s="23">
        <f t="shared" ca="1" si="128"/>
        <v>6.6010717962277221</v>
      </c>
      <c r="C565" s="23">
        <f t="shared" ca="1" si="129"/>
        <v>-26.713436924310205</v>
      </c>
      <c r="D565" s="23">
        <f ca="1">IF(A565&gt;$AJ$15,"",_xll.RiskUniform($AJ$3,$AK$3))</f>
        <v>331.68027875266495</v>
      </c>
      <c r="E565" s="23">
        <f ca="1">IF(D565="","",_xll.RiskUniform($AJ$4,$AK$4))</f>
        <v>27.516937714216184</v>
      </c>
      <c r="F565" s="23">
        <f t="shared" ca="1" si="130"/>
        <v>317.04449436771262</v>
      </c>
      <c r="G565" s="23">
        <f t="shared" ca="1" si="131"/>
        <v>-335.29734300057891</v>
      </c>
      <c r="H565" s="23">
        <f ca="1">IF(A565&gt;$AJ$16,"",_xll.RiskUniform($AJ$3,$AK$3))</f>
        <v>244.2308556185238</v>
      </c>
      <c r="I565" s="23">
        <f ca="1">IF(H565="","",_xll.RiskUniform($AJ$4,$AK$4)+$AJ$6)</f>
        <v>461.45586964749555</v>
      </c>
      <c r="J565" s="23">
        <f t="shared" ca="1" si="132"/>
        <v>33.924313699537279</v>
      </c>
      <c r="K565" s="23">
        <f t="shared" ca="1" si="133"/>
        <v>-682.64985265022347</v>
      </c>
      <c r="L565" s="23">
        <f ca="1">IF(A565&gt;$AJ$17,"",_xll.RiskUniform($AJ$3,$AK$3))</f>
        <v>318.92130853384015</v>
      </c>
      <c r="M565" s="23">
        <f ca="1">IF(L565="","",_xll.RiskUniform($AJ$4,$AK$4)+$AJ$7)</f>
        <v>683.49226797627819</v>
      </c>
      <c r="N565" s="23">
        <f t="shared" ca="1" si="134"/>
        <v>398.46200721642788</v>
      </c>
      <c r="O565" s="23">
        <f t="shared" ca="1" si="135"/>
        <v>783.05574636908887</v>
      </c>
      <c r="P565" s="23">
        <f ca="1">IF($A565&gt;$AJ$18,"",_xll.RiskUniform($AJ$3,$AK$3))</f>
        <v>51.365572117521808</v>
      </c>
      <c r="Q565" s="23">
        <f ca="1">IF(P565="","",_xll.RiskUniform($AJ$4,$AK$4)+$AJ$8)</f>
        <v>878.60586904288061</v>
      </c>
      <c r="R565" s="23">
        <f t="shared" ca="1" si="122"/>
        <v>483.47094097532403</v>
      </c>
      <c r="S565" s="23">
        <f t="shared" ca="1" si="123"/>
        <v>1061.4233859992451</v>
      </c>
      <c r="T565" s="23">
        <f ca="1">IF($A565&gt;$AJ$19,"",_xll.RiskUniform($AJ$3,$AK$3))</f>
        <v>315.3026491639751</v>
      </c>
      <c r="U565" s="23">
        <f ca="1">IF(T565="","",_xll.RiskUniform($AJ$4,$AK$4)+$AJ$9)</f>
        <v>1166.3463272603331</v>
      </c>
      <c r="V565" s="23">
        <f t="shared" ca="1" si="124"/>
        <v>-164.54200351842829</v>
      </c>
      <c r="W565" s="23">
        <f t="shared" ca="1" si="125"/>
        <v>-1264.2412757360983</v>
      </c>
      <c r="X565" s="23">
        <f ca="1">IF($A565&gt;$AJ$20,"",_xll.RiskUniform($AJ$3,$AK$3))</f>
        <v>255.91037798025508</v>
      </c>
      <c r="Y565" s="23">
        <f ca="1">IF(X565="","",_xll.RiskUniform($AJ$4,$AK$4)+$AJ$10)</f>
        <v>1274.9039470472651</v>
      </c>
      <c r="Z565" s="23" t="str">
        <f t="shared" si="126"/>
        <v/>
      </c>
      <c r="AA565" s="23" t="str">
        <f t="shared" si="127"/>
        <v/>
      </c>
      <c r="AB565" s="23" t="str">
        <f>IF($A565&gt;$AJ$21,"",_xll.RiskUniform($AJ$3,$AK$3))</f>
        <v/>
      </c>
      <c r="AC565" s="23" t="str">
        <f>IF(AB565="","",_xll.RiskUniform($AJ$4,$AK$4)+$AJ$11)</f>
        <v/>
      </c>
    </row>
    <row r="566" spans="1:29" x14ac:dyDescent="0.2">
      <c r="A566">
        <v>564</v>
      </c>
      <c r="B566" s="23">
        <f t="shared" ca="1" si="128"/>
        <v>107.35438913540622</v>
      </c>
      <c r="C566" s="23">
        <f t="shared" ca="1" si="129"/>
        <v>108.19548044081807</v>
      </c>
      <c r="D566" s="23">
        <f ca="1">IF(A566&gt;$AJ$15,"",_xll.RiskUniform($AJ$3,$AK$3))</f>
        <v>120.16982105290866</v>
      </c>
      <c r="E566" s="23">
        <f ca="1">IF(D566="","",_xll.RiskUniform($AJ$4,$AK$4))</f>
        <v>152.41793481889087</v>
      </c>
      <c r="F566" s="23">
        <f t="shared" ca="1" si="130"/>
        <v>177.26366779547942</v>
      </c>
      <c r="G566" s="23">
        <f t="shared" ca="1" si="131"/>
        <v>-314.39046940468455</v>
      </c>
      <c r="H566" s="23">
        <f ca="1">IF(A566&gt;$AJ$16,"",_xll.RiskUniform($AJ$3,$AK$3))</f>
        <v>130.88949648313894</v>
      </c>
      <c r="I566" s="23">
        <f ca="1">IF(H566="","",_xll.RiskUniform($AJ$4,$AK$4)+$AJ$6)</f>
        <v>360.92073253389583</v>
      </c>
      <c r="J566" s="23">
        <f t="shared" ca="1" si="132"/>
        <v>-581.53278234479501</v>
      </c>
      <c r="K566" s="23">
        <f t="shared" ca="1" si="133"/>
        <v>217.55943673876502</v>
      </c>
      <c r="L566" s="23">
        <f ca="1">IF(A566&gt;$AJ$17,"",_xll.RiskUniform($AJ$3,$AK$3))</f>
        <v>247.82782613551581</v>
      </c>
      <c r="M566" s="23">
        <f ca="1">IF(L566="","",_xll.RiskUniform($AJ$4,$AK$4)+$AJ$7)</f>
        <v>620.89651750977589</v>
      </c>
      <c r="N566" s="23">
        <f t="shared" ca="1" si="134"/>
        <v>212.40911870674597</v>
      </c>
      <c r="O566" s="23">
        <f t="shared" ca="1" si="135"/>
        <v>922.1683680507582</v>
      </c>
      <c r="P566" s="23">
        <f ca="1">IF($A566&gt;$AJ$18,"",_xll.RiskUniform($AJ$3,$AK$3))</f>
        <v>189.83996749727481</v>
      </c>
      <c r="Q566" s="23">
        <f ca="1">IF(P566="","",_xll.RiskUniform($AJ$4,$AK$4)+$AJ$8)</f>
        <v>946.31502827714576</v>
      </c>
      <c r="R566" s="23">
        <f t="shared" ca="1" si="122"/>
        <v>1136.8123696980024</v>
      </c>
      <c r="S566" s="23">
        <f t="shared" ca="1" si="123"/>
        <v>-193.35708965185012</v>
      </c>
      <c r="T566" s="23">
        <f ca="1">IF($A566&gt;$AJ$19,"",_xll.RiskUniform($AJ$3,$AK$3))</f>
        <v>12.397895830183113</v>
      </c>
      <c r="U566" s="23">
        <f ca="1">IF(T566="","",_xll.RiskUniform($AJ$4,$AK$4)+$AJ$9)</f>
        <v>1153.1389023083998</v>
      </c>
      <c r="V566" s="23">
        <f t="shared" ca="1" si="124"/>
        <v>-820.10583861971111</v>
      </c>
      <c r="W566" s="23">
        <f t="shared" ca="1" si="125"/>
        <v>1252.330460629254</v>
      </c>
      <c r="X566" s="23">
        <f ca="1">IF($A566&gt;$AJ$20,"",_xll.RiskUniform($AJ$3,$AK$3))</f>
        <v>115.24791864720169</v>
      </c>
      <c r="Y566" s="23">
        <f ca="1">IF(X566="","",_xll.RiskUniform($AJ$4,$AK$4)+$AJ$10)</f>
        <v>1496.9653199583547</v>
      </c>
      <c r="Z566" s="23" t="str">
        <f t="shared" si="126"/>
        <v/>
      </c>
      <c r="AA566" s="23" t="str">
        <f t="shared" si="127"/>
        <v/>
      </c>
      <c r="AB566" s="23" t="str">
        <f>IF($A566&gt;$AJ$21,"",_xll.RiskUniform($AJ$3,$AK$3))</f>
        <v/>
      </c>
      <c r="AC566" s="23" t="str">
        <f>IF(AB566="","",_xll.RiskUniform($AJ$4,$AK$4)+$AJ$11)</f>
        <v/>
      </c>
    </row>
    <row r="567" spans="1:29" x14ac:dyDescent="0.2">
      <c r="A567">
        <v>565</v>
      </c>
      <c r="B567" s="23">
        <f t="shared" ca="1" si="128"/>
        <v>108.86724696826835</v>
      </c>
      <c r="C567" s="23">
        <f t="shared" ca="1" si="129"/>
        <v>-51.26896988933786</v>
      </c>
      <c r="D567" s="23">
        <f ca="1">IF(A567&gt;$AJ$15,"",_xll.RiskUniform($AJ$3,$AK$3))</f>
        <v>276.02003028654218</v>
      </c>
      <c r="E567" s="23">
        <f ca="1">IF(D567="","",_xll.RiskUniform($AJ$4,$AK$4))</f>
        <v>120.33530128754307</v>
      </c>
      <c r="F567" s="23">
        <f t="shared" ca="1" si="130"/>
        <v>59.615284892397526</v>
      </c>
      <c r="G567" s="23">
        <f t="shared" ca="1" si="131"/>
        <v>254.30596623153954</v>
      </c>
      <c r="H567" s="23">
        <f ca="1">IF(A567&gt;$AJ$16,"",_xll.RiskUniform($AJ$3,$AK$3))</f>
        <v>208.68564593886043</v>
      </c>
      <c r="I567" s="23">
        <f ca="1">IF(H567="","",_xll.RiskUniform($AJ$4,$AK$4)+$AJ$6)</f>
        <v>261.20012759139047</v>
      </c>
      <c r="J567" s="23">
        <f t="shared" ca="1" si="132"/>
        <v>-92.209208573540451</v>
      </c>
      <c r="K567" s="23">
        <f t="shared" ca="1" si="133"/>
        <v>-640.89012173632261</v>
      </c>
      <c r="L567" s="23">
        <f ca="1">IF(A567&gt;$AJ$17,"",_xll.RiskUniform($AJ$3,$AK$3))</f>
        <v>54.834975279440442</v>
      </c>
      <c r="M567" s="23">
        <f ca="1">IF(L567="","",_xll.RiskUniform($AJ$4,$AK$4)+$AJ$7)</f>
        <v>647.48952600405596</v>
      </c>
      <c r="N567" s="23">
        <f t="shared" ca="1" si="134"/>
        <v>9.12159942433005</v>
      </c>
      <c r="O567" s="23">
        <f t="shared" ca="1" si="135"/>
        <v>754.16800065836105</v>
      </c>
      <c r="P567" s="23">
        <f ca="1">IF($A567&gt;$AJ$18,"",_xll.RiskUniform($AJ$3,$AK$3))</f>
        <v>215.18700244355617</v>
      </c>
      <c r="Q567" s="23">
        <f ca="1">IF(P567="","",_xll.RiskUniform($AJ$4,$AK$4)+$AJ$8)</f>
        <v>754.22316113540796</v>
      </c>
      <c r="R567" s="23">
        <f t="shared" ca="1" si="122"/>
        <v>-272.93566058414279</v>
      </c>
      <c r="S567" s="23">
        <f t="shared" ca="1" si="123"/>
        <v>1006.8306089133308</v>
      </c>
      <c r="T567" s="23">
        <f ca="1">IF($A567&gt;$AJ$19,"",_xll.RiskUniform($AJ$3,$AK$3))</f>
        <v>290.86204235383678</v>
      </c>
      <c r="U567" s="23">
        <f ca="1">IF(T567="","",_xll.RiskUniform($AJ$4,$AK$4)+$AJ$9)</f>
        <v>1043.1690897756177</v>
      </c>
      <c r="V567" s="23">
        <f t="shared" ca="1" si="124"/>
        <v>-1253.2924373393369</v>
      </c>
      <c r="W567" s="23">
        <f t="shared" ca="1" si="125"/>
        <v>35.680467468099621</v>
      </c>
      <c r="X567" s="23">
        <f ca="1">IF($A567&gt;$AJ$20,"",_xll.RiskUniform($AJ$3,$AK$3))</f>
        <v>91.077725254865911</v>
      </c>
      <c r="Y567" s="23">
        <f ca="1">IF(X567="","",_xll.RiskUniform($AJ$4,$AK$4)+$AJ$10)</f>
        <v>1253.800234985908</v>
      </c>
      <c r="Z567" s="23" t="str">
        <f t="shared" si="126"/>
        <v/>
      </c>
      <c r="AA567" s="23" t="str">
        <f t="shared" si="127"/>
        <v/>
      </c>
      <c r="AB567" s="23" t="str">
        <f>IF($A567&gt;$AJ$21,"",_xll.RiskUniform($AJ$3,$AK$3))</f>
        <v/>
      </c>
      <c r="AC567" s="23" t="str">
        <f>IF(AB567="","",_xll.RiskUniform($AJ$4,$AK$4)+$AJ$11)</f>
        <v/>
      </c>
    </row>
    <row r="568" spans="1:29" x14ac:dyDescent="0.2">
      <c r="A568">
        <v>566</v>
      </c>
      <c r="B568" s="23">
        <f t="shared" ca="1" si="128"/>
        <v>-15.201331613310963</v>
      </c>
      <c r="C568" s="23">
        <f t="shared" ca="1" si="129"/>
        <v>-4.360774720531726</v>
      </c>
      <c r="D568" s="23">
        <f ca="1">IF(A568&gt;$AJ$15,"",_xll.RiskUniform($AJ$3,$AK$3))</f>
        <v>110.23510879749983</v>
      </c>
      <c r="E568" s="23">
        <f ca="1">IF(D568="","",_xll.RiskUniform($AJ$4,$AK$4))</f>
        <v>15.814450321812512</v>
      </c>
      <c r="F568" s="23">
        <f t="shared" ca="1" si="130"/>
        <v>432.04350665793584</v>
      </c>
      <c r="G568" s="23">
        <f t="shared" ca="1" si="131"/>
        <v>-150.06691761550869</v>
      </c>
      <c r="H568" s="23">
        <f ca="1">IF(A568&gt;$AJ$16,"",_xll.RiskUniform($AJ$3,$AK$3))</f>
        <v>100.19665985598678</v>
      </c>
      <c r="I568" s="23">
        <f ca="1">IF(H568="","",_xll.RiskUniform($AJ$4,$AK$4)+$AJ$6)</f>
        <v>457.36382826793999</v>
      </c>
      <c r="J568" s="23">
        <f t="shared" ca="1" si="132"/>
        <v>-561.34451500152704</v>
      </c>
      <c r="K568" s="23">
        <f t="shared" ca="1" si="133"/>
        <v>336.43148273846879</v>
      </c>
      <c r="L568" s="23">
        <f ca="1">IF(A568&gt;$AJ$17,"",_xll.RiskUniform($AJ$3,$AK$3))</f>
        <v>291.62818893001406</v>
      </c>
      <c r="M568" s="23">
        <f ca="1">IF(L568="","",_xll.RiskUniform($AJ$4,$AK$4)+$AJ$7)</f>
        <v>654.44159945705178</v>
      </c>
      <c r="N568" s="23">
        <f t="shared" ca="1" si="134"/>
        <v>-840.90817713292552</v>
      </c>
      <c r="O568" s="23">
        <f t="shared" ca="1" si="135"/>
        <v>186.58038871074459</v>
      </c>
      <c r="P568" s="23">
        <f ca="1">IF($A568&gt;$AJ$18,"",_xll.RiskUniform($AJ$3,$AK$3))</f>
        <v>291.94977433924925</v>
      </c>
      <c r="Q568" s="23">
        <f ca="1">IF(P568="","",_xll.RiskUniform($AJ$4,$AK$4)+$AJ$8)</f>
        <v>861.35869637478686</v>
      </c>
      <c r="R568" s="23">
        <f t="shared" ca="1" si="122"/>
        <v>1030.0707184252092</v>
      </c>
      <c r="S568" s="23">
        <f t="shared" ca="1" si="123"/>
        <v>524.31960640881312</v>
      </c>
      <c r="T568" s="23">
        <f ca="1">IF($A568&gt;$AJ$19,"",_xll.RiskUniform($AJ$3,$AK$3))</f>
        <v>333.47965343383703</v>
      </c>
      <c r="U568" s="23">
        <f ca="1">IF(T568="","",_xll.RiskUniform($AJ$4,$AK$4)+$AJ$9)</f>
        <v>1155.8359462405203</v>
      </c>
      <c r="V568" s="23">
        <f t="shared" ca="1" si="124"/>
        <v>-93.700667118878116</v>
      </c>
      <c r="W568" s="23">
        <f t="shared" ca="1" si="125"/>
        <v>-1331.626433601326</v>
      </c>
      <c r="X568" s="23">
        <f ca="1">IF($A568&gt;$AJ$20,"",_xll.RiskUniform($AJ$3,$AK$3))</f>
        <v>274.81910739878043</v>
      </c>
      <c r="Y568" s="23">
        <f ca="1">IF(X568="","",_xll.RiskUniform($AJ$4,$AK$4)+$AJ$10)</f>
        <v>1334.9190139047048</v>
      </c>
      <c r="Z568" s="23" t="str">
        <f t="shared" si="126"/>
        <v/>
      </c>
      <c r="AA568" s="23" t="str">
        <f t="shared" si="127"/>
        <v/>
      </c>
      <c r="AB568" s="23" t="str">
        <f>IF($A568&gt;$AJ$21,"",_xll.RiskUniform($AJ$3,$AK$3))</f>
        <v/>
      </c>
      <c r="AC568" s="23" t="str">
        <f>IF(AB568="","",_xll.RiskUniform($AJ$4,$AK$4)+$AJ$11)</f>
        <v/>
      </c>
    </row>
    <row r="569" spans="1:29" x14ac:dyDescent="0.2">
      <c r="A569">
        <v>567</v>
      </c>
      <c r="B569" s="23">
        <f t="shared" ca="1" si="128"/>
        <v>4.5241477976808859</v>
      </c>
      <c r="C569" s="23">
        <f t="shared" ca="1" si="129"/>
        <v>-7.5186496440372919</v>
      </c>
      <c r="D569" s="23">
        <f ca="1">IF(A569&gt;$AJ$15,"",_xll.RiskUniform($AJ$3,$AK$3))</f>
        <v>344.54608134697872</v>
      </c>
      <c r="E569" s="23">
        <f ca="1">IF(D569="","",_xll.RiskUniform($AJ$4,$AK$4))</f>
        <v>8.7748507545737162</v>
      </c>
      <c r="F569" s="23">
        <f t="shared" ca="1" si="130"/>
        <v>-383.03741567114554</v>
      </c>
      <c r="G569" s="23">
        <f t="shared" ca="1" si="131"/>
        <v>-232.8219272440777</v>
      </c>
      <c r="H569" s="23">
        <f ca="1">IF(A569&gt;$AJ$16,"",_xll.RiskUniform($AJ$3,$AK$3))</f>
        <v>60.236417950806498</v>
      </c>
      <c r="I569" s="23">
        <f ca="1">IF(H569="","",_xll.RiskUniform($AJ$4,$AK$4)+$AJ$6)</f>
        <v>448.24514677760487</v>
      </c>
      <c r="J569" s="23">
        <f t="shared" ca="1" si="132"/>
        <v>322.12915684701642</v>
      </c>
      <c r="K569" s="23">
        <f t="shared" ca="1" si="133"/>
        <v>545.26394348202894</v>
      </c>
      <c r="L569" s="23">
        <f ca="1">IF(A569&gt;$AJ$17,"",_xll.RiskUniform($AJ$3,$AK$3))</f>
        <v>202.09911620174995</v>
      </c>
      <c r="M569" s="23">
        <f ca="1">IF(L569="","",_xll.RiskUniform($AJ$4,$AK$4)+$AJ$7)</f>
        <v>633.30874125701359</v>
      </c>
      <c r="N569" s="23">
        <f t="shared" ca="1" si="134"/>
        <v>465.02737823594578</v>
      </c>
      <c r="O569" s="23">
        <f t="shared" ca="1" si="135"/>
        <v>-623.34986792388349</v>
      </c>
      <c r="P569" s="23">
        <f ca="1">IF($A569&gt;$AJ$18,"",_xll.RiskUniform($AJ$3,$AK$3))</f>
        <v>74.468372182645993</v>
      </c>
      <c r="Q569" s="23">
        <f ca="1">IF(P569="","",_xll.RiskUniform($AJ$4,$AK$4)+$AJ$8)</f>
        <v>777.6988622530705</v>
      </c>
      <c r="R569" s="23">
        <f t="shared" ca="1" si="122"/>
        <v>-1115.0407194991728</v>
      </c>
      <c r="S569" s="23">
        <f t="shared" ca="1" si="123"/>
        <v>-421.87164356360216</v>
      </c>
      <c r="T569" s="23">
        <f ca="1">IF($A569&gt;$AJ$19,"",_xll.RiskUniform($AJ$3,$AK$3))</f>
        <v>305.09618866718239</v>
      </c>
      <c r="U569" s="23">
        <f ca="1">IF(T569="","",_xll.RiskUniform($AJ$4,$AK$4)+$AJ$9)</f>
        <v>1192.1793026991736</v>
      </c>
      <c r="V569" s="23">
        <f t="shared" ca="1" si="124"/>
        <v>-925.22870624945858</v>
      </c>
      <c r="W569" s="23">
        <f t="shared" ca="1" si="125"/>
        <v>1028.5249158866097</v>
      </c>
      <c r="X569" s="23">
        <f ca="1">IF($A569&gt;$AJ$20,"",_xll.RiskUniform($AJ$3,$AK$3))</f>
        <v>77.701596714398534</v>
      </c>
      <c r="Y569" s="23">
        <f ca="1">IF(X569="","",_xll.RiskUniform($AJ$4,$AK$4)+$AJ$10)</f>
        <v>1383.4419617272004</v>
      </c>
      <c r="Z569" s="23" t="str">
        <f t="shared" si="126"/>
        <v/>
      </c>
      <c r="AA569" s="23" t="str">
        <f t="shared" si="127"/>
        <v/>
      </c>
      <c r="AB569" s="23" t="str">
        <f>IF($A569&gt;$AJ$21,"",_xll.RiskUniform($AJ$3,$AK$3))</f>
        <v/>
      </c>
      <c r="AC569" s="23" t="str">
        <f>IF(AB569="","",_xll.RiskUniform($AJ$4,$AK$4)+$AJ$11)</f>
        <v/>
      </c>
    </row>
    <row r="570" spans="1:29" x14ac:dyDescent="0.2">
      <c r="A570">
        <v>568</v>
      </c>
      <c r="B570" s="23">
        <f t="shared" ca="1" si="128"/>
        <v>0.94513505394681208</v>
      </c>
      <c r="C570" s="23">
        <f t="shared" ca="1" si="129"/>
        <v>18.076536605718424</v>
      </c>
      <c r="D570" s="23">
        <f ca="1">IF(A570&gt;$AJ$15,"",_xll.RiskUniform($AJ$3,$AK$3))</f>
        <v>334.52737998939324</v>
      </c>
      <c r="E570" s="23">
        <f ca="1">IF(D570="","",_xll.RiskUniform($AJ$4,$AK$4))</f>
        <v>18.101228022652972</v>
      </c>
      <c r="F570" s="23">
        <f t="shared" ca="1" si="130"/>
        <v>21.264533139026994</v>
      </c>
      <c r="G570" s="23">
        <f t="shared" ca="1" si="131"/>
        <v>322.37974440061112</v>
      </c>
      <c r="H570" s="23">
        <f ca="1">IF(A570&gt;$AJ$16,"",_xll.RiskUniform($AJ$3,$AK$3))</f>
        <v>347.08012250268956</v>
      </c>
      <c r="I570" s="23">
        <f ca="1">IF(H570="","",_xll.RiskUniform($AJ$4,$AK$4)+$AJ$6)</f>
        <v>323.08029956873588</v>
      </c>
      <c r="J570" s="23">
        <f t="shared" ca="1" si="132"/>
        <v>-375.66655066118926</v>
      </c>
      <c r="K570" s="23">
        <f t="shared" ca="1" si="133"/>
        <v>-498.02088649893307</v>
      </c>
      <c r="L570" s="23">
        <f ca="1">IF(A570&gt;$AJ$17,"",_xll.RiskUniform($AJ$3,$AK$3))</f>
        <v>92.030723822686298</v>
      </c>
      <c r="M570" s="23">
        <f ca="1">IF(L570="","",_xll.RiskUniform($AJ$4,$AK$4)+$AJ$7)</f>
        <v>623.81901275518931</v>
      </c>
      <c r="N570" s="23">
        <f t="shared" ca="1" si="134"/>
        <v>-652.88022967992367</v>
      </c>
      <c r="O570" s="23">
        <f t="shared" ca="1" si="135"/>
        <v>544.27433017006672</v>
      </c>
      <c r="P570" s="23">
        <f ca="1">IF($A570&gt;$AJ$18,"",_xll.RiskUniform($AJ$3,$AK$3))</f>
        <v>266.34044976610733</v>
      </c>
      <c r="Q570" s="23">
        <f ca="1">IF(P570="","",_xll.RiskUniform($AJ$4,$AK$4)+$AJ$8)</f>
        <v>849.99243572456851</v>
      </c>
      <c r="R570" s="23">
        <f t="shared" ca="1" si="122"/>
        <v>-1138.6741713546246</v>
      </c>
      <c r="S570" s="23">
        <f t="shared" ca="1" si="123"/>
        <v>-180.21659849723693</v>
      </c>
      <c r="T570" s="23">
        <f ca="1">IF($A570&gt;$AJ$19,"",_xll.RiskUniform($AJ$3,$AK$3))</f>
        <v>198.07730399967767</v>
      </c>
      <c r="U570" s="23">
        <f ca="1">IF(T570="","",_xll.RiskUniform($AJ$4,$AK$4)+$AJ$9)</f>
        <v>1152.8472972965913</v>
      </c>
      <c r="V570" s="23">
        <f t="shared" ca="1" si="124"/>
        <v>1052.0948904506613</v>
      </c>
      <c r="W570" s="23">
        <f t="shared" ca="1" si="125"/>
        <v>-773.96525271620249</v>
      </c>
      <c r="X570" s="23">
        <f ca="1">IF($A570&gt;$AJ$20,"",_xll.RiskUniform($AJ$3,$AK$3))</f>
        <v>344.94094337241762</v>
      </c>
      <c r="Y570" s="23">
        <f ca="1">IF(X570="","",_xll.RiskUniform($AJ$4,$AK$4)+$AJ$10)</f>
        <v>1306.1109719026344</v>
      </c>
      <c r="Z570" s="23" t="str">
        <f t="shared" si="126"/>
        <v/>
      </c>
      <c r="AA570" s="23" t="str">
        <f t="shared" si="127"/>
        <v/>
      </c>
      <c r="AB570" s="23" t="str">
        <f>IF($A570&gt;$AJ$21,"",_xll.RiskUniform($AJ$3,$AK$3))</f>
        <v/>
      </c>
      <c r="AC570" s="23" t="str">
        <f>IF(AB570="","",_xll.RiskUniform($AJ$4,$AK$4)+$AJ$11)</f>
        <v/>
      </c>
    </row>
    <row r="571" spans="1:29" x14ac:dyDescent="0.2">
      <c r="A571">
        <v>569</v>
      </c>
      <c r="B571" s="23">
        <f t="shared" ca="1" si="128"/>
        <v>-74.158301193572626</v>
      </c>
      <c r="C571" s="23">
        <f t="shared" ca="1" si="129"/>
        <v>164.66386692456237</v>
      </c>
      <c r="D571" s="23">
        <f ca="1">IF(A571&gt;$AJ$15,"",_xll.RiskUniform($AJ$3,$AK$3))</f>
        <v>221.9054367644068</v>
      </c>
      <c r="E571" s="23">
        <f ca="1">IF(D571="","",_xll.RiskUniform($AJ$4,$AK$4))</f>
        <v>180.5924768822517</v>
      </c>
      <c r="F571" s="23">
        <f t="shared" ca="1" si="130"/>
        <v>70.495346146038386</v>
      </c>
      <c r="G571" s="23">
        <f t="shared" ca="1" si="131"/>
        <v>-316.10398881159426</v>
      </c>
      <c r="H571" s="23">
        <f ca="1">IF(A571&gt;$AJ$16,"",_xll.RiskUniform($AJ$3,$AK$3))</f>
        <v>130.59551765075605</v>
      </c>
      <c r="I571" s="23">
        <f ca="1">IF(H571="","",_xll.RiskUniform($AJ$4,$AK$4)+$AJ$6)</f>
        <v>323.86930322407875</v>
      </c>
      <c r="J571" s="23">
        <f t="shared" ca="1" si="132"/>
        <v>338.41253307414718</v>
      </c>
      <c r="K571" s="23">
        <f t="shared" ca="1" si="133"/>
        <v>481.18766860986273</v>
      </c>
      <c r="L571" s="23">
        <f ca="1">IF(A571&gt;$AJ$17,"",_xll.RiskUniform($AJ$3,$AK$3))</f>
        <v>126.6215745642544</v>
      </c>
      <c r="M571" s="23">
        <f ca="1">IF(L571="","",_xll.RiskUniform($AJ$4,$AK$4)+$AJ$7)</f>
        <v>588.27256859712213</v>
      </c>
      <c r="N571" s="23">
        <f t="shared" ca="1" si="134"/>
        <v>-628.53134037095742</v>
      </c>
      <c r="O571" s="23">
        <f t="shared" ca="1" si="135"/>
        <v>485.1629369769696</v>
      </c>
      <c r="P571" s="23">
        <f ca="1">IF($A571&gt;$AJ$18,"",_xll.RiskUniform($AJ$3,$AK$3))</f>
        <v>197.26296716366045</v>
      </c>
      <c r="Q571" s="23">
        <f ca="1">IF(P571="","",_xll.RiskUniform($AJ$4,$AK$4)+$AJ$8)</f>
        <v>793.99919473802447</v>
      </c>
      <c r="R571" s="23">
        <f t="shared" ca="1" si="122"/>
        <v>-1074.7454549654758</v>
      </c>
      <c r="S571" s="23">
        <f t="shared" ca="1" si="123"/>
        <v>-171.00599987794763</v>
      </c>
      <c r="T571" s="23">
        <f ca="1">IF($A571&gt;$AJ$19,"",_xll.RiskUniform($AJ$3,$AK$3))</f>
        <v>254.62679524775581</v>
      </c>
      <c r="U571" s="23">
        <f ca="1">IF(T571="","",_xll.RiskUniform($AJ$4,$AK$4)+$AJ$9)</f>
        <v>1088.265061905051</v>
      </c>
      <c r="V571" s="23">
        <f t="shared" ca="1" si="124"/>
        <v>1445.8131163982791</v>
      </c>
      <c r="W571" s="23">
        <f t="shared" ca="1" si="125"/>
        <v>-193.91484827075581</v>
      </c>
      <c r="X571" s="23">
        <f ca="1">IF($A571&gt;$AJ$20,"",_xll.RiskUniform($AJ$3,$AK$3))</f>
        <v>207.21178913272175</v>
      </c>
      <c r="Y571" s="23">
        <f ca="1">IF(X571="","",_xll.RiskUniform($AJ$4,$AK$4)+$AJ$10)</f>
        <v>1458.7592453620214</v>
      </c>
      <c r="Z571" s="23" t="str">
        <f t="shared" si="126"/>
        <v/>
      </c>
      <c r="AA571" s="23" t="str">
        <f t="shared" si="127"/>
        <v/>
      </c>
      <c r="AB571" s="23" t="str">
        <f>IF($A571&gt;$AJ$21,"",_xll.RiskUniform($AJ$3,$AK$3))</f>
        <v/>
      </c>
      <c r="AC571" s="23" t="str">
        <f>IF(AB571="","",_xll.RiskUniform($AJ$4,$AK$4)+$AJ$11)</f>
        <v/>
      </c>
    </row>
    <row r="572" spans="1:29" x14ac:dyDescent="0.2">
      <c r="A572">
        <v>570</v>
      </c>
      <c r="B572" s="23">
        <f t="shared" ca="1" si="128"/>
        <v>30.850773550389572</v>
      </c>
      <c r="C572" s="23">
        <f t="shared" ca="1" si="129"/>
        <v>93.445150054293066</v>
      </c>
      <c r="D572" s="23">
        <f ca="1">IF(A572&gt;$AJ$15,"",_xll.RiskUniform($AJ$3,$AK$3))</f>
        <v>321.69436554677992</v>
      </c>
      <c r="E572" s="23">
        <f ca="1">IF(D572="","",_xll.RiskUniform($AJ$4,$AK$4))</f>
        <v>98.406129368687004</v>
      </c>
      <c r="F572" s="23">
        <f t="shared" ca="1" si="130"/>
        <v>239.91785154736007</v>
      </c>
      <c r="G572" s="23">
        <f t="shared" ca="1" si="131"/>
        <v>-351.21449807879264</v>
      </c>
      <c r="H572" s="23">
        <f ca="1">IF(A572&gt;$AJ$16,"",_xll.RiskUniform($AJ$3,$AK$3))</f>
        <v>313.18776870549323</v>
      </c>
      <c r="I572" s="23">
        <f ca="1">IF(H572="","",_xll.RiskUniform($AJ$4,$AK$4)+$AJ$6)</f>
        <v>425.33774715141305</v>
      </c>
      <c r="J572" s="23">
        <f t="shared" ca="1" si="132"/>
        <v>-352.55802089391983</v>
      </c>
      <c r="K572" s="23">
        <f t="shared" ca="1" si="133"/>
        <v>-549.54300000772298</v>
      </c>
      <c r="L572" s="23">
        <f ca="1">IF(A572&gt;$AJ$17,"",_xll.RiskUniform($AJ$3,$AK$3))</f>
        <v>66.97383169603259</v>
      </c>
      <c r="M572" s="23">
        <f ca="1">IF(L572="","",_xll.RiskUniform($AJ$4,$AK$4)+$AJ$7)</f>
        <v>652.91244968535091</v>
      </c>
      <c r="N572" s="23">
        <f t="shared" ca="1" si="134"/>
        <v>219.33517857112534</v>
      </c>
      <c r="O572" s="23">
        <f t="shared" ca="1" si="135"/>
        <v>746.03375556728952</v>
      </c>
      <c r="P572" s="23">
        <f ca="1">IF($A572&gt;$AJ$18,"",_xll.RiskUniform($AJ$3,$AK$3))</f>
        <v>271.46181982980863</v>
      </c>
      <c r="Q572" s="23">
        <f ca="1">IF(P572="","",_xll.RiskUniform($AJ$4,$AK$4)+$AJ$8)</f>
        <v>777.60805358783534</v>
      </c>
      <c r="R572" s="23">
        <f t="shared" ca="1" si="122"/>
        <v>-771.94316423059286</v>
      </c>
      <c r="S572" s="23">
        <f t="shared" ca="1" si="123"/>
        <v>-752.02035483525663</v>
      </c>
      <c r="T572" s="23">
        <f ca="1">IF($A572&gt;$AJ$19,"",_xll.RiskUniform($AJ$3,$AK$3))</f>
        <v>79.31214222529546</v>
      </c>
      <c r="U572" s="23">
        <f ca="1">IF(T572="","",_xll.RiskUniform($AJ$4,$AK$4)+$AJ$9)</f>
        <v>1077.6970181312024</v>
      </c>
      <c r="V572" s="23">
        <f t="shared" ca="1" si="124"/>
        <v>-1455.0352217053817</v>
      </c>
      <c r="W572" s="23">
        <f t="shared" ca="1" si="125"/>
        <v>22.688639324688651</v>
      </c>
      <c r="X572" s="23">
        <f ca="1">IF($A572&gt;$AJ$20,"",_xll.RiskUniform($AJ$3,$AK$3))</f>
        <v>109.94015095019736</v>
      </c>
      <c r="Y572" s="23">
        <f ca="1">IF(X572="","",_xll.RiskUniform($AJ$4,$AK$4)+$AJ$10)</f>
        <v>1455.2121050752826</v>
      </c>
      <c r="Z572" s="23" t="str">
        <f t="shared" si="126"/>
        <v/>
      </c>
      <c r="AA572" s="23" t="str">
        <f t="shared" si="127"/>
        <v/>
      </c>
      <c r="AB572" s="23" t="str">
        <f>IF($A572&gt;$AJ$21,"",_xll.RiskUniform($AJ$3,$AK$3))</f>
        <v/>
      </c>
      <c r="AC572" s="23" t="str">
        <f>IF(AB572="","",_xll.RiskUniform($AJ$4,$AK$4)+$AJ$11)</f>
        <v/>
      </c>
    </row>
    <row r="573" spans="1:29" x14ac:dyDescent="0.2">
      <c r="A573">
        <v>571</v>
      </c>
      <c r="B573" s="23">
        <f t="shared" ca="1" si="128"/>
        <v>202.13736646196199</v>
      </c>
      <c r="C573" s="23">
        <f t="shared" ca="1" si="129"/>
        <v>57.814709689673599</v>
      </c>
      <c r="D573" s="23">
        <f ca="1">IF(A573&gt;$AJ$15,"",_xll.RiskUniform($AJ$3,$AK$3))</f>
        <v>75.676803129176207</v>
      </c>
      <c r="E573" s="23">
        <f ca="1">IF(D573="","",_xll.RiskUniform($AJ$4,$AK$4))</f>
        <v>210.24284905004203</v>
      </c>
      <c r="F573" s="23">
        <f t="shared" ca="1" si="130"/>
        <v>-326.82150558208713</v>
      </c>
      <c r="G573" s="23">
        <f t="shared" ca="1" si="131"/>
        <v>-50.354729078658913</v>
      </c>
      <c r="H573" s="23">
        <f ca="1">IF(A573&gt;$AJ$16,"",_xll.RiskUniform($AJ$3,$AK$3))</f>
        <v>229.48913570778012</v>
      </c>
      <c r="I573" s="23">
        <f ca="1">IF(H573="","",_xll.RiskUniform($AJ$4,$AK$4)+$AJ$6)</f>
        <v>330.67793281609727</v>
      </c>
      <c r="J573" s="23">
        <f t="shared" ca="1" si="132"/>
        <v>277.25692460554637</v>
      </c>
      <c r="K573" s="23">
        <f t="shared" ca="1" si="133"/>
        <v>463.06242934413041</v>
      </c>
      <c r="L573" s="23">
        <f ca="1">IF(A573&gt;$AJ$17,"",_xll.RiskUniform($AJ$3,$AK$3))</f>
        <v>220.94278491263699</v>
      </c>
      <c r="M573" s="23">
        <f ca="1">IF(L573="","",_xll.RiskUniform($AJ$4,$AK$4)+$AJ$7)</f>
        <v>539.72049776881124</v>
      </c>
      <c r="N573" s="23">
        <f t="shared" ca="1" si="134"/>
        <v>885.47392698372141</v>
      </c>
      <c r="O573" s="23">
        <f t="shared" ca="1" si="135"/>
        <v>72.667045187959033</v>
      </c>
      <c r="P573" s="23">
        <f ca="1">IF($A573&gt;$AJ$18,"",_xll.RiskUniform($AJ$3,$AK$3))</f>
        <v>270.25885042661668</v>
      </c>
      <c r="Q573" s="23">
        <f ca="1">IF(P573="","",_xll.RiskUniform($AJ$4,$AK$4)+$AJ$8)</f>
        <v>888.45065975794159</v>
      </c>
      <c r="R573" s="23">
        <f t="shared" ca="1" si="122"/>
        <v>-554.96276284983855</v>
      </c>
      <c r="S573" s="23">
        <f t="shared" ca="1" si="123"/>
        <v>-863.62126069654266</v>
      </c>
      <c r="T573" s="23">
        <f ca="1">IF($A573&gt;$AJ$19,"",_xll.RiskUniform($AJ$3,$AK$3))</f>
        <v>129.80493982736155</v>
      </c>
      <c r="U573" s="23">
        <f ca="1">IF(T573="","",_xll.RiskUniform($AJ$4,$AK$4)+$AJ$9)</f>
        <v>1026.5599593189927</v>
      </c>
      <c r="V573" s="23">
        <f t="shared" ca="1" si="124"/>
        <v>1392.2444549939144</v>
      </c>
      <c r="W573" s="23">
        <f t="shared" ca="1" si="125"/>
        <v>-530.05687876997536</v>
      </c>
      <c r="X573" s="23">
        <f ca="1">IF($A573&gt;$AJ$20,"",_xll.RiskUniform($AJ$3,$AK$3))</f>
        <v>43.61852015529773</v>
      </c>
      <c r="Y573" s="23">
        <f ca="1">IF(X573="","",_xll.RiskUniform($AJ$4,$AK$4)+$AJ$10)</f>
        <v>1489.7331697967493</v>
      </c>
      <c r="Z573" s="23" t="str">
        <f t="shared" si="126"/>
        <v/>
      </c>
      <c r="AA573" s="23" t="str">
        <f t="shared" si="127"/>
        <v/>
      </c>
      <c r="AB573" s="23" t="str">
        <f>IF($A573&gt;$AJ$21,"",_xll.RiskUniform($AJ$3,$AK$3))</f>
        <v/>
      </c>
      <c r="AC573" s="23" t="str">
        <f>IF(AB573="","",_xll.RiskUniform($AJ$4,$AK$4)+$AJ$11)</f>
        <v/>
      </c>
    </row>
    <row r="574" spans="1:29" x14ac:dyDescent="0.2">
      <c r="A574">
        <v>572</v>
      </c>
      <c r="B574" s="23">
        <f t="shared" ca="1" si="128"/>
        <v>-3.8110613725162805</v>
      </c>
      <c r="C574" s="23">
        <f t="shared" ca="1" si="129"/>
        <v>-0.65156490116896282</v>
      </c>
      <c r="D574" s="23">
        <f ca="1">IF(A574&gt;$AJ$15,"",_xll.RiskUniform($AJ$3,$AK$3))</f>
        <v>179.24011088879419</v>
      </c>
      <c r="E574" s="23">
        <f ca="1">IF(D574="","",_xll.RiskUniform($AJ$4,$AK$4))</f>
        <v>3.8663581838108323</v>
      </c>
      <c r="F574" s="23">
        <f t="shared" ca="1" si="130"/>
        <v>200.75062098071899</v>
      </c>
      <c r="G574" s="23">
        <f t="shared" ca="1" si="131"/>
        <v>-182.39573571225628</v>
      </c>
      <c r="H574" s="23">
        <f ca="1">IF(A574&gt;$AJ$16,"",_xll.RiskUniform($AJ$3,$AK$3))</f>
        <v>18.112026837531467</v>
      </c>
      <c r="I574" s="23">
        <f ca="1">IF(H574="","",_xll.RiskUniform($AJ$4,$AK$4)+$AJ$6)</f>
        <v>271.23608946849151</v>
      </c>
      <c r="J574" s="23">
        <f t="shared" ca="1" si="132"/>
        <v>-118.98062028143573</v>
      </c>
      <c r="K574" s="23">
        <f t="shared" ca="1" si="133"/>
        <v>648.11765980829887</v>
      </c>
      <c r="L574" s="23">
        <f ca="1">IF(A574&gt;$AJ$17,"",_xll.RiskUniform($AJ$3,$AK$3))</f>
        <v>271.92932172148392</v>
      </c>
      <c r="M574" s="23">
        <f ca="1">IF(L574="","",_xll.RiskUniform($AJ$4,$AK$4)+$AJ$7)</f>
        <v>658.94832039996959</v>
      </c>
      <c r="N574" s="23">
        <f t="shared" ca="1" si="134"/>
        <v>-127.12072664193245</v>
      </c>
      <c r="O574" s="23">
        <f t="shared" ca="1" si="135"/>
        <v>794.2822686450852</v>
      </c>
      <c r="P574" s="23">
        <f ca="1">IF($A574&gt;$AJ$18,"",_xll.RiskUniform($AJ$3,$AK$3))</f>
        <v>102.26046016051608</v>
      </c>
      <c r="Q574" s="23">
        <f ca="1">IF(P574="","",_xll.RiskUniform($AJ$4,$AK$4)+$AJ$8)</f>
        <v>804.3904533408861</v>
      </c>
      <c r="R574" s="23">
        <f t="shared" ca="1" si="122"/>
        <v>743.94307650477924</v>
      </c>
      <c r="S574" s="23">
        <f t="shared" ca="1" si="123"/>
        <v>809.98620019250711</v>
      </c>
      <c r="T574" s="23">
        <f ca="1">IF($A574&gt;$AJ$19,"",_xll.RiskUniform($AJ$3,$AK$3))</f>
        <v>132.77476477883326</v>
      </c>
      <c r="U574" s="23">
        <f ca="1">IF(T574="","",_xll.RiskUniform($AJ$4,$AK$4)+$AJ$9)</f>
        <v>1099.7858635123894</v>
      </c>
      <c r="V574" s="23">
        <f t="shared" ca="1" si="124"/>
        <v>1038.520515077219</v>
      </c>
      <c r="W574" s="23">
        <f t="shared" ca="1" si="125"/>
        <v>-945.06081087983569</v>
      </c>
      <c r="X574" s="23">
        <f ca="1">IF($A574&gt;$AJ$20,"",_xll.RiskUniform($AJ$3,$AK$3))</f>
        <v>49.527166122969341</v>
      </c>
      <c r="Y574" s="23">
        <f ca="1">IF(X574="","",_xll.RiskUniform($AJ$4,$AK$4)+$AJ$10)</f>
        <v>1404.1598187161976</v>
      </c>
      <c r="Z574" s="23" t="str">
        <f t="shared" si="126"/>
        <v/>
      </c>
      <c r="AA574" s="23" t="str">
        <f t="shared" si="127"/>
        <v/>
      </c>
      <c r="AB574" s="23" t="str">
        <f>IF($A574&gt;$AJ$21,"",_xll.RiskUniform($AJ$3,$AK$3))</f>
        <v/>
      </c>
      <c r="AC574" s="23" t="str">
        <f>IF(AB574="","",_xll.RiskUniform($AJ$4,$AK$4)+$AJ$11)</f>
        <v/>
      </c>
    </row>
    <row r="575" spans="1:29" x14ac:dyDescent="0.2">
      <c r="A575">
        <v>573</v>
      </c>
      <c r="B575" s="23">
        <f t="shared" ca="1" si="128"/>
        <v>-42.298871355469515</v>
      </c>
      <c r="C575" s="23">
        <f t="shared" ca="1" si="129"/>
        <v>124.40970224322166</v>
      </c>
      <c r="D575" s="23">
        <f ca="1">IF(A575&gt;$AJ$15,"",_xll.RiskUniform($AJ$3,$AK$3))</f>
        <v>33.314458289977992</v>
      </c>
      <c r="E575" s="23">
        <f ca="1">IF(D575="","",_xll.RiskUniform($AJ$4,$AK$4))</f>
        <v>131.4038375778791</v>
      </c>
      <c r="F575" s="23">
        <f t="shared" ca="1" si="130"/>
        <v>400.92733855986558</v>
      </c>
      <c r="G575" s="23">
        <f t="shared" ca="1" si="131"/>
        <v>-55.420657306151391</v>
      </c>
      <c r="H575" s="23">
        <f ca="1">IF(A575&gt;$AJ$16,"",_xll.RiskUniform($AJ$3,$AK$3))</f>
        <v>251.19005158737917</v>
      </c>
      <c r="I575" s="23">
        <f ca="1">IF(H575="","",_xll.RiskUniform($AJ$4,$AK$4)+$AJ$6)</f>
        <v>404.73964478531497</v>
      </c>
      <c r="J575" s="23">
        <f t="shared" ca="1" si="132"/>
        <v>382.2596584330758</v>
      </c>
      <c r="K575" s="23">
        <f t="shared" ca="1" si="133"/>
        <v>542.41652619801971</v>
      </c>
      <c r="L575" s="23">
        <f ca="1">IF(A575&gt;$AJ$17,"",_xll.RiskUniform($AJ$3,$AK$3))</f>
        <v>32.372826420624101</v>
      </c>
      <c r="M575" s="23">
        <f ca="1">IF(L575="","",_xll.RiskUniform($AJ$4,$AK$4)+$AJ$7)</f>
        <v>663.57978748459391</v>
      </c>
      <c r="N575" s="23">
        <f t="shared" ca="1" si="134"/>
        <v>-909.1558298635872</v>
      </c>
      <c r="O575" s="23">
        <f t="shared" ca="1" si="135"/>
        <v>312.71751919091622</v>
      </c>
      <c r="P575" s="23">
        <f ca="1">IF($A575&gt;$AJ$18,"",_xll.RiskUniform($AJ$3,$AK$3))</f>
        <v>348.38549646645401</v>
      </c>
      <c r="Q575" s="23">
        <f ca="1">IF(P575="","",_xll.RiskUniform($AJ$4,$AK$4)+$AJ$8)</f>
        <v>961.43464145196526</v>
      </c>
      <c r="R575" s="23">
        <f t="shared" ca="1" si="122"/>
        <v>-795.25676453426365</v>
      </c>
      <c r="S575" s="23">
        <f t="shared" ca="1" si="123"/>
        <v>661.35038801139024</v>
      </c>
      <c r="T575" s="23">
        <f ca="1">IF($A575&gt;$AJ$19,"",_xll.RiskUniform($AJ$3,$AK$3))</f>
        <v>203.50979698202738</v>
      </c>
      <c r="U575" s="23">
        <f ca="1">IF(T575="","",_xll.RiskUniform($AJ$4,$AK$4)+$AJ$9)</f>
        <v>1034.3199008335484</v>
      </c>
      <c r="V575" s="23">
        <f t="shared" ca="1" si="124"/>
        <v>-1346.6458768884365</v>
      </c>
      <c r="W575" s="23">
        <f t="shared" ca="1" si="125"/>
        <v>-271.43053674017517</v>
      </c>
      <c r="X575" s="23">
        <f ca="1">IF($A575&gt;$AJ$20,"",_xll.RiskUniform($AJ$3,$AK$3))</f>
        <v>198.11923270874655</v>
      </c>
      <c r="Y575" s="23">
        <f ca="1">IF(X575="","",_xll.RiskUniform($AJ$4,$AK$4)+$AJ$10)</f>
        <v>1373.7283770875833</v>
      </c>
      <c r="Z575" s="23" t="str">
        <f t="shared" si="126"/>
        <v/>
      </c>
      <c r="AA575" s="23" t="str">
        <f t="shared" si="127"/>
        <v/>
      </c>
      <c r="AB575" s="23" t="str">
        <f>IF($A575&gt;$AJ$21,"",_xll.RiskUniform($AJ$3,$AK$3))</f>
        <v/>
      </c>
      <c r="AC575" s="23" t="str">
        <f>IF(AB575="","",_xll.RiskUniform($AJ$4,$AK$4)+$AJ$11)</f>
        <v/>
      </c>
    </row>
    <row r="576" spans="1:29" x14ac:dyDescent="0.2">
      <c r="A576">
        <v>574</v>
      </c>
      <c r="B576" s="23">
        <f t="shared" ca="1" si="128"/>
        <v>20.824882944328479</v>
      </c>
      <c r="C576" s="23">
        <f t="shared" ca="1" si="129"/>
        <v>196.40698834254644</v>
      </c>
      <c r="D576" s="23">
        <f ca="1">IF(A576&gt;$AJ$15,"",_xll.RiskUniform($AJ$3,$AK$3))</f>
        <v>89.429756066292626</v>
      </c>
      <c r="E576" s="23">
        <f ca="1">IF(D576="","",_xll.RiskUniform($AJ$4,$AK$4))</f>
        <v>197.50792596610941</v>
      </c>
      <c r="F576" s="23">
        <f t="shared" ca="1" si="130"/>
        <v>284.43819217585065</v>
      </c>
      <c r="G576" s="23">
        <f t="shared" ca="1" si="131"/>
        <v>-63.049342340707099</v>
      </c>
      <c r="H576" s="23">
        <f ca="1">IF(A576&gt;$AJ$16,"",_xll.RiskUniform($AJ$3,$AK$3))</f>
        <v>219.69335004462701</v>
      </c>
      <c r="I576" s="23">
        <f ca="1">IF(H576="","",_xll.RiskUniform($AJ$4,$AK$4)+$AJ$6)</f>
        <v>291.34224674403441</v>
      </c>
      <c r="J576" s="23">
        <f t="shared" ca="1" si="132"/>
        <v>271.63442097716006</v>
      </c>
      <c r="K576" s="23">
        <f t="shared" ca="1" si="133"/>
        <v>471.79569201608376</v>
      </c>
      <c r="L576" s="23">
        <f ca="1">IF(A576&gt;$AJ$17,"",_xll.RiskUniform($AJ$3,$AK$3))</f>
        <v>283.79174050992617</v>
      </c>
      <c r="M576" s="23">
        <f ca="1">IF(L576="","",_xll.RiskUniform($AJ$4,$AK$4)+$AJ$7)</f>
        <v>544.40465984829007</v>
      </c>
      <c r="N576" s="23">
        <f t="shared" ca="1" si="134"/>
        <v>608.63232220418683</v>
      </c>
      <c r="O576" s="23">
        <f t="shared" ca="1" si="135"/>
        <v>739.25863976473693</v>
      </c>
      <c r="P576" s="23">
        <f ca="1">IF($A576&gt;$AJ$18,"",_xll.RiskUniform($AJ$3,$AK$3))</f>
        <v>176.81119670450127</v>
      </c>
      <c r="Q576" s="23">
        <f ca="1">IF(P576="","",_xll.RiskUniform($AJ$4,$AK$4)+$AJ$8)</f>
        <v>957.56808640350494</v>
      </c>
      <c r="R576" s="23">
        <f t="shared" ca="1" si="122"/>
        <v>137.09218599487809</v>
      </c>
      <c r="S576" s="23">
        <f t="shared" ca="1" si="123"/>
        <v>-1174.3850378634104</v>
      </c>
      <c r="T576" s="23">
        <f ca="1">IF($A576&gt;$AJ$19,"",_xll.RiskUniform($AJ$3,$AK$3))</f>
        <v>218.45689875941611</v>
      </c>
      <c r="U576" s="23">
        <f ca="1">IF(T576="","",_xll.RiskUniform($AJ$4,$AK$4)+$AJ$9)</f>
        <v>1182.359710332815</v>
      </c>
      <c r="V576" s="23">
        <f t="shared" ca="1" si="124"/>
        <v>-1379.0488568696226</v>
      </c>
      <c r="W576" s="23">
        <f t="shared" ca="1" si="125"/>
        <v>566.75839195693572</v>
      </c>
      <c r="X576" s="23">
        <f ca="1">IF($A576&gt;$AJ$20,"",_xll.RiskUniform($AJ$3,$AK$3))</f>
        <v>279.21181218545132</v>
      </c>
      <c r="Y576" s="23">
        <f ca="1">IF(X576="","",_xll.RiskUniform($AJ$4,$AK$4)+$AJ$10)</f>
        <v>1490.9697597493466</v>
      </c>
      <c r="Z576" s="23" t="str">
        <f t="shared" si="126"/>
        <v/>
      </c>
      <c r="AA576" s="23" t="str">
        <f t="shared" si="127"/>
        <v/>
      </c>
      <c r="AB576" s="23" t="str">
        <f>IF($A576&gt;$AJ$21,"",_xll.RiskUniform($AJ$3,$AK$3))</f>
        <v/>
      </c>
      <c r="AC576" s="23" t="str">
        <f>IF(AB576="","",_xll.RiskUniform($AJ$4,$AK$4)+$AJ$11)</f>
        <v/>
      </c>
    </row>
    <row r="577" spans="1:29" x14ac:dyDescent="0.2">
      <c r="A577">
        <v>575</v>
      </c>
      <c r="B577" s="23">
        <f t="shared" ca="1" si="128"/>
        <v>-100.45422350458045</v>
      </c>
      <c r="C577" s="23">
        <f t="shared" ca="1" si="129"/>
        <v>-225.3909134601121</v>
      </c>
      <c r="D577" s="23">
        <f ca="1">IF(A577&gt;$AJ$15,"",_xll.RiskUniform($AJ$3,$AK$3))</f>
        <v>148.80638802922266</v>
      </c>
      <c r="E577" s="23">
        <f ca="1">IF(D577="","",_xll.RiskUniform($AJ$4,$AK$4))</f>
        <v>246.76327702940716</v>
      </c>
      <c r="F577" s="23">
        <f t="shared" ca="1" si="130"/>
        <v>414.22770594284577</v>
      </c>
      <c r="G577" s="23">
        <f t="shared" ca="1" si="131"/>
        <v>-171.80178692434134</v>
      </c>
      <c r="H577" s="23">
        <f ca="1">IF(A577&gt;$AJ$16,"",_xll.RiskUniform($AJ$3,$AK$3))</f>
        <v>225.801512443109</v>
      </c>
      <c r="I577" s="23">
        <f ca="1">IF(H577="","",_xll.RiskUniform($AJ$4,$AK$4)+$AJ$6)</f>
        <v>448.44224417540045</v>
      </c>
      <c r="J577" s="23">
        <f t="shared" ca="1" si="132"/>
        <v>-618.20141044210641</v>
      </c>
      <c r="K577" s="23">
        <f t="shared" ca="1" si="133"/>
        <v>110.89613386124171</v>
      </c>
      <c r="L577" s="23">
        <f ca="1">IF(A577&gt;$AJ$17,"",_xll.RiskUniform($AJ$3,$AK$3))</f>
        <v>9.2472806699565027</v>
      </c>
      <c r="M577" s="23">
        <f ca="1">IF(L577="","",_xll.RiskUniform($AJ$4,$AK$4)+$AJ$7)</f>
        <v>628.0692130473999</v>
      </c>
      <c r="N577" s="23">
        <f t="shared" ca="1" si="134"/>
        <v>-285.14120931860754</v>
      </c>
      <c r="O577" s="23">
        <f t="shared" ca="1" si="135"/>
        <v>760.04574639782061</v>
      </c>
      <c r="P577" s="23">
        <f ca="1">IF($A577&gt;$AJ$18,"",_xll.RiskUniform($AJ$3,$AK$3))</f>
        <v>127.59341622967892</v>
      </c>
      <c r="Q577" s="23">
        <f ca="1">IF(P577="","",_xll.RiskUniform($AJ$4,$AK$4)+$AJ$8)</f>
        <v>811.77277970445539</v>
      </c>
      <c r="R577" s="23">
        <f t="shared" ca="1" si="122"/>
        <v>746.57979444866135</v>
      </c>
      <c r="S577" s="23">
        <f t="shared" ca="1" si="123"/>
        <v>884.46339007632639</v>
      </c>
      <c r="T577" s="23">
        <f ca="1">IF($A577&gt;$AJ$19,"",_xll.RiskUniform($AJ$3,$AK$3))</f>
        <v>258.4803322951538</v>
      </c>
      <c r="U577" s="23">
        <f ca="1">IF(T577="","",_xll.RiskUniform($AJ$4,$AK$4)+$AJ$9)</f>
        <v>1157.4354746007716</v>
      </c>
      <c r="V577" s="23">
        <f t="shared" ca="1" si="124"/>
        <v>1342.5877874341786</v>
      </c>
      <c r="W577" s="23">
        <f t="shared" ca="1" si="125"/>
        <v>-181.94779060079472</v>
      </c>
      <c r="X577" s="23">
        <f ca="1">IF($A577&gt;$AJ$20,"",_xll.RiskUniform($AJ$3,$AK$3))</f>
        <v>238.62634207272265</v>
      </c>
      <c r="Y577" s="23">
        <f ca="1">IF(X577="","",_xll.RiskUniform($AJ$4,$AK$4)+$AJ$10)</f>
        <v>1354.8604966829294</v>
      </c>
      <c r="Z577" s="23" t="str">
        <f t="shared" si="126"/>
        <v/>
      </c>
      <c r="AA577" s="23" t="str">
        <f t="shared" si="127"/>
        <v/>
      </c>
      <c r="AB577" s="23" t="str">
        <f>IF($A577&gt;$AJ$21,"",_xll.RiskUniform($AJ$3,$AK$3))</f>
        <v/>
      </c>
      <c r="AC577" s="23" t="str">
        <f>IF(AB577="","",_xll.RiskUniform($AJ$4,$AK$4)+$AJ$11)</f>
        <v/>
      </c>
    </row>
    <row r="578" spans="1:29" x14ac:dyDescent="0.2">
      <c r="A578">
        <v>576</v>
      </c>
      <c r="B578" s="23">
        <f t="shared" ca="1" si="128"/>
        <v>176.78253754843513</v>
      </c>
      <c r="C578" s="23">
        <f t="shared" ca="1" si="129"/>
        <v>-23.325883247915378</v>
      </c>
      <c r="D578" s="23">
        <f ca="1">IF(A578&gt;$AJ$15,"",_xll.RiskUniform($AJ$3,$AK$3))</f>
        <v>226.06348212547195</v>
      </c>
      <c r="E578" s="23">
        <f ca="1">IF(D578="","",_xll.RiskUniform($AJ$4,$AK$4))</f>
        <v>178.31478461237938</v>
      </c>
      <c r="F578" s="23">
        <f t="shared" ca="1" si="130"/>
        <v>231.24300645384469</v>
      </c>
      <c r="G578" s="23">
        <f t="shared" ca="1" si="131"/>
        <v>346.41819961597798</v>
      </c>
      <c r="H578" s="23">
        <f ca="1">IF(A578&gt;$AJ$16,"",_xll.RiskUniform($AJ$3,$AK$3))</f>
        <v>82.663608326300789</v>
      </c>
      <c r="I578" s="23">
        <f ca="1">IF(H578="","",_xll.RiskUniform($AJ$4,$AK$4)+$AJ$6)</f>
        <v>416.50797958621206</v>
      </c>
      <c r="J578" s="23">
        <f t="shared" ca="1" si="132"/>
        <v>-394.92273844269806</v>
      </c>
      <c r="K578" s="23">
        <f t="shared" ca="1" si="133"/>
        <v>-315.46514038622541</v>
      </c>
      <c r="L578" s="23">
        <f ca="1">IF(A578&gt;$AJ$17,"",_xll.RiskUniform($AJ$3,$AK$3))</f>
        <v>72.930641163655096</v>
      </c>
      <c r="M578" s="23">
        <f ca="1">IF(L578="","",_xll.RiskUniform($AJ$4,$AK$4)+$AJ$7)</f>
        <v>505.4524944423369</v>
      </c>
      <c r="N578" s="23">
        <f t="shared" ca="1" si="134"/>
        <v>-746.03826398233798</v>
      </c>
      <c r="O578" s="23">
        <f t="shared" ca="1" si="135"/>
        <v>-620.69921682014206</v>
      </c>
      <c r="P578" s="23">
        <f ca="1">IF($A578&gt;$AJ$18,"",_xll.RiskUniform($AJ$3,$AK$3))</f>
        <v>16.401910484151845</v>
      </c>
      <c r="Q578" s="23">
        <f ca="1">IF(P578="","",_xll.RiskUniform($AJ$4,$AK$4)+$AJ$8)</f>
        <v>970.48472893030021</v>
      </c>
      <c r="R578" s="23">
        <f t="shared" ca="1" si="122"/>
        <v>320.5300567477654</v>
      </c>
      <c r="S578" s="23">
        <f t="shared" ca="1" si="123"/>
        <v>-1069.6297808436595</v>
      </c>
      <c r="T578" s="23">
        <f ca="1">IF($A578&gt;$AJ$19,"",_xll.RiskUniform($AJ$3,$AK$3))</f>
        <v>212.34865307087068</v>
      </c>
      <c r="U578" s="23">
        <f ca="1">IF(T578="","",_xll.RiskUniform($AJ$4,$AK$4)+$AJ$9)</f>
        <v>1116.6232065233021</v>
      </c>
      <c r="V578" s="23">
        <f t="shared" ca="1" si="124"/>
        <v>223.46420028275534</v>
      </c>
      <c r="W578" s="23">
        <f t="shared" ca="1" si="125"/>
        <v>1418.968434947406</v>
      </c>
      <c r="X578" s="23">
        <f ca="1">IF($A578&gt;$AJ$20,"",_xll.RiskUniform($AJ$3,$AK$3))</f>
        <v>309.29067570250936</v>
      </c>
      <c r="Y578" s="23">
        <f ca="1">IF(X578="","",_xll.RiskUniform($AJ$4,$AK$4)+$AJ$10)</f>
        <v>1436.4566363747642</v>
      </c>
      <c r="Z578" s="23" t="str">
        <f t="shared" si="126"/>
        <v/>
      </c>
      <c r="AA578" s="23" t="str">
        <f t="shared" si="127"/>
        <v/>
      </c>
      <c r="AB578" s="23" t="str">
        <f>IF($A578&gt;$AJ$21,"",_xll.RiskUniform($AJ$3,$AK$3))</f>
        <v/>
      </c>
      <c r="AC578" s="23" t="str">
        <f>IF(AB578="","",_xll.RiskUniform($AJ$4,$AK$4)+$AJ$11)</f>
        <v/>
      </c>
    </row>
    <row r="579" spans="1:29" x14ac:dyDescent="0.2">
      <c r="A579">
        <v>577</v>
      </c>
      <c r="B579" s="23">
        <f t="shared" ca="1" si="128"/>
        <v>98.226952857527465</v>
      </c>
      <c r="C579" s="23">
        <f t="shared" ca="1" si="129"/>
        <v>189.70575223962504</v>
      </c>
      <c r="D579" s="23">
        <f ca="1">IF(A579&gt;$AJ$15,"",_xll.RiskUniform($AJ$3,$AK$3))</f>
        <v>277.55317501165746</v>
      </c>
      <c r="E579" s="23">
        <f ca="1">IF(D579="","",_xll.RiskUniform($AJ$4,$AK$4))</f>
        <v>213.62772924055744</v>
      </c>
      <c r="F579" s="23">
        <f t="shared" ca="1" si="130"/>
        <v>-291.27839651731449</v>
      </c>
      <c r="G579" s="23">
        <f t="shared" ca="1" si="131"/>
        <v>109.07664040303233</v>
      </c>
      <c r="H579" s="23">
        <f ca="1">IF(A579&gt;$AJ$16,"",_xll.RiskUniform($AJ$3,$AK$3))</f>
        <v>203.84521167608489</v>
      </c>
      <c r="I579" s="23">
        <f ca="1">IF(H579="","",_xll.RiskUniform($AJ$4,$AK$4)+$AJ$6)</f>
        <v>311.03185971747382</v>
      </c>
      <c r="J579" s="23">
        <f t="shared" ca="1" si="132"/>
        <v>502.1310636587458</v>
      </c>
      <c r="K579" s="23">
        <f t="shared" ca="1" si="133"/>
        <v>477.08664312901863</v>
      </c>
      <c r="L579" s="23">
        <f ca="1">IF(A579&gt;$AJ$17,"",_xll.RiskUniform($AJ$3,$AK$3))</f>
        <v>302.35272253511982</v>
      </c>
      <c r="M579" s="23">
        <f ca="1">IF(L579="","",_xll.RiskUniform($AJ$4,$AK$4)+$AJ$7)</f>
        <v>692.63790694935187</v>
      </c>
      <c r="N579" s="23">
        <f t="shared" ca="1" si="134"/>
        <v>-672.29896758885911</v>
      </c>
      <c r="O579" s="23">
        <f t="shared" ca="1" si="135"/>
        <v>699.48857058498504</v>
      </c>
      <c r="P579" s="23">
        <f ca="1">IF($A579&gt;$AJ$18,"",_xll.RiskUniform($AJ$3,$AK$3))</f>
        <v>209.68149165782177</v>
      </c>
      <c r="Q579" s="23">
        <f ca="1">IF(P579="","",_xll.RiskUniform($AJ$4,$AK$4)+$AJ$8)</f>
        <v>970.19078649514677</v>
      </c>
      <c r="R579" s="23">
        <f t="shared" ref="R579:R642" ca="1" si="136">IF(T579="","",U579*COS(T579))</f>
        <v>-59.695257931443145</v>
      </c>
      <c r="S579" s="23">
        <f t="shared" ref="S579:S642" ca="1" si="137">IF(T579="","",U579*SIN(T579))</f>
        <v>1144.1095094553434</v>
      </c>
      <c r="T579" s="23">
        <f ca="1">IF($A579&gt;$AJ$19,"",_xll.RiskUniform($AJ$3,$AK$3))</f>
        <v>114.72026076084251</v>
      </c>
      <c r="U579" s="23">
        <f ca="1">IF(T579="","",_xll.RiskUniform($AJ$4,$AK$4)+$AJ$9)</f>
        <v>1145.6657861024078</v>
      </c>
      <c r="V579" s="23">
        <f t="shared" ref="V579:V642" ca="1" si="138">IF(X579="","",Y579*COS(X579))</f>
        <v>-772.03294244366373</v>
      </c>
      <c r="W579" s="23">
        <f t="shared" ref="W579:W642" ca="1" si="139">IF(X579="","",Y579*SIN(X579))</f>
        <v>-1022.035907639871</v>
      </c>
      <c r="X579" s="23">
        <f ca="1">IF($A579&gt;$AJ$20,"",_xll.RiskUniform($AJ$3,$AK$3))</f>
        <v>217.69374935157668</v>
      </c>
      <c r="Y579" s="23">
        <f ca="1">IF(X579="","",_xll.RiskUniform($AJ$4,$AK$4)+$AJ$10)</f>
        <v>1280.8560655762521</v>
      </c>
      <c r="Z579" s="23" t="str">
        <f t="shared" ref="Z579:Z642" si="140">IF(AB579="","",AC579*COS(AB579))</f>
        <v/>
      </c>
      <c r="AA579" s="23" t="str">
        <f t="shared" ref="AA579:AA642" si="141">IF(AB579="","",AC579*SIN(AB579))</f>
        <v/>
      </c>
      <c r="AB579" s="23" t="str">
        <f>IF($A579&gt;$AJ$21,"",_xll.RiskUniform($AJ$3,$AK$3))</f>
        <v/>
      </c>
      <c r="AC579" s="23" t="str">
        <f>IF(AB579="","",_xll.RiskUniform($AJ$4,$AK$4)+$AJ$11)</f>
        <v/>
      </c>
    </row>
    <row r="580" spans="1:29" x14ac:dyDescent="0.2">
      <c r="A580">
        <v>578</v>
      </c>
      <c r="B580" s="23">
        <f t="shared" ref="B580:B643" ca="1" si="142">IF(D580="","",E580*COS(D580))</f>
        <v>-244.46817466329941</v>
      </c>
      <c r="C580" s="23">
        <f t="shared" ref="C580:C643" ca="1" si="143">IF(D580="","",E580*SIN(D580))</f>
        <v>45.387290528177459</v>
      </c>
      <c r="D580" s="23">
        <f ca="1">IF(A580&gt;$AJ$15,"",_xll.RiskUniform($AJ$3,$AK$3))</f>
        <v>153.75447282848216</v>
      </c>
      <c r="E580" s="23">
        <f ca="1">IF(D580="","",_xll.RiskUniform($AJ$4,$AK$4))</f>
        <v>248.64572098609429</v>
      </c>
      <c r="F580" s="23">
        <f t="shared" ref="F580:F643" ca="1" si="144">IF(H580="","",I580*COS(H580))</f>
        <v>-103.39296808470246</v>
      </c>
      <c r="G580" s="23">
        <f t="shared" ref="G580:G643" ca="1" si="145">IF(H580="","",I580*SIN(H580))</f>
        <v>-307.8927403442562</v>
      </c>
      <c r="H580" s="23">
        <f ca="1">IF(A580&gt;$AJ$16,"",_xll.RiskUniform($AJ$3,$AK$3))</f>
        <v>230.58308358214146</v>
      </c>
      <c r="I580" s="23">
        <f ca="1">IF(H580="","",_xll.RiskUniform($AJ$4,$AK$4)+$AJ$6)</f>
        <v>324.78923228158266</v>
      </c>
      <c r="J580" s="23">
        <f t="shared" ref="J580:J643" ca="1" si="146">IF(L580="","",M580*COS(L580))</f>
        <v>-556.28291311241958</v>
      </c>
      <c r="K580" s="23">
        <f t="shared" ref="K580:K643" ca="1" si="147">IF(L580="","",M580*SIN(L580))</f>
        <v>-160.55340851472857</v>
      </c>
      <c r="L580" s="23">
        <f ca="1">IF(A580&gt;$AJ$17,"",_xll.RiskUniform($AJ$3,$AK$3))</f>
        <v>336.43139633861495</v>
      </c>
      <c r="M580" s="23">
        <f ca="1">IF(L580="","",_xll.RiskUniform($AJ$4,$AK$4)+$AJ$7)</f>
        <v>578.98883962174693</v>
      </c>
      <c r="N580" s="23">
        <f t="shared" ref="N580:N643" ca="1" si="148">IF(P580="","",Q580*COS(P580))</f>
        <v>-580.36529245923214</v>
      </c>
      <c r="O580" s="23">
        <f t="shared" ref="O580:O643" ca="1" si="149">IF(P580="","",Q580*SIN(P580))</f>
        <v>-719.36906160821809</v>
      </c>
      <c r="P580" s="23">
        <f ca="1">IF($A580&gt;$AJ$18,"",_xll.RiskUniform($AJ$3,$AK$3))</f>
        <v>22.883089593782223</v>
      </c>
      <c r="Q580" s="23">
        <f ca="1">IF(P580="","",_xll.RiskUniform($AJ$4,$AK$4)+$AJ$8)</f>
        <v>924.29200985964303</v>
      </c>
      <c r="R580" s="23">
        <f t="shared" ca="1" si="136"/>
        <v>896.30177115189747</v>
      </c>
      <c r="S580" s="23">
        <f t="shared" ca="1" si="137"/>
        <v>563.77801288711646</v>
      </c>
      <c r="T580" s="23">
        <f ca="1">IF($A580&gt;$AJ$19,"",_xll.RiskUniform($AJ$3,$AK$3))</f>
        <v>258.17207150112677</v>
      </c>
      <c r="U580" s="23">
        <f ca="1">IF(T580="","",_xll.RiskUniform($AJ$4,$AK$4)+$AJ$9)</f>
        <v>1058.8685058990914</v>
      </c>
      <c r="V580" s="23">
        <f t="shared" ca="1" si="138"/>
        <v>1271.2380171943282</v>
      </c>
      <c r="W580" s="23">
        <f t="shared" ca="1" si="139"/>
        <v>732.68054047906071</v>
      </c>
      <c r="X580" s="23">
        <f ca="1">IF($A580&gt;$AJ$20,"",_xll.RiskUniform($AJ$3,$AK$3))</f>
        <v>308.3989297822614</v>
      </c>
      <c r="Y580" s="23">
        <f ca="1">IF(X580="","",_xll.RiskUniform($AJ$4,$AK$4)+$AJ$10)</f>
        <v>1467.2650990045581</v>
      </c>
      <c r="Z580" s="23" t="str">
        <f t="shared" si="140"/>
        <v/>
      </c>
      <c r="AA580" s="23" t="str">
        <f t="shared" si="141"/>
        <v/>
      </c>
      <c r="AB580" s="23" t="str">
        <f>IF($A580&gt;$AJ$21,"",_xll.RiskUniform($AJ$3,$AK$3))</f>
        <v/>
      </c>
      <c r="AC580" s="23" t="str">
        <f>IF(AB580="","",_xll.RiskUniform($AJ$4,$AK$4)+$AJ$11)</f>
        <v/>
      </c>
    </row>
    <row r="581" spans="1:29" x14ac:dyDescent="0.2">
      <c r="A581">
        <v>579</v>
      </c>
      <c r="B581" s="23">
        <f t="shared" ca="1" si="142"/>
        <v>2.7936344989865516</v>
      </c>
      <c r="C581" s="23">
        <f t="shared" ca="1" si="143"/>
        <v>-213.62817603350732</v>
      </c>
      <c r="D581" s="23">
        <f ca="1">IF(A581&gt;$AJ$15,"",_xll.RiskUniform($AJ$3,$AK$3))</f>
        <v>287.46880414629919</v>
      </c>
      <c r="E581" s="23">
        <f ca="1">IF(D581="","",_xll.RiskUniform($AJ$4,$AK$4))</f>
        <v>213.64644155500724</v>
      </c>
      <c r="F581" s="23">
        <f t="shared" ca="1" si="144"/>
        <v>-126.75388119580886</v>
      </c>
      <c r="G581" s="23">
        <f t="shared" ca="1" si="145"/>
        <v>456.89186407397528</v>
      </c>
      <c r="H581" s="23">
        <f ca="1">IF(A581&gt;$AJ$16,"",_xll.RiskUniform($AJ$3,$AK$3))</f>
        <v>322.28386763912715</v>
      </c>
      <c r="I581" s="23">
        <f ca="1">IF(H581="","",_xll.RiskUniform($AJ$4,$AK$4)+$AJ$6)</f>
        <v>474.14841753948008</v>
      </c>
      <c r="J581" s="23">
        <f t="shared" ca="1" si="146"/>
        <v>-178.15700010782228</v>
      </c>
      <c r="K581" s="23">
        <f t="shared" ca="1" si="147"/>
        <v>-604.01037863748923</v>
      </c>
      <c r="L581" s="23">
        <f ca="1">IF(A581&gt;$AJ$17,"",_xll.RiskUniform($AJ$3,$AK$3))</f>
        <v>255.75297761178942</v>
      </c>
      <c r="M581" s="23">
        <f ca="1">IF(L581="","",_xll.RiskUniform($AJ$4,$AK$4)+$AJ$7)</f>
        <v>629.73681343019939</v>
      </c>
      <c r="N581" s="23">
        <f t="shared" ca="1" si="148"/>
        <v>755.60726095398002</v>
      </c>
      <c r="O581" s="23">
        <f t="shared" ca="1" si="149"/>
        <v>-369.2981931540682</v>
      </c>
      <c r="P581" s="23">
        <f ca="1">IF($A581&gt;$AJ$18,"",_xll.RiskUniform($AJ$3,$AK$3))</f>
        <v>232.02325438050224</v>
      </c>
      <c r="Q581" s="23">
        <f ca="1">IF(P581="","",_xll.RiskUniform($AJ$4,$AK$4)+$AJ$8)</f>
        <v>841.02526018737126</v>
      </c>
      <c r="R581" s="23">
        <f t="shared" ca="1" si="136"/>
        <v>-954.1326947096004</v>
      </c>
      <c r="S581" s="23">
        <f t="shared" ca="1" si="137"/>
        <v>564.26910610289247</v>
      </c>
      <c r="T581" s="23">
        <f ca="1">IF($A581&gt;$AJ$19,"",_xll.RiskUniform($AJ$3,$AK$3))</f>
        <v>335.61634582040858</v>
      </c>
      <c r="U581" s="23">
        <f ca="1">IF(T581="","",_xll.RiskUniform($AJ$4,$AK$4)+$AJ$9)</f>
        <v>1108.4984543137446</v>
      </c>
      <c r="V581" s="23">
        <f t="shared" ca="1" si="138"/>
        <v>-1119.6742860293443</v>
      </c>
      <c r="W581" s="23">
        <f t="shared" ca="1" si="139"/>
        <v>602.59877430316294</v>
      </c>
      <c r="X581" s="23">
        <f ca="1">IF($A581&gt;$AJ$20,"",_xll.RiskUniform($AJ$3,$AK$3))</f>
        <v>96.895640541090572</v>
      </c>
      <c r="Y581" s="23">
        <f ca="1">IF(X581="","",_xll.RiskUniform($AJ$4,$AK$4)+$AJ$10)</f>
        <v>1271.5328503766609</v>
      </c>
      <c r="Z581" s="23" t="str">
        <f t="shared" si="140"/>
        <v/>
      </c>
      <c r="AA581" s="23" t="str">
        <f t="shared" si="141"/>
        <v/>
      </c>
      <c r="AB581" s="23" t="str">
        <f>IF($A581&gt;$AJ$21,"",_xll.RiskUniform($AJ$3,$AK$3))</f>
        <v/>
      </c>
      <c r="AC581" s="23" t="str">
        <f>IF(AB581="","",_xll.RiskUniform($AJ$4,$AK$4)+$AJ$11)</f>
        <v/>
      </c>
    </row>
    <row r="582" spans="1:29" x14ac:dyDescent="0.2">
      <c r="A582">
        <v>580</v>
      </c>
      <c r="B582" s="23">
        <f t="shared" ca="1" si="142"/>
        <v>63.640831424606795</v>
      </c>
      <c r="C582" s="23">
        <f t="shared" ca="1" si="143"/>
        <v>-77.784476215393354</v>
      </c>
      <c r="D582" s="23">
        <f ca="1">IF(A582&gt;$AJ$15,"",_xll.RiskUniform($AJ$3,$AK$3))</f>
        <v>332.12374666548817</v>
      </c>
      <c r="E582" s="23">
        <f ca="1">IF(D582="","",_xll.RiskUniform($AJ$4,$AK$4))</f>
        <v>100.50164259612035</v>
      </c>
      <c r="F582" s="23">
        <f t="shared" ca="1" si="144"/>
        <v>211.31995735108731</v>
      </c>
      <c r="G582" s="23">
        <f t="shared" ca="1" si="145"/>
        <v>384.93236215569021</v>
      </c>
      <c r="H582" s="23">
        <f ca="1">IF(A582&gt;$AJ$16,"",_xll.RiskUniform($AJ$3,$AK$3))</f>
        <v>321.5111876495659</v>
      </c>
      <c r="I582" s="23">
        <f ca="1">IF(H582="","",_xll.RiskUniform($AJ$4,$AK$4)+$AJ$6)</f>
        <v>439.12304404303904</v>
      </c>
      <c r="J582" s="23">
        <f t="shared" ca="1" si="146"/>
        <v>93.324434846597313</v>
      </c>
      <c r="K582" s="23">
        <f t="shared" ca="1" si="147"/>
        <v>-579.68651586592159</v>
      </c>
      <c r="L582" s="23">
        <f ca="1">IF(A582&gt;$AJ$17,"",_xll.RiskUniform($AJ$3,$AK$3))</f>
        <v>187.08438447153981</v>
      </c>
      <c r="M582" s="23">
        <f ca="1">IF(L582="","",_xll.RiskUniform($AJ$4,$AK$4)+$AJ$7)</f>
        <v>587.15066790067453</v>
      </c>
      <c r="N582" s="23">
        <f t="shared" ca="1" si="148"/>
        <v>215.27406192170238</v>
      </c>
      <c r="O582" s="23">
        <f t="shared" ca="1" si="149"/>
        <v>864.55949398347809</v>
      </c>
      <c r="P582" s="23">
        <f ca="1">IF($A582&gt;$AJ$18,"",_xll.RiskUniform($AJ$3,$AK$3))</f>
        <v>334.33558170556404</v>
      </c>
      <c r="Q582" s="23">
        <f ca="1">IF(P582="","",_xll.RiskUniform($AJ$4,$AK$4)+$AJ$8)</f>
        <v>890.95793412104285</v>
      </c>
      <c r="R582" s="23">
        <f t="shared" ca="1" si="136"/>
        <v>-479.43575975076101</v>
      </c>
      <c r="S582" s="23">
        <f t="shared" ca="1" si="137"/>
        <v>-1043.3612183155647</v>
      </c>
      <c r="T582" s="23">
        <f ca="1">IF($A582&gt;$AJ$19,"",_xll.RiskUniform($AJ$3,$AK$3))</f>
        <v>186.49402797726955</v>
      </c>
      <c r="U582" s="23">
        <f ca="1">IF(T582="","",_xll.RiskUniform($AJ$4,$AK$4)+$AJ$9)</f>
        <v>1148.2426919483219</v>
      </c>
      <c r="V582" s="23">
        <f t="shared" ca="1" si="138"/>
        <v>-1412.7268894294698</v>
      </c>
      <c r="W582" s="23">
        <f t="shared" ca="1" si="139"/>
        <v>464.98289456327461</v>
      </c>
      <c r="X582" s="23">
        <f ca="1">IF($A582&gt;$AJ$20,"",_xll.RiskUniform($AJ$3,$AK$3))</f>
        <v>178.7528107348358</v>
      </c>
      <c r="Y582" s="23">
        <f ca="1">IF(X582="","",_xll.RiskUniform($AJ$4,$AK$4)+$AJ$10)</f>
        <v>1487.2815323110506</v>
      </c>
      <c r="Z582" s="23" t="str">
        <f t="shared" si="140"/>
        <v/>
      </c>
      <c r="AA582" s="23" t="str">
        <f t="shared" si="141"/>
        <v/>
      </c>
      <c r="AB582" s="23" t="str">
        <f>IF($A582&gt;$AJ$21,"",_xll.RiskUniform($AJ$3,$AK$3))</f>
        <v/>
      </c>
      <c r="AC582" s="23" t="str">
        <f>IF(AB582="","",_xll.RiskUniform($AJ$4,$AK$4)+$AJ$11)</f>
        <v/>
      </c>
    </row>
    <row r="583" spans="1:29" x14ac:dyDescent="0.2">
      <c r="A583">
        <v>581</v>
      </c>
      <c r="B583" s="23">
        <f t="shared" ca="1" si="142"/>
        <v>-23.705360589513912</v>
      </c>
      <c r="C583" s="23">
        <f t="shared" ca="1" si="143"/>
        <v>93.516812327161247</v>
      </c>
      <c r="D583" s="23">
        <f ca="1">IF(A583&gt;$AJ$15,"",_xll.RiskUniform($AJ$3,$AK$3))</f>
        <v>309.6951348687391</v>
      </c>
      <c r="E583" s="23">
        <f ca="1">IF(D583="","",_xll.RiskUniform($AJ$4,$AK$4))</f>
        <v>96.474547464667467</v>
      </c>
      <c r="F583" s="23">
        <f t="shared" ca="1" si="144"/>
        <v>36.905063869983984</v>
      </c>
      <c r="G583" s="23">
        <f t="shared" ca="1" si="145"/>
        <v>-356.4942354822569</v>
      </c>
      <c r="H583" s="23">
        <f ca="1">IF(A583&gt;$AJ$16,"",_xll.RiskUniform($AJ$3,$AK$3))</f>
        <v>243.57658539239199</v>
      </c>
      <c r="I583" s="23">
        <f ca="1">IF(H583="","",_xll.RiskUniform($AJ$4,$AK$4)+$AJ$6)</f>
        <v>358.39939128202553</v>
      </c>
      <c r="J583" s="23">
        <f t="shared" ca="1" si="146"/>
        <v>-550.30065370508544</v>
      </c>
      <c r="K583" s="23">
        <f t="shared" ca="1" si="147"/>
        <v>-468.98522403277127</v>
      </c>
      <c r="L583" s="23">
        <f ca="1">IF(A583&gt;$AJ$17,"",_xll.RiskUniform($AJ$3,$AK$3))</f>
        <v>16.413753167718042</v>
      </c>
      <c r="M583" s="23">
        <f ca="1">IF(L583="","",_xll.RiskUniform($AJ$4,$AK$4)+$AJ$7)</f>
        <v>723.03385109503211</v>
      </c>
      <c r="N583" s="23">
        <f t="shared" ca="1" si="148"/>
        <v>928.56288168239644</v>
      </c>
      <c r="O583" s="23">
        <f t="shared" ca="1" si="149"/>
        <v>342.06180103439311</v>
      </c>
      <c r="P583" s="23">
        <f ca="1">IF($A583&gt;$AJ$18,"",_xll.RiskUniform($AJ$3,$AK$3))</f>
        <v>207.69806729810983</v>
      </c>
      <c r="Q583" s="23">
        <f ca="1">IF(P583="","",_xll.RiskUniform($AJ$4,$AK$4)+$AJ$8)</f>
        <v>989.56318694927654</v>
      </c>
      <c r="R583" s="23">
        <f t="shared" ca="1" si="136"/>
        <v>929.96283792585575</v>
      </c>
      <c r="S583" s="23">
        <f t="shared" ca="1" si="137"/>
        <v>488.93849517214511</v>
      </c>
      <c r="T583" s="23">
        <f ca="1">IF($A583&gt;$AJ$19,"",_xll.RiskUniform($AJ$3,$AK$3))</f>
        <v>251.81145592791719</v>
      </c>
      <c r="U583" s="23">
        <f ca="1">IF(T583="","",_xll.RiskUniform($AJ$4,$AK$4)+$AJ$9)</f>
        <v>1050.6625205004284</v>
      </c>
      <c r="V583" s="23">
        <f t="shared" ca="1" si="138"/>
        <v>-1113.1443685998349</v>
      </c>
      <c r="W583" s="23">
        <f t="shared" ca="1" si="139"/>
        <v>-931.38168035764818</v>
      </c>
      <c r="X583" s="23">
        <f ca="1">IF($A583&gt;$AJ$20,"",_xll.RiskUniform($AJ$3,$AK$3))</f>
        <v>255.16573410070743</v>
      </c>
      <c r="Y583" s="23">
        <f ca="1">IF(X583="","",_xll.RiskUniform($AJ$4,$AK$4)+$AJ$10)</f>
        <v>1451.4000895174843</v>
      </c>
      <c r="Z583" s="23" t="str">
        <f t="shared" si="140"/>
        <v/>
      </c>
      <c r="AA583" s="23" t="str">
        <f t="shared" si="141"/>
        <v/>
      </c>
      <c r="AB583" s="23" t="str">
        <f>IF($A583&gt;$AJ$21,"",_xll.RiskUniform($AJ$3,$AK$3))</f>
        <v/>
      </c>
      <c r="AC583" s="23" t="str">
        <f>IF(AB583="","",_xll.RiskUniform($AJ$4,$AK$4)+$AJ$11)</f>
        <v/>
      </c>
    </row>
    <row r="584" spans="1:29" x14ac:dyDescent="0.2">
      <c r="A584">
        <v>582</v>
      </c>
      <c r="B584" s="23">
        <f t="shared" ca="1" si="142"/>
        <v>-18.199641996741274</v>
      </c>
      <c r="C584" s="23">
        <f t="shared" ca="1" si="143"/>
        <v>-41.483081104494453</v>
      </c>
      <c r="D584" s="23">
        <f ca="1">IF(A584&gt;$AJ$15,"",_xll.RiskUniform($AJ$3,$AK$3))</f>
        <v>249.34317824485848</v>
      </c>
      <c r="E584" s="23">
        <f ca="1">IF(D584="","",_xll.RiskUniform($AJ$4,$AK$4))</f>
        <v>45.299812215191501</v>
      </c>
      <c r="F584" s="23">
        <f t="shared" ca="1" si="144"/>
        <v>252.95054985411613</v>
      </c>
      <c r="G584" s="23">
        <f t="shared" ca="1" si="145"/>
        <v>245.9459765833212</v>
      </c>
      <c r="H584" s="23">
        <f ca="1">IF(A584&gt;$AJ$16,"",_xll.RiskUniform($AJ$3,$AK$3))</f>
        <v>176.70054755450059</v>
      </c>
      <c r="I584" s="23">
        <f ca="1">IF(H584="","",_xll.RiskUniform($AJ$4,$AK$4)+$AJ$6)</f>
        <v>352.80788549722536</v>
      </c>
      <c r="J584" s="23">
        <f t="shared" ca="1" si="146"/>
        <v>568.60470128185989</v>
      </c>
      <c r="K584" s="23">
        <f t="shared" ca="1" si="147"/>
        <v>-182.18947922767592</v>
      </c>
      <c r="L584" s="23">
        <f ca="1">IF(A584&gt;$AJ$17,"",_xll.RiskUniform($AJ$3,$AK$3))</f>
        <v>43.672217793530386</v>
      </c>
      <c r="M584" s="23">
        <f ca="1">IF(L584="","",_xll.RiskUniform($AJ$4,$AK$4)+$AJ$7)</f>
        <v>597.07982101314133</v>
      </c>
      <c r="N584" s="23">
        <f t="shared" ca="1" si="148"/>
        <v>-623.80848500800755</v>
      </c>
      <c r="O584" s="23">
        <f t="shared" ca="1" si="149"/>
        <v>642.80062461886223</v>
      </c>
      <c r="P584" s="23">
        <f ca="1">IF($A584&gt;$AJ$18,"",_xll.RiskUniform($AJ$3,$AK$3))</f>
        <v>303.93409588264331</v>
      </c>
      <c r="Q584" s="23">
        <f ca="1">IF(P584="","",_xll.RiskUniform($AJ$4,$AK$4)+$AJ$8)</f>
        <v>895.72856880775271</v>
      </c>
      <c r="R584" s="23">
        <f t="shared" ca="1" si="136"/>
        <v>-872.67804138535496</v>
      </c>
      <c r="S584" s="23">
        <f t="shared" ca="1" si="137"/>
        <v>684.86651963461418</v>
      </c>
      <c r="T584" s="23">
        <f ca="1">IF($A584&gt;$AJ$19,"",_xll.RiskUniform($AJ$3,$AK$3))</f>
        <v>140.70627367247454</v>
      </c>
      <c r="U584" s="23">
        <f ca="1">IF(T584="","",_xll.RiskUniform($AJ$4,$AK$4)+$AJ$9)</f>
        <v>1109.328226284993</v>
      </c>
      <c r="V584" s="23">
        <f t="shared" ca="1" si="138"/>
        <v>-451.86609840814674</v>
      </c>
      <c r="W584" s="23">
        <f t="shared" ca="1" si="139"/>
        <v>-1325.388919882346</v>
      </c>
      <c r="X584" s="23">
        <f ca="1">IF($A584&gt;$AJ$20,"",_xll.RiskUniform($AJ$3,$AK$3))</f>
        <v>274.56078443902265</v>
      </c>
      <c r="Y584" s="23">
        <f ca="1">IF(X584="","",_xll.RiskUniform($AJ$4,$AK$4)+$AJ$10)</f>
        <v>1400.2995250436575</v>
      </c>
      <c r="Z584" s="23" t="str">
        <f t="shared" si="140"/>
        <v/>
      </c>
      <c r="AA584" s="23" t="str">
        <f t="shared" si="141"/>
        <v/>
      </c>
      <c r="AB584" s="23" t="str">
        <f>IF($A584&gt;$AJ$21,"",_xll.RiskUniform($AJ$3,$AK$3))</f>
        <v/>
      </c>
      <c r="AC584" s="23" t="str">
        <f>IF(AB584="","",_xll.RiskUniform($AJ$4,$AK$4)+$AJ$11)</f>
        <v/>
      </c>
    </row>
    <row r="585" spans="1:29" x14ac:dyDescent="0.2">
      <c r="A585">
        <v>583</v>
      </c>
      <c r="B585" s="23">
        <f t="shared" ca="1" si="142"/>
        <v>70.569397831257319</v>
      </c>
      <c r="C585" s="23">
        <f t="shared" ca="1" si="143"/>
        <v>87.766920675344821</v>
      </c>
      <c r="D585" s="23">
        <f ca="1">IF(A585&gt;$AJ$15,"",_xll.RiskUniform($AJ$3,$AK$3))</f>
        <v>13.459958556475637</v>
      </c>
      <c r="E585" s="23">
        <f ca="1">IF(D585="","",_xll.RiskUniform($AJ$4,$AK$4))</f>
        <v>112.61914701816266</v>
      </c>
      <c r="F585" s="23">
        <f t="shared" ca="1" si="144"/>
        <v>172.30419138960474</v>
      </c>
      <c r="G585" s="23">
        <f t="shared" ca="1" si="145"/>
        <v>413.79851115185585</v>
      </c>
      <c r="H585" s="23">
        <f ca="1">IF(A585&gt;$AJ$16,"",_xll.RiskUniform($AJ$3,$AK$3))</f>
        <v>334.1850568351872</v>
      </c>
      <c r="I585" s="23">
        <f ca="1">IF(H585="","",_xll.RiskUniform($AJ$4,$AK$4)+$AJ$6)</f>
        <v>448.23871118179665</v>
      </c>
      <c r="J585" s="23">
        <f t="shared" ca="1" si="146"/>
        <v>437.52416255854803</v>
      </c>
      <c r="K585" s="23">
        <f t="shared" ca="1" si="147"/>
        <v>-414.15077921530531</v>
      </c>
      <c r="L585" s="23">
        <f ca="1">IF(A585&gt;$AJ$17,"",_xll.RiskUniform($AJ$3,$AK$3))</f>
        <v>93.489818576435823</v>
      </c>
      <c r="M585" s="23">
        <f ca="1">IF(L585="","",_xll.RiskUniform($AJ$4,$AK$4)+$AJ$7)</f>
        <v>602.45187421669073</v>
      </c>
      <c r="N585" s="23">
        <f t="shared" ca="1" si="148"/>
        <v>-496.39191723969668</v>
      </c>
      <c r="O585" s="23">
        <f t="shared" ca="1" si="149"/>
        <v>797.16648716461737</v>
      </c>
      <c r="P585" s="23">
        <f ca="1">IF($A585&gt;$AJ$18,"",_xll.RiskUniform($AJ$3,$AK$3))</f>
        <v>64.959589768131465</v>
      </c>
      <c r="Q585" s="23">
        <f ca="1">IF(P585="","",_xll.RiskUniform($AJ$4,$AK$4)+$AJ$8)</f>
        <v>939.08431131569751</v>
      </c>
      <c r="R585" s="23">
        <f t="shared" ca="1" si="136"/>
        <v>588.03585601842519</v>
      </c>
      <c r="S585" s="23">
        <f t="shared" ca="1" si="137"/>
        <v>1054.2742356376959</v>
      </c>
      <c r="T585" s="23">
        <f ca="1">IF($A585&gt;$AJ$19,"",_xll.RiskUniform($AJ$3,$AK$3))</f>
        <v>126.72571822293187</v>
      </c>
      <c r="U585" s="23">
        <f ca="1">IF(T585="","",_xll.RiskUniform($AJ$4,$AK$4)+$AJ$9)</f>
        <v>1207.1786661024003</v>
      </c>
      <c r="V585" s="23">
        <f t="shared" ca="1" si="138"/>
        <v>-109.24824781515288</v>
      </c>
      <c r="W585" s="23">
        <f t="shared" ca="1" si="139"/>
        <v>1487.8636362258133</v>
      </c>
      <c r="X585" s="23">
        <f ca="1">IF($A585&gt;$AJ$20,"",_xll.RiskUniform($AJ$3,$AK$3))</f>
        <v>221.55557679652739</v>
      </c>
      <c r="Y585" s="23">
        <f ca="1">IF(X585="","",_xll.RiskUniform($AJ$4,$AK$4)+$AJ$10)</f>
        <v>1491.8690893150713</v>
      </c>
      <c r="Z585" s="23" t="str">
        <f t="shared" si="140"/>
        <v/>
      </c>
      <c r="AA585" s="23" t="str">
        <f t="shared" si="141"/>
        <v/>
      </c>
      <c r="AB585" s="23" t="str">
        <f>IF($A585&gt;$AJ$21,"",_xll.RiskUniform($AJ$3,$AK$3))</f>
        <v/>
      </c>
      <c r="AC585" s="23" t="str">
        <f>IF(AB585="","",_xll.RiskUniform($AJ$4,$AK$4)+$AJ$11)</f>
        <v/>
      </c>
    </row>
    <row r="586" spans="1:29" x14ac:dyDescent="0.2">
      <c r="A586">
        <v>584</v>
      </c>
      <c r="B586" s="23">
        <f t="shared" ca="1" si="142"/>
        <v>-75.235993261996029</v>
      </c>
      <c r="C586" s="23">
        <f t="shared" ca="1" si="143"/>
        <v>120.91455302485883</v>
      </c>
      <c r="D586" s="23">
        <f ca="1">IF(A586&gt;$AJ$15,"",_xll.RiskUniform($AJ$3,$AK$3))</f>
        <v>203.18932709252721</v>
      </c>
      <c r="E586" s="23">
        <f ca="1">IF(D586="","",_xll.RiskUniform($AJ$4,$AK$4))</f>
        <v>142.41061693329087</v>
      </c>
      <c r="F586" s="23">
        <f t="shared" ca="1" si="144"/>
        <v>248.3473617950749</v>
      </c>
      <c r="G586" s="23">
        <f t="shared" ca="1" si="145"/>
        <v>119.05362545671343</v>
      </c>
      <c r="H586" s="23">
        <f ca="1">IF(A586&gt;$AJ$16,"",_xll.RiskUniform($AJ$3,$AK$3))</f>
        <v>320.88946945752144</v>
      </c>
      <c r="I586" s="23">
        <f ca="1">IF(H586="","",_xll.RiskUniform($AJ$4,$AK$4)+$AJ$6)</f>
        <v>275.40910995274146</v>
      </c>
      <c r="J586" s="23">
        <f t="shared" ca="1" si="146"/>
        <v>361.42598975974397</v>
      </c>
      <c r="K586" s="23">
        <f t="shared" ca="1" si="147"/>
        <v>537.54692110939959</v>
      </c>
      <c r="L586" s="23">
        <f ca="1">IF(A586&gt;$AJ$17,"",_xll.RiskUniform($AJ$3,$AK$3))</f>
        <v>13.545231942719717</v>
      </c>
      <c r="M586" s="23">
        <f ca="1">IF(L586="","",_xll.RiskUniform($AJ$4,$AK$4)+$AJ$7)</f>
        <v>647.75414971114287</v>
      </c>
      <c r="N586" s="23">
        <f t="shared" ca="1" si="148"/>
        <v>-500.01877581918347</v>
      </c>
      <c r="O586" s="23">
        <f t="shared" ca="1" si="149"/>
        <v>-670.64213501444067</v>
      </c>
      <c r="P586" s="23">
        <f ca="1">IF($A586&gt;$AJ$18,"",_xll.RiskUniform($AJ$3,$AK$3))</f>
        <v>242.83276299719381</v>
      </c>
      <c r="Q586" s="23">
        <f ca="1">IF(P586="","",_xll.RiskUniform($AJ$4,$AK$4)+$AJ$8)</f>
        <v>836.52833151570076</v>
      </c>
      <c r="R586" s="23">
        <f t="shared" ca="1" si="136"/>
        <v>362.27946789516477</v>
      </c>
      <c r="S586" s="23">
        <f t="shared" ca="1" si="137"/>
        <v>972.01387045013564</v>
      </c>
      <c r="T586" s="23">
        <f ca="1">IF($A586&gt;$AJ$19,"",_xll.RiskUniform($AJ$3,$AK$3))</f>
        <v>57.762702441331896</v>
      </c>
      <c r="U586" s="23">
        <f ca="1">IF(T586="","",_xll.RiskUniform($AJ$4,$AK$4)+$AJ$9)</f>
        <v>1037.3318549075107</v>
      </c>
      <c r="V586" s="23">
        <f t="shared" ca="1" si="138"/>
        <v>340.38078496720209</v>
      </c>
      <c r="W586" s="23">
        <f t="shared" ca="1" si="139"/>
        <v>1352.2061764627599</v>
      </c>
      <c r="X586" s="23">
        <f ca="1">IF($A586&gt;$AJ$20,"",_xll.RiskUniform($AJ$3,$AK$3))</f>
        <v>277.78435061560413</v>
      </c>
      <c r="Y586" s="23">
        <f ca="1">IF(X586="","",_xll.RiskUniform($AJ$4,$AK$4)+$AJ$10)</f>
        <v>1394.3889781689059</v>
      </c>
      <c r="Z586" s="23" t="str">
        <f t="shared" si="140"/>
        <v/>
      </c>
      <c r="AA586" s="23" t="str">
        <f t="shared" si="141"/>
        <v/>
      </c>
      <c r="AB586" s="23" t="str">
        <f>IF($A586&gt;$AJ$21,"",_xll.RiskUniform($AJ$3,$AK$3))</f>
        <v/>
      </c>
      <c r="AC586" s="23" t="str">
        <f>IF(AB586="","",_xll.RiskUniform($AJ$4,$AK$4)+$AJ$11)</f>
        <v/>
      </c>
    </row>
    <row r="587" spans="1:29" x14ac:dyDescent="0.2">
      <c r="A587">
        <v>585</v>
      </c>
      <c r="B587" s="23">
        <f t="shared" ca="1" si="142"/>
        <v>67.693786932651591</v>
      </c>
      <c r="C587" s="23">
        <f t="shared" ca="1" si="143"/>
        <v>-100.49585516806712</v>
      </c>
      <c r="D587" s="23">
        <f ca="1">IF(A587&gt;$AJ$15,"",_xll.RiskUniform($AJ$3,$AK$3))</f>
        <v>105.83613963782528</v>
      </c>
      <c r="E587" s="23">
        <f ca="1">IF(D587="","",_xll.RiskUniform($AJ$4,$AK$4))</f>
        <v>121.16874883914727</v>
      </c>
      <c r="F587" s="23">
        <f t="shared" ca="1" si="144"/>
        <v>-80.030839427859235</v>
      </c>
      <c r="G587" s="23">
        <f t="shared" ca="1" si="145"/>
        <v>402.60430686758752</v>
      </c>
      <c r="H587" s="23">
        <f ca="1">IF(A587&gt;$AJ$16,"",_xll.RiskUniform($AJ$3,$AK$3))</f>
        <v>39.466133138560849</v>
      </c>
      <c r="I587" s="23">
        <f ca="1">IF(H587="","",_xll.RiskUniform($AJ$4,$AK$4)+$AJ$6)</f>
        <v>410.48162342284991</v>
      </c>
      <c r="J587" s="23">
        <f t="shared" ca="1" si="146"/>
        <v>626.70254092261428</v>
      </c>
      <c r="K587" s="23">
        <f t="shared" ca="1" si="147"/>
        <v>206.96885385102243</v>
      </c>
      <c r="L587" s="23">
        <f ca="1">IF(A587&gt;$AJ$17,"",_xll.RiskUniform($AJ$3,$AK$3))</f>
        <v>94.56675308873703</v>
      </c>
      <c r="M587" s="23">
        <f ca="1">IF(L587="","",_xll.RiskUniform($AJ$4,$AK$4)+$AJ$7)</f>
        <v>659.99407668801609</v>
      </c>
      <c r="N587" s="23">
        <f t="shared" ca="1" si="148"/>
        <v>148.3442028182447</v>
      </c>
      <c r="O587" s="23">
        <f t="shared" ca="1" si="149"/>
        <v>-760.65321413712093</v>
      </c>
      <c r="P587" s="23">
        <f ca="1">IF($A587&gt;$AJ$18,"",_xll.RiskUniform($AJ$3,$AK$3))</f>
        <v>136.85188501874839</v>
      </c>
      <c r="Q587" s="23">
        <f ca="1">IF(P587="","",_xll.RiskUniform($AJ$4,$AK$4)+$AJ$8)</f>
        <v>774.98342865309917</v>
      </c>
      <c r="R587" s="23">
        <f t="shared" ca="1" si="136"/>
        <v>720.62182674133271</v>
      </c>
      <c r="S587" s="23">
        <f t="shared" ca="1" si="137"/>
        <v>-995.50558487027831</v>
      </c>
      <c r="T587" s="23">
        <f ca="1">IF($A587&gt;$AJ$19,"",_xll.RiskUniform($AJ$3,$AK$3))</f>
        <v>218.96725996575105</v>
      </c>
      <c r="U587" s="23">
        <f ca="1">IF(T587="","",_xll.RiskUniform($AJ$4,$AK$4)+$AJ$9)</f>
        <v>1228.9536959071852</v>
      </c>
      <c r="V587" s="23">
        <f t="shared" ca="1" si="138"/>
        <v>-135.85602097273298</v>
      </c>
      <c r="W587" s="23">
        <f t="shared" ca="1" si="139"/>
        <v>-1478.0555465594496</v>
      </c>
      <c r="X587" s="23">
        <f ca="1">IF($A587&gt;$AJ$20,"",_xll.RiskUniform($AJ$3,$AK$3))</f>
        <v>105.15169606901628</v>
      </c>
      <c r="Y587" s="23">
        <f ca="1">IF(X587="","",_xll.RiskUniform($AJ$4,$AK$4)+$AJ$10)</f>
        <v>1484.2860429006589</v>
      </c>
      <c r="Z587" s="23" t="str">
        <f t="shared" si="140"/>
        <v/>
      </c>
      <c r="AA587" s="23" t="str">
        <f t="shared" si="141"/>
        <v/>
      </c>
      <c r="AB587" s="23" t="str">
        <f>IF($A587&gt;$AJ$21,"",_xll.RiskUniform($AJ$3,$AK$3))</f>
        <v/>
      </c>
      <c r="AC587" s="23" t="str">
        <f>IF(AB587="","",_xll.RiskUniform($AJ$4,$AK$4)+$AJ$11)</f>
        <v/>
      </c>
    </row>
    <row r="588" spans="1:29" x14ac:dyDescent="0.2">
      <c r="A588">
        <v>586</v>
      </c>
      <c r="B588" s="23">
        <f t="shared" ca="1" si="142"/>
        <v>-202.062700230725</v>
      </c>
      <c r="C588" s="23">
        <f t="shared" ca="1" si="143"/>
        <v>-6.0498237742344827</v>
      </c>
      <c r="D588" s="23">
        <f ca="1">IF(A588&gt;$AJ$15,"",_xll.RiskUniform($AJ$3,$AK$3))</f>
        <v>97.4193036489402</v>
      </c>
      <c r="E588" s="23">
        <f ca="1">IF(D588="","",_xll.RiskUniform($AJ$4,$AK$4))</f>
        <v>202.15324680111158</v>
      </c>
      <c r="F588" s="23">
        <f t="shared" ca="1" si="144"/>
        <v>147.62860562866064</v>
      </c>
      <c r="G588" s="23">
        <f t="shared" ca="1" si="145"/>
        <v>248.9369048609623</v>
      </c>
      <c r="H588" s="23">
        <f ca="1">IF(A588&gt;$AJ$16,"",_xll.RiskUniform($AJ$3,$AK$3))</f>
        <v>227.23018403250873</v>
      </c>
      <c r="I588" s="23">
        <f ca="1">IF(H588="","",_xll.RiskUniform($AJ$4,$AK$4)+$AJ$6)</f>
        <v>289.41974328234488</v>
      </c>
      <c r="J588" s="23">
        <f t="shared" ca="1" si="146"/>
        <v>434.85103966132152</v>
      </c>
      <c r="K588" s="23">
        <f t="shared" ca="1" si="147"/>
        <v>261.15818679656775</v>
      </c>
      <c r="L588" s="23">
        <f ca="1">IF(A588&gt;$AJ$17,"",_xll.RiskUniform($AJ$3,$AK$3))</f>
        <v>352.39921520402555</v>
      </c>
      <c r="M588" s="23">
        <f ca="1">IF(L588="","",_xll.RiskUniform($AJ$4,$AK$4)+$AJ$7)</f>
        <v>507.24651327081904</v>
      </c>
      <c r="N588" s="23">
        <f t="shared" ca="1" si="148"/>
        <v>-823.52574600247624</v>
      </c>
      <c r="O588" s="23">
        <f t="shared" ca="1" si="149"/>
        <v>15.785862032881257</v>
      </c>
      <c r="P588" s="23">
        <f ca="1">IF($A588&gt;$AJ$18,"",_xll.RiskUniform($AJ$3,$AK$3))</f>
        <v>116.21976189797709</v>
      </c>
      <c r="Q588" s="23">
        <f ca="1">IF(P588="","",_xll.RiskUniform($AJ$4,$AK$4)+$AJ$8)</f>
        <v>823.6770287977298</v>
      </c>
      <c r="R588" s="23">
        <f t="shared" ca="1" si="136"/>
        <v>-682.06877340140124</v>
      </c>
      <c r="S588" s="23">
        <f t="shared" ca="1" si="137"/>
        <v>-815.51155196999036</v>
      </c>
      <c r="T588" s="23">
        <f ca="1">IF($A588&gt;$AJ$19,"",_xll.RiskUniform($AJ$3,$AK$3))</f>
        <v>299.32557113457921</v>
      </c>
      <c r="U588" s="23">
        <f ca="1">IF(T588="","",_xll.RiskUniform($AJ$4,$AK$4)+$AJ$9)</f>
        <v>1063.1448175323033</v>
      </c>
      <c r="V588" s="23">
        <f t="shared" ca="1" si="138"/>
        <v>-962.40724297138684</v>
      </c>
      <c r="W588" s="23">
        <f t="shared" ca="1" si="139"/>
        <v>-940.32519584263412</v>
      </c>
      <c r="X588" s="23">
        <f ca="1">IF($A588&gt;$AJ$20,"",_xll.RiskUniform($AJ$3,$AK$3))</f>
        <v>98.163165505683594</v>
      </c>
      <c r="Y588" s="23">
        <f ca="1">IF(X588="","",_xll.RiskUniform($AJ$4,$AK$4)+$AJ$10)</f>
        <v>1345.525613007896</v>
      </c>
      <c r="Z588" s="23" t="str">
        <f t="shared" si="140"/>
        <v/>
      </c>
      <c r="AA588" s="23" t="str">
        <f t="shared" si="141"/>
        <v/>
      </c>
      <c r="AB588" s="23" t="str">
        <f>IF($A588&gt;$AJ$21,"",_xll.RiskUniform($AJ$3,$AK$3))</f>
        <v/>
      </c>
      <c r="AC588" s="23" t="str">
        <f>IF(AB588="","",_xll.RiskUniform($AJ$4,$AK$4)+$AJ$11)</f>
        <v/>
      </c>
    </row>
    <row r="589" spans="1:29" x14ac:dyDescent="0.2">
      <c r="A589">
        <v>587</v>
      </c>
      <c r="B589" s="23">
        <f t="shared" ca="1" si="142"/>
        <v>167.69100662688385</v>
      </c>
      <c r="C589" s="23">
        <f t="shared" ca="1" si="143"/>
        <v>-73.105754485400979</v>
      </c>
      <c r="D589" s="23">
        <f ca="1">IF(A589&gt;$AJ$15,"",_xll.RiskUniform($AJ$3,$AK$3))</f>
        <v>238.34992864483121</v>
      </c>
      <c r="E589" s="23">
        <f ca="1">IF(D589="","",_xll.RiskUniform($AJ$4,$AK$4))</f>
        <v>182.93366295577565</v>
      </c>
      <c r="F589" s="23">
        <f t="shared" ca="1" si="144"/>
        <v>-458.90804784762531</v>
      </c>
      <c r="G589" s="23">
        <f t="shared" ca="1" si="145"/>
        <v>-61.226023484822313</v>
      </c>
      <c r="H589" s="23">
        <f ca="1">IF(A589&gt;$AJ$16,"",_xll.RiskUniform($AJ$3,$AK$3))</f>
        <v>286.01756497451333</v>
      </c>
      <c r="I589" s="23">
        <f ca="1">IF(H589="","",_xll.RiskUniform($AJ$4,$AK$4)+$AJ$6)</f>
        <v>462.97432145971379</v>
      </c>
      <c r="J589" s="23">
        <f t="shared" ca="1" si="146"/>
        <v>211.44910416854489</v>
      </c>
      <c r="K589" s="23">
        <f t="shared" ca="1" si="147"/>
        <v>659.76019476496867</v>
      </c>
      <c r="L589" s="23">
        <f ca="1">IF(A589&gt;$AJ$17,"",_xll.RiskUniform($AJ$3,$AK$3))</f>
        <v>240.02168711568632</v>
      </c>
      <c r="M589" s="23">
        <f ca="1">IF(L589="","",_xll.RiskUniform($AJ$4,$AK$4)+$AJ$7)</f>
        <v>692.81616483017308</v>
      </c>
      <c r="N589" s="23">
        <f t="shared" ca="1" si="148"/>
        <v>-420.10285966401943</v>
      </c>
      <c r="O589" s="23">
        <f t="shared" ca="1" si="149"/>
        <v>-659.33556877321325</v>
      </c>
      <c r="P589" s="23">
        <f ca="1">IF($A589&gt;$AJ$18,"",_xll.RiskUniform($AJ$3,$AK$3))</f>
        <v>343.43709907488284</v>
      </c>
      <c r="Q589" s="23">
        <f ca="1">IF(P589="","",_xll.RiskUniform($AJ$4,$AK$4)+$AJ$8)</f>
        <v>781.79908221190908</v>
      </c>
      <c r="R589" s="23">
        <f t="shared" ca="1" si="136"/>
        <v>347.15415829555587</v>
      </c>
      <c r="S589" s="23">
        <f t="shared" ca="1" si="137"/>
        <v>1071.3649158295443</v>
      </c>
      <c r="T589" s="23">
        <f ca="1">IF($A589&gt;$AJ$19,"",_xll.RiskUniform($AJ$3,$AK$3))</f>
        <v>13.823812805829711</v>
      </c>
      <c r="U589" s="23">
        <f ca="1">IF(T589="","",_xll.RiskUniform($AJ$4,$AK$4)+$AJ$9)</f>
        <v>1126.2054841334873</v>
      </c>
      <c r="V589" s="23">
        <f t="shared" ca="1" si="138"/>
        <v>925.24266246551053</v>
      </c>
      <c r="W589" s="23">
        <f t="shared" ca="1" si="139"/>
        <v>858.4033860660503</v>
      </c>
      <c r="X589" s="23">
        <f ca="1">IF($A589&gt;$AJ$20,"",_xll.RiskUniform($AJ$3,$AK$3))</f>
        <v>107.56209251447467</v>
      </c>
      <c r="Y589" s="23">
        <f ca="1">IF(X589="","",_xll.RiskUniform($AJ$4,$AK$4)+$AJ$10)</f>
        <v>1262.1134488055848</v>
      </c>
      <c r="Z589" s="23" t="str">
        <f t="shared" si="140"/>
        <v/>
      </c>
      <c r="AA589" s="23" t="str">
        <f t="shared" si="141"/>
        <v/>
      </c>
      <c r="AB589" s="23" t="str">
        <f>IF($A589&gt;$AJ$21,"",_xll.RiskUniform($AJ$3,$AK$3))</f>
        <v/>
      </c>
      <c r="AC589" s="23" t="str">
        <f>IF(AB589="","",_xll.RiskUniform($AJ$4,$AK$4)+$AJ$11)</f>
        <v/>
      </c>
    </row>
    <row r="590" spans="1:29" x14ac:dyDescent="0.2">
      <c r="A590">
        <v>588</v>
      </c>
      <c r="B590" s="23">
        <f t="shared" ca="1" si="142"/>
        <v>-51.394620682479825</v>
      </c>
      <c r="C590" s="23">
        <f t="shared" ca="1" si="143"/>
        <v>-110.61376806756859</v>
      </c>
      <c r="D590" s="23">
        <f ca="1">IF(A590&gt;$AJ$15,"",_xll.RiskUniform($AJ$3,$AK$3))</f>
        <v>29.410175716532429</v>
      </c>
      <c r="E590" s="23">
        <f ca="1">IF(D590="","",_xll.RiskUniform($AJ$4,$AK$4))</f>
        <v>121.97054038251137</v>
      </c>
      <c r="F590" s="23">
        <f t="shared" ca="1" si="144"/>
        <v>-139.5934842939993</v>
      </c>
      <c r="G590" s="23">
        <f t="shared" ca="1" si="145"/>
        <v>-341.12358725537513</v>
      </c>
      <c r="H590" s="23">
        <f ca="1">IF(A590&gt;$AJ$16,"",_xll.RiskUniform($AJ$3,$AK$3))</f>
        <v>23.17351839209838</v>
      </c>
      <c r="I590" s="23">
        <f ca="1">IF(H590="","",_xll.RiskUniform($AJ$4,$AK$4)+$AJ$6)</f>
        <v>368.5805782177278</v>
      </c>
      <c r="J590" s="23">
        <f t="shared" ca="1" si="146"/>
        <v>-61.131814099332964</v>
      </c>
      <c r="K590" s="23">
        <f t="shared" ca="1" si="147"/>
        <v>-673.77808624117608</v>
      </c>
      <c r="L590" s="23">
        <f ca="1">IF(A590&gt;$AJ$17,"",_xll.RiskUniform($AJ$3,$AK$3))</f>
        <v>249.66613380449996</v>
      </c>
      <c r="M590" s="23">
        <f ca="1">IF(L590="","",_xll.RiskUniform($AJ$4,$AK$4)+$AJ$7)</f>
        <v>676.54564383631737</v>
      </c>
      <c r="N590" s="23">
        <f t="shared" ca="1" si="148"/>
        <v>-615.23063159387812</v>
      </c>
      <c r="O590" s="23">
        <f t="shared" ca="1" si="149"/>
        <v>-645.78907688669051</v>
      </c>
      <c r="P590" s="23">
        <f ca="1">IF($A590&gt;$AJ$18,"",_xll.RiskUniform($AJ$3,$AK$3))</f>
        <v>110.76536941979998</v>
      </c>
      <c r="Q590" s="23">
        <f ca="1">IF(P590="","",_xll.RiskUniform($AJ$4,$AK$4)+$AJ$8)</f>
        <v>891.93736432418052</v>
      </c>
      <c r="R590" s="23">
        <f t="shared" ca="1" si="136"/>
        <v>1039.2371861656886</v>
      </c>
      <c r="S590" s="23">
        <f t="shared" ca="1" si="137"/>
        <v>154.21819125392511</v>
      </c>
      <c r="T590" s="23">
        <f ca="1">IF($A590&gt;$AJ$19,"",_xll.RiskUniform($AJ$3,$AK$3))</f>
        <v>0.14732045163778906</v>
      </c>
      <c r="U590" s="23">
        <f ca="1">IF(T590="","",_xll.RiskUniform($AJ$4,$AK$4)+$AJ$9)</f>
        <v>1050.6175229945532</v>
      </c>
      <c r="V590" s="23">
        <f t="shared" ca="1" si="138"/>
        <v>-1381.7692852643479</v>
      </c>
      <c r="W590" s="23">
        <f t="shared" ca="1" si="139"/>
        <v>369.4475686679267</v>
      </c>
      <c r="X590" s="23">
        <f ca="1">IF($A590&gt;$AJ$20,"",_xll.RiskUniform($AJ$3,$AK$3))</f>
        <v>141.110407851643</v>
      </c>
      <c r="Y590" s="23">
        <f ca="1">IF(X590="","",_xll.RiskUniform($AJ$4,$AK$4)+$AJ$10)</f>
        <v>1430.3069124123638</v>
      </c>
      <c r="Z590" s="23" t="str">
        <f t="shared" si="140"/>
        <v/>
      </c>
      <c r="AA590" s="23" t="str">
        <f t="shared" si="141"/>
        <v/>
      </c>
      <c r="AB590" s="23" t="str">
        <f>IF($A590&gt;$AJ$21,"",_xll.RiskUniform($AJ$3,$AK$3))</f>
        <v/>
      </c>
      <c r="AC590" s="23" t="str">
        <f>IF(AB590="","",_xll.RiskUniform($AJ$4,$AK$4)+$AJ$11)</f>
        <v/>
      </c>
    </row>
    <row r="591" spans="1:29" x14ac:dyDescent="0.2">
      <c r="A591">
        <v>589</v>
      </c>
      <c r="B591" s="23">
        <f t="shared" ca="1" si="142"/>
        <v>-129.0820978187071</v>
      </c>
      <c r="C591" s="23">
        <f t="shared" ca="1" si="143"/>
        <v>-180.68198620212127</v>
      </c>
      <c r="D591" s="23">
        <f ca="1">IF(A591&gt;$AJ$15,"",_xll.RiskUniform($AJ$3,$AK$3))</f>
        <v>355.95043044629324</v>
      </c>
      <c r="E591" s="23">
        <f ca="1">IF(D591="","",_xll.RiskUniform($AJ$4,$AK$4))</f>
        <v>222.0544260203381</v>
      </c>
      <c r="F591" s="23">
        <f t="shared" ca="1" si="144"/>
        <v>-165.46693792893288</v>
      </c>
      <c r="G591" s="23">
        <f t="shared" ca="1" si="145"/>
        <v>250.3158975351968</v>
      </c>
      <c r="H591" s="23">
        <f ca="1">IF(A591&gt;$AJ$16,"",_xll.RiskUniform($AJ$3,$AK$3))</f>
        <v>77.55311187447407</v>
      </c>
      <c r="I591" s="23">
        <f ca="1">IF(H591="","",_xll.RiskUniform($AJ$4,$AK$4)+$AJ$6)</f>
        <v>300.06225371817175</v>
      </c>
      <c r="J591" s="23">
        <f t="shared" ca="1" si="146"/>
        <v>-151.21259205115791</v>
      </c>
      <c r="K591" s="23">
        <f t="shared" ca="1" si="147"/>
        <v>593.33446546113009</v>
      </c>
      <c r="L591" s="23">
        <f ca="1">IF(A591&gt;$AJ$17,"",_xll.RiskUniform($AJ$3,$AK$3))</f>
        <v>165.18315451064666</v>
      </c>
      <c r="M591" s="23">
        <f ca="1">IF(L591="","",_xll.RiskUniform($AJ$4,$AK$4)+$AJ$7)</f>
        <v>612.29979250272072</v>
      </c>
      <c r="N591" s="23">
        <f t="shared" ca="1" si="148"/>
        <v>902.87793591962236</v>
      </c>
      <c r="O591" s="23">
        <f t="shared" ca="1" si="149"/>
        <v>164.14220011558191</v>
      </c>
      <c r="P591" s="23">
        <f ca="1">IF($A591&gt;$AJ$18,"",_xll.RiskUniform($AJ$3,$AK$3))</f>
        <v>201.24176464809119</v>
      </c>
      <c r="Q591" s="23">
        <f ca="1">IF(P591="","",_xll.RiskUniform($AJ$4,$AK$4)+$AJ$8)</f>
        <v>917.67708319934718</v>
      </c>
      <c r="R591" s="23">
        <f t="shared" ca="1" si="136"/>
        <v>-142.67102365830686</v>
      </c>
      <c r="S591" s="23">
        <f t="shared" ca="1" si="137"/>
        <v>1184.2081270832691</v>
      </c>
      <c r="T591" s="23">
        <f ca="1">IF($A591&gt;$AJ$19,"",_xll.RiskUniform($AJ$3,$AK$3))</f>
        <v>20.540252359623786</v>
      </c>
      <c r="U591" s="23">
        <f ca="1">IF(T591="","",_xll.RiskUniform($AJ$4,$AK$4)+$AJ$9)</f>
        <v>1192.7715243254984</v>
      </c>
      <c r="V591" s="23">
        <f t="shared" ca="1" si="138"/>
        <v>-712.24564973740485</v>
      </c>
      <c r="W591" s="23">
        <f t="shared" ca="1" si="139"/>
        <v>-1158.5251590772036</v>
      </c>
      <c r="X591" s="23">
        <f ca="1">IF($A591&gt;$AJ$20,"",_xll.RiskUniform($AJ$3,$AK$3))</f>
        <v>180.09035652708957</v>
      </c>
      <c r="Y591" s="23">
        <f ca="1">IF(X591="","",_xll.RiskUniform($AJ$4,$AK$4)+$AJ$10)</f>
        <v>1359.9538263429085</v>
      </c>
      <c r="Z591" s="23" t="str">
        <f t="shared" si="140"/>
        <v/>
      </c>
      <c r="AA591" s="23" t="str">
        <f t="shared" si="141"/>
        <v/>
      </c>
      <c r="AB591" s="23" t="str">
        <f>IF($A591&gt;$AJ$21,"",_xll.RiskUniform($AJ$3,$AK$3))</f>
        <v/>
      </c>
      <c r="AC591" s="23" t="str">
        <f>IF(AB591="","",_xll.RiskUniform($AJ$4,$AK$4)+$AJ$11)</f>
        <v/>
      </c>
    </row>
    <row r="592" spans="1:29" x14ac:dyDescent="0.2">
      <c r="A592">
        <v>590</v>
      </c>
      <c r="B592" s="23">
        <f t="shared" ca="1" si="142"/>
        <v>-12.938859005446842</v>
      </c>
      <c r="C592" s="23">
        <f t="shared" ca="1" si="143"/>
        <v>4.9472784722223295</v>
      </c>
      <c r="D592" s="23">
        <f ca="1">IF(A592&gt;$AJ$15,"",_xll.RiskUniform($AJ$3,$AK$3))</f>
        <v>241.53742831331519</v>
      </c>
      <c r="E592" s="23">
        <f ca="1">IF(D592="","",_xll.RiskUniform($AJ$4,$AK$4))</f>
        <v>13.852423493546079</v>
      </c>
      <c r="F592" s="23">
        <f t="shared" ca="1" si="144"/>
        <v>-287.33883436201626</v>
      </c>
      <c r="G592" s="23">
        <f t="shared" ca="1" si="145"/>
        <v>41.932763874640699</v>
      </c>
      <c r="H592" s="23">
        <f ca="1">IF(A592&gt;$AJ$16,"",_xll.RiskUniform($AJ$3,$AK$3))</f>
        <v>153.79312807813724</v>
      </c>
      <c r="I592" s="23">
        <f ca="1">IF(H592="","",_xll.RiskUniform($AJ$4,$AK$4)+$AJ$6)</f>
        <v>290.3824416501256</v>
      </c>
      <c r="J592" s="23">
        <f t="shared" ca="1" si="146"/>
        <v>-402.27658103509754</v>
      </c>
      <c r="K592" s="23">
        <f t="shared" ca="1" si="147"/>
        <v>443.37807377915703</v>
      </c>
      <c r="L592" s="23">
        <f ca="1">IF(A592&gt;$AJ$17,"",_xll.RiskUniform($AJ$3,$AK$3))</f>
        <v>303.90052428686056</v>
      </c>
      <c r="M592" s="23">
        <f ca="1">IF(L592="","",_xll.RiskUniform($AJ$4,$AK$4)+$AJ$7)</f>
        <v>598.67400474498891</v>
      </c>
      <c r="N592" s="23">
        <f t="shared" ca="1" si="148"/>
        <v>342.83662101022901</v>
      </c>
      <c r="O592" s="23">
        <f t="shared" ca="1" si="149"/>
        <v>803.42328214921281</v>
      </c>
      <c r="P592" s="23">
        <f ca="1">IF($A592&gt;$AJ$18,"",_xll.RiskUniform($AJ$3,$AK$3))</f>
        <v>107.9816201189534</v>
      </c>
      <c r="Q592" s="23">
        <f ca="1">IF(P592="","",_xll.RiskUniform($AJ$4,$AK$4)+$AJ$8)</f>
        <v>873.51354826649651</v>
      </c>
      <c r="R592" s="23">
        <f t="shared" ca="1" si="136"/>
        <v>208.7828509844943</v>
      </c>
      <c r="S592" s="23">
        <f t="shared" ca="1" si="137"/>
        <v>994.14325864950695</v>
      </c>
      <c r="T592" s="23">
        <f ca="1">IF($A592&gt;$AJ$19,"",_xll.RiskUniform($AJ$3,$AK$3))</f>
        <v>95.611571440827731</v>
      </c>
      <c r="U592" s="23">
        <f ca="1">IF(T592="","",_xll.RiskUniform($AJ$4,$AK$4)+$AJ$9)</f>
        <v>1015.8302503782185</v>
      </c>
      <c r="V592" s="23">
        <f t="shared" ca="1" si="138"/>
        <v>1301.4290060168964</v>
      </c>
      <c r="W592" s="23">
        <f t="shared" ca="1" si="139"/>
        <v>-261.70680923298556</v>
      </c>
      <c r="X592" s="23">
        <f ca="1">IF($A592&gt;$AJ$20,"",_xll.RiskUniform($AJ$3,$AK$3))</f>
        <v>351.65993197563023</v>
      </c>
      <c r="Y592" s="23">
        <f ca="1">IF(X592="","",_xll.RiskUniform($AJ$4,$AK$4)+$AJ$10)</f>
        <v>1327.4817933595314</v>
      </c>
      <c r="Z592" s="23" t="str">
        <f t="shared" si="140"/>
        <v/>
      </c>
      <c r="AA592" s="23" t="str">
        <f t="shared" si="141"/>
        <v/>
      </c>
      <c r="AB592" s="23" t="str">
        <f>IF($A592&gt;$AJ$21,"",_xll.RiskUniform($AJ$3,$AK$3))</f>
        <v/>
      </c>
      <c r="AC592" s="23" t="str">
        <f>IF(AB592="","",_xll.RiskUniform($AJ$4,$AK$4)+$AJ$11)</f>
        <v/>
      </c>
    </row>
    <row r="593" spans="1:29" x14ac:dyDescent="0.2">
      <c r="A593">
        <v>591</v>
      </c>
      <c r="B593" s="23">
        <f t="shared" ca="1" si="142"/>
        <v>-25.664199890099486</v>
      </c>
      <c r="C593" s="23">
        <f t="shared" ca="1" si="143"/>
        <v>-17.273306391583766</v>
      </c>
      <c r="D593" s="23">
        <f ca="1">IF(A593&gt;$AJ$15,"",_xll.RiskUniform($AJ$3,$AK$3))</f>
        <v>22.583557846090905</v>
      </c>
      <c r="E593" s="23">
        <f ca="1">IF(D593="","",_xll.RiskUniform($AJ$4,$AK$4))</f>
        <v>30.935711882814513</v>
      </c>
      <c r="F593" s="23">
        <f t="shared" ca="1" si="144"/>
        <v>-64.065476603272927</v>
      </c>
      <c r="G593" s="23">
        <f t="shared" ca="1" si="145"/>
        <v>-245.0781987454661</v>
      </c>
      <c r="H593" s="23">
        <f ca="1">IF(A593&gt;$AJ$16,"",_xll.RiskUniform($AJ$3,$AK$3))</f>
        <v>274.63367045160061</v>
      </c>
      <c r="I593" s="23">
        <f ca="1">IF(H593="","",_xll.RiskUniform($AJ$4,$AK$4)+$AJ$6)</f>
        <v>253.31345955698188</v>
      </c>
      <c r="J593" s="23">
        <f t="shared" ca="1" si="146"/>
        <v>27.727455320398924</v>
      </c>
      <c r="K593" s="23">
        <f t="shared" ca="1" si="147"/>
        <v>710.52714385092804</v>
      </c>
      <c r="L593" s="23">
        <f ca="1">IF(A593&gt;$AJ$17,"",_xll.RiskUniform($AJ$3,$AK$3))</f>
        <v>102.06275725225287</v>
      </c>
      <c r="M593" s="23">
        <f ca="1">IF(L593="","",_xll.RiskUniform($AJ$4,$AK$4)+$AJ$7)</f>
        <v>711.06795310118014</v>
      </c>
      <c r="N593" s="23">
        <f t="shared" ca="1" si="148"/>
        <v>-504.4419216805976</v>
      </c>
      <c r="O593" s="23">
        <f t="shared" ca="1" si="149"/>
        <v>657.60038087568034</v>
      </c>
      <c r="P593" s="23">
        <f ca="1">IF($A593&gt;$AJ$18,"",_xll.RiskUniform($AJ$3,$AK$3))</f>
        <v>71.340187102789599</v>
      </c>
      <c r="Q593" s="23">
        <f ca="1">IF(P593="","",_xll.RiskUniform($AJ$4,$AK$4)+$AJ$8)</f>
        <v>828.7942526807567</v>
      </c>
      <c r="R593" s="23">
        <f t="shared" ca="1" si="136"/>
        <v>145.34786892860103</v>
      </c>
      <c r="S593" s="23">
        <f t="shared" ca="1" si="137"/>
        <v>-1233.048987417297</v>
      </c>
      <c r="T593" s="23">
        <f ca="1">IF($A593&gt;$AJ$19,"",_xll.RiskUniform($AJ$3,$AK$3))</f>
        <v>168.19254231039298</v>
      </c>
      <c r="U593" s="23">
        <f ca="1">IF(T593="","",_xll.RiskUniform($AJ$4,$AK$4)+$AJ$9)</f>
        <v>1241.5860052259397</v>
      </c>
      <c r="V593" s="23">
        <f t="shared" ca="1" si="138"/>
        <v>-1347.0965203325923</v>
      </c>
      <c r="W593" s="23">
        <f t="shared" ca="1" si="139"/>
        <v>560.43534920836396</v>
      </c>
      <c r="X593" s="23">
        <f ca="1">IF($A593&gt;$AJ$20,"",_xll.RiskUniform($AJ$3,$AK$3))</f>
        <v>235.22519874568775</v>
      </c>
      <c r="Y593" s="23">
        <f ca="1">IF(X593="","",_xll.RiskUniform($AJ$4,$AK$4)+$AJ$10)</f>
        <v>1459.0259818572385</v>
      </c>
      <c r="Z593" s="23" t="str">
        <f t="shared" si="140"/>
        <v/>
      </c>
      <c r="AA593" s="23" t="str">
        <f t="shared" si="141"/>
        <v/>
      </c>
      <c r="AB593" s="23" t="str">
        <f>IF($A593&gt;$AJ$21,"",_xll.RiskUniform($AJ$3,$AK$3))</f>
        <v/>
      </c>
      <c r="AC593" s="23" t="str">
        <f>IF(AB593="","",_xll.RiskUniform($AJ$4,$AK$4)+$AJ$11)</f>
        <v/>
      </c>
    </row>
    <row r="594" spans="1:29" x14ac:dyDescent="0.2">
      <c r="A594">
        <v>592</v>
      </c>
      <c r="B594" s="23">
        <f t="shared" ca="1" si="142"/>
        <v>118.96429281156757</v>
      </c>
      <c r="C594" s="23">
        <f t="shared" ca="1" si="143"/>
        <v>-153.80566743277925</v>
      </c>
      <c r="D594" s="23">
        <f ca="1">IF(A594&gt;$AJ$15,"",_xll.RiskUniform($AJ$3,$AK$3))</f>
        <v>325.81319403798369</v>
      </c>
      <c r="E594" s="23">
        <f ca="1">IF(D594="","",_xll.RiskUniform($AJ$4,$AK$4))</f>
        <v>194.44455841858644</v>
      </c>
      <c r="F594" s="23">
        <f t="shared" ca="1" si="144"/>
        <v>470.91428945925543</v>
      </c>
      <c r="G594" s="23">
        <f t="shared" ca="1" si="145"/>
        <v>-75.343900950514012</v>
      </c>
      <c r="H594" s="23">
        <f ca="1">IF(A594&gt;$AJ$16,"",_xll.RiskUniform($AJ$3,$AK$3))</f>
        <v>339.13335626446474</v>
      </c>
      <c r="I594" s="23">
        <f ca="1">IF(H594="","",_xll.RiskUniform($AJ$4,$AK$4)+$AJ$6)</f>
        <v>476.9035242345733</v>
      </c>
      <c r="J594" s="23">
        <f t="shared" ca="1" si="146"/>
        <v>-427.42028118059778</v>
      </c>
      <c r="K594" s="23">
        <f t="shared" ca="1" si="147"/>
        <v>-369.32941708895271</v>
      </c>
      <c r="L594" s="23">
        <f ca="1">IF(A594&gt;$AJ$17,"",_xll.RiskUniform($AJ$3,$AK$3))</f>
        <v>41.553321638143601</v>
      </c>
      <c r="M594" s="23">
        <f ca="1">IF(L594="","",_xll.RiskUniform($AJ$4,$AK$4)+$AJ$7)</f>
        <v>564.88256752334541</v>
      </c>
      <c r="N594" s="23">
        <f t="shared" ca="1" si="148"/>
        <v>764.08492064867073</v>
      </c>
      <c r="O594" s="23">
        <f t="shared" ca="1" si="149"/>
        <v>-397.2461331392347</v>
      </c>
      <c r="P594" s="23">
        <f ca="1">IF($A594&gt;$AJ$18,"",_xll.RiskUniform($AJ$3,$AK$3))</f>
        <v>206.86567622958734</v>
      </c>
      <c r="Q594" s="23">
        <f ca="1">IF(P594="","",_xll.RiskUniform($AJ$4,$AK$4)+$AJ$8)</f>
        <v>861.1795725960759</v>
      </c>
      <c r="R594" s="23">
        <f t="shared" ca="1" si="136"/>
        <v>-1003.3216255145369</v>
      </c>
      <c r="S594" s="23">
        <f t="shared" ca="1" si="137"/>
        <v>531.17736864256892</v>
      </c>
      <c r="T594" s="23">
        <f ca="1">IF($A594&gt;$AJ$19,"",_xll.RiskUniform($AJ$3,$AK$3))</f>
        <v>115.75202342658284</v>
      </c>
      <c r="U594" s="23">
        <f ca="1">IF(T594="","",_xll.RiskUniform($AJ$4,$AK$4)+$AJ$9)</f>
        <v>1135.254897009115</v>
      </c>
      <c r="V594" s="23">
        <f t="shared" ca="1" si="138"/>
        <v>947.45549222055638</v>
      </c>
      <c r="W594" s="23">
        <f t="shared" ca="1" si="139"/>
        <v>867.37788853479901</v>
      </c>
      <c r="X594" s="23">
        <f ca="1">IF($A594&gt;$AJ$20,"",_xll.RiskUniform($AJ$3,$AK$3))</f>
        <v>270.91827103154117</v>
      </c>
      <c r="Y594" s="23">
        <f ca="1">IF(X594="","",_xll.RiskUniform($AJ$4,$AK$4)+$AJ$10)</f>
        <v>1284.5296069993806</v>
      </c>
      <c r="Z594" s="23" t="str">
        <f t="shared" si="140"/>
        <v/>
      </c>
      <c r="AA594" s="23" t="str">
        <f t="shared" si="141"/>
        <v/>
      </c>
      <c r="AB594" s="23" t="str">
        <f>IF($A594&gt;$AJ$21,"",_xll.RiskUniform($AJ$3,$AK$3))</f>
        <v/>
      </c>
      <c r="AC594" s="23" t="str">
        <f>IF(AB594="","",_xll.RiskUniform($AJ$4,$AK$4)+$AJ$11)</f>
        <v/>
      </c>
    </row>
    <row r="595" spans="1:29" x14ac:dyDescent="0.2">
      <c r="A595">
        <v>593</v>
      </c>
      <c r="B595" s="23">
        <f t="shared" ca="1" si="142"/>
        <v>65.31718641574227</v>
      </c>
      <c r="C595" s="23">
        <f t="shared" ca="1" si="143"/>
        <v>-121.8507132440228</v>
      </c>
      <c r="D595" s="23">
        <f ca="1">IF(A595&gt;$AJ$15,"",_xll.RiskUniform($AJ$3,$AK$3))</f>
        <v>74.319491687600618</v>
      </c>
      <c r="E595" s="23">
        <f ca="1">IF(D595="","",_xll.RiskUniform($AJ$4,$AK$4))</f>
        <v>138.25314158942609</v>
      </c>
      <c r="F595" s="23">
        <f t="shared" ca="1" si="144"/>
        <v>-88.93044057812439</v>
      </c>
      <c r="G595" s="23">
        <f t="shared" ca="1" si="145"/>
        <v>-464.63881496599788</v>
      </c>
      <c r="H595" s="23">
        <f ca="1">IF(A595&gt;$AJ$16,"",_xll.RiskUniform($AJ$3,$AK$3))</f>
        <v>123.90379996299812</v>
      </c>
      <c r="I595" s="23">
        <f ca="1">IF(H595="","",_xll.RiskUniform($AJ$4,$AK$4)+$AJ$6)</f>
        <v>473.07277625585914</v>
      </c>
      <c r="J595" s="23">
        <f t="shared" ca="1" si="146"/>
        <v>404.51503754736893</v>
      </c>
      <c r="K595" s="23">
        <f t="shared" ca="1" si="147"/>
        <v>558.64754357251252</v>
      </c>
      <c r="L595" s="23">
        <f ca="1">IF(A595&gt;$AJ$17,"",_xll.RiskUniform($AJ$3,$AK$3))</f>
        <v>327.66971621852969</v>
      </c>
      <c r="M595" s="23">
        <f ca="1">IF(L595="","",_xll.RiskUniform($AJ$4,$AK$4)+$AJ$7)</f>
        <v>689.72421556847746</v>
      </c>
      <c r="N595" s="23">
        <f t="shared" ca="1" si="148"/>
        <v>791.9649021799712</v>
      </c>
      <c r="O595" s="23">
        <f t="shared" ca="1" si="149"/>
        <v>-12.503077883024327</v>
      </c>
      <c r="P595" s="23">
        <f ca="1">IF($A595&gt;$AJ$18,"",_xll.RiskUniform($AJ$3,$AK$3))</f>
        <v>301.57710864193047</v>
      </c>
      <c r="Q595" s="23">
        <f ca="1">IF(P595="","",_xll.RiskUniform($AJ$4,$AK$4)+$AJ$8)</f>
        <v>792.06359166513926</v>
      </c>
      <c r="R595" s="23">
        <f t="shared" ca="1" si="136"/>
        <v>-1155.1069710767647</v>
      </c>
      <c r="S595" s="23">
        <f t="shared" ca="1" si="137"/>
        <v>-276.72678093563786</v>
      </c>
      <c r="T595" s="23">
        <f ca="1">IF($A595&gt;$AJ$19,"",_xll.RiskUniform($AJ$3,$AK$3))</f>
        <v>242.1377708885058</v>
      </c>
      <c r="U595" s="23">
        <f ca="1">IF(T595="","",_xll.RiskUniform($AJ$4,$AK$4)+$AJ$9)</f>
        <v>1187.7919960654467</v>
      </c>
      <c r="V595" s="23">
        <f t="shared" ca="1" si="138"/>
        <v>-107.66496039838123</v>
      </c>
      <c r="W595" s="23">
        <f t="shared" ca="1" si="139"/>
        <v>1375.5845880500576</v>
      </c>
      <c r="X595" s="23">
        <f ca="1">IF($A595&gt;$AJ$20,"",_xll.RiskUniform($AJ$3,$AK$3))</f>
        <v>296.95861503899084</v>
      </c>
      <c r="Y595" s="23">
        <f ca="1">IF(X595="","",_xll.RiskUniform($AJ$4,$AK$4)+$AJ$10)</f>
        <v>1379.791543160934</v>
      </c>
      <c r="Z595" s="23" t="str">
        <f t="shared" si="140"/>
        <v/>
      </c>
      <c r="AA595" s="23" t="str">
        <f t="shared" si="141"/>
        <v/>
      </c>
      <c r="AB595" s="23" t="str">
        <f>IF($A595&gt;$AJ$21,"",_xll.RiskUniform($AJ$3,$AK$3))</f>
        <v/>
      </c>
      <c r="AC595" s="23" t="str">
        <f>IF(AB595="","",_xll.RiskUniform($AJ$4,$AK$4)+$AJ$11)</f>
        <v/>
      </c>
    </row>
    <row r="596" spans="1:29" x14ac:dyDescent="0.2">
      <c r="A596">
        <v>594</v>
      </c>
      <c r="B596" s="23">
        <f t="shared" ca="1" si="142"/>
        <v>12.536561569398327</v>
      </c>
      <c r="C596" s="23">
        <f t="shared" ca="1" si="143"/>
        <v>215.65221371250524</v>
      </c>
      <c r="D596" s="23">
        <f ca="1">IF(A596&gt;$AJ$15,"",_xll.RiskUniform($AJ$3,$AK$3))</f>
        <v>102.04369335729569</v>
      </c>
      <c r="E596" s="23">
        <f ca="1">IF(D596="","",_xll.RiskUniform($AJ$4,$AK$4))</f>
        <v>216.01630182717079</v>
      </c>
      <c r="F596" s="23">
        <f t="shared" ca="1" si="144"/>
        <v>-370.78252200464601</v>
      </c>
      <c r="G596" s="23">
        <f t="shared" ca="1" si="145"/>
        <v>-19.886377067450894</v>
      </c>
      <c r="H596" s="23">
        <f ca="1">IF(A596&gt;$AJ$16,"",_xll.RiskUniform($AJ$3,$AK$3))</f>
        <v>185.40754875793391</v>
      </c>
      <c r="I596" s="23">
        <f ca="1">IF(H596="","",_xll.RiskUniform($AJ$4,$AK$4)+$AJ$6)</f>
        <v>371.31542738889084</v>
      </c>
      <c r="J596" s="23">
        <f t="shared" ca="1" si="146"/>
        <v>51.468581583124966</v>
      </c>
      <c r="K596" s="23">
        <f t="shared" ca="1" si="147"/>
        <v>651.27367363466362</v>
      </c>
      <c r="L596" s="23">
        <f ca="1">IF(A596&gt;$AJ$17,"",_xll.RiskUniform($AJ$3,$AK$3))</f>
        <v>45.474229802985427</v>
      </c>
      <c r="M596" s="23">
        <f ca="1">IF(L596="","",_xll.RiskUniform($AJ$4,$AK$4)+$AJ$7)</f>
        <v>653.30422688037856</v>
      </c>
      <c r="N596" s="23">
        <f t="shared" ca="1" si="148"/>
        <v>486.80613535710734</v>
      </c>
      <c r="O596" s="23">
        <f t="shared" ca="1" si="149"/>
        <v>-797.731625502724</v>
      </c>
      <c r="P596" s="23">
        <f ca="1">IF($A596&gt;$AJ$18,"",_xll.RiskUniform($AJ$3,$AK$3))</f>
        <v>143.4903791755309</v>
      </c>
      <c r="Q596" s="23">
        <f ca="1">IF(P596="","",_xll.RiskUniform($AJ$4,$AK$4)+$AJ$8)</f>
        <v>934.53515704254835</v>
      </c>
      <c r="R596" s="23">
        <f t="shared" ca="1" si="136"/>
        <v>-1151.7172107264576</v>
      </c>
      <c r="S596" s="23">
        <f t="shared" ca="1" si="137"/>
        <v>143.04545283311205</v>
      </c>
      <c r="T596" s="23">
        <f ca="1">IF($A596&gt;$AJ$19,"",_xll.RiskUniform($AJ$3,$AK$3))</f>
        <v>147.53128563386477</v>
      </c>
      <c r="U596" s="23">
        <f ca="1">IF(T596="","",_xll.RiskUniform($AJ$4,$AK$4)+$AJ$9)</f>
        <v>1160.5664716248534</v>
      </c>
      <c r="V596" s="23">
        <f t="shared" ca="1" si="138"/>
        <v>-911.24828938220844</v>
      </c>
      <c r="W596" s="23">
        <f t="shared" ca="1" si="139"/>
        <v>900.00125593986627</v>
      </c>
      <c r="X596" s="23">
        <f ca="1">IF($A596&gt;$AJ$20,"",_xll.RiskUniform($AJ$3,$AK$3))</f>
        <v>278.82255747011789</v>
      </c>
      <c r="Y596" s="23">
        <f ca="1">IF(X596="","",_xll.RiskUniform($AJ$4,$AK$4)+$AJ$10)</f>
        <v>1280.771527476832</v>
      </c>
      <c r="Z596" s="23" t="str">
        <f t="shared" si="140"/>
        <v/>
      </c>
      <c r="AA596" s="23" t="str">
        <f t="shared" si="141"/>
        <v/>
      </c>
      <c r="AB596" s="23" t="str">
        <f>IF($A596&gt;$AJ$21,"",_xll.RiskUniform($AJ$3,$AK$3))</f>
        <v/>
      </c>
      <c r="AC596" s="23" t="str">
        <f>IF(AB596="","",_xll.RiskUniform($AJ$4,$AK$4)+$AJ$11)</f>
        <v/>
      </c>
    </row>
    <row r="597" spans="1:29" x14ac:dyDescent="0.2">
      <c r="A597">
        <v>595</v>
      </c>
      <c r="B597" s="23">
        <f t="shared" ca="1" si="142"/>
        <v>-43.955203877761242</v>
      </c>
      <c r="C597" s="23">
        <f t="shared" ca="1" si="143"/>
        <v>-118.51288142031471</v>
      </c>
      <c r="D597" s="23">
        <f ca="1">IF(A597&gt;$AJ$15,"",_xll.RiskUniform($AJ$3,$AK$3))</f>
        <v>236.83508311039057</v>
      </c>
      <c r="E597" s="23">
        <f ca="1">IF(D597="","",_xll.RiskUniform($AJ$4,$AK$4))</f>
        <v>126.40159417697679</v>
      </c>
      <c r="F597" s="23">
        <f t="shared" ca="1" si="144"/>
        <v>55.238369153242274</v>
      </c>
      <c r="G597" s="23">
        <f t="shared" ca="1" si="145"/>
        <v>-308.64018600479181</v>
      </c>
      <c r="H597" s="23">
        <f ca="1">IF(A597&gt;$AJ$16,"",_xll.RiskUniform($AJ$3,$AK$3))</f>
        <v>111.70363753602523</v>
      </c>
      <c r="I597" s="23">
        <f ca="1">IF(H597="","",_xll.RiskUniform($AJ$4,$AK$4)+$AJ$6)</f>
        <v>313.54432197662641</v>
      </c>
      <c r="J597" s="23">
        <f t="shared" ca="1" si="146"/>
        <v>-485.29862645112519</v>
      </c>
      <c r="K597" s="23">
        <f t="shared" ca="1" si="147"/>
        <v>160.09112823227343</v>
      </c>
      <c r="L597" s="23">
        <f ca="1">IF(A597&gt;$AJ$17,"",_xll.RiskUniform($AJ$3,$AK$3))</f>
        <v>109.63710201552729</v>
      </c>
      <c r="M597" s="23">
        <f ca="1">IF(L597="","",_xll.RiskUniform($AJ$4,$AK$4)+$AJ$7)</f>
        <v>511.02243216323774</v>
      </c>
      <c r="N597" s="23">
        <f t="shared" ca="1" si="148"/>
        <v>180.43422736196146</v>
      </c>
      <c r="O597" s="23">
        <f t="shared" ca="1" si="149"/>
        <v>-769.79042408284704</v>
      </c>
      <c r="P597" s="23">
        <f ca="1">IF($A597&gt;$AJ$18,"",_xll.RiskUniform($AJ$3,$AK$3))</f>
        <v>199.72137106471769</v>
      </c>
      <c r="Q597" s="23">
        <f ca="1">IF(P597="","",_xll.RiskUniform($AJ$4,$AK$4)+$AJ$8)</f>
        <v>790.65403775188395</v>
      </c>
      <c r="R597" s="23">
        <f t="shared" ca="1" si="136"/>
        <v>-971.24602860645837</v>
      </c>
      <c r="S597" s="23">
        <f t="shared" ca="1" si="137"/>
        <v>750.92615969974759</v>
      </c>
      <c r="T597" s="23">
        <f ca="1">IF($A597&gt;$AJ$19,"",_xll.RiskUniform($AJ$3,$AK$3))</f>
        <v>247.52766170006396</v>
      </c>
      <c r="U597" s="23">
        <f ca="1">IF(T597="","",_xll.RiskUniform($AJ$4,$AK$4)+$AJ$9)</f>
        <v>1227.6843834655665</v>
      </c>
      <c r="V597" s="23">
        <f t="shared" ca="1" si="138"/>
        <v>-908.15939507325402</v>
      </c>
      <c r="W597" s="23">
        <f t="shared" ca="1" si="139"/>
        <v>-1049.0311405641628</v>
      </c>
      <c r="X597" s="23">
        <f ca="1">IF($A597&gt;$AJ$20,"",_xll.RiskUniform($AJ$3,$AK$3))</f>
        <v>261.60944101268785</v>
      </c>
      <c r="Y597" s="23">
        <f ca="1">IF(X597="","",_xll.RiskUniform($AJ$4,$AK$4)+$AJ$10)</f>
        <v>1387.5229081832008</v>
      </c>
      <c r="Z597" s="23" t="str">
        <f t="shared" si="140"/>
        <v/>
      </c>
      <c r="AA597" s="23" t="str">
        <f t="shared" si="141"/>
        <v/>
      </c>
      <c r="AB597" s="23" t="str">
        <f>IF($A597&gt;$AJ$21,"",_xll.RiskUniform($AJ$3,$AK$3))</f>
        <v/>
      </c>
      <c r="AC597" s="23" t="str">
        <f>IF(AB597="","",_xll.RiskUniform($AJ$4,$AK$4)+$AJ$11)</f>
        <v/>
      </c>
    </row>
    <row r="598" spans="1:29" x14ac:dyDescent="0.2">
      <c r="A598">
        <v>596</v>
      </c>
      <c r="B598" s="23">
        <f t="shared" ca="1" si="142"/>
        <v>1.94673863856763</v>
      </c>
      <c r="C598" s="23">
        <f t="shared" ca="1" si="143"/>
        <v>-26.654603688706999</v>
      </c>
      <c r="D598" s="23">
        <f ca="1">IF(A598&gt;$AJ$15,"",_xll.RiskUniform($AJ$3,$AK$3))</f>
        <v>80.183518955235783</v>
      </c>
      <c r="E598" s="23">
        <f ca="1">IF(D598="","",_xll.RiskUniform($AJ$4,$AK$4))</f>
        <v>26.72559988342497</v>
      </c>
      <c r="F598" s="23">
        <f t="shared" ca="1" si="144"/>
        <v>397.19495410097386</v>
      </c>
      <c r="G598" s="23">
        <f t="shared" ca="1" si="145"/>
        <v>62.335422618809403</v>
      </c>
      <c r="H598" s="23">
        <f ca="1">IF(A598&gt;$AJ$16,"",_xll.RiskUniform($AJ$3,$AK$3))</f>
        <v>264.04945225970948</v>
      </c>
      <c r="I598" s="23">
        <f ca="1">IF(H598="","",_xll.RiskUniform($AJ$4,$AK$4)+$AJ$6)</f>
        <v>402.05663341914942</v>
      </c>
      <c r="J598" s="23">
        <f t="shared" ca="1" si="146"/>
        <v>475.0620954744677</v>
      </c>
      <c r="K598" s="23">
        <f t="shared" ca="1" si="147"/>
        <v>-537.87317397651213</v>
      </c>
      <c r="L598" s="23">
        <f ca="1">IF(A598&gt;$AJ$17,"",_xll.RiskUniform($AJ$3,$AK$3))</f>
        <v>5.4358574624061529</v>
      </c>
      <c r="M598" s="23">
        <f ca="1">IF(L598="","",_xll.RiskUniform($AJ$4,$AK$4)+$AJ$7)</f>
        <v>717.6291144039235</v>
      </c>
      <c r="N598" s="23">
        <f t="shared" ca="1" si="148"/>
        <v>-744.2317420343926</v>
      </c>
      <c r="O598" s="23">
        <f t="shared" ca="1" si="149"/>
        <v>-448.91143275228097</v>
      </c>
      <c r="P598" s="23">
        <f ca="1">IF($A598&gt;$AJ$18,"",_xll.RiskUniform($AJ$3,$AK$3))</f>
        <v>116.7816882842021</v>
      </c>
      <c r="Q598" s="23">
        <f ca="1">IF(P598="","",_xll.RiskUniform($AJ$4,$AK$4)+$AJ$8)</f>
        <v>869.13886134912434</v>
      </c>
      <c r="R598" s="23">
        <f t="shared" ca="1" si="136"/>
        <v>-451.86387416295383</v>
      </c>
      <c r="S598" s="23">
        <f t="shared" ca="1" si="137"/>
        <v>-899.62556565864224</v>
      </c>
      <c r="T598" s="23">
        <f ca="1">IF($A598&gt;$AJ$19,"",_xll.RiskUniform($AJ$3,$AK$3))</f>
        <v>10.530104391334017</v>
      </c>
      <c r="U598" s="23">
        <f ca="1">IF(T598="","",_xll.RiskUniform($AJ$4,$AK$4)+$AJ$9)</f>
        <v>1006.7309070254006</v>
      </c>
      <c r="V598" s="23">
        <f t="shared" ca="1" si="138"/>
        <v>-776.4355938482297</v>
      </c>
      <c r="W598" s="23">
        <f t="shared" ca="1" si="139"/>
        <v>1012.1134819343242</v>
      </c>
      <c r="X598" s="23">
        <f ca="1">IF($A598&gt;$AJ$20,"",_xll.RiskUniform($AJ$3,$AK$3))</f>
        <v>178.15436747189437</v>
      </c>
      <c r="Y598" s="23">
        <f ca="1">IF(X598="","",_xll.RiskUniform($AJ$4,$AK$4)+$AJ$10)</f>
        <v>1275.6276618620634</v>
      </c>
      <c r="Z598" s="23" t="str">
        <f t="shared" si="140"/>
        <v/>
      </c>
      <c r="AA598" s="23" t="str">
        <f t="shared" si="141"/>
        <v/>
      </c>
      <c r="AB598" s="23" t="str">
        <f>IF($A598&gt;$AJ$21,"",_xll.RiskUniform($AJ$3,$AK$3))</f>
        <v/>
      </c>
      <c r="AC598" s="23" t="str">
        <f>IF(AB598="","",_xll.RiskUniform($AJ$4,$AK$4)+$AJ$11)</f>
        <v/>
      </c>
    </row>
    <row r="599" spans="1:29" x14ac:dyDescent="0.2">
      <c r="A599">
        <v>597</v>
      </c>
      <c r="B599" s="23">
        <f t="shared" ca="1" si="142"/>
        <v>85.566881280517023</v>
      </c>
      <c r="C599" s="23">
        <f t="shared" ca="1" si="143"/>
        <v>-192.86102689960026</v>
      </c>
      <c r="D599" s="23">
        <f ca="1">IF(A599&gt;$AJ$15,"",_xll.RiskUniform($AJ$3,$AK$3))</f>
        <v>49.112264567508184</v>
      </c>
      <c r="E599" s="23">
        <f ca="1">IF(D599="","",_xll.RiskUniform($AJ$4,$AK$4))</f>
        <v>210.9906795781331</v>
      </c>
      <c r="F599" s="23">
        <f t="shared" ca="1" si="144"/>
        <v>-398.18790232877654</v>
      </c>
      <c r="G599" s="23">
        <f t="shared" ca="1" si="145"/>
        <v>-282.21459568335661</v>
      </c>
      <c r="H599" s="23">
        <f ca="1">IF(A599&gt;$AJ$16,"",_xll.RiskUniform($AJ$3,$AK$3))</f>
        <v>248.80239216756399</v>
      </c>
      <c r="I599" s="23">
        <f ca="1">IF(H599="","",_xll.RiskUniform($AJ$4,$AK$4)+$AJ$6)</f>
        <v>488.05602503986336</v>
      </c>
      <c r="J599" s="23">
        <f t="shared" ca="1" si="146"/>
        <v>-666.60133046984674</v>
      </c>
      <c r="K599" s="23">
        <f t="shared" ca="1" si="147"/>
        <v>71.232252641134863</v>
      </c>
      <c r="L599" s="23">
        <f ca="1">IF(A599&gt;$AJ$17,"",_xll.RiskUniform($AJ$3,$AK$3))</f>
        <v>235.51299413731388</v>
      </c>
      <c r="M599" s="23">
        <f ca="1">IF(L599="","",_xll.RiskUniform($AJ$4,$AK$4)+$AJ$7)</f>
        <v>670.39642570683532</v>
      </c>
      <c r="N599" s="23">
        <f t="shared" ca="1" si="148"/>
        <v>-584.39623498635592</v>
      </c>
      <c r="O599" s="23">
        <f t="shared" ca="1" si="149"/>
        <v>775.58879010484929</v>
      </c>
      <c r="P599" s="23">
        <f ca="1">IF($A599&gt;$AJ$18,"",_xll.RiskUniform($AJ$3,$AK$3))</f>
        <v>203.27845534771427</v>
      </c>
      <c r="Q599" s="23">
        <f ca="1">IF(P599="","",_xll.RiskUniform($AJ$4,$AK$4)+$AJ$8)</f>
        <v>971.11118354312669</v>
      </c>
      <c r="R599" s="23">
        <f t="shared" ca="1" si="136"/>
        <v>-861.52247857698001</v>
      </c>
      <c r="S599" s="23">
        <f t="shared" ca="1" si="137"/>
        <v>687.92559477996258</v>
      </c>
      <c r="T599" s="23">
        <f ca="1">IF($A599&gt;$AJ$19,"",_xll.RiskUniform($AJ$3,$AK$3))</f>
        <v>216.09606753307071</v>
      </c>
      <c r="U599" s="23">
        <f ca="1">IF(T599="","",_xll.RiskUniform($AJ$4,$AK$4)+$AJ$9)</f>
        <v>1102.4802061927408</v>
      </c>
      <c r="V599" s="23">
        <f t="shared" ca="1" si="138"/>
        <v>429.59526919844717</v>
      </c>
      <c r="W599" s="23">
        <f t="shared" ca="1" si="139"/>
        <v>-1257.3637999376419</v>
      </c>
      <c r="X599" s="23">
        <f ca="1">IF($A599&gt;$AJ$20,"",_xll.RiskUniform($AJ$3,$AK$3))</f>
        <v>325.48406848867904</v>
      </c>
      <c r="Y599" s="23">
        <f ca="1">IF(X599="","",_xll.RiskUniform($AJ$4,$AK$4)+$AJ$10)</f>
        <v>1328.7271430626051</v>
      </c>
      <c r="Z599" s="23" t="str">
        <f t="shared" si="140"/>
        <v/>
      </c>
      <c r="AA599" s="23" t="str">
        <f t="shared" si="141"/>
        <v/>
      </c>
      <c r="AB599" s="23" t="str">
        <f>IF($A599&gt;$AJ$21,"",_xll.RiskUniform($AJ$3,$AK$3))</f>
        <v/>
      </c>
      <c r="AC599" s="23" t="str">
        <f>IF(AB599="","",_xll.RiskUniform($AJ$4,$AK$4)+$AJ$11)</f>
        <v/>
      </c>
    </row>
    <row r="600" spans="1:29" x14ac:dyDescent="0.2">
      <c r="A600">
        <v>598</v>
      </c>
      <c r="B600" s="23">
        <f t="shared" ca="1" si="142"/>
        <v>-16.194477175151221</v>
      </c>
      <c r="C600" s="23">
        <f t="shared" ca="1" si="143"/>
        <v>10.781798299192442</v>
      </c>
      <c r="D600" s="23">
        <f ca="1">IF(A600&gt;$AJ$15,"",_xll.RiskUniform($AJ$3,$AK$3))</f>
        <v>322.99666168972334</v>
      </c>
      <c r="E600" s="23">
        <f ca="1">IF(D600="","",_xll.RiskUniform($AJ$4,$AK$4))</f>
        <v>19.455288883513472</v>
      </c>
      <c r="F600" s="23">
        <f t="shared" ca="1" si="144"/>
        <v>-459.40478866434552</v>
      </c>
      <c r="G600" s="23">
        <f t="shared" ca="1" si="145"/>
        <v>-9.0058181008942348</v>
      </c>
      <c r="H600" s="23">
        <f ca="1">IF(A600&gt;$AJ$16,"",_xll.RiskUniform($AJ$3,$AK$3))</f>
        <v>9.4443786810573513</v>
      </c>
      <c r="I600" s="23">
        <f ca="1">IF(H600="","",_xll.RiskUniform($AJ$4,$AK$4)+$AJ$6)</f>
        <v>459.49305175094685</v>
      </c>
      <c r="J600" s="23">
        <f t="shared" ca="1" si="146"/>
        <v>105.91930804834253</v>
      </c>
      <c r="K600" s="23">
        <f t="shared" ca="1" si="147"/>
        <v>539.68692770962082</v>
      </c>
      <c r="L600" s="23">
        <f ca="1">IF(A600&gt;$AJ$17,"",_xll.RiskUniform($AJ$3,$AK$3))</f>
        <v>20.226554787766378</v>
      </c>
      <c r="M600" s="23">
        <f ca="1">IF(L600="","",_xll.RiskUniform($AJ$4,$AK$4)+$AJ$7)</f>
        <v>549.98261768722216</v>
      </c>
      <c r="N600" s="23">
        <f t="shared" ca="1" si="148"/>
        <v>-543.94044745720726</v>
      </c>
      <c r="O600" s="23">
        <f t="shared" ca="1" si="149"/>
        <v>551.93435608910818</v>
      </c>
      <c r="P600" s="23">
        <f ca="1">IF($A600&gt;$AJ$18,"",_xll.RiskUniform($AJ$3,$AK$3))</f>
        <v>146.86216213918678</v>
      </c>
      <c r="Q600" s="23">
        <f ca="1">IF(P600="","",_xll.RiskUniform($AJ$4,$AK$4)+$AJ$8)</f>
        <v>774.92112102551789</v>
      </c>
      <c r="R600" s="23">
        <f t="shared" ca="1" si="136"/>
        <v>-1010.4749018517343</v>
      </c>
      <c r="S600" s="23">
        <f t="shared" ca="1" si="137"/>
        <v>-281.74536420178242</v>
      </c>
      <c r="T600" s="23">
        <f ca="1">IF($A600&gt;$AJ$19,"",_xll.RiskUniform($AJ$3,$AK$3))</f>
        <v>330.13914714502806</v>
      </c>
      <c r="U600" s="23">
        <f ca="1">IF(T600="","",_xll.RiskUniform($AJ$4,$AK$4)+$AJ$9)</f>
        <v>1049.0185782537253</v>
      </c>
      <c r="V600" s="23">
        <f t="shared" ca="1" si="138"/>
        <v>50.866087832750182</v>
      </c>
      <c r="W600" s="23">
        <f t="shared" ca="1" si="139"/>
        <v>1419.4704878808593</v>
      </c>
      <c r="X600" s="23">
        <f ca="1">IF($A600&gt;$AJ$20,"",_xll.RiskUniform($AJ$3,$AK$3))</f>
        <v>215.16327754648569</v>
      </c>
      <c r="Y600" s="23">
        <f ca="1">IF(X600="","",_xll.RiskUniform($AJ$4,$AK$4)+$AJ$10)</f>
        <v>1420.381577202455</v>
      </c>
      <c r="Z600" s="23" t="str">
        <f t="shared" si="140"/>
        <v/>
      </c>
      <c r="AA600" s="23" t="str">
        <f t="shared" si="141"/>
        <v/>
      </c>
      <c r="AB600" s="23" t="str">
        <f>IF($A600&gt;$AJ$21,"",_xll.RiskUniform($AJ$3,$AK$3))</f>
        <v/>
      </c>
      <c r="AC600" s="23" t="str">
        <f>IF(AB600="","",_xll.RiskUniform($AJ$4,$AK$4)+$AJ$11)</f>
        <v/>
      </c>
    </row>
    <row r="601" spans="1:29" x14ac:dyDescent="0.2">
      <c r="A601">
        <v>599</v>
      </c>
      <c r="B601" s="23">
        <f t="shared" ca="1" si="142"/>
        <v>91.213773281342895</v>
      </c>
      <c r="C601" s="23">
        <f t="shared" ca="1" si="143"/>
        <v>12.163396879395759</v>
      </c>
      <c r="D601" s="23">
        <f ca="1">IF(A601&gt;$AJ$15,"",_xll.RiskUniform($AJ$3,$AK$3))</f>
        <v>144.64583040609284</v>
      </c>
      <c r="E601" s="23">
        <f ca="1">IF(D601="","",_xll.RiskUniform($AJ$4,$AK$4))</f>
        <v>92.021196796531157</v>
      </c>
      <c r="F601" s="23">
        <f t="shared" ca="1" si="144"/>
        <v>367.35280010604231</v>
      </c>
      <c r="G601" s="23">
        <f t="shared" ca="1" si="145"/>
        <v>-70.966707061995592</v>
      </c>
      <c r="H601" s="23">
        <f ca="1">IF(A601&gt;$AJ$16,"",_xll.RiskUniform($AJ$3,$AK$3))</f>
        <v>75.207390417847265</v>
      </c>
      <c r="I601" s="23">
        <f ca="1">IF(H601="","",_xll.RiskUniform($AJ$4,$AK$4)+$AJ$6)</f>
        <v>374.14482925328923</v>
      </c>
      <c r="J601" s="23">
        <f t="shared" ca="1" si="146"/>
        <v>271.25162889908501</v>
      </c>
      <c r="K601" s="23">
        <f t="shared" ca="1" si="147"/>
        <v>422.12041734491584</v>
      </c>
      <c r="L601" s="23">
        <f ca="1">IF(A601&gt;$AJ$17,"",_xll.RiskUniform($AJ$3,$AK$3))</f>
        <v>308.87572581778278</v>
      </c>
      <c r="M601" s="23">
        <f ca="1">IF(L601="","",_xll.RiskUniform($AJ$4,$AK$4)+$AJ$7)</f>
        <v>501.75999533626918</v>
      </c>
      <c r="N601" s="23">
        <f t="shared" ca="1" si="148"/>
        <v>10.614877600359035</v>
      </c>
      <c r="O601" s="23">
        <f t="shared" ca="1" si="149"/>
        <v>773.43583360116781</v>
      </c>
      <c r="P601" s="23">
        <f ca="1">IF($A601&gt;$AJ$18,"",_xll.RiskUniform($AJ$3,$AK$3))</f>
        <v>7.8402581798068161</v>
      </c>
      <c r="Q601" s="23">
        <f ca="1">IF(P601="","",_xll.RiskUniform($AJ$4,$AK$4)+$AJ$8)</f>
        <v>773.5086711374372</v>
      </c>
      <c r="R601" s="23">
        <f t="shared" ca="1" si="136"/>
        <v>283.61207040541836</v>
      </c>
      <c r="S601" s="23">
        <f t="shared" ca="1" si="137"/>
        <v>-1112.7399008107409</v>
      </c>
      <c r="T601" s="23">
        <f ca="1">IF($A601&gt;$AJ$19,"",_xll.RiskUniform($AJ$3,$AK$3))</f>
        <v>193.45751190485146</v>
      </c>
      <c r="U601" s="23">
        <f ca="1">IF(T601="","",_xll.RiskUniform($AJ$4,$AK$4)+$AJ$9)</f>
        <v>1148.3143704299557</v>
      </c>
      <c r="V601" s="23">
        <f t="shared" ca="1" si="138"/>
        <v>-1042.372046304856</v>
      </c>
      <c r="W601" s="23">
        <f t="shared" ca="1" si="139"/>
        <v>1053.7087278536769</v>
      </c>
      <c r="X601" s="23">
        <f ca="1">IF($A601&gt;$AJ$20,"",_xll.RiskUniform($AJ$3,$AK$3))</f>
        <v>335.35960730976262</v>
      </c>
      <c r="Y601" s="23">
        <f ca="1">IF(X601="","",_xll.RiskUniform($AJ$4,$AK$4)+$AJ$10)</f>
        <v>1482.1746071474802</v>
      </c>
      <c r="Z601" s="23" t="str">
        <f t="shared" si="140"/>
        <v/>
      </c>
      <c r="AA601" s="23" t="str">
        <f t="shared" si="141"/>
        <v/>
      </c>
      <c r="AB601" s="23" t="str">
        <f>IF($A601&gt;$AJ$21,"",_xll.RiskUniform($AJ$3,$AK$3))</f>
        <v/>
      </c>
      <c r="AC601" s="23" t="str">
        <f>IF(AB601="","",_xll.RiskUniform($AJ$4,$AK$4)+$AJ$11)</f>
        <v/>
      </c>
    </row>
    <row r="602" spans="1:29" x14ac:dyDescent="0.2">
      <c r="A602">
        <v>600</v>
      </c>
      <c r="B602" s="23">
        <f t="shared" ca="1" si="142"/>
        <v>-59.49347861229441</v>
      </c>
      <c r="C602" s="23">
        <f t="shared" ca="1" si="143"/>
        <v>-166.60537964468031</v>
      </c>
      <c r="D602" s="23">
        <f ca="1">IF(A602&gt;$AJ$15,"",_xll.RiskUniform($AJ$3,$AK$3))</f>
        <v>79.767633669170763</v>
      </c>
      <c r="E602" s="23">
        <f ca="1">IF(D602="","",_xll.RiskUniform($AJ$4,$AK$4))</f>
        <v>176.90909112857821</v>
      </c>
      <c r="F602" s="23">
        <f t="shared" ca="1" si="144"/>
        <v>-217.1283804881584</v>
      </c>
      <c r="G602" s="23">
        <f t="shared" ca="1" si="145"/>
        <v>355.5851406216438</v>
      </c>
      <c r="H602" s="23">
        <f ca="1">IF(A602&gt;$AJ$16,"",_xll.RiskUniform($AJ$3,$AK$3))</f>
        <v>165.48180807618542</v>
      </c>
      <c r="I602" s="23">
        <f ca="1">IF(H602="","",_xll.RiskUniform($AJ$4,$AK$4)+$AJ$6)</f>
        <v>416.63596321528064</v>
      </c>
      <c r="J602" s="23">
        <f t="shared" ca="1" si="146"/>
        <v>-389.72476378290474</v>
      </c>
      <c r="K602" s="23">
        <f t="shared" ca="1" si="147"/>
        <v>458.79249086223336</v>
      </c>
      <c r="L602" s="23">
        <f ca="1">IF(A602&gt;$AJ$17,"",_xll.RiskUniform($AJ$3,$AK$3))</f>
        <v>109.08912563207394</v>
      </c>
      <c r="M602" s="23">
        <f ca="1">IF(L602="","",_xll.RiskUniform($AJ$4,$AK$4)+$AJ$7)</f>
        <v>601.97669487880796</v>
      </c>
      <c r="N602" s="23">
        <f t="shared" ca="1" si="148"/>
        <v>-549.58801233926306</v>
      </c>
      <c r="O602" s="23">
        <f t="shared" ca="1" si="149"/>
        <v>512.34802885942895</v>
      </c>
      <c r="P602" s="23">
        <f ca="1">IF($A602&gt;$AJ$18,"",_xll.RiskUniform($AJ$3,$AK$3))</f>
        <v>71.506286514405943</v>
      </c>
      <c r="Q602" s="23">
        <f ca="1">IF(P602="","",_xll.RiskUniform($AJ$4,$AK$4)+$AJ$8)</f>
        <v>751.36375077798652</v>
      </c>
      <c r="R602" s="23">
        <f t="shared" ca="1" si="136"/>
        <v>-1075.2270250848646</v>
      </c>
      <c r="S602" s="23">
        <f t="shared" ca="1" si="137"/>
        <v>-621.54084515331965</v>
      </c>
      <c r="T602" s="23">
        <f ca="1">IF($A602&gt;$AJ$19,"",_xll.RiskUniform($AJ$3,$AK$3))</f>
        <v>28.798461384329237</v>
      </c>
      <c r="U602" s="23">
        <f ca="1">IF(T602="","",_xll.RiskUniform($AJ$4,$AK$4)+$AJ$9)</f>
        <v>1241.9445147295232</v>
      </c>
      <c r="V602" s="23">
        <f t="shared" ca="1" si="138"/>
        <v>-422.67845804075654</v>
      </c>
      <c r="W602" s="23">
        <f t="shared" ca="1" si="139"/>
        <v>-1401.13156419506</v>
      </c>
      <c r="X602" s="23">
        <f ca="1">IF($A602&gt;$AJ$20,"",_xll.RiskUniform($AJ$3,$AK$3))</f>
        <v>262.02999896462677</v>
      </c>
      <c r="Y602" s="23">
        <f ca="1">IF(X602="","",_xll.RiskUniform($AJ$4,$AK$4)+$AJ$10)</f>
        <v>1463.4981172093824</v>
      </c>
      <c r="Z602" s="23" t="str">
        <f t="shared" si="140"/>
        <v/>
      </c>
      <c r="AA602" s="23" t="str">
        <f t="shared" si="141"/>
        <v/>
      </c>
      <c r="AB602" s="23" t="str">
        <f>IF($A602&gt;$AJ$21,"",_xll.RiskUniform($AJ$3,$AK$3))</f>
        <v/>
      </c>
      <c r="AC602" s="23" t="str">
        <f>IF(AB602="","",_xll.RiskUniform($AJ$4,$AK$4)+$AJ$11)</f>
        <v/>
      </c>
    </row>
    <row r="603" spans="1:29" x14ac:dyDescent="0.2">
      <c r="A603">
        <v>601</v>
      </c>
      <c r="B603" s="23">
        <f t="shared" ca="1" si="142"/>
        <v>1.6041939427972882</v>
      </c>
      <c r="C603" s="23">
        <f t="shared" ca="1" si="143"/>
        <v>13.131965073199547</v>
      </c>
      <c r="D603" s="23">
        <f ca="1">IF(A603&gt;$AJ$15,"",_xll.RiskUniform($AJ$3,$AK$3))</f>
        <v>127.11294527249584</v>
      </c>
      <c r="E603" s="23">
        <f ca="1">IF(D603="","",_xll.RiskUniform($AJ$4,$AK$4))</f>
        <v>13.229585968194177</v>
      </c>
      <c r="F603" s="23">
        <f t="shared" ca="1" si="144"/>
        <v>-80.509575732452674</v>
      </c>
      <c r="G603" s="23">
        <f t="shared" ca="1" si="145"/>
        <v>-320.20640804338939</v>
      </c>
      <c r="H603" s="23">
        <f ca="1">IF(A603&gt;$AJ$16,"",_xll.RiskUniform($AJ$3,$AK$3))</f>
        <v>23.315620579204406</v>
      </c>
      <c r="I603" s="23">
        <f ca="1">IF(H603="","",_xll.RiskUniform($AJ$4,$AK$4)+$AJ$6)</f>
        <v>330.1725844716201</v>
      </c>
      <c r="J603" s="23">
        <f t="shared" ca="1" si="146"/>
        <v>263.4448237393695</v>
      </c>
      <c r="K603" s="23">
        <f t="shared" ca="1" si="147"/>
        <v>-681.13523381706887</v>
      </c>
      <c r="L603" s="23">
        <f ca="1">IF(A603&gt;$AJ$17,"",_xll.RiskUniform($AJ$3,$AK$3))</f>
        <v>319.24070652066246</v>
      </c>
      <c r="M603" s="23">
        <f ca="1">IF(L603="","",_xll.RiskUniform($AJ$4,$AK$4)+$AJ$7)</f>
        <v>730.30704631825961</v>
      </c>
      <c r="N603" s="23">
        <f t="shared" ca="1" si="148"/>
        <v>-54.505104849400361</v>
      </c>
      <c r="O603" s="23">
        <f t="shared" ca="1" si="149"/>
        <v>766.26897080862796</v>
      </c>
      <c r="P603" s="23">
        <f ca="1">IF($A603&gt;$AJ$18,"",_xll.RiskUniform($AJ$3,$AK$3))</f>
        <v>334.65062852020179</v>
      </c>
      <c r="Q603" s="23">
        <f ca="1">IF(P603="","",_xll.RiskUniform($AJ$4,$AK$4)+$AJ$8)</f>
        <v>768.20501305234791</v>
      </c>
      <c r="R603" s="23">
        <f t="shared" ca="1" si="136"/>
        <v>622.30760383712334</v>
      </c>
      <c r="S603" s="23">
        <f t="shared" ca="1" si="137"/>
        <v>876.58061283996449</v>
      </c>
      <c r="T603" s="23">
        <f ca="1">IF($A603&gt;$AJ$19,"",_xll.RiskUniform($AJ$3,$AK$3))</f>
        <v>82.634848450182574</v>
      </c>
      <c r="U603" s="23">
        <f ca="1">IF(T603="","",_xll.RiskUniform($AJ$4,$AK$4)+$AJ$9)</f>
        <v>1075.0164299211383</v>
      </c>
      <c r="V603" s="23">
        <f t="shared" ca="1" si="138"/>
        <v>-754.69566404276213</v>
      </c>
      <c r="W603" s="23">
        <f t="shared" ca="1" si="139"/>
        <v>1139.9206264049751</v>
      </c>
      <c r="X603" s="23">
        <f ca="1">IF($A603&gt;$AJ$20,"",_xll.RiskUniform($AJ$3,$AK$3))</f>
        <v>328.88123877518291</v>
      </c>
      <c r="Y603" s="23">
        <f ca="1">IF(X603="","",_xll.RiskUniform($AJ$4,$AK$4)+$AJ$10)</f>
        <v>1367.1081083178669</v>
      </c>
      <c r="Z603" s="23" t="str">
        <f t="shared" si="140"/>
        <v/>
      </c>
      <c r="AA603" s="23" t="str">
        <f t="shared" si="141"/>
        <v/>
      </c>
      <c r="AB603" s="23" t="str">
        <f>IF($A603&gt;$AJ$21,"",_xll.RiskUniform($AJ$3,$AK$3))</f>
        <v/>
      </c>
      <c r="AC603" s="23" t="str">
        <f>IF(AB603="","",_xll.RiskUniform($AJ$4,$AK$4)+$AJ$11)</f>
        <v/>
      </c>
    </row>
    <row r="604" spans="1:29" x14ac:dyDescent="0.2">
      <c r="A604">
        <v>602</v>
      </c>
      <c r="B604" s="23">
        <f t="shared" ca="1" si="142"/>
        <v>-201.05325107439538</v>
      </c>
      <c r="C604" s="23">
        <f t="shared" ca="1" si="143"/>
        <v>77.553172735776897</v>
      </c>
      <c r="D604" s="23">
        <f ca="1">IF(A604&gt;$AJ$15,"",_xll.RiskUniform($AJ$3,$AK$3))</f>
        <v>147.2867063621392</v>
      </c>
      <c r="E604" s="23">
        <f ca="1">IF(D604="","",_xll.RiskUniform($AJ$4,$AK$4))</f>
        <v>215.49223737519901</v>
      </c>
      <c r="F604" s="23">
        <f t="shared" ca="1" si="144"/>
        <v>-91.844547907239246</v>
      </c>
      <c r="G604" s="23">
        <f t="shared" ca="1" si="145"/>
        <v>-393.1829185349286</v>
      </c>
      <c r="H604" s="23">
        <f ca="1">IF(A604&gt;$AJ$16,"",_xll.RiskUniform($AJ$3,$AK$3))</f>
        <v>243.24395302856004</v>
      </c>
      <c r="I604" s="23">
        <f ca="1">IF(H604="","",_xll.RiskUniform($AJ$4,$AK$4)+$AJ$6)</f>
        <v>403.76754253893353</v>
      </c>
      <c r="J604" s="23">
        <f t="shared" ca="1" si="146"/>
        <v>-669.37823820142933</v>
      </c>
      <c r="K604" s="23">
        <f t="shared" ca="1" si="147"/>
        <v>224.01912247145339</v>
      </c>
      <c r="L604" s="23">
        <f ca="1">IF(A604&gt;$AJ$17,"",_xll.RiskUniform($AJ$3,$AK$3))</f>
        <v>310.69472190758586</v>
      </c>
      <c r="M604" s="23">
        <f ca="1">IF(L604="","",_xll.RiskUniform($AJ$4,$AK$4)+$AJ$7)</f>
        <v>705.86952973657219</v>
      </c>
      <c r="N604" s="23">
        <f t="shared" ca="1" si="148"/>
        <v>63.217958617933483</v>
      </c>
      <c r="O604" s="23">
        <f t="shared" ca="1" si="149"/>
        <v>-826.65192604922197</v>
      </c>
      <c r="P604" s="23">
        <f ca="1">IF($A604&gt;$AJ$18,"",_xll.RiskUniform($AJ$3,$AK$3))</f>
        <v>149.30197718280303</v>
      </c>
      <c r="Q604" s="23">
        <f ca="1">IF(P604="","",_xll.RiskUniform($AJ$4,$AK$4)+$AJ$8)</f>
        <v>829.06568927480475</v>
      </c>
      <c r="R604" s="23">
        <f t="shared" ca="1" si="136"/>
        <v>-332.44742474516573</v>
      </c>
      <c r="S604" s="23">
        <f t="shared" ca="1" si="137"/>
        <v>-1102.8957056938336</v>
      </c>
      <c r="T604" s="23">
        <f ca="1">IF($A604&gt;$AJ$19,"",_xll.RiskUniform($AJ$3,$AK$3))</f>
        <v>199.19836399199596</v>
      </c>
      <c r="U604" s="23">
        <f ca="1">IF(T604="","",_xll.RiskUniform($AJ$4,$AK$4)+$AJ$9)</f>
        <v>1151.9115538345779</v>
      </c>
      <c r="V604" s="23">
        <f t="shared" ca="1" si="138"/>
        <v>-1311.807323684166</v>
      </c>
      <c r="W604" s="23">
        <f t="shared" ca="1" si="139"/>
        <v>656.59897920314995</v>
      </c>
      <c r="X604" s="23">
        <f ca="1">IF($A604&gt;$AJ$20,"",_xll.RiskUniform($AJ$3,$AK$3))</f>
        <v>134.6244125489967</v>
      </c>
      <c r="Y604" s="23">
        <f ca="1">IF(X604="","",_xll.RiskUniform($AJ$4,$AK$4)+$AJ$10)</f>
        <v>1466.9562617753922</v>
      </c>
      <c r="Z604" s="23" t="str">
        <f t="shared" si="140"/>
        <v/>
      </c>
      <c r="AA604" s="23" t="str">
        <f t="shared" si="141"/>
        <v/>
      </c>
      <c r="AB604" s="23" t="str">
        <f>IF($A604&gt;$AJ$21,"",_xll.RiskUniform($AJ$3,$AK$3))</f>
        <v/>
      </c>
      <c r="AC604" s="23" t="str">
        <f>IF(AB604="","",_xll.RiskUniform($AJ$4,$AK$4)+$AJ$11)</f>
        <v/>
      </c>
    </row>
    <row r="605" spans="1:29" x14ac:dyDescent="0.2">
      <c r="A605">
        <v>603</v>
      </c>
      <c r="B605" s="23">
        <f t="shared" ca="1" si="142"/>
        <v>47.577689700366243</v>
      </c>
      <c r="C605" s="23">
        <f t="shared" ca="1" si="143"/>
        <v>110.84957428946595</v>
      </c>
      <c r="D605" s="23">
        <f ca="1">IF(A605&gt;$AJ$15,"",_xll.RiskUniform($AJ$3,$AK$3))</f>
        <v>258.77596320408281</v>
      </c>
      <c r="E605" s="23">
        <f ca="1">IF(D605="","",_xll.RiskUniform($AJ$4,$AK$4))</f>
        <v>120.62862296063967</v>
      </c>
      <c r="F605" s="23">
        <f t="shared" ca="1" si="144"/>
        <v>222.64960492798579</v>
      </c>
      <c r="G605" s="23">
        <f t="shared" ca="1" si="145"/>
        <v>-156.75619647110588</v>
      </c>
      <c r="H605" s="23">
        <f ca="1">IF(A605&gt;$AJ$16,"",_xll.RiskUniform($AJ$3,$AK$3))</f>
        <v>106.20071207979694</v>
      </c>
      <c r="I605" s="23">
        <f ca="1">IF(H605="","",_xll.RiskUniform($AJ$4,$AK$4)+$AJ$6)</f>
        <v>272.2964408630346</v>
      </c>
      <c r="J605" s="23">
        <f t="shared" ca="1" si="146"/>
        <v>-636.52341081141697</v>
      </c>
      <c r="K605" s="23">
        <f t="shared" ca="1" si="147"/>
        <v>18.786782421395163</v>
      </c>
      <c r="L605" s="23">
        <f ca="1">IF(A605&gt;$AJ$17,"",_xll.RiskUniform($AJ$3,$AK$3))</f>
        <v>279.57224005896126</v>
      </c>
      <c r="M605" s="23">
        <f ca="1">IF(L605="","",_xll.RiskUniform($AJ$4,$AK$4)+$AJ$7)</f>
        <v>636.80059336086424</v>
      </c>
      <c r="N605" s="23">
        <f t="shared" ca="1" si="148"/>
        <v>219.11082645965158</v>
      </c>
      <c r="O605" s="23">
        <f t="shared" ca="1" si="149"/>
        <v>775.33566321515264</v>
      </c>
      <c r="P605" s="23">
        <f ca="1">IF($A605&gt;$AJ$18,"",_xll.RiskUniform($AJ$3,$AK$3))</f>
        <v>284.03871594251592</v>
      </c>
      <c r="Q605" s="23">
        <f ca="1">IF(P605="","",_xll.RiskUniform($AJ$4,$AK$4)+$AJ$8)</f>
        <v>805.70152347200644</v>
      </c>
      <c r="R605" s="23">
        <f t="shared" ca="1" si="136"/>
        <v>-1210.9281713241437</v>
      </c>
      <c r="S605" s="23">
        <f t="shared" ca="1" si="137"/>
        <v>-41.60636457195956</v>
      </c>
      <c r="T605" s="23">
        <f ca="1">IF($A605&gt;$AJ$19,"",_xll.RiskUniform($AJ$3,$AK$3))</f>
        <v>204.23786804107249</v>
      </c>
      <c r="U605" s="23">
        <f ca="1">IF(T605="","",_xll.RiskUniform($AJ$4,$AK$4)+$AJ$9)</f>
        <v>1211.6427384668013</v>
      </c>
      <c r="V605" s="23">
        <f t="shared" ca="1" si="138"/>
        <v>-1138.7875869610955</v>
      </c>
      <c r="W605" s="23">
        <f t="shared" ca="1" si="139"/>
        <v>-665.82549160337919</v>
      </c>
      <c r="X605" s="23">
        <f ca="1">IF($A605&gt;$AJ$20,"",_xll.RiskUniform($AJ$3,$AK$3))</f>
        <v>349.24586262856531</v>
      </c>
      <c r="Y605" s="23">
        <f ca="1">IF(X605="","",_xll.RiskUniform($AJ$4,$AK$4)+$AJ$10)</f>
        <v>1319.1515278714405</v>
      </c>
      <c r="Z605" s="23" t="str">
        <f t="shared" si="140"/>
        <v/>
      </c>
      <c r="AA605" s="23" t="str">
        <f t="shared" si="141"/>
        <v/>
      </c>
      <c r="AB605" s="23" t="str">
        <f>IF($A605&gt;$AJ$21,"",_xll.RiskUniform($AJ$3,$AK$3))</f>
        <v/>
      </c>
      <c r="AC605" s="23" t="str">
        <f>IF(AB605="","",_xll.RiskUniform($AJ$4,$AK$4)+$AJ$11)</f>
        <v/>
      </c>
    </row>
    <row r="606" spans="1:29" x14ac:dyDescent="0.2">
      <c r="A606">
        <v>604</v>
      </c>
      <c r="B606" s="23">
        <f t="shared" ca="1" si="142"/>
        <v>74.116875888254384</v>
      </c>
      <c r="C606" s="23">
        <f t="shared" ca="1" si="143"/>
        <v>70.677194253982918</v>
      </c>
      <c r="D606" s="23">
        <f ca="1">IF(A606&gt;$AJ$15,"",_xll.RiskUniform($AJ$3,$AK$3))</f>
        <v>252.08905923750504</v>
      </c>
      <c r="E606" s="23">
        <f ca="1">IF(D606="","",_xll.RiskUniform($AJ$4,$AK$4))</f>
        <v>102.41375434505925</v>
      </c>
      <c r="F606" s="23">
        <f t="shared" ca="1" si="144"/>
        <v>250.54969491667583</v>
      </c>
      <c r="G606" s="23">
        <f t="shared" ca="1" si="145"/>
        <v>-395.45004083704231</v>
      </c>
      <c r="H606" s="23">
        <f ca="1">IF(A606&gt;$AJ$16,"",_xll.RiskUniform($AJ$3,$AK$3))</f>
        <v>325.71958589784026</v>
      </c>
      <c r="I606" s="23">
        <f ca="1">IF(H606="","",_xll.RiskUniform($AJ$4,$AK$4)+$AJ$6)</f>
        <v>468.14088095450256</v>
      </c>
      <c r="J606" s="23">
        <f t="shared" ca="1" si="146"/>
        <v>-369.5414185199017</v>
      </c>
      <c r="K606" s="23">
        <f t="shared" ca="1" si="147"/>
        <v>-536.29838696607385</v>
      </c>
      <c r="L606" s="23">
        <f ca="1">IF(A606&gt;$AJ$17,"",_xll.RiskUniform($AJ$3,$AK$3))</f>
        <v>242.8700852080228</v>
      </c>
      <c r="M606" s="23">
        <f ca="1">IF(L606="","",_xll.RiskUniform($AJ$4,$AK$4)+$AJ$7)</f>
        <v>651.28858416535581</v>
      </c>
      <c r="N606" s="23">
        <f t="shared" ca="1" si="148"/>
        <v>-711.63034442449373</v>
      </c>
      <c r="O606" s="23">
        <f t="shared" ca="1" si="149"/>
        <v>456.30769458259431</v>
      </c>
      <c r="P606" s="23">
        <f ca="1">IF($A606&gt;$AJ$18,"",_xll.RiskUniform($AJ$3,$AK$3))</f>
        <v>184.7837922547038</v>
      </c>
      <c r="Q606" s="23">
        <f ca="1">IF(P606="","",_xll.RiskUniform($AJ$4,$AK$4)+$AJ$8)</f>
        <v>845.36054984900125</v>
      </c>
      <c r="R606" s="23">
        <f t="shared" ca="1" si="136"/>
        <v>-515.10636626759219</v>
      </c>
      <c r="S606" s="23">
        <f t="shared" ca="1" si="137"/>
        <v>1125.4183035187873</v>
      </c>
      <c r="T606" s="23">
        <f ca="1">IF($A606&gt;$AJ$19,"",_xll.RiskUniform($AJ$3,$AK$3))</f>
        <v>316.15930222299522</v>
      </c>
      <c r="U606" s="23">
        <f ca="1">IF(T606="","",_xll.RiskUniform($AJ$4,$AK$4)+$AJ$9)</f>
        <v>1237.6998531406991</v>
      </c>
      <c r="V606" s="23">
        <f t="shared" ca="1" si="138"/>
        <v>-891.13081912342648</v>
      </c>
      <c r="W606" s="23">
        <f t="shared" ca="1" si="139"/>
        <v>984.08202662763097</v>
      </c>
      <c r="X606" s="23">
        <f ca="1">IF($A606&gt;$AJ$20,"",_xll.RiskUniform($AJ$3,$AK$3))</f>
        <v>316.46593203581142</v>
      </c>
      <c r="Y606" s="23">
        <f ca="1">IF(X606="","",_xll.RiskUniform($AJ$4,$AK$4)+$AJ$10)</f>
        <v>1327.6036953560856</v>
      </c>
      <c r="Z606" s="23" t="str">
        <f t="shared" si="140"/>
        <v/>
      </c>
      <c r="AA606" s="23" t="str">
        <f t="shared" si="141"/>
        <v/>
      </c>
      <c r="AB606" s="23" t="str">
        <f>IF($A606&gt;$AJ$21,"",_xll.RiskUniform($AJ$3,$AK$3))</f>
        <v/>
      </c>
      <c r="AC606" s="23" t="str">
        <f>IF(AB606="","",_xll.RiskUniform($AJ$4,$AK$4)+$AJ$11)</f>
        <v/>
      </c>
    </row>
    <row r="607" spans="1:29" x14ac:dyDescent="0.2">
      <c r="A607">
        <v>605</v>
      </c>
      <c r="B607" s="23">
        <f t="shared" ca="1" si="142"/>
        <v>3.9213560438304276</v>
      </c>
      <c r="C607" s="23">
        <f t="shared" ca="1" si="143"/>
        <v>-190.13025372207798</v>
      </c>
      <c r="D607" s="23">
        <f ca="1">IF(A607&gt;$AJ$15,"",_xll.RiskUniform($AJ$3,$AK$3))</f>
        <v>268.62679353521878</v>
      </c>
      <c r="E607" s="23">
        <f ca="1">IF(D607="","",_xll.RiskUniform($AJ$4,$AK$4))</f>
        <v>190.17068757735572</v>
      </c>
      <c r="F607" s="23">
        <f t="shared" ca="1" si="144"/>
        <v>20.920673112740879</v>
      </c>
      <c r="G607" s="23">
        <f t="shared" ca="1" si="145"/>
        <v>-345.80870383160413</v>
      </c>
      <c r="H607" s="23">
        <f ca="1">IF(A607&gt;$AJ$16,"",_xll.RiskUniform($AJ$3,$AK$3))</f>
        <v>268.66659605765682</v>
      </c>
      <c r="I607" s="23">
        <f ca="1">IF(H607="","",_xll.RiskUniform($AJ$4,$AK$4)+$AJ$6)</f>
        <v>346.44095342378949</v>
      </c>
      <c r="J607" s="23">
        <f t="shared" ca="1" si="146"/>
        <v>-491.25415683724691</v>
      </c>
      <c r="K607" s="23">
        <f t="shared" ca="1" si="147"/>
        <v>-299.29913938413114</v>
      </c>
      <c r="L607" s="23">
        <f ca="1">IF(A607&gt;$AJ$17,"",_xll.RiskUniform($AJ$3,$AK$3))</f>
        <v>66.520642726650991</v>
      </c>
      <c r="M607" s="23">
        <f ca="1">IF(L607="","",_xll.RiskUniform($AJ$4,$AK$4)+$AJ$7)</f>
        <v>575.24831285798302</v>
      </c>
      <c r="N607" s="23">
        <f t="shared" ca="1" si="148"/>
        <v>603.20800892169325</v>
      </c>
      <c r="O607" s="23">
        <f t="shared" ca="1" si="149"/>
        <v>-489.15323415535659</v>
      </c>
      <c r="P607" s="23">
        <f ca="1">IF($A607&gt;$AJ$18,"",_xll.RiskUniform($AJ$3,$AK$3))</f>
        <v>150.11508347576472</v>
      </c>
      <c r="Q607" s="23">
        <f ca="1">IF(P607="","",_xll.RiskUniform($AJ$4,$AK$4)+$AJ$8)</f>
        <v>776.61495511734688</v>
      </c>
      <c r="R607" s="23">
        <f t="shared" ca="1" si="136"/>
        <v>-1191.9723928119222</v>
      </c>
      <c r="S607" s="23">
        <f t="shared" ca="1" si="137"/>
        <v>314.18985718209092</v>
      </c>
      <c r="T607" s="23">
        <f ca="1">IF($A607&gt;$AJ$19,"",_xll.RiskUniform($AJ$3,$AK$3))</f>
        <v>46.866163695987957</v>
      </c>
      <c r="U607" s="23">
        <f ca="1">IF(T607="","",_xll.RiskUniform($AJ$4,$AK$4)+$AJ$9)</f>
        <v>1232.6854633611456</v>
      </c>
      <c r="V607" s="23">
        <f t="shared" ca="1" si="138"/>
        <v>1061.7062881141067</v>
      </c>
      <c r="W607" s="23">
        <f t="shared" ca="1" si="139"/>
        <v>728.57980687067197</v>
      </c>
      <c r="X607" s="23">
        <f ca="1">IF($A607&gt;$AJ$20,"",_xll.RiskUniform($AJ$3,$AK$3))</f>
        <v>32.017354249586901</v>
      </c>
      <c r="Y607" s="23">
        <f ca="1">IF(X607="","",_xll.RiskUniform($AJ$4,$AK$4)+$AJ$10)</f>
        <v>1287.6524287247471</v>
      </c>
      <c r="Z607" s="23" t="str">
        <f t="shared" si="140"/>
        <v/>
      </c>
      <c r="AA607" s="23" t="str">
        <f t="shared" si="141"/>
        <v/>
      </c>
      <c r="AB607" s="23" t="str">
        <f>IF($A607&gt;$AJ$21,"",_xll.RiskUniform($AJ$3,$AK$3))</f>
        <v/>
      </c>
      <c r="AC607" s="23" t="str">
        <f>IF(AB607="","",_xll.RiskUniform($AJ$4,$AK$4)+$AJ$11)</f>
        <v/>
      </c>
    </row>
    <row r="608" spans="1:29" x14ac:dyDescent="0.2">
      <c r="A608">
        <v>606</v>
      </c>
      <c r="B608" s="23">
        <f t="shared" ca="1" si="142"/>
        <v>-109.75019544736888</v>
      </c>
      <c r="C608" s="23">
        <f t="shared" ca="1" si="143"/>
        <v>-43.590722484530978</v>
      </c>
      <c r="D608" s="23">
        <f ca="1">IF(A608&gt;$AJ$15,"",_xll.RiskUniform($AJ$3,$AK$3))</f>
        <v>85.201075728767989</v>
      </c>
      <c r="E608" s="23">
        <f ca="1">IF(D608="","",_xll.RiskUniform($AJ$4,$AK$4))</f>
        <v>118.09003551298926</v>
      </c>
      <c r="F608" s="23">
        <f t="shared" ca="1" si="144"/>
        <v>-42.294118100187276</v>
      </c>
      <c r="G608" s="23">
        <f t="shared" ca="1" si="145"/>
        <v>444.6104090227135</v>
      </c>
      <c r="H608" s="23">
        <f ca="1">IF(A608&gt;$AJ$16,"",_xll.RiskUniform($AJ$3,$AK$3))</f>
        <v>14.232007800151356</v>
      </c>
      <c r="I608" s="23">
        <f ca="1">IF(H608="","",_xll.RiskUniform($AJ$4,$AK$4)+$AJ$6)</f>
        <v>446.61751895466125</v>
      </c>
      <c r="J608" s="23">
        <f t="shared" ca="1" si="146"/>
        <v>203.73884330076311</v>
      </c>
      <c r="K608" s="23">
        <f t="shared" ca="1" si="147"/>
        <v>688.38981604514549</v>
      </c>
      <c r="L608" s="23">
        <f ca="1">IF(A608&gt;$AJ$17,"",_xll.RiskUniform($AJ$3,$AK$3))</f>
        <v>359.42460857428222</v>
      </c>
      <c r="M608" s="23">
        <f ca="1">IF(L608="","",_xll.RiskUniform($AJ$4,$AK$4)+$AJ$7)</f>
        <v>717.90671755054791</v>
      </c>
      <c r="N608" s="23">
        <f t="shared" ca="1" si="148"/>
        <v>622.81222073116862</v>
      </c>
      <c r="O608" s="23">
        <f t="shared" ca="1" si="149"/>
        <v>-659.86289087255227</v>
      </c>
      <c r="P608" s="23">
        <f ca="1">IF($A608&gt;$AJ$18,"",_xll.RiskUniform($AJ$3,$AK$3))</f>
        <v>307.06180445069162</v>
      </c>
      <c r="Q608" s="23">
        <f ca="1">IF(P608="","",_xll.RiskUniform($AJ$4,$AK$4)+$AJ$8)</f>
        <v>907.36657258396497</v>
      </c>
      <c r="R608" s="23">
        <f t="shared" ca="1" si="136"/>
        <v>-298.04270232981861</v>
      </c>
      <c r="S608" s="23">
        <f t="shared" ca="1" si="137"/>
        <v>1206.5551674133849</v>
      </c>
      <c r="T608" s="23">
        <f ca="1">IF($A608&gt;$AJ$19,"",_xll.RiskUniform($AJ$3,$AK$3))</f>
        <v>315.97223324878388</v>
      </c>
      <c r="U608" s="23">
        <f ca="1">IF(T608="","",_xll.RiskUniform($AJ$4,$AK$4)+$AJ$9)</f>
        <v>1242.8213163701378</v>
      </c>
      <c r="V608" s="23">
        <f t="shared" ca="1" si="138"/>
        <v>-1221.9983632078633</v>
      </c>
      <c r="W608" s="23">
        <f t="shared" ca="1" si="139"/>
        <v>379.00373998100201</v>
      </c>
      <c r="X608" s="23">
        <f ca="1">IF($A608&gt;$AJ$20,"",_xll.RiskUniform($AJ$3,$AK$3))</f>
        <v>285.58418825617969</v>
      </c>
      <c r="Y608" s="23">
        <f ca="1">IF(X608="","",_xll.RiskUniform($AJ$4,$AK$4)+$AJ$10)</f>
        <v>1279.4232429506212</v>
      </c>
      <c r="Z608" s="23" t="str">
        <f t="shared" si="140"/>
        <v/>
      </c>
      <c r="AA608" s="23" t="str">
        <f t="shared" si="141"/>
        <v/>
      </c>
      <c r="AB608" s="23" t="str">
        <f>IF($A608&gt;$AJ$21,"",_xll.RiskUniform($AJ$3,$AK$3))</f>
        <v/>
      </c>
      <c r="AC608" s="23" t="str">
        <f>IF(AB608="","",_xll.RiskUniform($AJ$4,$AK$4)+$AJ$11)</f>
        <v/>
      </c>
    </row>
    <row r="609" spans="1:29" x14ac:dyDescent="0.2">
      <c r="A609">
        <v>607</v>
      </c>
      <c r="B609" s="23">
        <f t="shared" ca="1" si="142"/>
        <v>94.720954998486746</v>
      </c>
      <c r="C609" s="23">
        <f t="shared" ca="1" si="143"/>
        <v>95.872479654751757</v>
      </c>
      <c r="D609" s="23">
        <f ca="1">IF(A609&gt;$AJ$15,"",_xll.RiskUniform($AJ$3,$AK$3))</f>
        <v>245.83566685542164</v>
      </c>
      <c r="E609" s="23">
        <f ca="1">IF(D609="","",_xll.RiskUniform($AJ$4,$AK$4))</f>
        <v>134.7723698351266</v>
      </c>
      <c r="F609" s="23">
        <f t="shared" ca="1" si="144"/>
        <v>-340.35392822902514</v>
      </c>
      <c r="G609" s="23">
        <f t="shared" ca="1" si="145"/>
        <v>114.12778835022941</v>
      </c>
      <c r="H609" s="23">
        <f ca="1">IF(A609&gt;$AJ$16,"",_xll.RiskUniform($AJ$3,$AK$3))</f>
        <v>46.800351499890354</v>
      </c>
      <c r="I609" s="23">
        <f ca="1">IF(H609="","",_xll.RiskUniform($AJ$4,$AK$4)+$AJ$6)</f>
        <v>358.97903634424551</v>
      </c>
      <c r="J609" s="23">
        <f t="shared" ca="1" si="146"/>
        <v>-530.56848494558642</v>
      </c>
      <c r="K609" s="23">
        <f t="shared" ca="1" si="147"/>
        <v>91.576630327433392</v>
      </c>
      <c r="L609" s="23">
        <f ca="1">IF(A609&gt;$AJ$17,"",_xll.RiskUniform($AJ$3,$AK$3))</f>
        <v>128.63438182683046</v>
      </c>
      <c r="M609" s="23">
        <f ca="1">IF(L609="","",_xll.RiskUniform($AJ$4,$AK$4)+$AJ$7)</f>
        <v>538.41359236146923</v>
      </c>
      <c r="N609" s="23">
        <f t="shared" ca="1" si="148"/>
        <v>-157.80519242791573</v>
      </c>
      <c r="O609" s="23">
        <f t="shared" ca="1" si="149"/>
        <v>893.89117702174906</v>
      </c>
      <c r="P609" s="23">
        <f ca="1">IF($A609&gt;$AJ$18,"",_xll.RiskUniform($AJ$3,$AK$3))</f>
        <v>165.10835127114117</v>
      </c>
      <c r="Q609" s="23">
        <f ca="1">IF(P609="","",_xll.RiskUniform($AJ$4,$AK$4)+$AJ$8)</f>
        <v>907.71356446543166</v>
      </c>
      <c r="R609" s="23">
        <f t="shared" ca="1" si="136"/>
        <v>-638.45852699535112</v>
      </c>
      <c r="S609" s="23">
        <f t="shared" ca="1" si="137"/>
        <v>775.52141133768248</v>
      </c>
      <c r="T609" s="23">
        <f ca="1">IF($A609&gt;$AJ$19,"",_xll.RiskUniform($AJ$3,$AK$3))</f>
        <v>146.77282435165804</v>
      </c>
      <c r="U609" s="23">
        <f ca="1">IF(T609="","",_xll.RiskUniform($AJ$4,$AK$4)+$AJ$9)</f>
        <v>1004.5211546484546</v>
      </c>
      <c r="V609" s="23">
        <f t="shared" ca="1" si="138"/>
        <v>-135.11346690219364</v>
      </c>
      <c r="W609" s="23">
        <f t="shared" ca="1" si="139"/>
        <v>-1264.7419256093171</v>
      </c>
      <c r="X609" s="23">
        <f ca="1">IF($A609&gt;$AJ$20,"",_xll.RiskUniform($AJ$3,$AK$3))</f>
        <v>4.6059617746503134</v>
      </c>
      <c r="Y609" s="23">
        <f ca="1">IF(X609="","",_xll.RiskUniform($AJ$4,$AK$4)+$AJ$10)</f>
        <v>1271.9385941673024</v>
      </c>
      <c r="Z609" s="23" t="str">
        <f t="shared" si="140"/>
        <v/>
      </c>
      <c r="AA609" s="23" t="str">
        <f t="shared" si="141"/>
        <v/>
      </c>
      <c r="AB609" s="23" t="str">
        <f>IF($A609&gt;$AJ$21,"",_xll.RiskUniform($AJ$3,$AK$3))</f>
        <v/>
      </c>
      <c r="AC609" s="23" t="str">
        <f>IF(AB609="","",_xll.RiskUniform($AJ$4,$AK$4)+$AJ$11)</f>
        <v/>
      </c>
    </row>
    <row r="610" spans="1:29" x14ac:dyDescent="0.2">
      <c r="A610">
        <v>608</v>
      </c>
      <c r="B610" s="23">
        <f t="shared" ca="1" si="142"/>
        <v>-84.946876377724124</v>
      </c>
      <c r="C610" s="23">
        <f t="shared" ca="1" si="143"/>
        <v>-6.3848926336813694</v>
      </c>
      <c r="D610" s="23">
        <f ca="1">IF(A610&gt;$AJ$15,"",_xll.RiskUniform($AJ$3,$AK$3))</f>
        <v>160.2962476248579</v>
      </c>
      <c r="E610" s="23">
        <f ca="1">IF(D610="","",_xll.RiskUniform($AJ$4,$AK$4))</f>
        <v>85.186493414601728</v>
      </c>
      <c r="F610" s="23">
        <f t="shared" ca="1" si="144"/>
        <v>-208.78716355568352</v>
      </c>
      <c r="G610" s="23">
        <f t="shared" ca="1" si="145"/>
        <v>-157.71824887454304</v>
      </c>
      <c r="H610" s="23">
        <f ca="1">IF(A610&gt;$AJ$16,"",_xll.RiskUniform($AJ$3,$AK$3))</f>
        <v>286.53188093463632</v>
      </c>
      <c r="I610" s="23">
        <f ca="1">IF(H610="","",_xll.RiskUniform($AJ$4,$AK$4)+$AJ$6)</f>
        <v>261.66223589520905</v>
      </c>
      <c r="J610" s="23">
        <f t="shared" ca="1" si="146"/>
        <v>-30.593140807060571</v>
      </c>
      <c r="K610" s="23">
        <f t="shared" ca="1" si="147"/>
        <v>553.94745100182911</v>
      </c>
      <c r="L610" s="23">
        <f ca="1">IF(A610&gt;$AJ$17,"",_xll.RiskUniform($AJ$3,$AK$3))</f>
        <v>334.63478907479447</v>
      </c>
      <c r="M610" s="23">
        <f ca="1">IF(L610="","",_xll.RiskUniform($AJ$4,$AK$4)+$AJ$7)</f>
        <v>554.79159937391307</v>
      </c>
      <c r="N610" s="23">
        <f t="shared" ca="1" si="148"/>
        <v>398.22325363813826</v>
      </c>
      <c r="O610" s="23">
        <f t="shared" ca="1" si="149"/>
        <v>693.10901341488045</v>
      </c>
      <c r="P610" s="23">
        <f ca="1">IF($A610&gt;$AJ$18,"",_xll.RiskUniform($AJ$3,$AK$3))</f>
        <v>32.465229579912538</v>
      </c>
      <c r="Q610" s="23">
        <f ca="1">IF(P610="","",_xll.RiskUniform($AJ$4,$AK$4)+$AJ$8)</f>
        <v>799.36341185664355</v>
      </c>
      <c r="R610" s="23">
        <f t="shared" ca="1" si="136"/>
        <v>97.182354882529552</v>
      </c>
      <c r="S610" s="23">
        <f t="shared" ca="1" si="137"/>
        <v>-1178.7374064642147</v>
      </c>
      <c r="T610" s="23">
        <f ca="1">IF($A610&gt;$AJ$19,"",_xll.RiskUniform($AJ$3,$AK$3))</f>
        <v>136.74154052857554</v>
      </c>
      <c r="U610" s="23">
        <f ca="1">IF(T610="","",_xll.RiskUniform($AJ$4,$AK$4)+$AJ$9)</f>
        <v>1182.7367769281959</v>
      </c>
      <c r="V610" s="23">
        <f t="shared" ca="1" si="138"/>
        <v>-1268.477375815369</v>
      </c>
      <c r="W610" s="23">
        <f t="shared" ca="1" si="139"/>
        <v>-745.55417176398555</v>
      </c>
      <c r="X610" s="23">
        <f ca="1">IF($A610&gt;$AJ$20,"",_xll.RiskUniform($AJ$3,$AK$3))</f>
        <v>179.6021485692907</v>
      </c>
      <c r="Y610" s="23">
        <f ca="1">IF(X610="","",_xll.RiskUniform($AJ$4,$AK$4)+$AJ$10)</f>
        <v>1471.3551155279026</v>
      </c>
      <c r="Z610" s="23" t="str">
        <f t="shared" si="140"/>
        <v/>
      </c>
      <c r="AA610" s="23" t="str">
        <f t="shared" si="141"/>
        <v/>
      </c>
      <c r="AB610" s="23" t="str">
        <f>IF($A610&gt;$AJ$21,"",_xll.RiskUniform($AJ$3,$AK$3))</f>
        <v/>
      </c>
      <c r="AC610" s="23" t="str">
        <f>IF(AB610="","",_xll.RiskUniform($AJ$4,$AK$4)+$AJ$11)</f>
        <v/>
      </c>
    </row>
    <row r="611" spans="1:29" x14ac:dyDescent="0.2">
      <c r="A611">
        <v>609</v>
      </c>
      <c r="B611" s="23">
        <f t="shared" ca="1" si="142"/>
        <v>-4.5869287093474673</v>
      </c>
      <c r="C611" s="23">
        <f t="shared" ca="1" si="143"/>
        <v>-240.14279801991691</v>
      </c>
      <c r="D611" s="23">
        <f ca="1">IF(A611&gt;$AJ$15,"",_xll.RiskUniform($AJ$3,$AK$3))</f>
        <v>4.6932904646912288</v>
      </c>
      <c r="E611" s="23">
        <f ca="1">IF(D611="","",_xll.RiskUniform($AJ$4,$AK$4))</f>
        <v>240.18660111633881</v>
      </c>
      <c r="F611" s="23">
        <f t="shared" ca="1" si="144"/>
        <v>390.24936628387871</v>
      </c>
      <c r="G611" s="23">
        <f t="shared" ca="1" si="145"/>
        <v>203.65489390605393</v>
      </c>
      <c r="H611" s="23">
        <f ca="1">IF(A611&gt;$AJ$16,"",_xll.RiskUniform($AJ$3,$AK$3))</f>
        <v>31.896907529093518</v>
      </c>
      <c r="I611" s="23">
        <f ca="1">IF(H611="","",_xll.RiskUniform($AJ$4,$AK$4)+$AJ$6)</f>
        <v>440.19300732389536</v>
      </c>
      <c r="J611" s="23">
        <f t="shared" ca="1" si="146"/>
        <v>-509.94291600675678</v>
      </c>
      <c r="K611" s="23">
        <f t="shared" ca="1" si="147"/>
        <v>-71.196834481135497</v>
      </c>
      <c r="L611" s="23">
        <f ca="1">IF(A611&gt;$AJ$17,"",_xll.RiskUniform($AJ$3,$AK$3))</f>
        <v>323.72276386246341</v>
      </c>
      <c r="M611" s="23">
        <f ca="1">IF(L611="","",_xll.RiskUniform($AJ$4,$AK$4)+$AJ$7)</f>
        <v>514.88908206098949</v>
      </c>
      <c r="N611" s="23">
        <f t="shared" ca="1" si="148"/>
        <v>-413.61229257984422</v>
      </c>
      <c r="O611" s="23">
        <f t="shared" ca="1" si="149"/>
        <v>699.96779254851913</v>
      </c>
      <c r="P611" s="23">
        <f ca="1">IF($A611&gt;$AJ$18,"",_xll.RiskUniform($AJ$3,$AK$3))</f>
        <v>2.1044991822273085</v>
      </c>
      <c r="Q611" s="23">
        <f ca="1">IF(P611="","",_xll.RiskUniform($AJ$4,$AK$4)+$AJ$8)</f>
        <v>813.03753860347763</v>
      </c>
      <c r="R611" s="23">
        <f t="shared" ca="1" si="136"/>
        <v>210.79717561077084</v>
      </c>
      <c r="S611" s="23">
        <f t="shared" ca="1" si="137"/>
        <v>-1142.6745660864985</v>
      </c>
      <c r="T611" s="23">
        <f ca="1">IF($A611&gt;$AJ$19,"",_xll.RiskUniform($AJ$3,$AK$3))</f>
        <v>237.37267137205694</v>
      </c>
      <c r="U611" s="23">
        <f ca="1">IF(T611="","",_xll.RiskUniform($AJ$4,$AK$4)+$AJ$9)</f>
        <v>1161.9555125849035</v>
      </c>
      <c r="V611" s="23">
        <f t="shared" ca="1" si="138"/>
        <v>-453.80834715906883</v>
      </c>
      <c r="W611" s="23">
        <f t="shared" ca="1" si="139"/>
        <v>1253.1254543998748</v>
      </c>
      <c r="X611" s="23">
        <f ca="1">IF($A611&gt;$AJ$20,"",_xll.RiskUniform($AJ$3,$AK$3))</f>
        <v>190.41380536001989</v>
      </c>
      <c r="Y611" s="23">
        <f ca="1">IF(X611="","",_xll.RiskUniform($AJ$4,$AK$4)+$AJ$10)</f>
        <v>1332.7660786560177</v>
      </c>
      <c r="Z611" s="23" t="str">
        <f t="shared" si="140"/>
        <v/>
      </c>
      <c r="AA611" s="23" t="str">
        <f t="shared" si="141"/>
        <v/>
      </c>
      <c r="AB611" s="23" t="str">
        <f>IF($A611&gt;$AJ$21,"",_xll.RiskUniform($AJ$3,$AK$3))</f>
        <v/>
      </c>
      <c r="AC611" s="23" t="str">
        <f>IF(AB611="","",_xll.RiskUniform($AJ$4,$AK$4)+$AJ$11)</f>
        <v/>
      </c>
    </row>
    <row r="612" spans="1:29" x14ac:dyDescent="0.2">
      <c r="A612">
        <v>610</v>
      </c>
      <c r="B612" s="23">
        <f t="shared" ca="1" si="142"/>
        <v>176.15414904192761</v>
      </c>
      <c r="C612" s="23">
        <f t="shared" ca="1" si="143"/>
        <v>-149.40986901363644</v>
      </c>
      <c r="D612" s="23">
        <f ca="1">IF(A612&gt;$AJ$15,"",_xll.RiskUniform($AJ$3,$AK$3))</f>
        <v>80.977974321681657</v>
      </c>
      <c r="E612" s="23">
        <f ca="1">IF(D612="","",_xll.RiskUniform($AJ$4,$AK$4))</f>
        <v>230.9839673729708</v>
      </c>
      <c r="F612" s="23">
        <f t="shared" ca="1" si="144"/>
        <v>-124.49912334485239</v>
      </c>
      <c r="G612" s="23">
        <f t="shared" ca="1" si="145"/>
        <v>436.82822405626285</v>
      </c>
      <c r="H612" s="23">
        <f ca="1">IF(A612&gt;$AJ$16,"",_xll.RiskUniform($AJ$3,$AK$3))</f>
        <v>259.45903959832953</v>
      </c>
      <c r="I612" s="23">
        <f ca="1">IF(H612="","",_xll.RiskUniform($AJ$4,$AK$4)+$AJ$6)</f>
        <v>454.22343515695593</v>
      </c>
      <c r="J612" s="23">
        <f t="shared" ca="1" si="146"/>
        <v>235.45193290885575</v>
      </c>
      <c r="K612" s="23">
        <f t="shared" ca="1" si="147"/>
        <v>453.07977372744944</v>
      </c>
      <c r="L612" s="23">
        <f ca="1">IF(A612&gt;$AJ$17,"",_xll.RiskUniform($AJ$3,$AK$3))</f>
        <v>327.8171728614609</v>
      </c>
      <c r="M612" s="23">
        <f ca="1">IF(L612="","",_xll.RiskUniform($AJ$4,$AK$4)+$AJ$7)</f>
        <v>510.60639838473736</v>
      </c>
      <c r="N612" s="23">
        <f t="shared" ca="1" si="148"/>
        <v>-879.23303527475298</v>
      </c>
      <c r="O612" s="23">
        <f t="shared" ca="1" si="149"/>
        <v>-435.04653650375019</v>
      </c>
      <c r="P612" s="23">
        <f ca="1">IF($A612&gt;$AJ$18,"",_xll.RiskUniform($AJ$3,$AK$3))</f>
        <v>60.149741235850705</v>
      </c>
      <c r="Q612" s="23">
        <f ca="1">IF(P612="","",_xll.RiskUniform($AJ$4,$AK$4)+$AJ$8)</f>
        <v>980.97717569898839</v>
      </c>
      <c r="R612" s="23">
        <f t="shared" ca="1" si="136"/>
        <v>-673.9695619168217</v>
      </c>
      <c r="S612" s="23">
        <f t="shared" ca="1" si="137"/>
        <v>-915.53930858991146</v>
      </c>
      <c r="T612" s="23">
        <f ca="1">IF($A612&gt;$AJ$19,"",_xll.RiskUniform($AJ$3,$AK$3))</f>
        <v>10.360999593620441</v>
      </c>
      <c r="U612" s="23">
        <f ca="1">IF(T612="","",_xll.RiskUniform($AJ$4,$AK$4)+$AJ$9)</f>
        <v>1136.858476664376</v>
      </c>
      <c r="V612" s="23">
        <f t="shared" ca="1" si="138"/>
        <v>-1312.2081061794599</v>
      </c>
      <c r="W612" s="23">
        <f t="shared" ca="1" si="139"/>
        <v>-241.43951861935969</v>
      </c>
      <c r="X612" s="23">
        <f ca="1">IF($A612&gt;$AJ$20,"",_xll.RiskUniform($AJ$3,$AK$3))</f>
        <v>34.739478883000338</v>
      </c>
      <c r="Y612" s="23">
        <f ca="1">IF(X612="","",_xll.RiskUniform($AJ$4,$AK$4)+$AJ$10)</f>
        <v>1334.2350449130893</v>
      </c>
      <c r="Z612" s="23" t="str">
        <f t="shared" si="140"/>
        <v/>
      </c>
      <c r="AA612" s="23" t="str">
        <f t="shared" si="141"/>
        <v/>
      </c>
      <c r="AB612" s="23" t="str">
        <f>IF($A612&gt;$AJ$21,"",_xll.RiskUniform($AJ$3,$AK$3))</f>
        <v/>
      </c>
      <c r="AC612" s="23" t="str">
        <f>IF(AB612="","",_xll.RiskUniform($AJ$4,$AK$4)+$AJ$11)</f>
        <v/>
      </c>
    </row>
    <row r="613" spans="1:29" x14ac:dyDescent="0.2">
      <c r="A613">
        <v>611</v>
      </c>
      <c r="B613" s="23">
        <f t="shared" ca="1" si="142"/>
        <v>-23.884170850963994</v>
      </c>
      <c r="C613" s="23">
        <f t="shared" ca="1" si="143"/>
        <v>4.9980486688379733</v>
      </c>
      <c r="D613" s="23">
        <f ca="1">IF(A613&gt;$AJ$15,"",_xll.RiskUniform($AJ$3,$AK$3))</f>
        <v>109.74945764283471</v>
      </c>
      <c r="E613" s="23">
        <f ca="1">IF(D613="","",_xll.RiskUniform($AJ$4,$AK$4))</f>
        <v>24.401518553854618</v>
      </c>
      <c r="F613" s="23">
        <f t="shared" ca="1" si="144"/>
        <v>70.32121257893661</v>
      </c>
      <c r="G613" s="23">
        <f t="shared" ca="1" si="145"/>
        <v>-311.90928802795503</v>
      </c>
      <c r="H613" s="23">
        <f ca="1">IF(A613&gt;$AJ$16,"",_xll.RiskUniform($AJ$3,$AK$3))</f>
        <v>74.049173932087626</v>
      </c>
      <c r="I613" s="23">
        <f ca="1">IF(H613="","",_xll.RiskUniform($AJ$4,$AK$4)+$AJ$6)</f>
        <v>319.73813800777316</v>
      </c>
      <c r="J613" s="23">
        <f t="shared" ca="1" si="146"/>
        <v>-746.30275489199573</v>
      </c>
      <c r="K613" s="23">
        <f t="shared" ca="1" si="147"/>
        <v>-30.042056545377704</v>
      </c>
      <c r="L613" s="23">
        <f ca="1">IF(A613&gt;$AJ$17,"",_xll.RiskUniform($AJ$3,$AK$3))</f>
        <v>210.52694058495462</v>
      </c>
      <c r="M613" s="23">
        <f ca="1">IF(L613="","",_xll.RiskUniform($AJ$4,$AK$4)+$AJ$7)</f>
        <v>746.90717436697446</v>
      </c>
      <c r="N613" s="23">
        <f t="shared" ca="1" si="148"/>
        <v>-697.5432291800654</v>
      </c>
      <c r="O613" s="23">
        <f t="shared" ca="1" si="149"/>
        <v>334.60061856011072</v>
      </c>
      <c r="P613" s="23">
        <f ca="1">IF($A613&gt;$AJ$18,"",_xll.RiskUniform($AJ$3,$AK$3))</f>
        <v>247.73855617658603</v>
      </c>
      <c r="Q613" s="23">
        <f ca="1">IF(P613="","",_xll.RiskUniform($AJ$4,$AK$4)+$AJ$8)</f>
        <v>773.64341302421883</v>
      </c>
      <c r="R613" s="23">
        <f t="shared" ca="1" si="136"/>
        <v>-989.80605947484105</v>
      </c>
      <c r="S613" s="23">
        <f t="shared" ca="1" si="137"/>
        <v>702.87397550239916</v>
      </c>
      <c r="T613" s="23">
        <f ca="1">IF($A613&gt;$AJ$19,"",_xll.RiskUniform($AJ$3,$AK$3))</f>
        <v>96.771891362962236</v>
      </c>
      <c r="U613" s="23">
        <f ca="1">IF(T613="","",_xll.RiskUniform($AJ$4,$AK$4)+$AJ$9)</f>
        <v>1213.9801731542652</v>
      </c>
      <c r="V613" s="23">
        <f t="shared" ca="1" si="138"/>
        <v>716.13572309485414</v>
      </c>
      <c r="W613" s="23">
        <f t="shared" ca="1" si="139"/>
        <v>1137.8833756025094</v>
      </c>
      <c r="X613" s="23">
        <f ca="1">IF($A613&gt;$AJ$20,"",_xll.RiskUniform($AJ$3,$AK$3))</f>
        <v>164.37188746950292</v>
      </c>
      <c r="Y613" s="23">
        <f ca="1">IF(X613="","",_xll.RiskUniform($AJ$4,$AK$4)+$AJ$10)</f>
        <v>1344.4809222763822</v>
      </c>
      <c r="Z613" s="23" t="str">
        <f t="shared" si="140"/>
        <v/>
      </c>
      <c r="AA613" s="23" t="str">
        <f t="shared" si="141"/>
        <v/>
      </c>
      <c r="AB613" s="23" t="str">
        <f>IF($A613&gt;$AJ$21,"",_xll.RiskUniform($AJ$3,$AK$3))</f>
        <v/>
      </c>
      <c r="AC613" s="23" t="str">
        <f>IF(AB613="","",_xll.RiskUniform($AJ$4,$AK$4)+$AJ$11)</f>
        <v/>
      </c>
    </row>
    <row r="614" spans="1:29" x14ac:dyDescent="0.2">
      <c r="A614">
        <v>612</v>
      </c>
      <c r="B614" s="23">
        <f t="shared" ca="1" si="142"/>
        <v>16.075772304939886</v>
      </c>
      <c r="C614" s="23">
        <f t="shared" ca="1" si="143"/>
        <v>-10.390298863932816</v>
      </c>
      <c r="D614" s="23">
        <f ca="1">IF(A614&gt;$AJ$15,"",_xll.RiskUniform($AJ$3,$AK$3))</f>
        <v>206.77132223699806</v>
      </c>
      <c r="E614" s="23">
        <f ca="1">IF(D614="","",_xll.RiskUniform($AJ$4,$AK$4))</f>
        <v>19.141284326870959</v>
      </c>
      <c r="F614" s="23">
        <f t="shared" ca="1" si="144"/>
        <v>431.204227020796</v>
      </c>
      <c r="G614" s="23">
        <f t="shared" ca="1" si="145"/>
        <v>236.81527365174969</v>
      </c>
      <c r="H614" s="23">
        <f ca="1">IF(A614&gt;$AJ$16,"",_xll.RiskUniform($AJ$3,$AK$3))</f>
        <v>94.750004687815121</v>
      </c>
      <c r="I614" s="23">
        <f ca="1">IF(H614="","",_xll.RiskUniform($AJ$4,$AK$4)+$AJ$6)</f>
        <v>491.95381819369516</v>
      </c>
      <c r="J614" s="23">
        <f t="shared" ca="1" si="146"/>
        <v>567.61854400595712</v>
      </c>
      <c r="K614" s="23">
        <f t="shared" ca="1" si="147"/>
        <v>-116.55052421685978</v>
      </c>
      <c r="L614" s="23">
        <f ca="1">IF(A614&gt;$AJ$17,"",_xll.RiskUniform($AJ$3,$AK$3))</f>
        <v>225.99215340993123</v>
      </c>
      <c r="M614" s="23">
        <f ca="1">IF(L614="","",_xll.RiskUniform($AJ$4,$AK$4)+$AJ$7)</f>
        <v>579.46081506402788</v>
      </c>
      <c r="N614" s="23">
        <f t="shared" ca="1" si="148"/>
        <v>596.49047913208972</v>
      </c>
      <c r="O614" s="23">
        <f t="shared" ca="1" si="149"/>
        <v>-619.47396697688089</v>
      </c>
      <c r="P614" s="23">
        <f ca="1">IF($A614&gt;$AJ$18,"",_xll.RiskUniform($AJ$3,$AK$3))</f>
        <v>332.20452392032104</v>
      </c>
      <c r="Q614" s="23">
        <f ca="1">IF(P614="","",_xll.RiskUniform($AJ$4,$AK$4)+$AJ$8)</f>
        <v>859.9702828919751</v>
      </c>
      <c r="R614" s="23">
        <f t="shared" ca="1" si="136"/>
        <v>-1034.0917972356178</v>
      </c>
      <c r="S614" s="23">
        <f t="shared" ca="1" si="137"/>
        <v>4.0346547680537199</v>
      </c>
      <c r="T614" s="23">
        <f ca="1">IF($A614&gt;$AJ$19,"",_xll.RiskUniform($AJ$3,$AK$3))</f>
        <v>65.969544104363123</v>
      </c>
      <c r="U614" s="23">
        <f ca="1">IF(T614="","",_xll.RiskUniform($AJ$4,$AK$4)+$AJ$9)</f>
        <v>1034.0996680925332</v>
      </c>
      <c r="V614" s="23">
        <f t="shared" ca="1" si="138"/>
        <v>-1353.7792156528317</v>
      </c>
      <c r="W614" s="23">
        <f t="shared" ca="1" si="139"/>
        <v>-483.51602648895823</v>
      </c>
      <c r="X614" s="23">
        <f ca="1">IF($A614&gt;$AJ$20,"",_xll.RiskUniform($AJ$3,$AK$3))</f>
        <v>349.0598238508469</v>
      </c>
      <c r="Y614" s="23">
        <f ca="1">IF(X614="","",_xll.RiskUniform($AJ$4,$AK$4)+$AJ$10)</f>
        <v>1437.5346648360405</v>
      </c>
      <c r="Z614" s="23" t="str">
        <f t="shared" si="140"/>
        <v/>
      </c>
      <c r="AA614" s="23" t="str">
        <f t="shared" si="141"/>
        <v/>
      </c>
      <c r="AB614" s="23" t="str">
        <f>IF($A614&gt;$AJ$21,"",_xll.RiskUniform($AJ$3,$AK$3))</f>
        <v/>
      </c>
      <c r="AC614" s="23" t="str">
        <f>IF(AB614="","",_xll.RiskUniform($AJ$4,$AK$4)+$AJ$11)</f>
        <v/>
      </c>
    </row>
    <row r="615" spans="1:29" x14ac:dyDescent="0.2">
      <c r="A615">
        <v>613</v>
      </c>
      <c r="B615" s="23">
        <f t="shared" ca="1" si="142"/>
        <v>-1.5765217661847197</v>
      </c>
      <c r="C615" s="23">
        <f t="shared" ca="1" si="143"/>
        <v>2.0983024368087144</v>
      </c>
      <c r="D615" s="23">
        <f ca="1">IF(A615&gt;$AJ$15,"",_xll.RiskUniform($AJ$3,$AK$3))</f>
        <v>240.97619104343147</v>
      </c>
      <c r="E615" s="23">
        <f ca="1">IF(D615="","",_xll.RiskUniform($AJ$4,$AK$4))</f>
        <v>2.6245559616002816</v>
      </c>
      <c r="F615" s="23">
        <f t="shared" ca="1" si="144"/>
        <v>367.46399156550586</v>
      </c>
      <c r="G615" s="23">
        <f t="shared" ca="1" si="145"/>
        <v>173.85641325588054</v>
      </c>
      <c r="H615" s="23">
        <f ca="1">IF(A615&gt;$AJ$16,"",_xll.RiskUniform($AJ$3,$AK$3))</f>
        <v>19.291473342176015</v>
      </c>
      <c r="I615" s="23">
        <f ca="1">IF(H615="","",_xll.RiskUniform($AJ$4,$AK$4)+$AJ$6)</f>
        <v>406.51671248234516</v>
      </c>
      <c r="J615" s="23">
        <f t="shared" ca="1" si="146"/>
        <v>145.11108594085377</v>
      </c>
      <c r="K615" s="23">
        <f t="shared" ca="1" si="147"/>
        <v>517.25759168568743</v>
      </c>
      <c r="L615" s="23">
        <f ca="1">IF(A615&gt;$AJ$17,"",_xll.RiskUniform($AJ$3,$AK$3))</f>
        <v>20.146843516750693</v>
      </c>
      <c r="M615" s="23">
        <f ca="1">IF(L615="","",_xll.RiskUniform($AJ$4,$AK$4)+$AJ$7)</f>
        <v>537.22680817268531</v>
      </c>
      <c r="N615" s="23">
        <f t="shared" ca="1" si="148"/>
        <v>336.33988520227933</v>
      </c>
      <c r="O615" s="23">
        <f t="shared" ca="1" si="149"/>
        <v>897.31847584315426</v>
      </c>
      <c r="P615" s="23">
        <f ca="1">IF($A615&gt;$AJ$18,"",_xll.RiskUniform($AJ$3,$AK$3))</f>
        <v>114.30951218859228</v>
      </c>
      <c r="Q615" s="23">
        <f ca="1">IF(P615="","",_xll.RiskUniform($AJ$4,$AK$4)+$AJ$8)</f>
        <v>958.2822994647056</v>
      </c>
      <c r="R615" s="23">
        <f t="shared" ca="1" si="136"/>
        <v>1085.0669650278344</v>
      </c>
      <c r="S615" s="23">
        <f t="shared" ca="1" si="137"/>
        <v>-545.05066259035141</v>
      </c>
      <c r="T615" s="23">
        <f ca="1">IF($A615&gt;$AJ$19,"",_xll.RiskUniform($AJ$3,$AK$3))</f>
        <v>232.0123546085328</v>
      </c>
      <c r="U615" s="23">
        <f ca="1">IF(T615="","",_xll.RiskUniform($AJ$4,$AK$4)+$AJ$9)</f>
        <v>1214.2695513702452</v>
      </c>
      <c r="V615" s="23">
        <f t="shared" ca="1" si="138"/>
        <v>900.21681636661629</v>
      </c>
      <c r="W615" s="23">
        <f t="shared" ca="1" si="139"/>
        <v>-935.34424227043758</v>
      </c>
      <c r="X615" s="23">
        <f ca="1">IF($A615&gt;$AJ$20,"",_xll.RiskUniform($AJ$3,$AK$3))</f>
        <v>181.4078409203758</v>
      </c>
      <c r="Y615" s="23">
        <f ca="1">IF(X615="","",_xll.RiskUniform($AJ$4,$AK$4)+$AJ$10)</f>
        <v>1298.1753225268553</v>
      </c>
      <c r="Z615" s="23" t="str">
        <f t="shared" si="140"/>
        <v/>
      </c>
      <c r="AA615" s="23" t="str">
        <f t="shared" si="141"/>
        <v/>
      </c>
      <c r="AB615" s="23" t="str">
        <f>IF($A615&gt;$AJ$21,"",_xll.RiskUniform($AJ$3,$AK$3))</f>
        <v/>
      </c>
      <c r="AC615" s="23" t="str">
        <f>IF(AB615="","",_xll.RiskUniform($AJ$4,$AK$4)+$AJ$11)</f>
        <v/>
      </c>
    </row>
    <row r="616" spans="1:29" x14ac:dyDescent="0.2">
      <c r="A616">
        <v>614</v>
      </c>
      <c r="B616" s="23">
        <f t="shared" ca="1" si="142"/>
        <v>-102.97803415902655</v>
      </c>
      <c r="C616" s="23">
        <f t="shared" ca="1" si="143"/>
        <v>3.70138335886258</v>
      </c>
      <c r="D616" s="23">
        <f ca="1">IF(A616&gt;$AJ$15,"",_xll.RiskUniform($AJ$3,$AK$3))</f>
        <v>191.60122390970332</v>
      </c>
      <c r="E616" s="23">
        <f ca="1">IF(D616="","",_xll.RiskUniform($AJ$4,$AK$4))</f>
        <v>103.04453288761565</v>
      </c>
      <c r="F616" s="23">
        <f t="shared" ca="1" si="144"/>
        <v>-201.4968102667136</v>
      </c>
      <c r="G616" s="23">
        <f t="shared" ca="1" si="145"/>
        <v>161.40396280905532</v>
      </c>
      <c r="H616" s="23">
        <f ca="1">IF(A616&gt;$AJ$16,"",_xll.RiskUniform($AJ$3,$AK$3))</f>
        <v>341.75823367084723</v>
      </c>
      <c r="I616" s="23">
        <f ca="1">IF(H616="","",_xll.RiskUniform($AJ$4,$AK$4)+$AJ$6)</f>
        <v>258.17088092603876</v>
      </c>
      <c r="J616" s="23">
        <f t="shared" ca="1" si="146"/>
        <v>542.68269751380842</v>
      </c>
      <c r="K616" s="23">
        <f t="shared" ca="1" si="147"/>
        <v>-406.29588773087613</v>
      </c>
      <c r="L616" s="23">
        <f ca="1">IF(A616&gt;$AJ$17,"",_xll.RiskUniform($AJ$3,$AK$3))</f>
        <v>37.0564558267262</v>
      </c>
      <c r="M616" s="23">
        <f ca="1">IF(L616="","",_xll.RiskUniform($AJ$4,$AK$4)+$AJ$7)</f>
        <v>677.92393272983395</v>
      </c>
      <c r="N616" s="23">
        <f t="shared" ca="1" si="148"/>
        <v>784.76019189001329</v>
      </c>
      <c r="O616" s="23">
        <f t="shared" ca="1" si="149"/>
        <v>-522.52821022989031</v>
      </c>
      <c r="P616" s="23">
        <f ca="1">IF($A616&gt;$AJ$18,"",_xll.RiskUniform($AJ$3,$AK$3))</f>
        <v>137.64264360452944</v>
      </c>
      <c r="Q616" s="23">
        <f ca="1">IF(P616="","",_xll.RiskUniform($AJ$4,$AK$4)+$AJ$8)</f>
        <v>942.806602258015</v>
      </c>
      <c r="R616" s="23">
        <f t="shared" ca="1" si="136"/>
        <v>176.5935111869268</v>
      </c>
      <c r="S616" s="23">
        <f t="shared" ca="1" si="137"/>
        <v>1225.4290271872151</v>
      </c>
      <c r="T616" s="23">
        <f ca="1">IF($A616&gt;$AJ$19,"",_xll.RiskUniform($AJ$3,$AK$3))</f>
        <v>127.09138028273284</v>
      </c>
      <c r="U616" s="23">
        <f ca="1">IF(T616="","",_xll.RiskUniform($AJ$4,$AK$4)+$AJ$9)</f>
        <v>1238.087867990932</v>
      </c>
      <c r="V616" s="23">
        <f t="shared" ca="1" si="138"/>
        <v>732.55782801832811</v>
      </c>
      <c r="W616" s="23">
        <f t="shared" ca="1" si="139"/>
        <v>1283.8426719610279</v>
      </c>
      <c r="X616" s="23">
        <f ca="1">IF($A616&gt;$AJ$20,"",_xll.RiskUniform($AJ$3,$AK$3))</f>
        <v>19.901832618041674</v>
      </c>
      <c r="Y616" s="23">
        <f ca="1">IF(X616="","",_xll.RiskUniform($AJ$4,$AK$4)+$AJ$10)</f>
        <v>1478.1383486463512</v>
      </c>
      <c r="Z616" s="23" t="str">
        <f t="shared" si="140"/>
        <v/>
      </c>
      <c r="AA616" s="23" t="str">
        <f t="shared" si="141"/>
        <v/>
      </c>
      <c r="AB616" s="23" t="str">
        <f>IF($A616&gt;$AJ$21,"",_xll.RiskUniform($AJ$3,$AK$3))</f>
        <v/>
      </c>
      <c r="AC616" s="23" t="str">
        <f>IF(AB616="","",_xll.RiskUniform($AJ$4,$AK$4)+$AJ$11)</f>
        <v/>
      </c>
    </row>
    <row r="617" spans="1:29" x14ac:dyDescent="0.2">
      <c r="A617">
        <v>615</v>
      </c>
      <c r="B617" s="23">
        <f t="shared" ca="1" si="142"/>
        <v>-36.445472171290092</v>
      </c>
      <c r="C617" s="23">
        <f t="shared" ca="1" si="143"/>
        <v>-112.47191423435237</v>
      </c>
      <c r="D617" s="23">
        <f ca="1">IF(A617&gt;$AJ$15,"",_xll.RiskUniform($AJ$3,$AK$3))</f>
        <v>73.514063404277891</v>
      </c>
      <c r="E617" s="23">
        <f ca="1">IF(D617="","",_xll.RiskUniform($AJ$4,$AK$4))</f>
        <v>118.22945459287121</v>
      </c>
      <c r="F617" s="23">
        <f t="shared" ca="1" si="144"/>
        <v>266.88246542082658</v>
      </c>
      <c r="G617" s="23">
        <f t="shared" ca="1" si="145"/>
        <v>-97.740848620833773</v>
      </c>
      <c r="H617" s="23">
        <f ca="1">IF(A617&gt;$AJ$16,"",_xll.RiskUniform($AJ$3,$AK$3))</f>
        <v>163.01175656695017</v>
      </c>
      <c r="I617" s="23">
        <f ca="1">IF(H617="","",_xll.RiskUniform($AJ$4,$AK$4)+$AJ$6)</f>
        <v>284.21738834599728</v>
      </c>
      <c r="J617" s="23">
        <f t="shared" ca="1" si="146"/>
        <v>449.85526782043598</v>
      </c>
      <c r="K617" s="23">
        <f t="shared" ca="1" si="147"/>
        <v>-508.36072545187437</v>
      </c>
      <c r="L617" s="23">
        <f ca="1">IF(A617&gt;$AJ$17,"",_xll.RiskUniform($AJ$3,$AK$3))</f>
        <v>55.702288654217853</v>
      </c>
      <c r="M617" s="23">
        <f ca="1">IF(L617="","",_xll.RiskUniform($AJ$4,$AK$4)+$AJ$7)</f>
        <v>678.8227965881465</v>
      </c>
      <c r="N617" s="23">
        <f t="shared" ca="1" si="148"/>
        <v>878.02607199561578</v>
      </c>
      <c r="O617" s="23">
        <f t="shared" ca="1" si="149"/>
        <v>-52.628689146120699</v>
      </c>
      <c r="P617" s="23">
        <f ca="1">IF($A617&gt;$AJ$18,"",_xll.RiskUniform($AJ$3,$AK$3))</f>
        <v>163.30294983625302</v>
      </c>
      <c r="Q617" s="23">
        <f ca="1">IF(P617="","",_xll.RiskUniform($AJ$4,$AK$4)+$AJ$8)</f>
        <v>879.60193384581032</v>
      </c>
      <c r="R617" s="23">
        <f t="shared" ca="1" si="136"/>
        <v>-1091.5295662978085</v>
      </c>
      <c r="S617" s="23">
        <f t="shared" ca="1" si="137"/>
        <v>290.35699259552541</v>
      </c>
      <c r="T617" s="23">
        <f ca="1">IF($A617&gt;$AJ$19,"",_xll.RiskUniform($AJ$3,$AK$3))</f>
        <v>71.996642485170867</v>
      </c>
      <c r="U617" s="23">
        <f ca="1">IF(T617="","",_xll.RiskUniform($AJ$4,$AK$4)+$AJ$9)</f>
        <v>1129.4883696839911</v>
      </c>
      <c r="V617" s="23">
        <f t="shared" ca="1" si="138"/>
        <v>1092.7794887129446</v>
      </c>
      <c r="W617" s="23">
        <f t="shared" ca="1" si="139"/>
        <v>743.21674008601644</v>
      </c>
      <c r="X617" s="23">
        <f ca="1">IF($A617&gt;$AJ$20,"",_xll.RiskUniform($AJ$3,$AK$3))</f>
        <v>214.22555637287002</v>
      </c>
      <c r="Y617" s="23">
        <f ca="1">IF(X617="","",_xll.RiskUniform($AJ$4,$AK$4)+$AJ$10)</f>
        <v>1321.5665453149948</v>
      </c>
      <c r="Z617" s="23" t="str">
        <f t="shared" si="140"/>
        <v/>
      </c>
      <c r="AA617" s="23" t="str">
        <f t="shared" si="141"/>
        <v/>
      </c>
      <c r="AB617" s="23" t="str">
        <f>IF($A617&gt;$AJ$21,"",_xll.RiskUniform($AJ$3,$AK$3))</f>
        <v/>
      </c>
      <c r="AC617" s="23" t="str">
        <f>IF(AB617="","",_xll.RiskUniform($AJ$4,$AK$4)+$AJ$11)</f>
        <v/>
      </c>
    </row>
    <row r="618" spans="1:29" x14ac:dyDescent="0.2">
      <c r="A618">
        <v>616</v>
      </c>
      <c r="B618" s="23">
        <f t="shared" ca="1" si="142"/>
        <v>-86.735179569398639</v>
      </c>
      <c r="C618" s="23">
        <f t="shared" ca="1" si="143"/>
        <v>1.3997102320167898</v>
      </c>
      <c r="D618" s="23">
        <f ca="1">IF(A618&gt;$AJ$15,"",_xll.RiskUniform($AJ$3,$AK$3))</f>
        <v>65.957309380818373</v>
      </c>
      <c r="E618" s="23">
        <f ca="1">IF(D618="","",_xll.RiskUniform($AJ$4,$AK$4))</f>
        <v>86.746472917747155</v>
      </c>
      <c r="F618" s="23">
        <f t="shared" ca="1" si="144"/>
        <v>-304.7197433092096</v>
      </c>
      <c r="G618" s="23">
        <f t="shared" ca="1" si="145"/>
        <v>309.96226545609483</v>
      </c>
      <c r="H618" s="23">
        <f ca="1">IF(A618&gt;$AJ$16,"",_xll.RiskUniform($AJ$3,$AK$3))</f>
        <v>178.27685446184466</v>
      </c>
      <c r="I618" s="23">
        <f ca="1">IF(H618="","",_xll.RiskUniform($AJ$4,$AK$4)+$AJ$6)</f>
        <v>434.66162467959509</v>
      </c>
      <c r="J618" s="23">
        <f t="shared" ca="1" si="146"/>
        <v>448.24112238396691</v>
      </c>
      <c r="K618" s="23">
        <f t="shared" ca="1" si="147"/>
        <v>-450.22972307353768</v>
      </c>
      <c r="L618" s="23">
        <f ca="1">IF(A618&gt;$AJ$17,"",_xll.RiskUniform($AJ$3,$AK$3))</f>
        <v>87.17698282384967</v>
      </c>
      <c r="M618" s="23">
        <f ca="1">IF(L618="","",_xll.RiskUniform($AJ$4,$AK$4)+$AJ$7)</f>
        <v>635.31638365062872</v>
      </c>
      <c r="N618" s="23">
        <f t="shared" ca="1" si="148"/>
        <v>707.48940415385846</v>
      </c>
      <c r="O618" s="23">
        <f t="shared" ca="1" si="149"/>
        <v>545.86823079481064</v>
      </c>
      <c r="P618" s="23">
        <f ca="1">IF($A618&gt;$AJ$18,"",_xll.RiskUniform($AJ$3,$AK$3))</f>
        <v>233.1350116588182</v>
      </c>
      <c r="Q618" s="23">
        <f ca="1">IF(P618="","",_xll.RiskUniform($AJ$4,$AK$4)+$AJ$8)</f>
        <v>893.59576005095187</v>
      </c>
      <c r="R618" s="23">
        <f t="shared" ca="1" si="136"/>
        <v>-277.06942364478562</v>
      </c>
      <c r="S618" s="23">
        <f t="shared" ca="1" si="137"/>
        <v>-989.65073537408216</v>
      </c>
      <c r="T618" s="23">
        <f ca="1">IF($A618&gt;$AJ$19,"",_xll.RiskUniform($AJ$3,$AK$3))</f>
        <v>180.3685995954676</v>
      </c>
      <c r="U618" s="23">
        <f ca="1">IF(T618="","",_xll.RiskUniform($AJ$4,$AK$4)+$AJ$9)</f>
        <v>1027.7042587949684</v>
      </c>
      <c r="V618" s="23">
        <f t="shared" ca="1" si="138"/>
        <v>-789.66521949969024</v>
      </c>
      <c r="W618" s="23">
        <f t="shared" ca="1" si="139"/>
        <v>-1127.6374060845292</v>
      </c>
      <c r="X618" s="23">
        <f ca="1">IF($A618&gt;$AJ$20,"",_xll.RiskUniform($AJ$3,$AK$3))</f>
        <v>79.499696845773599</v>
      </c>
      <c r="Y618" s="23">
        <f ca="1">IF(X618="","",_xll.RiskUniform($AJ$4,$AK$4)+$AJ$10)</f>
        <v>1376.6398506830096</v>
      </c>
      <c r="Z618" s="23" t="str">
        <f t="shared" si="140"/>
        <v/>
      </c>
      <c r="AA618" s="23" t="str">
        <f t="shared" si="141"/>
        <v/>
      </c>
      <c r="AB618" s="23" t="str">
        <f>IF($A618&gt;$AJ$21,"",_xll.RiskUniform($AJ$3,$AK$3))</f>
        <v/>
      </c>
      <c r="AC618" s="23" t="str">
        <f>IF(AB618="","",_xll.RiskUniform($AJ$4,$AK$4)+$AJ$11)</f>
        <v/>
      </c>
    </row>
    <row r="619" spans="1:29" x14ac:dyDescent="0.2">
      <c r="A619">
        <v>617</v>
      </c>
      <c r="B619" s="23">
        <f t="shared" ca="1" si="142"/>
        <v>33.346618930446468</v>
      </c>
      <c r="C619" s="23">
        <f t="shared" ca="1" si="143"/>
        <v>49.520606624359772</v>
      </c>
      <c r="D619" s="23">
        <f ca="1">IF(A619&gt;$AJ$15,"",_xll.RiskUniform($AJ$3,$AK$3))</f>
        <v>170.62415770042489</v>
      </c>
      <c r="E619" s="23">
        <f ca="1">IF(D619="","",_xll.RiskUniform($AJ$4,$AK$4))</f>
        <v>59.701653867686076</v>
      </c>
      <c r="F619" s="23">
        <f t="shared" ca="1" si="144"/>
        <v>-36.230067220725026</v>
      </c>
      <c r="G619" s="23">
        <f t="shared" ca="1" si="145"/>
        <v>-375.70318139564847</v>
      </c>
      <c r="H619" s="23">
        <f ca="1">IF(A619&gt;$AJ$16,"",_xll.RiskUniform($AJ$3,$AK$3))</f>
        <v>48.598550704655224</v>
      </c>
      <c r="I619" s="23">
        <f ca="1">IF(H619="","",_xll.RiskUniform($AJ$4,$AK$4)+$AJ$6)</f>
        <v>377.44602035473866</v>
      </c>
      <c r="J619" s="23">
        <f t="shared" ca="1" si="146"/>
        <v>-257.74837494300937</v>
      </c>
      <c r="K619" s="23">
        <f t="shared" ca="1" si="147"/>
        <v>532.81742516832071</v>
      </c>
      <c r="L619" s="23">
        <f ca="1">IF(A619&gt;$AJ$17,"",_xll.RiskUniform($AJ$3,$AK$3))</f>
        <v>64.853209576800396</v>
      </c>
      <c r="M619" s="23">
        <f ca="1">IF(L619="","",_xll.RiskUniform($AJ$4,$AK$4)+$AJ$7)</f>
        <v>591.88565901596337</v>
      </c>
      <c r="N619" s="23">
        <f t="shared" ca="1" si="148"/>
        <v>-768.13524304871657</v>
      </c>
      <c r="O619" s="23">
        <f t="shared" ca="1" si="149"/>
        <v>-56.039622426339719</v>
      </c>
      <c r="P619" s="23">
        <f ca="1">IF($A619&gt;$AJ$18,"",_xll.RiskUniform($AJ$3,$AK$3))</f>
        <v>254.54183132877986</v>
      </c>
      <c r="Q619" s="23">
        <f ca="1">IF(P619="","",_xll.RiskUniform($AJ$4,$AK$4)+$AJ$8)</f>
        <v>770.17672705373127</v>
      </c>
      <c r="R619" s="23">
        <f t="shared" ca="1" si="136"/>
        <v>-896.29741327232261</v>
      </c>
      <c r="S619" s="23">
        <f t="shared" ca="1" si="137"/>
        <v>786.26538146617804</v>
      </c>
      <c r="T619" s="23">
        <f ca="1">IF($A619&gt;$AJ$19,"",_xll.RiskUniform($AJ$3,$AK$3))</f>
        <v>291.44802113405331</v>
      </c>
      <c r="U619" s="23">
        <f ca="1">IF(T619="","",_xll.RiskUniform($AJ$4,$AK$4)+$AJ$9)</f>
        <v>1192.292876406972</v>
      </c>
      <c r="V619" s="23">
        <f t="shared" ca="1" si="138"/>
        <v>1194.3769881439155</v>
      </c>
      <c r="W619" s="23">
        <f t="shared" ca="1" si="139"/>
        <v>-783.71110318179626</v>
      </c>
      <c r="X619" s="23">
        <f ca="1">IF($A619&gt;$AJ$20,"",_xll.RiskUniform($AJ$3,$AK$3))</f>
        <v>150.21574883814668</v>
      </c>
      <c r="Y619" s="23">
        <f ca="1">IF(X619="","",_xll.RiskUniform($AJ$4,$AK$4)+$AJ$10)</f>
        <v>1428.5445331028918</v>
      </c>
      <c r="Z619" s="23" t="str">
        <f t="shared" si="140"/>
        <v/>
      </c>
      <c r="AA619" s="23" t="str">
        <f t="shared" si="141"/>
        <v/>
      </c>
      <c r="AB619" s="23" t="str">
        <f>IF($A619&gt;$AJ$21,"",_xll.RiskUniform($AJ$3,$AK$3))</f>
        <v/>
      </c>
      <c r="AC619" s="23" t="str">
        <f>IF(AB619="","",_xll.RiskUniform($AJ$4,$AK$4)+$AJ$11)</f>
        <v/>
      </c>
    </row>
    <row r="620" spans="1:29" x14ac:dyDescent="0.2">
      <c r="A620">
        <v>618</v>
      </c>
      <c r="B620" s="23">
        <f t="shared" ca="1" si="142"/>
        <v>-6.9077960585768201</v>
      </c>
      <c r="C620" s="23">
        <f t="shared" ca="1" si="143"/>
        <v>-153.8094491250819</v>
      </c>
      <c r="D620" s="23">
        <f ca="1">IF(A620&gt;$AJ$15,"",_xll.RiskUniform($AJ$3,$AK$3))</f>
        <v>218.2958081945452</v>
      </c>
      <c r="E620" s="23">
        <f ca="1">IF(D620="","",_xll.RiskUniform($AJ$4,$AK$4))</f>
        <v>153.96449034289708</v>
      </c>
      <c r="F620" s="23">
        <f t="shared" ca="1" si="144"/>
        <v>176.50003384295613</v>
      </c>
      <c r="G620" s="23">
        <f t="shared" ca="1" si="145"/>
        <v>226.07028620190079</v>
      </c>
      <c r="H620" s="23">
        <f ca="1">IF(A620&gt;$AJ$16,"",_xll.RiskUniform($AJ$3,$AK$3))</f>
        <v>157.98754851315485</v>
      </c>
      <c r="I620" s="23">
        <f ca="1">IF(H620="","",_xll.RiskUniform($AJ$4,$AK$4)+$AJ$6)</f>
        <v>286.81010486029601</v>
      </c>
      <c r="J620" s="23">
        <f t="shared" ca="1" si="146"/>
        <v>480.18150803571348</v>
      </c>
      <c r="K620" s="23">
        <f t="shared" ca="1" si="147"/>
        <v>418.54294417941867</v>
      </c>
      <c r="L620" s="23">
        <f ca="1">IF(A620&gt;$AJ$17,"",_xll.RiskUniform($AJ$3,$AK$3))</f>
        <v>0.71692090130067054</v>
      </c>
      <c r="M620" s="23">
        <f ca="1">IF(L620="","",_xll.RiskUniform($AJ$4,$AK$4)+$AJ$7)</f>
        <v>636.98703030896002</v>
      </c>
      <c r="N620" s="23">
        <f t="shared" ca="1" si="148"/>
        <v>-954.67170243279054</v>
      </c>
      <c r="O620" s="23">
        <f t="shared" ca="1" si="149"/>
        <v>237.90312372570446</v>
      </c>
      <c r="P620" s="23">
        <f ca="1">IF($A620&gt;$AJ$18,"",_xll.RiskUniform($AJ$3,$AK$3))</f>
        <v>109.71151834517417</v>
      </c>
      <c r="Q620" s="23">
        <f ca="1">IF(P620="","",_xll.RiskUniform($AJ$4,$AK$4)+$AJ$8)</f>
        <v>983.86785479777234</v>
      </c>
      <c r="R620" s="23">
        <f t="shared" ca="1" si="136"/>
        <v>-1008.3663658689762</v>
      </c>
      <c r="S620" s="23">
        <f t="shared" ca="1" si="137"/>
        <v>378.47062925407636</v>
      </c>
      <c r="T620" s="23">
        <f ca="1">IF($A620&gt;$AJ$19,"",_xll.RiskUniform($AJ$3,$AK$3))</f>
        <v>97.030311889096367</v>
      </c>
      <c r="U620" s="23">
        <f ca="1">IF(T620="","",_xll.RiskUniform($AJ$4,$AK$4)+$AJ$9)</f>
        <v>1077.0528051232134</v>
      </c>
      <c r="V620" s="23">
        <f t="shared" ca="1" si="138"/>
        <v>-1085.512410908779</v>
      </c>
      <c r="W620" s="23">
        <f t="shared" ca="1" si="139"/>
        <v>-802.24729341056411</v>
      </c>
      <c r="X620" s="23">
        <f ca="1">IF($A620&gt;$AJ$20,"",_xll.RiskUniform($AJ$3,$AK$3))</f>
        <v>192.27360767607325</v>
      </c>
      <c r="Y620" s="23">
        <f ca="1">IF(X620="","",_xll.RiskUniform($AJ$4,$AK$4)+$AJ$10)</f>
        <v>1349.7918039540637</v>
      </c>
      <c r="Z620" s="23" t="str">
        <f t="shared" si="140"/>
        <v/>
      </c>
      <c r="AA620" s="23" t="str">
        <f t="shared" si="141"/>
        <v/>
      </c>
      <c r="AB620" s="23" t="str">
        <f>IF($A620&gt;$AJ$21,"",_xll.RiskUniform($AJ$3,$AK$3))</f>
        <v/>
      </c>
      <c r="AC620" s="23" t="str">
        <f>IF(AB620="","",_xll.RiskUniform($AJ$4,$AK$4)+$AJ$11)</f>
        <v/>
      </c>
    </row>
    <row r="621" spans="1:29" x14ac:dyDescent="0.2">
      <c r="A621">
        <v>619</v>
      </c>
      <c r="B621" s="23">
        <f t="shared" ca="1" si="142"/>
        <v>-91.373637494455465</v>
      </c>
      <c r="C621" s="23">
        <f t="shared" ca="1" si="143"/>
        <v>-172.73234768939503</v>
      </c>
      <c r="D621" s="23">
        <f ca="1">IF(A621&gt;$AJ$15,"",_xll.RiskUniform($AJ$3,$AK$3))</f>
        <v>330.95145542489792</v>
      </c>
      <c r="E621" s="23">
        <f ca="1">IF(D621="","",_xll.RiskUniform($AJ$4,$AK$4))</f>
        <v>195.4113752248272</v>
      </c>
      <c r="F621" s="23">
        <f t="shared" ca="1" si="144"/>
        <v>103.886232544919</v>
      </c>
      <c r="G621" s="23">
        <f t="shared" ca="1" si="145"/>
        <v>295.21664138220558</v>
      </c>
      <c r="H621" s="23">
        <f ca="1">IF(A621&gt;$AJ$16,"",_xll.RiskUniform($AJ$3,$AK$3))</f>
        <v>70.347469757613908</v>
      </c>
      <c r="I621" s="23">
        <f ca="1">IF(H621="","",_xll.RiskUniform($AJ$4,$AK$4)+$AJ$6)</f>
        <v>312.96200194491144</v>
      </c>
      <c r="J621" s="23">
        <f t="shared" ca="1" si="146"/>
        <v>-581.83939946983674</v>
      </c>
      <c r="K621" s="23">
        <f t="shared" ca="1" si="147"/>
        <v>-307.00046490353571</v>
      </c>
      <c r="L621" s="23">
        <f ca="1">IF(A621&gt;$AJ$17,"",_xll.RiskUniform($AJ$3,$AK$3))</f>
        <v>3.6271052645125668</v>
      </c>
      <c r="M621" s="23">
        <f ca="1">IF(L621="","",_xll.RiskUniform($AJ$4,$AK$4)+$AJ$7)</f>
        <v>657.8650106415505</v>
      </c>
      <c r="N621" s="23">
        <f t="shared" ca="1" si="148"/>
        <v>-88.750905563559385</v>
      </c>
      <c r="O621" s="23">
        <f t="shared" ca="1" si="149"/>
        <v>-747.6983353345438</v>
      </c>
      <c r="P621" s="23">
        <f ca="1">IF($A621&gt;$AJ$18,"",_xll.RiskUniform($AJ$3,$AK$3))</f>
        <v>161.67387564562372</v>
      </c>
      <c r="Q621" s="23">
        <f ca="1">IF(P621="","",_xll.RiskUniform($AJ$4,$AK$4)+$AJ$8)</f>
        <v>752.94722517610739</v>
      </c>
      <c r="R621" s="23">
        <f t="shared" ca="1" si="136"/>
        <v>602.28176239527841</v>
      </c>
      <c r="S621" s="23">
        <f t="shared" ca="1" si="137"/>
        <v>997.39906679189369</v>
      </c>
      <c r="T621" s="23">
        <f ca="1">IF($A621&gt;$AJ$19,"",_xll.RiskUniform($AJ$3,$AK$3))</f>
        <v>164.39036702233651</v>
      </c>
      <c r="U621" s="23">
        <f ca="1">IF(T621="","",_xll.RiskUniform($AJ$4,$AK$4)+$AJ$9)</f>
        <v>1165.1387126652787</v>
      </c>
      <c r="V621" s="23">
        <f t="shared" ca="1" si="138"/>
        <v>-1163.2349812667962</v>
      </c>
      <c r="W621" s="23">
        <f t="shared" ca="1" si="139"/>
        <v>742.06832417772273</v>
      </c>
      <c r="X621" s="23">
        <f ca="1">IF($A621&gt;$AJ$20,"",_xll.RiskUniform($AJ$3,$AK$3))</f>
        <v>329.29938175413895</v>
      </c>
      <c r="Y621" s="23">
        <f ca="1">IF(X621="","",_xll.RiskUniform($AJ$4,$AK$4)+$AJ$10)</f>
        <v>1379.7757134370418</v>
      </c>
      <c r="Z621" s="23" t="str">
        <f t="shared" si="140"/>
        <v/>
      </c>
      <c r="AA621" s="23" t="str">
        <f t="shared" si="141"/>
        <v/>
      </c>
      <c r="AB621" s="23" t="str">
        <f>IF($A621&gt;$AJ$21,"",_xll.RiskUniform($AJ$3,$AK$3))</f>
        <v/>
      </c>
      <c r="AC621" s="23" t="str">
        <f>IF(AB621="","",_xll.RiskUniform($AJ$4,$AK$4)+$AJ$11)</f>
        <v/>
      </c>
    </row>
    <row r="622" spans="1:29" x14ac:dyDescent="0.2">
      <c r="A622">
        <v>620</v>
      </c>
      <c r="B622" s="23">
        <f t="shared" ca="1" si="142"/>
        <v>119.39239416434094</v>
      </c>
      <c r="C622" s="23">
        <f t="shared" ca="1" si="143"/>
        <v>27.18817554120012</v>
      </c>
      <c r="D622" s="23">
        <f ca="1">IF(A622&gt;$AJ$15,"",_xll.RiskUniform($AJ$3,$AK$3))</f>
        <v>56.77257074029221</v>
      </c>
      <c r="E622" s="23">
        <f ca="1">IF(D622="","",_xll.RiskUniform($AJ$4,$AK$4))</f>
        <v>122.44893087958124</v>
      </c>
      <c r="F622" s="23">
        <f t="shared" ca="1" si="144"/>
        <v>-293.49140969531703</v>
      </c>
      <c r="G622" s="23">
        <f t="shared" ca="1" si="145"/>
        <v>126.93419945715888</v>
      </c>
      <c r="H622" s="23">
        <f ca="1">IF(A622&gt;$AJ$16,"",_xll.RiskUniform($AJ$3,$AK$3))</f>
        <v>122.11390986198491</v>
      </c>
      <c r="I622" s="23">
        <f ca="1">IF(H622="","",_xll.RiskUniform($AJ$4,$AK$4)+$AJ$6)</f>
        <v>319.76475502590057</v>
      </c>
      <c r="J622" s="23">
        <f t="shared" ca="1" si="146"/>
        <v>-496.99500852853936</v>
      </c>
      <c r="K622" s="23">
        <f t="shared" ca="1" si="147"/>
        <v>468.59824749335081</v>
      </c>
      <c r="L622" s="23">
        <f ca="1">IF(A622&gt;$AJ$17,"",_xll.RiskUniform($AJ$3,$AK$3))</f>
        <v>216.01389507626575</v>
      </c>
      <c r="M622" s="23">
        <f ca="1">IF(L622="","",_xll.RiskUniform($AJ$4,$AK$4)+$AJ$7)</f>
        <v>683.07273116127431</v>
      </c>
      <c r="N622" s="23">
        <f t="shared" ca="1" si="148"/>
        <v>-236.99727496080081</v>
      </c>
      <c r="O622" s="23">
        <f t="shared" ca="1" si="149"/>
        <v>-846.58907012271982</v>
      </c>
      <c r="P622" s="23">
        <f ca="1">IF($A622&gt;$AJ$18,"",_xll.RiskUniform($AJ$3,$AK$3))</f>
        <v>356.29780968896313</v>
      </c>
      <c r="Q622" s="23">
        <f ca="1">IF(P622="","",_xll.RiskUniform($AJ$4,$AK$4)+$AJ$8)</f>
        <v>879.13637280577632</v>
      </c>
      <c r="R622" s="23">
        <f t="shared" ca="1" si="136"/>
        <v>130.41410372911506</v>
      </c>
      <c r="S622" s="23">
        <f t="shared" ca="1" si="137"/>
        <v>1007.5987126886063</v>
      </c>
      <c r="T622" s="23">
        <f ca="1">IF($A622&gt;$AJ$19,"",_xll.RiskUniform($AJ$3,$AK$3))</f>
        <v>114.53941683190672</v>
      </c>
      <c r="U622" s="23">
        <f ca="1">IF(T622="","",_xll.RiskUniform($AJ$4,$AK$4)+$AJ$9)</f>
        <v>1016.0034469740764</v>
      </c>
      <c r="V622" s="23">
        <f t="shared" ca="1" si="138"/>
        <v>-765.47851920890264</v>
      </c>
      <c r="W622" s="23">
        <f t="shared" ca="1" si="139"/>
        <v>-1022.9461855202663</v>
      </c>
      <c r="X622" s="23">
        <f ca="1">IF($A622&gt;$AJ$20,"",_xll.RiskUniform($AJ$3,$AK$3))</f>
        <v>79.468195502364566</v>
      </c>
      <c r="Y622" s="23">
        <f ca="1">IF(X622="","",_xll.RiskUniform($AJ$4,$AK$4)+$AJ$10)</f>
        <v>1277.6448105168813</v>
      </c>
      <c r="Z622" s="23" t="str">
        <f t="shared" si="140"/>
        <v/>
      </c>
      <c r="AA622" s="23" t="str">
        <f t="shared" si="141"/>
        <v/>
      </c>
      <c r="AB622" s="23" t="str">
        <f>IF($A622&gt;$AJ$21,"",_xll.RiskUniform($AJ$3,$AK$3))</f>
        <v/>
      </c>
      <c r="AC622" s="23" t="str">
        <f>IF(AB622="","",_xll.RiskUniform($AJ$4,$AK$4)+$AJ$11)</f>
        <v/>
      </c>
    </row>
    <row r="623" spans="1:29" x14ac:dyDescent="0.2">
      <c r="A623">
        <v>621</v>
      </c>
      <c r="B623" s="23">
        <f t="shared" ca="1" si="142"/>
        <v>-20.764266453570471</v>
      </c>
      <c r="C623" s="23">
        <f t="shared" ca="1" si="143"/>
        <v>-6.5200507334781648</v>
      </c>
      <c r="D623" s="23">
        <f ca="1">IF(A623&gt;$AJ$15,"",_xll.RiskUniform($AJ$3,$AK$3))</f>
        <v>160.52547928071374</v>
      </c>
      <c r="E623" s="23">
        <f ca="1">IF(D623="","",_xll.RiskUniform($AJ$4,$AK$4))</f>
        <v>21.763865073143631</v>
      </c>
      <c r="F623" s="23">
        <f t="shared" ca="1" si="144"/>
        <v>377.18973942914306</v>
      </c>
      <c r="G623" s="23">
        <f t="shared" ca="1" si="145"/>
        <v>52.62705020140411</v>
      </c>
      <c r="H623" s="23">
        <f ca="1">IF(A623&gt;$AJ$16,"",_xll.RiskUniform($AJ$3,$AK$3))</f>
        <v>157.21826181615506</v>
      </c>
      <c r="I623" s="23">
        <f ca="1">IF(H623="","",_xll.RiskUniform($AJ$4,$AK$4)+$AJ$6)</f>
        <v>380.8434139426937</v>
      </c>
      <c r="J623" s="23">
        <f t="shared" ca="1" si="146"/>
        <v>-705.88031738992061</v>
      </c>
      <c r="K623" s="23">
        <f t="shared" ca="1" si="147"/>
        <v>-247.96955364579844</v>
      </c>
      <c r="L623" s="23">
        <f ca="1">IF(A623&gt;$AJ$17,"",_xll.RiskUniform($AJ$3,$AK$3))</f>
        <v>66.311270383352436</v>
      </c>
      <c r="M623" s="23">
        <f ca="1">IF(L623="","",_xll.RiskUniform($AJ$4,$AK$4)+$AJ$7)</f>
        <v>748.16837811671212</v>
      </c>
      <c r="N623" s="23">
        <f t="shared" ca="1" si="148"/>
        <v>806.07437900851403</v>
      </c>
      <c r="O623" s="23">
        <f t="shared" ca="1" si="149"/>
        <v>310.2303468932945</v>
      </c>
      <c r="P623" s="23">
        <f ca="1">IF($A623&gt;$AJ$18,"",_xll.RiskUniform($AJ$3,$AK$3))</f>
        <v>245.41161881786698</v>
      </c>
      <c r="Q623" s="23">
        <f ca="1">IF(P623="","",_xll.RiskUniform($AJ$4,$AK$4)+$AJ$8)</f>
        <v>863.71220474617314</v>
      </c>
      <c r="R623" s="23">
        <f t="shared" ca="1" si="136"/>
        <v>596.98492119853711</v>
      </c>
      <c r="S623" s="23">
        <f t="shared" ca="1" si="137"/>
        <v>1000.0894244351971</v>
      </c>
      <c r="T623" s="23">
        <f ca="1">IF($A623&gt;$AJ$19,"",_xll.RiskUniform($AJ$3,$AK$3))</f>
        <v>114.12997163027259</v>
      </c>
      <c r="U623" s="23">
        <f ca="1">IF(T623="","",_xll.RiskUniform($AJ$4,$AK$4)+$AJ$9)</f>
        <v>1164.7187870922094</v>
      </c>
      <c r="V623" s="23">
        <f t="shared" ca="1" si="138"/>
        <v>-1235.7693698146595</v>
      </c>
      <c r="W623" s="23">
        <f t="shared" ca="1" si="139"/>
        <v>516.95558928261721</v>
      </c>
      <c r="X623" s="23">
        <f ca="1">IF($A623&gt;$AJ$20,"",_xll.RiskUniform($AJ$3,$AK$3))</f>
        <v>166.10820570459325</v>
      </c>
      <c r="Y623" s="23">
        <f ca="1">IF(X623="","",_xll.RiskUniform($AJ$4,$AK$4)+$AJ$10)</f>
        <v>1339.5405991095076</v>
      </c>
      <c r="Z623" s="23" t="str">
        <f t="shared" si="140"/>
        <v/>
      </c>
      <c r="AA623" s="23" t="str">
        <f t="shared" si="141"/>
        <v/>
      </c>
      <c r="AB623" s="23" t="str">
        <f>IF($A623&gt;$AJ$21,"",_xll.RiskUniform($AJ$3,$AK$3))</f>
        <v/>
      </c>
      <c r="AC623" s="23" t="str">
        <f>IF(AB623="","",_xll.RiskUniform($AJ$4,$AK$4)+$AJ$11)</f>
        <v/>
      </c>
    </row>
    <row r="624" spans="1:29" x14ac:dyDescent="0.2">
      <c r="A624">
        <v>622</v>
      </c>
      <c r="B624" s="23">
        <f t="shared" ca="1" si="142"/>
        <v>-47.401433997570713</v>
      </c>
      <c r="C624" s="23">
        <f t="shared" ca="1" si="143"/>
        <v>-104.17164076339161</v>
      </c>
      <c r="D624" s="23">
        <f ca="1">IF(A624&gt;$AJ$15,"",_xll.RiskUniform($AJ$3,$AK$3))</f>
        <v>224.19684404810729</v>
      </c>
      <c r="E624" s="23">
        <f ca="1">IF(D624="","",_xll.RiskUniform($AJ$4,$AK$4))</f>
        <v>114.44923190813979</v>
      </c>
      <c r="F624" s="23">
        <f t="shared" ca="1" si="144"/>
        <v>-114.03564582721745</v>
      </c>
      <c r="G624" s="23">
        <f t="shared" ca="1" si="145"/>
        <v>-315.84180882873733</v>
      </c>
      <c r="H624" s="23">
        <f ca="1">IF(A624&gt;$AJ$16,"",_xll.RiskUniform($AJ$3,$AK$3))</f>
        <v>299.67561092481316</v>
      </c>
      <c r="I624" s="23">
        <f ca="1">IF(H624="","",_xll.RiskUniform($AJ$4,$AK$4)+$AJ$6)</f>
        <v>335.79782120114959</v>
      </c>
      <c r="J624" s="23">
        <f t="shared" ca="1" si="146"/>
        <v>-460.81174104310281</v>
      </c>
      <c r="K624" s="23">
        <f t="shared" ca="1" si="147"/>
        <v>421.89399286923464</v>
      </c>
      <c r="L624" s="23">
        <f ca="1">IF(A624&gt;$AJ$17,"",_xll.RiskUniform($AJ$3,$AK$3))</f>
        <v>184.61262901707579</v>
      </c>
      <c r="M624" s="23">
        <f ca="1">IF(L624="","",_xll.RiskUniform($AJ$4,$AK$4)+$AJ$7)</f>
        <v>624.77356050198011</v>
      </c>
      <c r="N624" s="23">
        <f t="shared" ca="1" si="148"/>
        <v>734.65265316559874</v>
      </c>
      <c r="O624" s="23">
        <f t="shared" ca="1" si="149"/>
        <v>662.0063825998609</v>
      </c>
      <c r="P624" s="23">
        <f ca="1">IF($A624&gt;$AJ$18,"",_xll.RiskUniform($AJ$3,$AK$3))</f>
        <v>126.39713681866404</v>
      </c>
      <c r="Q624" s="23">
        <f ca="1">IF(P624="","",_xll.RiskUniform($AJ$4,$AK$4)+$AJ$8)</f>
        <v>988.92212605756117</v>
      </c>
      <c r="R624" s="23">
        <f t="shared" ca="1" si="136"/>
        <v>-1000.8946183615973</v>
      </c>
      <c r="S624" s="23">
        <f t="shared" ca="1" si="137"/>
        <v>-537.85437015779689</v>
      </c>
      <c r="T624" s="23">
        <f ca="1">IF($A624&gt;$AJ$19,"",_xll.RiskUniform($AJ$3,$AK$3))</f>
        <v>28.767431486451098</v>
      </c>
      <c r="U624" s="23">
        <f ca="1">IF(T624="","",_xll.RiskUniform($AJ$4,$AK$4)+$AJ$9)</f>
        <v>1136.2558517178461</v>
      </c>
      <c r="V624" s="23">
        <f t="shared" ca="1" si="138"/>
        <v>956.4581300835539</v>
      </c>
      <c r="W624" s="23">
        <f t="shared" ca="1" si="139"/>
        <v>863.99139337376505</v>
      </c>
      <c r="X624" s="23">
        <f ca="1">IF($A624&gt;$AJ$20,"",_xll.RiskUniform($AJ$3,$AK$3))</f>
        <v>151.53109579610728</v>
      </c>
      <c r="Y624" s="23">
        <f ca="1">IF(X624="","",_xll.RiskUniform($AJ$4,$AK$4)+$AJ$10)</f>
        <v>1288.9116658743021</v>
      </c>
      <c r="Z624" s="23" t="str">
        <f t="shared" si="140"/>
        <v/>
      </c>
      <c r="AA624" s="23" t="str">
        <f t="shared" si="141"/>
        <v/>
      </c>
      <c r="AB624" s="23" t="str">
        <f>IF($A624&gt;$AJ$21,"",_xll.RiskUniform($AJ$3,$AK$3))</f>
        <v/>
      </c>
      <c r="AC624" s="23" t="str">
        <f>IF(AB624="","",_xll.RiskUniform($AJ$4,$AK$4)+$AJ$11)</f>
        <v/>
      </c>
    </row>
    <row r="625" spans="1:29" x14ac:dyDescent="0.2">
      <c r="A625">
        <v>623</v>
      </c>
      <c r="B625" s="23">
        <f t="shared" ca="1" si="142"/>
        <v>17.284587223038397</v>
      </c>
      <c r="C625" s="23">
        <f t="shared" ca="1" si="143"/>
        <v>98.237463485629547</v>
      </c>
      <c r="D625" s="23">
        <f ca="1">IF(A625&gt;$AJ$15,"",_xll.RiskUniform($AJ$3,$AK$3))</f>
        <v>233.87448831173833</v>
      </c>
      <c r="E625" s="23">
        <f ca="1">IF(D625="","",_xll.RiskUniform($AJ$4,$AK$4))</f>
        <v>99.746459523941098</v>
      </c>
      <c r="F625" s="23">
        <f t="shared" ca="1" si="144"/>
        <v>-328.96022863038843</v>
      </c>
      <c r="G625" s="23">
        <f t="shared" ca="1" si="145"/>
        <v>6.65300512801306</v>
      </c>
      <c r="H625" s="23">
        <f ca="1">IF(A625&gt;$AJ$16,"",_xll.RiskUniform($AJ$3,$AK$3))</f>
        <v>72.236409444386084</v>
      </c>
      <c r="I625" s="23">
        <f ca="1">IF(H625="","",_xll.RiskUniform($AJ$4,$AK$4)+$AJ$6)</f>
        <v>329.02749808760785</v>
      </c>
      <c r="J625" s="23">
        <f t="shared" ca="1" si="146"/>
        <v>-163.94521274650424</v>
      </c>
      <c r="K625" s="23">
        <f t="shared" ca="1" si="147"/>
        <v>712.78386242709814</v>
      </c>
      <c r="L625" s="23">
        <f ca="1">IF(A625&gt;$AJ$17,"",_xll.RiskUniform($AJ$3,$AK$3))</f>
        <v>96.04465088403569</v>
      </c>
      <c r="M625" s="23">
        <f ca="1">IF(L625="","",_xll.RiskUniform($AJ$4,$AK$4)+$AJ$7)</f>
        <v>731.39515128211565</v>
      </c>
      <c r="N625" s="23">
        <f t="shared" ca="1" si="148"/>
        <v>-226.0407288674177</v>
      </c>
      <c r="O625" s="23">
        <f t="shared" ca="1" si="149"/>
        <v>856.12033963832994</v>
      </c>
      <c r="P625" s="23">
        <f ca="1">IF($A625&gt;$AJ$18,"",_xll.RiskUniform($AJ$3,$AK$3))</f>
        <v>290.85545882757384</v>
      </c>
      <c r="Q625" s="23">
        <f ca="1">IF(P625="","",_xll.RiskUniform($AJ$4,$AK$4)+$AJ$8)</f>
        <v>885.45832598116272</v>
      </c>
      <c r="R625" s="23">
        <f t="shared" ca="1" si="136"/>
        <v>938.44227207834876</v>
      </c>
      <c r="S625" s="23">
        <f t="shared" ca="1" si="137"/>
        <v>-804.15379831664643</v>
      </c>
      <c r="T625" s="23">
        <f ca="1">IF($A625&gt;$AJ$19,"",_xll.RiskUniform($AJ$3,$AK$3))</f>
        <v>212.91981258181292</v>
      </c>
      <c r="U625" s="23">
        <f ca="1">IF(T625="","",_xll.RiskUniform($AJ$4,$AK$4)+$AJ$9)</f>
        <v>1235.8548577283109</v>
      </c>
      <c r="V625" s="23">
        <f t="shared" ca="1" si="138"/>
        <v>1459.0223022192058</v>
      </c>
      <c r="W625" s="23">
        <f t="shared" ca="1" si="139"/>
        <v>-118.81288006489858</v>
      </c>
      <c r="X625" s="23">
        <f ca="1">IF($A625&gt;$AJ$20,"",_xll.RiskUniform($AJ$3,$AK$3))</f>
        <v>301.51164081913669</v>
      </c>
      <c r="Y625" s="23">
        <f ca="1">IF(X625="","",_xll.RiskUniform($AJ$4,$AK$4)+$AJ$10)</f>
        <v>1463.8519661640473</v>
      </c>
      <c r="Z625" s="23" t="str">
        <f t="shared" si="140"/>
        <v/>
      </c>
      <c r="AA625" s="23" t="str">
        <f t="shared" si="141"/>
        <v/>
      </c>
      <c r="AB625" s="23" t="str">
        <f>IF($A625&gt;$AJ$21,"",_xll.RiskUniform($AJ$3,$AK$3))</f>
        <v/>
      </c>
      <c r="AC625" s="23" t="str">
        <f>IF(AB625="","",_xll.RiskUniform($AJ$4,$AK$4)+$AJ$11)</f>
        <v/>
      </c>
    </row>
    <row r="626" spans="1:29" x14ac:dyDescent="0.2">
      <c r="A626">
        <v>624</v>
      </c>
      <c r="B626" s="23">
        <f t="shared" ca="1" si="142"/>
        <v>-55.337189993585099</v>
      </c>
      <c r="C626" s="23">
        <f t="shared" ca="1" si="143"/>
        <v>-35.288747152209751</v>
      </c>
      <c r="D626" s="23">
        <f ca="1">IF(A626&gt;$AJ$15,"",_xll.RiskUniform($AJ$3,$AK$3))</f>
        <v>255.03668759941357</v>
      </c>
      <c r="E626" s="23">
        <f ca="1">IF(D626="","",_xll.RiskUniform($AJ$4,$AK$4))</f>
        <v>65.631549364301364</v>
      </c>
      <c r="F626" s="23">
        <f t="shared" ca="1" si="144"/>
        <v>466.39710975027089</v>
      </c>
      <c r="G626" s="23">
        <f t="shared" ca="1" si="145"/>
        <v>79.222121646348882</v>
      </c>
      <c r="H626" s="23">
        <f ca="1">IF(A626&gt;$AJ$16,"",_xll.RiskUniform($AJ$3,$AK$3))</f>
        <v>100.69921881072149</v>
      </c>
      <c r="I626" s="23">
        <f ca="1">IF(H626="","",_xll.RiskUniform($AJ$4,$AK$4)+$AJ$6)</f>
        <v>473.0775925168673</v>
      </c>
      <c r="J626" s="23">
        <f t="shared" ca="1" si="146"/>
        <v>-133.37935051702814</v>
      </c>
      <c r="K626" s="23">
        <f t="shared" ca="1" si="147"/>
        <v>706.82299097698422</v>
      </c>
      <c r="L626" s="23">
        <f ca="1">IF(A626&gt;$AJ$17,"",_xll.RiskUniform($AJ$3,$AK$3))</f>
        <v>52.022788257321217</v>
      </c>
      <c r="M626" s="23">
        <f ca="1">IF(L626="","",_xll.RiskUniform($AJ$4,$AK$4)+$AJ$7)</f>
        <v>719.29742924467212</v>
      </c>
      <c r="N626" s="23">
        <f t="shared" ca="1" si="148"/>
        <v>123.12237867032941</v>
      </c>
      <c r="O626" s="23">
        <f t="shared" ca="1" si="149"/>
        <v>814.44100134661664</v>
      </c>
      <c r="P626" s="23">
        <f ca="1">IF($A626&gt;$AJ$18,"",_xll.RiskUniform($AJ$3,$AK$3))</f>
        <v>290.44728245169091</v>
      </c>
      <c r="Q626" s="23">
        <f ca="1">IF(P626="","",_xll.RiskUniform($AJ$4,$AK$4)+$AJ$8)</f>
        <v>823.6948857458807</v>
      </c>
      <c r="R626" s="23">
        <f t="shared" ca="1" si="136"/>
        <v>-311.78276225555823</v>
      </c>
      <c r="S626" s="23">
        <f t="shared" ca="1" si="137"/>
        <v>1140.2279376994359</v>
      </c>
      <c r="T626" s="23">
        <f ca="1">IF($A626&gt;$AJ$19,"",_xll.RiskUniform($AJ$3,$AK$3))</f>
        <v>108.6518609118469</v>
      </c>
      <c r="U626" s="23">
        <f ca="1">IF(T626="","",_xll.RiskUniform($AJ$4,$AK$4)+$AJ$9)</f>
        <v>1182.0863930990893</v>
      </c>
      <c r="V626" s="23">
        <f t="shared" ca="1" si="138"/>
        <v>1112.3225793734291</v>
      </c>
      <c r="W626" s="23">
        <f t="shared" ca="1" si="139"/>
        <v>-884.32942123042312</v>
      </c>
      <c r="X626" s="23">
        <f ca="1">IF($A626&gt;$AJ$20,"",_xll.RiskUniform($AJ$3,$AK$3))</f>
        <v>231.80615348663591</v>
      </c>
      <c r="Y626" s="23">
        <f ca="1">IF(X626="","",_xll.RiskUniform($AJ$4,$AK$4)+$AJ$10)</f>
        <v>1421.0207760049443</v>
      </c>
      <c r="Z626" s="23" t="str">
        <f t="shared" si="140"/>
        <v/>
      </c>
      <c r="AA626" s="23" t="str">
        <f t="shared" si="141"/>
        <v/>
      </c>
      <c r="AB626" s="23" t="str">
        <f>IF($A626&gt;$AJ$21,"",_xll.RiskUniform($AJ$3,$AK$3))</f>
        <v/>
      </c>
      <c r="AC626" s="23" t="str">
        <f>IF(AB626="","",_xll.RiskUniform($AJ$4,$AK$4)+$AJ$11)</f>
        <v/>
      </c>
    </row>
    <row r="627" spans="1:29" x14ac:dyDescent="0.2">
      <c r="A627">
        <v>625</v>
      </c>
      <c r="B627" s="23">
        <f t="shared" ca="1" si="142"/>
        <v>149.44026659061853</v>
      </c>
      <c r="C627" s="23">
        <f t="shared" ca="1" si="143"/>
        <v>-52.015328753722912</v>
      </c>
      <c r="D627" s="23">
        <f ca="1">IF(A627&gt;$AJ$15,"",_xll.RiskUniform($AJ$3,$AK$3))</f>
        <v>282.40838647188286</v>
      </c>
      <c r="E627" s="23">
        <f ca="1">IF(D627="","",_xll.RiskUniform($AJ$4,$AK$4))</f>
        <v>158.23396507713827</v>
      </c>
      <c r="F627" s="23">
        <f t="shared" ca="1" si="144"/>
        <v>-83.356119792519635</v>
      </c>
      <c r="G627" s="23">
        <f t="shared" ca="1" si="145"/>
        <v>349.52605105103368</v>
      </c>
      <c r="H627" s="23">
        <f ca="1">IF(A627&gt;$AJ$16,"",_xll.RiskUniform($AJ$3,$AK$3))</f>
        <v>303.39780144624268</v>
      </c>
      <c r="I627" s="23">
        <f ca="1">IF(H627="","",_xll.RiskUniform($AJ$4,$AK$4)+$AJ$6)</f>
        <v>359.32812730176676</v>
      </c>
      <c r="J627" s="23">
        <f t="shared" ca="1" si="146"/>
        <v>-461.16229345579859</v>
      </c>
      <c r="K627" s="23">
        <f t="shared" ca="1" si="147"/>
        <v>-459.2155608610268</v>
      </c>
      <c r="L627" s="23">
        <f ca="1">IF(A627&gt;$AJ$17,"",_xll.RiskUniform($AJ$3,$AK$3))</f>
        <v>355.78325287722214</v>
      </c>
      <c r="M627" s="23">
        <f ca="1">IF(L627="","",_xll.RiskUniform($AJ$4,$AK$4)+$AJ$7)</f>
        <v>650.80687783882513</v>
      </c>
      <c r="N627" s="23">
        <f t="shared" ca="1" si="148"/>
        <v>-456.44599054557108</v>
      </c>
      <c r="O627" s="23">
        <f t="shared" ca="1" si="149"/>
        <v>695.96879307979532</v>
      </c>
      <c r="P627" s="23">
        <f ca="1">IF($A627&gt;$AJ$18,"",_xll.RiskUniform($AJ$3,$AK$3))</f>
        <v>347.72645976696521</v>
      </c>
      <c r="Q627" s="23">
        <f ca="1">IF(P627="","",_xll.RiskUniform($AJ$4,$AK$4)+$AJ$8)</f>
        <v>832.29532212194647</v>
      </c>
      <c r="R627" s="23">
        <f t="shared" ca="1" si="136"/>
        <v>-1038.1986841294402</v>
      </c>
      <c r="S627" s="23">
        <f t="shared" ca="1" si="137"/>
        <v>244.74299626757252</v>
      </c>
      <c r="T627" s="23">
        <f ca="1">IF($A627&gt;$AJ$19,"",_xll.RiskUniform($AJ$3,$AK$3))</f>
        <v>109.72423154855318</v>
      </c>
      <c r="U627" s="23">
        <f ca="1">IF(T627="","",_xll.RiskUniform($AJ$4,$AK$4)+$AJ$9)</f>
        <v>1066.6562904469884</v>
      </c>
      <c r="V627" s="23">
        <f t="shared" ca="1" si="138"/>
        <v>-1399.7318072040093</v>
      </c>
      <c r="W627" s="23">
        <f t="shared" ca="1" si="139"/>
        <v>-240.6666982498754</v>
      </c>
      <c r="X627" s="23">
        <f ca="1">IF($A627&gt;$AJ$20,"",_xll.RiskUniform($AJ$3,$AK$3))</f>
        <v>34.727792036365138</v>
      </c>
      <c r="Y627" s="23">
        <f ca="1">IF(X627="","",_xll.RiskUniform($AJ$4,$AK$4)+$AJ$10)</f>
        <v>1420.2709571575062</v>
      </c>
      <c r="Z627" s="23" t="str">
        <f t="shared" si="140"/>
        <v/>
      </c>
      <c r="AA627" s="23" t="str">
        <f t="shared" si="141"/>
        <v/>
      </c>
      <c r="AB627" s="23" t="str">
        <f>IF($A627&gt;$AJ$21,"",_xll.RiskUniform($AJ$3,$AK$3))</f>
        <v/>
      </c>
      <c r="AC627" s="23" t="str">
        <f>IF(AB627="","",_xll.RiskUniform($AJ$4,$AK$4)+$AJ$11)</f>
        <v/>
      </c>
    </row>
    <row r="628" spans="1:29" x14ac:dyDescent="0.2">
      <c r="A628">
        <v>626</v>
      </c>
      <c r="B628" s="23">
        <f t="shared" ca="1" si="142"/>
        <v>-1.7498758924670199</v>
      </c>
      <c r="C628" s="23">
        <f t="shared" ca="1" si="143"/>
        <v>109.5144275493294</v>
      </c>
      <c r="D628" s="23">
        <f ca="1">IF(A628&gt;$AJ$15,"",_xll.RiskUniform($AJ$3,$AK$3))</f>
        <v>290.61329759388423</v>
      </c>
      <c r="E628" s="23">
        <f ca="1">IF(D628="","",_xll.RiskUniform($AJ$4,$AK$4))</f>
        <v>109.52840684998735</v>
      </c>
      <c r="F628" s="23">
        <f t="shared" ca="1" si="144"/>
        <v>-488.17674822015135</v>
      </c>
      <c r="G628" s="23">
        <f t="shared" ca="1" si="145"/>
        <v>98.15470793472862</v>
      </c>
      <c r="H628" s="23">
        <f ca="1">IF(A628&gt;$AJ$16,"",_xll.RiskUniform($AJ$3,$AK$3))</f>
        <v>285.68651317116377</v>
      </c>
      <c r="I628" s="23">
        <f ca="1">IF(H628="","",_xll.RiskUniform($AJ$4,$AK$4)+$AJ$6)</f>
        <v>497.94666802033419</v>
      </c>
      <c r="J628" s="23">
        <f t="shared" ca="1" si="146"/>
        <v>-550.43944247759873</v>
      </c>
      <c r="K628" s="23">
        <f t="shared" ca="1" si="147"/>
        <v>466.06587471520123</v>
      </c>
      <c r="L628" s="23">
        <f ca="1">IF(A628&gt;$AJ$17,"",_xll.RiskUniform($AJ$3,$AK$3))</f>
        <v>40.138120064697468</v>
      </c>
      <c r="M628" s="23">
        <f ca="1">IF(L628="","",_xll.RiskUniform($AJ$4,$AK$4)+$AJ$7)</f>
        <v>721.24959577742254</v>
      </c>
      <c r="N628" s="23">
        <f t="shared" ca="1" si="148"/>
        <v>-261.06109669509038</v>
      </c>
      <c r="O628" s="23">
        <f t="shared" ca="1" si="149"/>
        <v>-959.08626018334189</v>
      </c>
      <c r="P628" s="23">
        <f ca="1">IF($A628&gt;$AJ$18,"",_xll.RiskUniform($AJ$3,$AK$3))</f>
        <v>287.18996870863498</v>
      </c>
      <c r="Q628" s="23">
        <f ca="1">IF(P628="","",_xll.RiskUniform($AJ$4,$AK$4)+$AJ$8)</f>
        <v>993.98156455746823</v>
      </c>
      <c r="R628" s="23">
        <f t="shared" ca="1" si="136"/>
        <v>174.62746437428339</v>
      </c>
      <c r="S628" s="23">
        <f t="shared" ca="1" si="137"/>
        <v>-1063.7624509836237</v>
      </c>
      <c r="T628" s="23">
        <f ca="1">IF($A628&gt;$AJ$19,"",_xll.RiskUniform($AJ$3,$AK$3))</f>
        <v>23.724653875241376</v>
      </c>
      <c r="U628" s="23">
        <f ca="1">IF(T628="","",_xll.RiskUniform($AJ$4,$AK$4)+$AJ$9)</f>
        <v>1078.0006045622044</v>
      </c>
      <c r="V628" s="23">
        <f t="shared" ca="1" si="138"/>
        <v>-730.66468784361234</v>
      </c>
      <c r="W628" s="23">
        <f t="shared" ca="1" si="139"/>
        <v>-1060.5689168152053</v>
      </c>
      <c r="X628" s="23">
        <f ca="1">IF($A628&gt;$AJ$20,"",_xll.RiskUniform($AJ$3,$AK$3))</f>
        <v>129.77283295143974</v>
      </c>
      <c r="Y628" s="23">
        <f ca="1">IF(X628="","",_xll.RiskUniform($AJ$4,$AK$4)+$AJ$10)</f>
        <v>1287.8964684229013</v>
      </c>
      <c r="Z628" s="23" t="str">
        <f t="shared" si="140"/>
        <v/>
      </c>
      <c r="AA628" s="23" t="str">
        <f t="shared" si="141"/>
        <v/>
      </c>
      <c r="AB628" s="23" t="str">
        <f>IF($A628&gt;$AJ$21,"",_xll.RiskUniform($AJ$3,$AK$3))</f>
        <v/>
      </c>
      <c r="AC628" s="23" t="str">
        <f>IF(AB628="","",_xll.RiskUniform($AJ$4,$AK$4)+$AJ$11)</f>
        <v/>
      </c>
    </row>
    <row r="629" spans="1:29" x14ac:dyDescent="0.2">
      <c r="A629">
        <v>627</v>
      </c>
      <c r="B629" s="23">
        <f t="shared" ca="1" si="142"/>
        <v>-204.82296333401248</v>
      </c>
      <c r="C629" s="23">
        <f t="shared" ca="1" si="143"/>
        <v>-84.226906458620732</v>
      </c>
      <c r="D629" s="23">
        <f ca="1">IF(A629&gt;$AJ$15,"",_xll.RiskUniform($AJ$3,$AK$3))</f>
        <v>166.89455021579931</v>
      </c>
      <c r="E629" s="23">
        <f ca="1">IF(D629="","",_xll.RiskUniform($AJ$4,$AK$4))</f>
        <v>221.46471068889389</v>
      </c>
      <c r="F629" s="23">
        <f t="shared" ca="1" si="144"/>
        <v>-185.99569105095946</v>
      </c>
      <c r="G629" s="23">
        <f t="shared" ca="1" si="145"/>
        <v>-194.46344302213009</v>
      </c>
      <c r="H629" s="23">
        <f ca="1">IF(A629&gt;$AJ$16,"",_xll.RiskUniform($AJ$3,$AK$3))</f>
        <v>110.76339403137351</v>
      </c>
      <c r="I629" s="23">
        <f ca="1">IF(H629="","",_xll.RiskUniform($AJ$4,$AK$4)+$AJ$6)</f>
        <v>269.09185747908685</v>
      </c>
      <c r="J629" s="23">
        <f t="shared" ca="1" si="146"/>
        <v>-448.64113239989189</v>
      </c>
      <c r="K629" s="23">
        <f t="shared" ca="1" si="147"/>
        <v>232.236286355907</v>
      </c>
      <c r="L629" s="23">
        <f ca="1">IF(A629&gt;$AJ$17,"",_xll.RiskUniform($AJ$3,$AK$3))</f>
        <v>191.15948908181289</v>
      </c>
      <c r="M629" s="23">
        <f ca="1">IF(L629="","",_xll.RiskUniform($AJ$4,$AK$4)+$AJ$7)</f>
        <v>505.18566723674985</v>
      </c>
      <c r="N629" s="23">
        <f t="shared" ca="1" si="148"/>
        <v>960.03058314165537</v>
      </c>
      <c r="O629" s="23">
        <f t="shared" ca="1" si="149"/>
        <v>-74.228142490870482</v>
      </c>
      <c r="P629" s="23">
        <f ca="1">IF($A629&gt;$AJ$18,"",_xll.RiskUniform($AJ$3,$AK$3))</f>
        <v>244.96706198510088</v>
      </c>
      <c r="Q629" s="23">
        <f ca="1">IF(P629="","",_xll.RiskUniform($AJ$4,$AK$4)+$AJ$8)</f>
        <v>962.89591218622991</v>
      </c>
      <c r="R629" s="23">
        <f t="shared" ca="1" si="136"/>
        <v>208.23625365911104</v>
      </c>
      <c r="S629" s="23">
        <f t="shared" ca="1" si="137"/>
        <v>1120.2630629010073</v>
      </c>
      <c r="T629" s="23">
        <f ca="1">IF($A629&gt;$AJ$19,"",_xll.RiskUniform($AJ$3,$AK$3))</f>
        <v>252.71442458845902</v>
      </c>
      <c r="U629" s="23">
        <f ca="1">IF(T629="","",_xll.RiskUniform($AJ$4,$AK$4)+$AJ$9)</f>
        <v>1139.4523541764825</v>
      </c>
      <c r="V629" s="23">
        <f t="shared" ca="1" si="138"/>
        <v>-1204.721281755865</v>
      </c>
      <c r="W629" s="23">
        <f t="shared" ca="1" si="139"/>
        <v>-383.34389273788281</v>
      </c>
      <c r="X629" s="23">
        <f ca="1">IF($A629&gt;$AJ$20,"",_xll.RiskUniform($AJ$3,$AK$3))</f>
        <v>223.36114888772067</v>
      </c>
      <c r="Y629" s="23">
        <f ca="1">IF(X629="","",_xll.RiskUniform($AJ$4,$AK$4)+$AJ$10)</f>
        <v>1264.24123758677</v>
      </c>
      <c r="Z629" s="23" t="str">
        <f t="shared" si="140"/>
        <v/>
      </c>
      <c r="AA629" s="23" t="str">
        <f t="shared" si="141"/>
        <v/>
      </c>
      <c r="AB629" s="23" t="str">
        <f>IF($A629&gt;$AJ$21,"",_xll.RiskUniform($AJ$3,$AK$3))</f>
        <v/>
      </c>
      <c r="AC629" s="23" t="str">
        <f>IF(AB629="","",_xll.RiskUniform($AJ$4,$AK$4)+$AJ$11)</f>
        <v/>
      </c>
    </row>
    <row r="630" spans="1:29" x14ac:dyDescent="0.2">
      <c r="A630">
        <v>628</v>
      </c>
      <c r="B630" s="23">
        <f t="shared" ca="1" si="142"/>
        <v>87.485348143091088</v>
      </c>
      <c r="C630" s="23">
        <f t="shared" ca="1" si="143"/>
        <v>-231.52585923582305</v>
      </c>
      <c r="D630" s="23">
        <f ca="1">IF(A630&gt;$AJ$15,"",_xll.RiskUniform($AJ$3,$AK$3))</f>
        <v>17.640039031901647</v>
      </c>
      <c r="E630" s="23">
        <f ca="1">IF(D630="","",_xll.RiskUniform($AJ$4,$AK$4))</f>
        <v>247.5033527744705</v>
      </c>
      <c r="F630" s="23">
        <f t="shared" ca="1" si="144"/>
        <v>62.266534805368508</v>
      </c>
      <c r="G630" s="23">
        <f t="shared" ca="1" si="145"/>
        <v>-286.15896959817712</v>
      </c>
      <c r="H630" s="23">
        <f ca="1">IF(A630&gt;$AJ$16,"",_xll.RiskUniform($AJ$3,$AK$3))</f>
        <v>99.174423012343297</v>
      </c>
      <c r="I630" s="23">
        <f ca="1">IF(H630="","",_xll.RiskUniform($AJ$4,$AK$4)+$AJ$6)</f>
        <v>292.85504475449733</v>
      </c>
      <c r="J630" s="23">
        <f t="shared" ca="1" si="146"/>
        <v>552.8352032257319</v>
      </c>
      <c r="K630" s="23">
        <f t="shared" ca="1" si="147"/>
        <v>-340.07553366540475</v>
      </c>
      <c r="L630" s="23">
        <f ca="1">IF(A630&gt;$AJ$17,"",_xll.RiskUniform($AJ$3,$AK$3))</f>
        <v>12.014887188194319</v>
      </c>
      <c r="M630" s="23">
        <f ca="1">IF(L630="","",_xll.RiskUniform($AJ$4,$AK$4)+$AJ$7)</f>
        <v>649.05941987112874</v>
      </c>
      <c r="N630" s="23">
        <f t="shared" ca="1" si="148"/>
        <v>-346.81042975437066</v>
      </c>
      <c r="O630" s="23">
        <f t="shared" ca="1" si="149"/>
        <v>-686.41231564366581</v>
      </c>
      <c r="P630" s="23">
        <f ca="1">IF($A630&gt;$AJ$18,"",_xll.RiskUniform($AJ$3,$AK$3))</f>
        <v>123.62507032906207</v>
      </c>
      <c r="Q630" s="23">
        <f ca="1">IF(P630="","",_xll.RiskUniform($AJ$4,$AK$4)+$AJ$8)</f>
        <v>769.05093540916437</v>
      </c>
      <c r="R630" s="23">
        <f t="shared" ca="1" si="136"/>
        <v>867.82834330608739</v>
      </c>
      <c r="S630" s="23">
        <f t="shared" ca="1" si="137"/>
        <v>-594.05584712923576</v>
      </c>
      <c r="T630" s="23">
        <f ca="1">IF($A630&gt;$AJ$19,"",_xll.RiskUniform($AJ$3,$AK$3))</f>
        <v>294.70944062378089</v>
      </c>
      <c r="U630" s="23">
        <f ca="1">IF(T630="","",_xll.RiskUniform($AJ$4,$AK$4)+$AJ$9)</f>
        <v>1051.67884021398</v>
      </c>
      <c r="V630" s="23">
        <f t="shared" ca="1" si="138"/>
        <v>1116.6001044435843</v>
      </c>
      <c r="W630" s="23">
        <f t="shared" ca="1" si="139"/>
        <v>741.3354051740007</v>
      </c>
      <c r="X630" s="23">
        <f ca="1">IF($A630&gt;$AJ$20,"",_xll.RiskUniform($AJ$3,$AK$3))</f>
        <v>50.851582518364388</v>
      </c>
      <c r="Y630" s="23">
        <f ca="1">IF(X630="","",_xll.RiskUniform($AJ$4,$AK$4)+$AJ$10)</f>
        <v>1340.2887659784078</v>
      </c>
      <c r="Z630" s="23" t="str">
        <f t="shared" si="140"/>
        <v/>
      </c>
      <c r="AA630" s="23" t="str">
        <f t="shared" si="141"/>
        <v/>
      </c>
      <c r="AB630" s="23" t="str">
        <f>IF($A630&gt;$AJ$21,"",_xll.RiskUniform($AJ$3,$AK$3))</f>
        <v/>
      </c>
      <c r="AC630" s="23" t="str">
        <f>IF(AB630="","",_xll.RiskUniform($AJ$4,$AK$4)+$AJ$11)</f>
        <v/>
      </c>
    </row>
    <row r="631" spans="1:29" x14ac:dyDescent="0.2">
      <c r="A631">
        <v>629</v>
      </c>
      <c r="B631" s="23">
        <f t="shared" ca="1" si="142"/>
        <v>33.874411508647093</v>
      </c>
      <c r="C631" s="23">
        <f t="shared" ca="1" si="143"/>
        <v>22.898341283026561</v>
      </c>
      <c r="D631" s="23">
        <f ca="1">IF(A631&gt;$AJ$15,"",_xll.RiskUniform($AJ$3,$AK$3))</f>
        <v>176.52360952211112</v>
      </c>
      <c r="E631" s="23">
        <f ca="1">IF(D631="","",_xll.RiskUniform($AJ$4,$AK$4))</f>
        <v>40.887770648093806</v>
      </c>
      <c r="F631" s="23">
        <f t="shared" ca="1" si="144"/>
        <v>-217.53538067611493</v>
      </c>
      <c r="G631" s="23">
        <f t="shared" ca="1" si="145"/>
        <v>249.23790003622977</v>
      </c>
      <c r="H631" s="23">
        <f ca="1">IF(A631&gt;$AJ$16,"",_xll.RiskUniform($AJ$3,$AK$3))</f>
        <v>102.81934509751717</v>
      </c>
      <c r="I631" s="23">
        <f ca="1">IF(H631="","",_xll.RiskUniform($AJ$4,$AK$4)+$AJ$6)</f>
        <v>330.81894241468683</v>
      </c>
      <c r="J631" s="23">
        <f t="shared" ca="1" si="146"/>
        <v>585.60357015266345</v>
      </c>
      <c r="K631" s="23">
        <f t="shared" ca="1" si="147"/>
        <v>99.635721604796828</v>
      </c>
      <c r="L631" s="23">
        <f ca="1">IF(A631&gt;$AJ$17,"",_xll.RiskUniform($AJ$3,$AK$3))</f>
        <v>25.30126932600546</v>
      </c>
      <c r="M631" s="23">
        <f ca="1">IF(L631="","",_xll.RiskUniform($AJ$4,$AK$4)+$AJ$7)</f>
        <v>594.01920709288015</v>
      </c>
      <c r="N631" s="23">
        <f t="shared" ca="1" si="148"/>
        <v>-671.71233020194734</v>
      </c>
      <c r="O631" s="23">
        <f t="shared" ca="1" si="149"/>
        <v>465.16613096240604</v>
      </c>
      <c r="P631" s="23">
        <f ca="1">IF($A631&gt;$AJ$18,"",_xll.RiskUniform($AJ$3,$AK$3))</f>
        <v>40.235024469351266</v>
      </c>
      <c r="Q631" s="23">
        <f ca="1">IF(P631="","",_xll.RiskUniform($AJ$4,$AK$4)+$AJ$8)</f>
        <v>817.05384396615148</v>
      </c>
      <c r="R631" s="23">
        <f t="shared" ca="1" si="136"/>
        <v>767.70246728059874</v>
      </c>
      <c r="S631" s="23">
        <f t="shared" ca="1" si="137"/>
        <v>980.62013042606225</v>
      </c>
      <c r="T631" s="23">
        <f ca="1">IF($A631&gt;$AJ$19,"",_xll.RiskUniform($AJ$3,$AK$3))</f>
        <v>7.1897706671726125</v>
      </c>
      <c r="U631" s="23">
        <f ca="1">IF(T631="","",_xll.RiskUniform($AJ$4,$AK$4)+$AJ$9)</f>
        <v>1245.3846467921251</v>
      </c>
      <c r="V631" s="23">
        <f t="shared" ca="1" si="138"/>
        <v>699.39257833376053</v>
      </c>
      <c r="W631" s="23">
        <f t="shared" ca="1" si="139"/>
        <v>1059.1556545324243</v>
      </c>
      <c r="X631" s="23">
        <f ca="1">IF($A631&gt;$AJ$20,"",_xll.RiskUniform($AJ$3,$AK$3))</f>
        <v>19.836749193506805</v>
      </c>
      <c r="Y631" s="23">
        <f ca="1">IF(X631="","",_xll.RiskUniform($AJ$4,$AK$4)+$AJ$10)</f>
        <v>1269.2362582105641</v>
      </c>
      <c r="Z631" s="23" t="str">
        <f t="shared" si="140"/>
        <v/>
      </c>
      <c r="AA631" s="23" t="str">
        <f t="shared" si="141"/>
        <v/>
      </c>
      <c r="AB631" s="23" t="str">
        <f>IF($A631&gt;$AJ$21,"",_xll.RiskUniform($AJ$3,$AK$3))</f>
        <v/>
      </c>
      <c r="AC631" s="23" t="str">
        <f>IF(AB631="","",_xll.RiskUniform($AJ$4,$AK$4)+$AJ$11)</f>
        <v/>
      </c>
    </row>
    <row r="632" spans="1:29" x14ac:dyDescent="0.2">
      <c r="A632">
        <v>630</v>
      </c>
      <c r="B632" s="23">
        <f t="shared" ca="1" si="142"/>
        <v>-5.2930094410249282</v>
      </c>
      <c r="C632" s="23">
        <f t="shared" ca="1" si="143"/>
        <v>34.761144134423901</v>
      </c>
      <c r="D632" s="23">
        <f ca="1">IF(A632&gt;$AJ$15,"",_xll.RiskUniform($AJ$3,$AK$3))</f>
        <v>196.50064813573655</v>
      </c>
      <c r="E632" s="23">
        <f ca="1">IF(D632="","",_xll.RiskUniform($AJ$4,$AK$4))</f>
        <v>35.161812957766728</v>
      </c>
      <c r="F632" s="23">
        <f t="shared" ca="1" si="144"/>
        <v>-236.39413565335192</v>
      </c>
      <c r="G632" s="23">
        <f t="shared" ca="1" si="145"/>
        <v>217.84584428527754</v>
      </c>
      <c r="H632" s="23">
        <f ca="1">IF(A632&gt;$AJ$16,"",_xll.RiskUniform($AJ$3,$AK$3))</f>
        <v>354.25538270275376</v>
      </c>
      <c r="I632" s="23">
        <f ca="1">IF(H632="","",_xll.RiskUniform($AJ$4,$AK$4)+$AJ$6)</f>
        <v>321.46383815860338</v>
      </c>
      <c r="J632" s="23">
        <f t="shared" ca="1" si="146"/>
        <v>-728.07519753883173</v>
      </c>
      <c r="K632" s="23">
        <f t="shared" ca="1" si="147"/>
        <v>-34.571835659386274</v>
      </c>
      <c r="L632" s="23">
        <f ca="1">IF(A632&gt;$AJ$17,"",_xll.RiskUniform($AJ$3,$AK$3))</f>
        <v>78.58726458082414</v>
      </c>
      <c r="M632" s="23">
        <f ca="1">IF(L632="","",_xll.RiskUniform($AJ$4,$AK$4)+$AJ$7)</f>
        <v>728.89553784617749</v>
      </c>
      <c r="N632" s="23">
        <f t="shared" ca="1" si="148"/>
        <v>604.60833017452092</v>
      </c>
      <c r="O632" s="23">
        <f t="shared" ca="1" si="149"/>
        <v>-507.55814742404579</v>
      </c>
      <c r="P632" s="23">
        <f ca="1">IF($A632&gt;$AJ$18,"",_xll.RiskUniform($AJ$3,$AK$3))</f>
        <v>181.51401753926612</v>
      </c>
      <c r="Q632" s="23">
        <f ca="1">IF(P632="","",_xll.RiskUniform($AJ$4,$AK$4)+$AJ$8)</f>
        <v>789.40895987628107</v>
      </c>
      <c r="R632" s="23">
        <f t="shared" ca="1" si="136"/>
        <v>859.73966122627962</v>
      </c>
      <c r="S632" s="23">
        <f t="shared" ca="1" si="137"/>
        <v>-689.35571126330149</v>
      </c>
      <c r="T632" s="23">
        <f ca="1">IF($A632&gt;$AJ$19,"",_xll.RiskUniform($AJ$3,$AK$3))</f>
        <v>30.740077349067697</v>
      </c>
      <c r="U632" s="23">
        <f ca="1">IF(T632="","",_xll.RiskUniform($AJ$4,$AK$4)+$AJ$9)</f>
        <v>1101.9816612524958</v>
      </c>
      <c r="V632" s="23">
        <f t="shared" ca="1" si="138"/>
        <v>-400.88063067048597</v>
      </c>
      <c r="W632" s="23">
        <f t="shared" ca="1" si="139"/>
        <v>-1408.9196109719223</v>
      </c>
      <c r="X632" s="23">
        <f ca="1">IF($A632&gt;$AJ$20,"",_xll.RiskUniform($AJ$3,$AK$3))</f>
        <v>4.4351840874367321</v>
      </c>
      <c r="Y632" s="23">
        <f ca="1">IF(X632="","",_xll.RiskUniform($AJ$4,$AK$4)+$AJ$10)</f>
        <v>1464.8412030756233</v>
      </c>
      <c r="Z632" s="23" t="str">
        <f t="shared" si="140"/>
        <v/>
      </c>
      <c r="AA632" s="23" t="str">
        <f t="shared" si="141"/>
        <v/>
      </c>
      <c r="AB632" s="23" t="str">
        <f>IF($A632&gt;$AJ$21,"",_xll.RiskUniform($AJ$3,$AK$3))</f>
        <v/>
      </c>
      <c r="AC632" s="23" t="str">
        <f>IF(AB632="","",_xll.RiskUniform($AJ$4,$AK$4)+$AJ$11)</f>
        <v/>
      </c>
    </row>
    <row r="633" spans="1:29" x14ac:dyDescent="0.2">
      <c r="A633">
        <v>631</v>
      </c>
      <c r="B633" s="23">
        <f t="shared" ca="1" si="142"/>
        <v>-90.979020670851213</v>
      </c>
      <c r="C633" s="23">
        <f t="shared" ca="1" si="143"/>
        <v>-210.21553108477141</v>
      </c>
      <c r="D633" s="23">
        <f ca="1">IF(A633&gt;$AJ$15,"",_xll.RiskUniform($AJ$3,$AK$3))</f>
        <v>249.34816629610827</v>
      </c>
      <c r="E633" s="23">
        <f ca="1">IF(D633="","",_xll.RiskUniform($AJ$4,$AK$4))</f>
        <v>229.05840240314188</v>
      </c>
      <c r="F633" s="23">
        <f t="shared" ca="1" si="144"/>
        <v>256.53284261803753</v>
      </c>
      <c r="G633" s="23">
        <f t="shared" ca="1" si="145"/>
        <v>278.8279981443988</v>
      </c>
      <c r="H633" s="23">
        <f ca="1">IF(A633&gt;$AJ$16,"",_xll.RiskUniform($AJ$3,$AK$3))</f>
        <v>95.074798820464764</v>
      </c>
      <c r="I633" s="23">
        <f ca="1">IF(H633="","",_xll.RiskUniform($AJ$4,$AK$4)+$AJ$6)</f>
        <v>378.88540733433331</v>
      </c>
      <c r="J633" s="23">
        <f t="shared" ca="1" si="146"/>
        <v>556.00679255180773</v>
      </c>
      <c r="K633" s="23">
        <f t="shared" ca="1" si="147"/>
        <v>-218.73726096970168</v>
      </c>
      <c r="L633" s="23">
        <f ca="1">IF(A633&gt;$AJ$17,"",_xll.RiskUniform($AJ$3,$AK$3))</f>
        <v>320.06764033682157</v>
      </c>
      <c r="M633" s="23">
        <f ca="1">IF(L633="","",_xll.RiskUniform($AJ$4,$AK$4)+$AJ$7)</f>
        <v>597.48601883247136</v>
      </c>
      <c r="N633" s="23">
        <f t="shared" ca="1" si="148"/>
        <v>873.43867130956403</v>
      </c>
      <c r="O633" s="23">
        <f t="shared" ca="1" si="149"/>
        <v>242.75749236345155</v>
      </c>
      <c r="P633" s="23">
        <f ca="1">IF($A633&gt;$AJ$18,"",_xll.RiskUniform($AJ$3,$AK$3))</f>
        <v>220.18257676503907</v>
      </c>
      <c r="Q633" s="23">
        <f ca="1">IF(P633="","",_xll.RiskUniform($AJ$4,$AK$4)+$AJ$8)</f>
        <v>906.54636540973888</v>
      </c>
      <c r="R633" s="23">
        <f t="shared" ca="1" si="136"/>
        <v>768.84309596963453</v>
      </c>
      <c r="S633" s="23">
        <f t="shared" ca="1" si="137"/>
        <v>864.73131239156066</v>
      </c>
      <c r="T633" s="23">
        <f ca="1">IF($A633&gt;$AJ$19,"",_xll.RiskUniform($AJ$3,$AK$3))</f>
        <v>176.77321789584298</v>
      </c>
      <c r="U633" s="23">
        <f ca="1">IF(T633="","",_xll.RiskUniform($AJ$4,$AK$4)+$AJ$9)</f>
        <v>1157.0998007305177</v>
      </c>
      <c r="V633" s="23">
        <f t="shared" ca="1" si="138"/>
        <v>1208.0883808966507</v>
      </c>
      <c r="W633" s="23">
        <f t="shared" ca="1" si="139"/>
        <v>640.1056101948227</v>
      </c>
      <c r="X633" s="23">
        <f ca="1">IF($A633&gt;$AJ$20,"",_xll.RiskUniform($AJ$3,$AK$3))</f>
        <v>126.15094759876123</v>
      </c>
      <c r="Y633" s="23">
        <f ca="1">IF(X633="","",_xll.RiskUniform($AJ$4,$AK$4)+$AJ$10)</f>
        <v>1367.1915477578032</v>
      </c>
      <c r="Z633" s="23" t="str">
        <f t="shared" si="140"/>
        <v/>
      </c>
      <c r="AA633" s="23" t="str">
        <f t="shared" si="141"/>
        <v/>
      </c>
      <c r="AB633" s="23" t="str">
        <f>IF($A633&gt;$AJ$21,"",_xll.RiskUniform($AJ$3,$AK$3))</f>
        <v/>
      </c>
      <c r="AC633" s="23" t="str">
        <f>IF(AB633="","",_xll.RiskUniform($AJ$4,$AK$4)+$AJ$11)</f>
        <v/>
      </c>
    </row>
    <row r="634" spans="1:29" x14ac:dyDescent="0.2">
      <c r="A634">
        <v>632</v>
      </c>
      <c r="B634" s="23">
        <f t="shared" ca="1" si="142"/>
        <v>-65.036345993698333</v>
      </c>
      <c r="C634" s="23">
        <f t="shared" ca="1" si="143"/>
        <v>212.38916253136264</v>
      </c>
      <c r="D634" s="23">
        <f ca="1">IF(A634&gt;$AJ$15,"",_xll.RiskUniform($AJ$3,$AK$3))</f>
        <v>215.49624387419345</v>
      </c>
      <c r="E634" s="23">
        <f ca="1">IF(D634="","",_xll.RiskUniform($AJ$4,$AK$4))</f>
        <v>222.12357520305139</v>
      </c>
      <c r="F634" s="23">
        <f t="shared" ca="1" si="144"/>
        <v>242.36403813264926</v>
      </c>
      <c r="G634" s="23">
        <f t="shared" ca="1" si="145"/>
        <v>427.68116760834414</v>
      </c>
      <c r="H634" s="23">
        <f ca="1">IF(A634&gt;$AJ$16,"",_xll.RiskUniform($AJ$3,$AK$3))</f>
        <v>151.85167455701</v>
      </c>
      <c r="I634" s="23">
        <f ca="1">IF(H634="","",_xll.RiskUniform($AJ$4,$AK$4)+$AJ$6)</f>
        <v>491.58062218399209</v>
      </c>
      <c r="J634" s="23">
        <f t="shared" ca="1" si="146"/>
        <v>36.255853311003264</v>
      </c>
      <c r="K634" s="23">
        <f t="shared" ca="1" si="147"/>
        <v>-695.67380073204606</v>
      </c>
      <c r="L634" s="23">
        <f ca="1">IF(A634&gt;$AJ$17,"",_xll.RiskUniform($AJ$3,$AK$3))</f>
        <v>11.047643349071365</v>
      </c>
      <c r="M634" s="23">
        <f ca="1">IF(L634="","",_xll.RiskUniform($AJ$4,$AK$4)+$AJ$7)</f>
        <v>696.61791817629808</v>
      </c>
      <c r="N634" s="23">
        <f t="shared" ca="1" si="148"/>
        <v>-751.1986141754586</v>
      </c>
      <c r="O634" s="23">
        <f t="shared" ca="1" si="149"/>
        <v>222.85363877721585</v>
      </c>
      <c r="P634" s="23">
        <f ca="1">IF($A634&gt;$AJ$18,"",_xll.RiskUniform($AJ$3,$AK$3))</f>
        <v>279.31335266359241</v>
      </c>
      <c r="Q634" s="23">
        <f ca="1">IF(P634="","",_xll.RiskUniform($AJ$4,$AK$4)+$AJ$8)</f>
        <v>783.55797632043493</v>
      </c>
      <c r="R634" s="23">
        <f t="shared" ca="1" si="136"/>
        <v>737.97123033034302</v>
      </c>
      <c r="S634" s="23">
        <f t="shared" ca="1" si="137"/>
        <v>797.19057060633838</v>
      </c>
      <c r="T634" s="23">
        <f ca="1">IF($A634&gt;$AJ$19,"",_xll.RiskUniform($AJ$3,$AK$3))</f>
        <v>271.00092256376712</v>
      </c>
      <c r="U634" s="23">
        <f ca="1">IF(T634="","",_xll.RiskUniform($AJ$4,$AK$4)+$AJ$9)</f>
        <v>1086.3306783198841</v>
      </c>
      <c r="V634" s="23">
        <f t="shared" ca="1" si="138"/>
        <v>-565.59170878547684</v>
      </c>
      <c r="W634" s="23">
        <f t="shared" ca="1" si="139"/>
        <v>1119.4947517896157</v>
      </c>
      <c r="X634" s="23">
        <f ca="1">IF($A634&gt;$AJ$20,"",_xll.RiskUniform($AJ$3,$AK$3))</f>
        <v>146.55187368131072</v>
      </c>
      <c r="Y634" s="23">
        <f ca="1">IF(X634="","",_xll.RiskUniform($AJ$4,$AK$4)+$AJ$10)</f>
        <v>1254.2577407898941</v>
      </c>
      <c r="Z634" s="23" t="str">
        <f t="shared" si="140"/>
        <v/>
      </c>
      <c r="AA634" s="23" t="str">
        <f t="shared" si="141"/>
        <v/>
      </c>
      <c r="AB634" s="23" t="str">
        <f>IF($A634&gt;$AJ$21,"",_xll.RiskUniform($AJ$3,$AK$3))</f>
        <v/>
      </c>
      <c r="AC634" s="23" t="str">
        <f>IF(AB634="","",_xll.RiskUniform($AJ$4,$AK$4)+$AJ$11)</f>
        <v/>
      </c>
    </row>
    <row r="635" spans="1:29" x14ac:dyDescent="0.2">
      <c r="A635">
        <v>633</v>
      </c>
      <c r="B635" s="23">
        <f t="shared" ca="1" si="142"/>
        <v>-81.2128203421031</v>
      </c>
      <c r="C635" s="23">
        <f t="shared" ca="1" si="143"/>
        <v>52.53739600600877</v>
      </c>
      <c r="D635" s="23">
        <f ca="1">IF(A635&gt;$AJ$15,"",_xll.RiskUniform($AJ$3,$AK$3))</f>
        <v>77.965616328864911</v>
      </c>
      <c r="E635" s="23">
        <f ca="1">IF(D635="","",_xll.RiskUniform($AJ$4,$AK$4))</f>
        <v>96.724868400070207</v>
      </c>
      <c r="F635" s="23">
        <f t="shared" ca="1" si="144"/>
        <v>-342.84891365602351</v>
      </c>
      <c r="G635" s="23">
        <f t="shared" ca="1" si="145"/>
        <v>44.428448418207118</v>
      </c>
      <c r="H635" s="23">
        <f ca="1">IF(A635&gt;$AJ$16,"",_xll.RiskUniform($AJ$3,$AK$3))</f>
        <v>116.11006023652163</v>
      </c>
      <c r="I635" s="23">
        <f ca="1">IF(H635="","",_xll.RiskUniform($AJ$4,$AK$4)+$AJ$6)</f>
        <v>345.71558342655709</v>
      </c>
      <c r="J635" s="23">
        <f t="shared" ca="1" si="146"/>
        <v>-520.31691952903657</v>
      </c>
      <c r="K635" s="23">
        <f t="shared" ca="1" si="147"/>
        <v>47.430438841085191</v>
      </c>
      <c r="L635" s="23">
        <f ca="1">IF(A635&gt;$AJ$17,"",_xll.RiskUniform($AJ$3,$AK$3))</f>
        <v>147.56394913264637</v>
      </c>
      <c r="M635" s="23">
        <f ca="1">IF(L635="","",_xll.RiskUniform($AJ$4,$AK$4)+$AJ$7)</f>
        <v>522.47425130511817</v>
      </c>
      <c r="N635" s="23">
        <f t="shared" ca="1" si="148"/>
        <v>78.309884402778991</v>
      </c>
      <c r="O635" s="23">
        <f t="shared" ca="1" si="149"/>
        <v>-813.73540813541763</v>
      </c>
      <c r="P635" s="23">
        <f ca="1">IF($A635&gt;$AJ$18,"",_xll.RiskUniform($AJ$3,$AK$3))</f>
        <v>117.90566413640479</v>
      </c>
      <c r="Q635" s="23">
        <f ca="1">IF(P635="","",_xll.RiskUniform($AJ$4,$AK$4)+$AJ$8)</f>
        <v>817.49480270426875</v>
      </c>
      <c r="R635" s="23">
        <f t="shared" ca="1" si="136"/>
        <v>833.03033482784292</v>
      </c>
      <c r="S635" s="23">
        <f t="shared" ca="1" si="137"/>
        <v>815.05244730912545</v>
      </c>
      <c r="T635" s="23">
        <f ca="1">IF($A635&gt;$AJ$19,"",_xll.RiskUniform($AJ$3,$AK$3))</f>
        <v>63.606343303451617</v>
      </c>
      <c r="U635" s="23">
        <f ca="1">IF(T635="","",_xll.RiskUniform($AJ$4,$AK$4)+$AJ$9)</f>
        <v>1165.4398442682414</v>
      </c>
      <c r="V635" s="23">
        <f t="shared" ca="1" si="138"/>
        <v>1421.8704396585654</v>
      </c>
      <c r="W635" s="23">
        <f t="shared" ca="1" si="139"/>
        <v>424.76991428564941</v>
      </c>
      <c r="X635" s="23">
        <f ca="1">IF($A635&gt;$AJ$20,"",_xll.RiskUniform($AJ$3,$AK$3))</f>
        <v>358.43186315888818</v>
      </c>
      <c r="Y635" s="23">
        <f ca="1">IF(X635="","",_xll.RiskUniform($AJ$4,$AK$4)+$AJ$10)</f>
        <v>1483.9626097907858</v>
      </c>
      <c r="Z635" s="23" t="str">
        <f t="shared" si="140"/>
        <v/>
      </c>
      <c r="AA635" s="23" t="str">
        <f t="shared" si="141"/>
        <v/>
      </c>
      <c r="AB635" s="23" t="str">
        <f>IF($A635&gt;$AJ$21,"",_xll.RiskUniform($AJ$3,$AK$3))</f>
        <v/>
      </c>
      <c r="AC635" s="23" t="str">
        <f>IF(AB635="","",_xll.RiskUniform($AJ$4,$AK$4)+$AJ$11)</f>
        <v/>
      </c>
    </row>
    <row r="636" spans="1:29" x14ac:dyDescent="0.2">
      <c r="A636">
        <v>634</v>
      </c>
      <c r="B636" s="23">
        <f t="shared" ca="1" si="142"/>
        <v>-8.2110496751348361</v>
      </c>
      <c r="C636" s="23">
        <f t="shared" ca="1" si="143"/>
        <v>-9.8848989052065974</v>
      </c>
      <c r="D636" s="23">
        <f ca="1">IF(A636&gt;$AJ$15,"",_xll.RiskUniform($AJ$3,$AK$3))</f>
        <v>205.08115674983475</v>
      </c>
      <c r="E636" s="23">
        <f ca="1">IF(D636="","",_xll.RiskUniform($AJ$4,$AK$4))</f>
        <v>12.850391555656445</v>
      </c>
      <c r="F636" s="23">
        <f t="shared" ca="1" si="144"/>
        <v>-427.59285353414691</v>
      </c>
      <c r="G636" s="23">
        <f t="shared" ca="1" si="145"/>
        <v>224.44870986497102</v>
      </c>
      <c r="H636" s="23">
        <f ca="1">IF(A636&gt;$AJ$16,"",_xll.RiskUniform($AJ$3,$AK$3))</f>
        <v>191.15377369081321</v>
      </c>
      <c r="I636" s="23">
        <f ca="1">IF(H636="","",_xll.RiskUniform($AJ$4,$AK$4)+$AJ$6)</f>
        <v>482.9211858611344</v>
      </c>
      <c r="J636" s="23">
        <f t="shared" ca="1" si="146"/>
        <v>-195.0380769183395</v>
      </c>
      <c r="K636" s="23">
        <f t="shared" ca="1" si="147"/>
        <v>-481.65498995865983</v>
      </c>
      <c r="L636" s="23">
        <f ca="1">IF(A636&gt;$AJ$17,"",_xll.RiskUniform($AJ$3,$AK$3))</f>
        <v>136.27452857774114</v>
      </c>
      <c r="M636" s="23">
        <f ca="1">IF(L636="","",_xll.RiskUniform($AJ$4,$AK$4)+$AJ$7)</f>
        <v>519.64543758228149</v>
      </c>
      <c r="N636" s="23">
        <f t="shared" ca="1" si="148"/>
        <v>-117.65753037087767</v>
      </c>
      <c r="O636" s="23">
        <f t="shared" ca="1" si="149"/>
        <v>881.86476199777155</v>
      </c>
      <c r="P636" s="23">
        <f ca="1">IF($A636&gt;$AJ$18,"",_xll.RiskUniform($AJ$3,$AK$3))</f>
        <v>95.9512116536268</v>
      </c>
      <c r="Q636" s="23">
        <f ca="1">IF(P636="","",_xll.RiskUniform($AJ$4,$AK$4)+$AJ$8)</f>
        <v>889.67901678434578</v>
      </c>
      <c r="R636" s="23">
        <f t="shared" ca="1" si="136"/>
        <v>379.90777174860392</v>
      </c>
      <c r="S636" s="23">
        <f t="shared" ca="1" si="137"/>
        <v>-932.21948708517766</v>
      </c>
      <c r="T636" s="23">
        <f ca="1">IF($A636&gt;$AJ$19,"",_xll.RiskUniform($AJ$3,$AK$3))</f>
        <v>344.3913767575018</v>
      </c>
      <c r="U636" s="23">
        <f ca="1">IF(T636="","",_xll.RiskUniform($AJ$4,$AK$4)+$AJ$9)</f>
        <v>1006.6593699640117</v>
      </c>
      <c r="V636" s="23">
        <f t="shared" ca="1" si="138"/>
        <v>-1463.6648947391316</v>
      </c>
      <c r="W636" s="23">
        <f t="shared" ca="1" si="139"/>
        <v>95.142560827924186</v>
      </c>
      <c r="X636" s="23">
        <f ca="1">IF($A636&gt;$AJ$20,"",_xll.RiskUniform($AJ$3,$AK$3))</f>
        <v>210.42179614632235</v>
      </c>
      <c r="Y636" s="23">
        <f ca="1">IF(X636="","",_xll.RiskUniform($AJ$4,$AK$4)+$AJ$10)</f>
        <v>1466.753909479231</v>
      </c>
      <c r="Z636" s="23" t="str">
        <f t="shared" si="140"/>
        <v/>
      </c>
      <c r="AA636" s="23" t="str">
        <f t="shared" si="141"/>
        <v/>
      </c>
      <c r="AB636" s="23" t="str">
        <f>IF($A636&gt;$AJ$21,"",_xll.RiskUniform($AJ$3,$AK$3))</f>
        <v/>
      </c>
      <c r="AC636" s="23" t="str">
        <f>IF(AB636="","",_xll.RiskUniform($AJ$4,$AK$4)+$AJ$11)</f>
        <v/>
      </c>
    </row>
    <row r="637" spans="1:29" x14ac:dyDescent="0.2">
      <c r="A637">
        <v>635</v>
      </c>
      <c r="B637" s="23">
        <f t="shared" ca="1" si="142"/>
        <v>-16.707856628361377</v>
      </c>
      <c r="C637" s="23">
        <f t="shared" ca="1" si="143"/>
        <v>78.422097327155811</v>
      </c>
      <c r="D637" s="23">
        <f ca="1">IF(A637&gt;$AJ$15,"",_xll.RiskUniform($AJ$3,$AK$3))</f>
        <v>315.93997360815496</v>
      </c>
      <c r="E637" s="23">
        <f ca="1">IF(D637="","",_xll.RiskUniform($AJ$4,$AK$4))</f>
        <v>80.182154013868811</v>
      </c>
      <c r="F637" s="23">
        <f t="shared" ca="1" si="144"/>
        <v>346.9021889131804</v>
      </c>
      <c r="G637" s="23">
        <f t="shared" ca="1" si="145"/>
        <v>-23.121771673936916</v>
      </c>
      <c r="H637" s="23">
        <f ca="1">IF(A637&gt;$AJ$16,"",_xll.RiskUniform($AJ$3,$AK$3))</f>
        <v>144.44670836831486</v>
      </c>
      <c r="I637" s="23">
        <f ca="1">IF(H637="","",_xll.RiskUniform($AJ$4,$AK$4)+$AJ$6)</f>
        <v>347.67189273523041</v>
      </c>
      <c r="J637" s="23">
        <f t="shared" ca="1" si="146"/>
        <v>27.047757164081702</v>
      </c>
      <c r="K637" s="23">
        <f t="shared" ca="1" si="147"/>
        <v>576.59783356355524</v>
      </c>
      <c r="L637" s="23">
        <f ca="1">IF(A637&gt;$AJ$17,"",_xll.RiskUniform($AJ$3,$AK$3))</f>
        <v>158.60355414405694</v>
      </c>
      <c r="M637" s="23">
        <f ca="1">IF(L637="","",_xll.RiskUniform($AJ$4,$AK$4)+$AJ$7)</f>
        <v>577.23187960973917</v>
      </c>
      <c r="N637" s="23">
        <f t="shared" ca="1" si="148"/>
        <v>-924.01798487939595</v>
      </c>
      <c r="O637" s="23">
        <f t="shared" ca="1" si="149"/>
        <v>-161.92619356074027</v>
      </c>
      <c r="P637" s="23">
        <f ca="1">IF($A637&gt;$AJ$18,"",_xll.RiskUniform($AJ$3,$AK$3))</f>
        <v>172.96107581876907</v>
      </c>
      <c r="Q637" s="23">
        <f ca="1">IF(P637="","",_xll.RiskUniform($AJ$4,$AK$4)+$AJ$8)</f>
        <v>938.09878399966499</v>
      </c>
      <c r="R637" s="23">
        <f t="shared" ca="1" si="136"/>
        <v>-941.48750937718478</v>
      </c>
      <c r="S637" s="23">
        <f t="shared" ca="1" si="137"/>
        <v>649.05926599337374</v>
      </c>
      <c r="T637" s="23">
        <f ca="1">IF($A637&gt;$AJ$19,"",_xll.RiskUniform($AJ$3,$AK$3))</f>
        <v>40.237129709423932</v>
      </c>
      <c r="U637" s="23">
        <f ca="1">IF(T637="","",_xll.RiskUniform($AJ$4,$AK$4)+$AJ$9)</f>
        <v>1143.5369084927306</v>
      </c>
      <c r="V637" s="23">
        <f t="shared" ca="1" si="138"/>
        <v>-1454.3318179895807</v>
      </c>
      <c r="W637" s="23">
        <f t="shared" ca="1" si="139"/>
        <v>261.46486939134127</v>
      </c>
      <c r="X637" s="23">
        <f ca="1">IF($A637&gt;$AJ$20,"",_xll.RiskUniform($AJ$3,$AK$3))</f>
        <v>279.42386294138896</v>
      </c>
      <c r="Y637" s="23">
        <f ca="1">IF(X637="","",_xll.RiskUniform($AJ$4,$AK$4)+$AJ$10)</f>
        <v>1477.6484408487393</v>
      </c>
      <c r="Z637" s="23" t="str">
        <f t="shared" si="140"/>
        <v/>
      </c>
      <c r="AA637" s="23" t="str">
        <f t="shared" si="141"/>
        <v/>
      </c>
      <c r="AB637" s="23" t="str">
        <f>IF($A637&gt;$AJ$21,"",_xll.RiskUniform($AJ$3,$AK$3))</f>
        <v/>
      </c>
      <c r="AC637" s="23" t="str">
        <f>IF(AB637="","",_xll.RiskUniform($AJ$4,$AK$4)+$AJ$11)</f>
        <v/>
      </c>
    </row>
    <row r="638" spans="1:29" x14ac:dyDescent="0.2">
      <c r="A638">
        <v>636</v>
      </c>
      <c r="B638" s="23">
        <f t="shared" ca="1" si="142"/>
        <v>-49.119678657647903</v>
      </c>
      <c r="C638" s="23">
        <f t="shared" ca="1" si="143"/>
        <v>90.248915304344621</v>
      </c>
      <c r="D638" s="23">
        <f ca="1">IF(A638&gt;$AJ$15,"",_xll.RiskUniform($AJ$3,$AK$3))</f>
        <v>341.36123540987234</v>
      </c>
      <c r="E638" s="23">
        <f ca="1">IF(D638="","",_xll.RiskUniform($AJ$4,$AK$4))</f>
        <v>102.75022892938662</v>
      </c>
      <c r="F638" s="23">
        <f t="shared" ca="1" si="144"/>
        <v>393.59033088627814</v>
      </c>
      <c r="G638" s="23">
        <f t="shared" ca="1" si="145"/>
        <v>-77.79266266527155</v>
      </c>
      <c r="H638" s="23">
        <f ca="1">IF(A638&gt;$AJ$16,"",_xll.RiskUniform($AJ$3,$AK$3))</f>
        <v>238.56590788617413</v>
      </c>
      <c r="I638" s="23">
        <f ca="1">IF(H638="","",_xll.RiskUniform($AJ$4,$AK$4)+$AJ$6)</f>
        <v>401.20449515393346</v>
      </c>
      <c r="J638" s="23">
        <f t="shared" ca="1" si="146"/>
        <v>-611.09102023544494</v>
      </c>
      <c r="K638" s="23">
        <f t="shared" ca="1" si="147"/>
        <v>-31.157344034591404</v>
      </c>
      <c r="L638" s="23">
        <f ca="1">IF(A638&gt;$AJ$17,"",_xll.RiskUniform($AJ$3,$AK$3))</f>
        <v>53.45801741913391</v>
      </c>
      <c r="M638" s="23">
        <f ca="1">IF(L638="","",_xll.RiskUniform($AJ$4,$AK$4)+$AJ$7)</f>
        <v>611.88480541658078</v>
      </c>
      <c r="N638" s="23">
        <f t="shared" ca="1" si="148"/>
        <v>797.39049419422724</v>
      </c>
      <c r="O638" s="23">
        <f t="shared" ca="1" si="149"/>
        <v>435.83388720761036</v>
      </c>
      <c r="P638" s="23">
        <f ca="1">IF($A638&gt;$AJ$18,"",_xll.RiskUniform($AJ$3,$AK$3))</f>
        <v>44.482507171933491</v>
      </c>
      <c r="Q638" s="23">
        <f ca="1">IF(P638="","",_xll.RiskUniform($AJ$4,$AK$4)+$AJ$8)</f>
        <v>908.72590888001537</v>
      </c>
      <c r="R638" s="23">
        <f t="shared" ca="1" si="136"/>
        <v>895.09186487584782</v>
      </c>
      <c r="S638" s="23">
        <f t="shared" ca="1" si="137"/>
        <v>567.49024774214888</v>
      </c>
      <c r="T638" s="23">
        <f ca="1">IF($A638&gt;$AJ$19,"",_xll.RiskUniform($AJ$3,$AK$3))</f>
        <v>101.09601157609931</v>
      </c>
      <c r="U638" s="23">
        <f ca="1">IF(T638="","",_xll.RiskUniform($AJ$4,$AK$4)+$AJ$9)</f>
        <v>1059.8276406328382</v>
      </c>
      <c r="V638" s="23">
        <f t="shared" ca="1" si="138"/>
        <v>-244.53275289552863</v>
      </c>
      <c r="W638" s="23">
        <f t="shared" ca="1" si="139"/>
        <v>1293.9849470761433</v>
      </c>
      <c r="X638" s="23">
        <f ca="1">IF($A638&gt;$AJ$20,"",_xll.RiskUniform($AJ$3,$AK$3))</f>
        <v>133.70446170483106</v>
      </c>
      <c r="Y638" s="23">
        <f ca="1">IF(X638="","",_xll.RiskUniform($AJ$4,$AK$4)+$AJ$10)</f>
        <v>1316.8877364826187</v>
      </c>
      <c r="Z638" s="23" t="str">
        <f t="shared" si="140"/>
        <v/>
      </c>
      <c r="AA638" s="23" t="str">
        <f t="shared" si="141"/>
        <v/>
      </c>
      <c r="AB638" s="23" t="str">
        <f>IF($A638&gt;$AJ$21,"",_xll.RiskUniform($AJ$3,$AK$3))</f>
        <v/>
      </c>
      <c r="AC638" s="23" t="str">
        <f>IF(AB638="","",_xll.RiskUniform($AJ$4,$AK$4)+$AJ$11)</f>
        <v/>
      </c>
    </row>
    <row r="639" spans="1:29" x14ac:dyDescent="0.2">
      <c r="A639">
        <v>637</v>
      </c>
      <c r="B639" s="23">
        <f t="shared" ca="1" si="142"/>
        <v>-47.263984948590618</v>
      </c>
      <c r="C639" s="23">
        <f t="shared" ca="1" si="143"/>
        <v>84.933480608030465</v>
      </c>
      <c r="D639" s="23">
        <f ca="1">IF(A639&gt;$AJ$15,"",_xll.RiskUniform($AJ$3,$AK$3))</f>
        <v>134.02549423272771</v>
      </c>
      <c r="E639" s="23">
        <f ca="1">IF(D639="","",_xll.RiskUniform($AJ$4,$AK$4))</f>
        <v>97.198664607160566</v>
      </c>
      <c r="F639" s="23">
        <f t="shared" ca="1" si="144"/>
        <v>226.17329945729844</v>
      </c>
      <c r="G639" s="23">
        <f t="shared" ca="1" si="145"/>
        <v>-349.71748955705783</v>
      </c>
      <c r="H639" s="23">
        <f ca="1">IF(A639&gt;$AJ$16,"",_xll.RiskUniform($AJ$3,$AK$3))</f>
        <v>124.66698385479732</v>
      </c>
      <c r="I639" s="23">
        <f ca="1">IF(H639="","",_xll.RiskUniform($AJ$4,$AK$4)+$AJ$6)</f>
        <v>416.48131277344442</v>
      </c>
      <c r="J639" s="23">
        <f t="shared" ca="1" si="146"/>
        <v>-478.52111984333362</v>
      </c>
      <c r="K639" s="23">
        <f t="shared" ca="1" si="147"/>
        <v>242.8431541462279</v>
      </c>
      <c r="L639" s="23">
        <f ca="1">IF(A639&gt;$AJ$17,"",_xll.RiskUniform($AJ$3,$AK$3))</f>
        <v>323.1144242210384</v>
      </c>
      <c r="M639" s="23">
        <f ca="1">IF(L639="","",_xll.RiskUniform($AJ$4,$AK$4)+$AJ$7)</f>
        <v>536.61462862263329</v>
      </c>
      <c r="N639" s="23">
        <f t="shared" ca="1" si="148"/>
        <v>-183.29464141142176</v>
      </c>
      <c r="O639" s="23">
        <f t="shared" ca="1" si="149"/>
        <v>974.06186720039091</v>
      </c>
      <c r="P639" s="23">
        <f ca="1">IF($A639&gt;$AJ$18,"",_xll.RiskUniform($AJ$3,$AK$3))</f>
        <v>328.48243279068305</v>
      </c>
      <c r="Q639" s="23">
        <f ca="1">IF(P639="","",_xll.RiskUniform($AJ$4,$AK$4)+$AJ$8)</f>
        <v>991.15762959483584</v>
      </c>
      <c r="R639" s="23">
        <f t="shared" ca="1" si="136"/>
        <v>-25.305258742522827</v>
      </c>
      <c r="S639" s="23">
        <f t="shared" ca="1" si="137"/>
        <v>1079.0553339386363</v>
      </c>
      <c r="T639" s="23">
        <f ca="1">IF($A639&gt;$AJ$19,"",_xll.RiskUniform($AJ$3,$AK$3))</f>
        <v>221.50572908814982</v>
      </c>
      <c r="U639" s="23">
        <f ca="1">IF(T639="","",_xll.RiskUniform($AJ$4,$AK$4)+$AJ$9)</f>
        <v>1079.3520138589856</v>
      </c>
      <c r="V639" s="23">
        <f t="shared" ca="1" si="138"/>
        <v>-980.94201872221174</v>
      </c>
      <c r="W639" s="23">
        <f t="shared" ca="1" si="139"/>
        <v>785.05674256768657</v>
      </c>
      <c r="X639" s="23">
        <f ca="1">IF($A639&gt;$AJ$20,"",_xll.RiskUniform($AJ$3,$AK$3))</f>
        <v>322.90911398103185</v>
      </c>
      <c r="Y639" s="23">
        <f ca="1">IF(X639="","",_xll.RiskUniform($AJ$4,$AK$4)+$AJ$10)</f>
        <v>1256.4081077204951</v>
      </c>
      <c r="Z639" s="23" t="str">
        <f t="shared" si="140"/>
        <v/>
      </c>
      <c r="AA639" s="23" t="str">
        <f t="shared" si="141"/>
        <v/>
      </c>
      <c r="AB639" s="23" t="str">
        <f>IF($A639&gt;$AJ$21,"",_xll.RiskUniform($AJ$3,$AK$3))</f>
        <v/>
      </c>
      <c r="AC639" s="23" t="str">
        <f>IF(AB639="","",_xll.RiskUniform($AJ$4,$AK$4)+$AJ$11)</f>
        <v/>
      </c>
    </row>
    <row r="640" spans="1:29" x14ac:dyDescent="0.2">
      <c r="A640">
        <v>638</v>
      </c>
      <c r="B640" s="23">
        <f t="shared" ca="1" si="142"/>
        <v>138.45643251253716</v>
      </c>
      <c r="C640" s="23">
        <f t="shared" ca="1" si="143"/>
        <v>-18.349363253899522</v>
      </c>
      <c r="D640" s="23">
        <f ca="1">IF(A640&gt;$AJ$15,"",_xll.RiskUniform($AJ$3,$AK$3))</f>
        <v>200.93016958209179</v>
      </c>
      <c r="E640" s="23">
        <f ca="1">IF(D640="","",_xll.RiskUniform($AJ$4,$AK$4))</f>
        <v>139.66704276930301</v>
      </c>
      <c r="F640" s="23">
        <f t="shared" ca="1" si="144"/>
        <v>57.405382046085172</v>
      </c>
      <c r="G640" s="23">
        <f t="shared" ca="1" si="145"/>
        <v>307.28739901645895</v>
      </c>
      <c r="H640" s="23">
        <f ca="1">IF(A640&gt;$AJ$16,"",_xll.RiskUniform($AJ$3,$AK$3))</f>
        <v>120.76663264548944</v>
      </c>
      <c r="I640" s="23">
        <f ca="1">IF(H640="","",_xll.RiskUniform($AJ$4,$AK$4)+$AJ$6)</f>
        <v>312.60346044495003</v>
      </c>
      <c r="J640" s="23">
        <f t="shared" ca="1" si="146"/>
        <v>-686.56477880764191</v>
      </c>
      <c r="K640" s="23">
        <f t="shared" ca="1" si="147"/>
        <v>285.34248503294396</v>
      </c>
      <c r="L640" s="23">
        <f ca="1">IF(A640&gt;$AJ$17,"",_xll.RiskUniform($AJ$3,$AK$3))</f>
        <v>241.50874477212781</v>
      </c>
      <c r="M640" s="23">
        <f ca="1">IF(L640="","",_xll.RiskUniform($AJ$4,$AK$4)+$AJ$7)</f>
        <v>743.49951530849171</v>
      </c>
      <c r="N640" s="23">
        <f t="shared" ca="1" si="148"/>
        <v>-196.1163003867577</v>
      </c>
      <c r="O640" s="23">
        <f t="shared" ca="1" si="149"/>
        <v>-726.24750480997295</v>
      </c>
      <c r="P640" s="23">
        <f ca="1">IF($A640&gt;$AJ$18,"",_xll.RiskUniform($AJ$3,$AK$3))</f>
        <v>224.36012507106648</v>
      </c>
      <c r="Q640" s="23">
        <f ca="1">IF(P640="","",_xll.RiskUniform($AJ$4,$AK$4)+$AJ$8)</f>
        <v>752.26128540561001</v>
      </c>
      <c r="R640" s="23">
        <f t="shared" ca="1" si="136"/>
        <v>-584.88058896475434</v>
      </c>
      <c r="S640" s="23">
        <f t="shared" ca="1" si="137"/>
        <v>-886.46034650028332</v>
      </c>
      <c r="T640" s="23">
        <f ca="1">IF($A640&gt;$AJ$19,"",_xll.RiskUniform($AJ$3,$AK$3))</f>
        <v>154.9256073475737</v>
      </c>
      <c r="U640" s="23">
        <f ca="1">IF(T640="","",_xll.RiskUniform($AJ$4,$AK$4)+$AJ$9)</f>
        <v>1062.0250699795934</v>
      </c>
      <c r="V640" s="23">
        <f t="shared" ca="1" si="138"/>
        <v>-1199.746223501829</v>
      </c>
      <c r="W640" s="23">
        <f t="shared" ca="1" si="139"/>
        <v>679.3721088912971</v>
      </c>
      <c r="X640" s="23">
        <f ca="1">IF($A640&gt;$AJ$20,"",_xll.RiskUniform($AJ$3,$AK$3))</f>
        <v>222.53783486668868</v>
      </c>
      <c r="Y640" s="23">
        <f ca="1">IF(X640="","",_xll.RiskUniform($AJ$4,$AK$4)+$AJ$10)</f>
        <v>1378.7448868976121</v>
      </c>
      <c r="Z640" s="23" t="str">
        <f t="shared" si="140"/>
        <v/>
      </c>
      <c r="AA640" s="23" t="str">
        <f t="shared" si="141"/>
        <v/>
      </c>
      <c r="AB640" s="23" t="str">
        <f>IF($A640&gt;$AJ$21,"",_xll.RiskUniform($AJ$3,$AK$3))</f>
        <v/>
      </c>
      <c r="AC640" s="23" t="str">
        <f>IF(AB640="","",_xll.RiskUniform($AJ$4,$AK$4)+$AJ$11)</f>
        <v/>
      </c>
    </row>
    <row r="641" spans="1:29" x14ac:dyDescent="0.2">
      <c r="A641">
        <v>639</v>
      </c>
      <c r="B641" s="23">
        <f t="shared" ca="1" si="142"/>
        <v>50.928619281466808</v>
      </c>
      <c r="C641" s="23">
        <f t="shared" ca="1" si="143"/>
        <v>23.173459357881349</v>
      </c>
      <c r="D641" s="23">
        <f ca="1">IF(A641&gt;$AJ$15,"",_xll.RiskUniform($AJ$3,$AK$3))</f>
        <v>195.20576391560135</v>
      </c>
      <c r="E641" s="23">
        <f ca="1">IF(D641="","",_xll.RiskUniform($AJ$4,$AK$4))</f>
        <v>55.952957746020644</v>
      </c>
      <c r="F641" s="23">
        <f t="shared" ca="1" si="144"/>
        <v>51.77268557547054</v>
      </c>
      <c r="G641" s="23">
        <f t="shared" ca="1" si="145"/>
        <v>-303.08867544077395</v>
      </c>
      <c r="H641" s="23">
        <f ca="1">IF(A641&gt;$AJ$16,"",_xll.RiskUniform($AJ$3,$AK$3))</f>
        <v>344.1735796290842</v>
      </c>
      <c r="I641" s="23">
        <f ca="1">IF(H641="","",_xll.RiskUniform($AJ$4,$AK$4)+$AJ$6)</f>
        <v>307.47870845334859</v>
      </c>
      <c r="J641" s="23">
        <f t="shared" ca="1" si="146"/>
        <v>-53.270011911980959</v>
      </c>
      <c r="K641" s="23">
        <f t="shared" ca="1" si="147"/>
        <v>740.90996677357282</v>
      </c>
      <c r="L641" s="23">
        <f ca="1">IF(A641&gt;$AJ$17,"",_xll.RiskUniform($AJ$3,$AK$3))</f>
        <v>83.323979905112438</v>
      </c>
      <c r="M641" s="23">
        <f ca="1">IF(L641="","",_xll.RiskUniform($AJ$4,$AK$4)+$AJ$7)</f>
        <v>742.82250439355926</v>
      </c>
      <c r="N641" s="23">
        <f t="shared" ca="1" si="148"/>
        <v>663.16289584301512</v>
      </c>
      <c r="O641" s="23">
        <f t="shared" ca="1" si="149"/>
        <v>-558.32967841157392</v>
      </c>
      <c r="P641" s="23">
        <f ca="1">IF($A641&gt;$AJ$18,"",_xll.RiskUniform($AJ$3,$AK$3))</f>
        <v>256.91081350667247</v>
      </c>
      <c r="Q641" s="23">
        <f ca="1">IF(P641="","",_xll.RiskUniform($AJ$4,$AK$4)+$AJ$8)</f>
        <v>866.90083413160085</v>
      </c>
      <c r="R641" s="23">
        <f t="shared" ca="1" si="136"/>
        <v>-397.12993014134554</v>
      </c>
      <c r="S641" s="23">
        <f t="shared" ca="1" si="137"/>
        <v>1062.6926820492499</v>
      </c>
      <c r="T641" s="23">
        <f ca="1">IF($A641&gt;$AJ$19,"",_xll.RiskUniform($AJ$3,$AK$3))</f>
        <v>133.87531961790353</v>
      </c>
      <c r="U641" s="23">
        <f ca="1">IF(T641="","",_xll.RiskUniform($AJ$4,$AK$4)+$AJ$9)</f>
        <v>1134.4725284885033</v>
      </c>
      <c r="V641" s="23">
        <f t="shared" ca="1" si="138"/>
        <v>737.96459631511959</v>
      </c>
      <c r="W641" s="23">
        <f t="shared" ca="1" si="139"/>
        <v>1258.4411000978198</v>
      </c>
      <c r="X641" s="23">
        <f ca="1">IF($A641&gt;$AJ$20,"",_xll.RiskUniform($AJ$3,$AK$3))</f>
        <v>239.80146980917428</v>
      </c>
      <c r="Y641" s="23">
        <f ca="1">IF(X641="","",_xll.RiskUniform($AJ$4,$AK$4)+$AJ$10)</f>
        <v>1458.8576859412808</v>
      </c>
      <c r="Z641" s="23" t="str">
        <f t="shared" si="140"/>
        <v/>
      </c>
      <c r="AA641" s="23" t="str">
        <f t="shared" si="141"/>
        <v/>
      </c>
      <c r="AB641" s="23" t="str">
        <f>IF($A641&gt;$AJ$21,"",_xll.RiskUniform($AJ$3,$AK$3))</f>
        <v/>
      </c>
      <c r="AC641" s="23" t="str">
        <f>IF(AB641="","",_xll.RiskUniform($AJ$4,$AK$4)+$AJ$11)</f>
        <v/>
      </c>
    </row>
    <row r="642" spans="1:29" x14ac:dyDescent="0.2">
      <c r="A642">
        <v>640</v>
      </c>
      <c r="B642" s="23">
        <f t="shared" ca="1" si="142"/>
        <v>123.39184008207458</v>
      </c>
      <c r="C642" s="23">
        <f t="shared" ca="1" si="143"/>
        <v>-72.317067563778579</v>
      </c>
      <c r="D642" s="23">
        <f ca="1">IF(A642&gt;$AJ$15,"",_xll.RiskUniform($AJ$3,$AK$3))</f>
        <v>162.83269920764306</v>
      </c>
      <c r="E642" s="23">
        <f ca="1">IF(D642="","",_xll.RiskUniform($AJ$4,$AK$4))</f>
        <v>143.02204186720445</v>
      </c>
      <c r="F642" s="23">
        <f t="shared" ca="1" si="144"/>
        <v>-7.8982557027153559</v>
      </c>
      <c r="G642" s="23">
        <f t="shared" ca="1" si="145"/>
        <v>-293.05044623577737</v>
      </c>
      <c r="H642" s="23">
        <f ca="1">IF(A642&gt;$AJ$16,"",_xll.RiskUniform($AJ$3,$AK$3))</f>
        <v>142.9155203977007</v>
      </c>
      <c r="I642" s="23">
        <f ca="1">IF(H642="","",_xll.RiskUniform($AJ$4,$AK$4)+$AJ$6)</f>
        <v>293.15686326970706</v>
      </c>
      <c r="J642" s="23">
        <f t="shared" ca="1" si="146"/>
        <v>215.24707261782385</v>
      </c>
      <c r="K642" s="23">
        <f t="shared" ca="1" si="147"/>
        <v>552.09905044572383</v>
      </c>
      <c r="L642" s="23">
        <f ca="1">IF(A642&gt;$AJ$17,"",_xll.RiskUniform($AJ$3,$AK$3))</f>
        <v>70.314091134983215</v>
      </c>
      <c r="M642" s="23">
        <f ca="1">IF(L642="","",_xll.RiskUniform($AJ$4,$AK$4)+$AJ$7)</f>
        <v>592.57460608231656</v>
      </c>
      <c r="N642" s="23">
        <f t="shared" ca="1" si="148"/>
        <v>604.42544858799226</v>
      </c>
      <c r="O642" s="23">
        <f t="shared" ca="1" si="149"/>
        <v>573.22969268151735</v>
      </c>
      <c r="P642" s="23">
        <f ca="1">IF($A642&gt;$AJ$18,"",_xll.RiskUniform($AJ$3,$AK$3))</f>
        <v>233.23677100161416</v>
      </c>
      <c r="Q642" s="23">
        <f ca="1">IF(P642="","",_xll.RiskUniform($AJ$4,$AK$4)+$AJ$8)</f>
        <v>833.02004986227223</v>
      </c>
      <c r="R642" s="23">
        <f t="shared" ca="1" si="136"/>
        <v>-189.29708734828006</v>
      </c>
      <c r="S642" s="23">
        <f t="shared" ca="1" si="137"/>
        <v>1100.0106777906542</v>
      </c>
      <c r="T642" s="23">
        <f ca="1">IF($A642&gt;$AJ$19,"",_xll.RiskUniform($AJ$3,$AK$3))</f>
        <v>77.139437450484948</v>
      </c>
      <c r="U642" s="23">
        <f ca="1">IF(T642="","",_xll.RiskUniform($AJ$4,$AK$4)+$AJ$9)</f>
        <v>1116.1795906268833</v>
      </c>
      <c r="V642" s="23">
        <f t="shared" ca="1" si="138"/>
        <v>314.00891673863288</v>
      </c>
      <c r="W642" s="23">
        <f t="shared" ca="1" si="139"/>
        <v>-1282.2867888155092</v>
      </c>
      <c r="X642" s="23">
        <f ca="1">IF($A642&gt;$AJ$20,"",_xll.RiskUniform($AJ$3,$AK$3))</f>
        <v>36.36847144091179</v>
      </c>
      <c r="Y642" s="23">
        <f ca="1">IF(X642="","",_xll.RiskUniform($AJ$4,$AK$4)+$AJ$10)</f>
        <v>1320.1746129062474</v>
      </c>
      <c r="Z642" s="23" t="str">
        <f t="shared" si="140"/>
        <v/>
      </c>
      <c r="AA642" s="23" t="str">
        <f t="shared" si="141"/>
        <v/>
      </c>
      <c r="AB642" s="23" t="str">
        <f>IF($A642&gt;$AJ$21,"",_xll.RiskUniform($AJ$3,$AK$3))</f>
        <v/>
      </c>
      <c r="AC642" s="23" t="str">
        <f>IF(AB642="","",_xll.RiskUniform($AJ$4,$AK$4)+$AJ$11)</f>
        <v/>
      </c>
    </row>
    <row r="643" spans="1:29" x14ac:dyDescent="0.2">
      <c r="A643">
        <v>641</v>
      </c>
      <c r="B643" s="23">
        <f t="shared" ca="1" si="142"/>
        <v>-61.708699765573805</v>
      </c>
      <c r="C643" s="23">
        <f t="shared" ca="1" si="143"/>
        <v>-75.940411007818057</v>
      </c>
      <c r="D643" s="23">
        <f ca="1">IF(A643&gt;$AJ$15,"",_xll.RiskUniform($AJ$3,$AK$3))</f>
        <v>167.39283397266922</v>
      </c>
      <c r="E643" s="23">
        <f ca="1">IF(D643="","",_xll.RiskUniform($AJ$4,$AK$4))</f>
        <v>97.851467289939308</v>
      </c>
      <c r="F643" s="23">
        <f t="shared" ca="1" si="144"/>
        <v>63.506618363518221</v>
      </c>
      <c r="G643" s="23">
        <f t="shared" ca="1" si="145"/>
        <v>316.90009894980176</v>
      </c>
      <c r="H643" s="23">
        <f ca="1">IF(A643&gt;$AJ$16,"",_xll.RiskUniform($AJ$3,$AK$3))</f>
        <v>95.62079627870159</v>
      </c>
      <c r="I643" s="23">
        <f ca="1">IF(H643="","",_xll.RiskUniform($AJ$4,$AK$4)+$AJ$6)</f>
        <v>323.20080954472206</v>
      </c>
      <c r="J643" s="23">
        <f t="shared" ca="1" si="146"/>
        <v>-135.95770349287764</v>
      </c>
      <c r="K643" s="23">
        <f t="shared" ca="1" si="147"/>
        <v>640.6075761454382</v>
      </c>
      <c r="L643" s="23">
        <f ca="1">IF(A643&gt;$AJ$17,"",_xll.RiskUniform($AJ$3,$AK$3))</f>
        <v>271.95689390637091</v>
      </c>
      <c r="M643" s="23">
        <f ca="1">IF(L643="","",_xll.RiskUniform($AJ$4,$AK$4)+$AJ$7)</f>
        <v>654.87599112655721</v>
      </c>
      <c r="N643" s="23">
        <f t="shared" ca="1" si="148"/>
        <v>-827.67475146827178</v>
      </c>
      <c r="O643" s="23">
        <f t="shared" ca="1" si="149"/>
        <v>205.01966117191941</v>
      </c>
      <c r="P643" s="23">
        <f ca="1">IF($A643&gt;$AJ$18,"",_xll.RiskUniform($AJ$3,$AK$3))</f>
        <v>197.67751912247581</v>
      </c>
      <c r="Q643" s="23">
        <f ca="1">IF(P643="","",_xll.RiskUniform($AJ$4,$AK$4)+$AJ$8)</f>
        <v>852.68901463846362</v>
      </c>
      <c r="R643" s="23">
        <f t="shared" ref="R643:R706" ca="1" si="150">IF(T643="","",U643*COS(T643))</f>
        <v>1051.0794137397679</v>
      </c>
      <c r="S643" s="23">
        <f t="shared" ref="S643:S706" ca="1" si="151">IF(T643="","",U643*SIN(T643))</f>
        <v>-219.73387733270152</v>
      </c>
      <c r="T643" s="23">
        <f ca="1">IF($A643&gt;$AJ$19,"",_xll.RiskUniform($AJ$3,$AK$3))</f>
        <v>94.041692242122281</v>
      </c>
      <c r="U643" s="23">
        <f ca="1">IF(T643="","",_xll.RiskUniform($AJ$4,$AK$4)+$AJ$9)</f>
        <v>1073.802081780063</v>
      </c>
      <c r="V643" s="23">
        <f t="shared" ref="V643:V706" ca="1" si="152">IF(X643="","",Y643*COS(X643))</f>
        <v>921.58402652670679</v>
      </c>
      <c r="W643" s="23">
        <f t="shared" ref="W643:W706" ca="1" si="153">IF(X643="","",Y643*SIN(X643))</f>
        <v>-869.71292656570688</v>
      </c>
      <c r="X643" s="23">
        <f ca="1">IF($A643&gt;$AJ$20,"",_xll.RiskUniform($AJ$3,$AK$3))</f>
        <v>87.208145334381868</v>
      </c>
      <c r="Y643" s="23">
        <f ca="1">IF(X643="","",_xll.RiskUniform($AJ$4,$AK$4)+$AJ$10)</f>
        <v>1267.1691649439172</v>
      </c>
      <c r="Z643" s="23" t="str">
        <f t="shared" ref="Z643:Z706" si="154">IF(AB643="","",AC643*COS(AB643))</f>
        <v/>
      </c>
      <c r="AA643" s="23" t="str">
        <f t="shared" ref="AA643:AA706" si="155">IF(AB643="","",AC643*SIN(AB643))</f>
        <v/>
      </c>
      <c r="AB643" s="23" t="str">
        <f>IF($A643&gt;$AJ$21,"",_xll.RiskUniform($AJ$3,$AK$3))</f>
        <v/>
      </c>
      <c r="AC643" s="23" t="str">
        <f>IF(AB643="","",_xll.RiskUniform($AJ$4,$AK$4)+$AJ$11)</f>
        <v/>
      </c>
    </row>
    <row r="644" spans="1:29" x14ac:dyDescent="0.2">
      <c r="A644">
        <v>642</v>
      </c>
      <c r="B644" s="23">
        <f t="shared" ref="B644:B707" ca="1" si="156">IF(D644="","",E644*COS(D644))</f>
        <v>-39.665421097696424</v>
      </c>
      <c r="C644" s="23">
        <f t="shared" ref="C644:C707" ca="1" si="157">IF(D644="","",E644*SIN(D644))</f>
        <v>-63.813917666359238</v>
      </c>
      <c r="D644" s="23">
        <f ca="1">IF(A644&gt;$AJ$15,"",_xll.RiskUniform($AJ$3,$AK$3))</f>
        <v>154.95270052677617</v>
      </c>
      <c r="E644" s="23">
        <f ca="1">IF(D644="","",_xll.RiskUniform($AJ$4,$AK$4))</f>
        <v>75.136953084261123</v>
      </c>
      <c r="F644" s="23">
        <f t="shared" ref="F644:F707" ca="1" si="158">IF(H644="","",I644*COS(H644))</f>
        <v>-150.19311800578504</v>
      </c>
      <c r="G644" s="23">
        <f t="shared" ref="G644:G707" ca="1" si="159">IF(H644="","",I644*SIN(H644))</f>
        <v>316.37221564461163</v>
      </c>
      <c r="H644" s="23">
        <f ca="1">IF(A644&gt;$AJ$16,"",_xll.RiskUniform($AJ$3,$AK$3))</f>
        <v>96.261808430274328</v>
      </c>
      <c r="I644" s="23">
        <f ca="1">IF(H644="","",_xll.RiskUniform($AJ$4,$AK$4)+$AJ$6)</f>
        <v>350.21329433386779</v>
      </c>
      <c r="J644" s="23">
        <f t="shared" ref="J644:J707" ca="1" si="160">IF(L644="","",M644*COS(L644))</f>
        <v>258.65647245349282</v>
      </c>
      <c r="K644" s="23">
        <f t="shared" ref="K644:K707" ca="1" si="161">IF(L644="","",M644*SIN(L644))</f>
        <v>-452.15987784252087</v>
      </c>
      <c r="L644" s="23">
        <f ca="1">IF(A644&gt;$AJ$17,"",_xll.RiskUniform($AJ$3,$AK$3))</f>
        <v>156.02844816084576</v>
      </c>
      <c r="M644" s="23">
        <f ca="1">IF(L644="","",_xll.RiskUniform($AJ$4,$AK$4)+$AJ$7)</f>
        <v>520.91431720835612</v>
      </c>
      <c r="N644" s="23">
        <f t="shared" ref="N644:N707" ca="1" si="162">IF(P644="","",Q644*COS(P644))</f>
        <v>-593.82544164469243</v>
      </c>
      <c r="O644" s="23">
        <f t="shared" ref="O644:O707" ca="1" si="163">IF(P644="","",Q644*SIN(P644))</f>
        <v>-668.87332627586909</v>
      </c>
      <c r="P644" s="23">
        <f ca="1">IF($A644&gt;$AJ$18,"",_xll.RiskUniform($AJ$3,$AK$3))</f>
        <v>330.71199146656136</v>
      </c>
      <c r="Q644" s="23">
        <f ca="1">IF(P644="","",_xll.RiskUniform($AJ$4,$AK$4)+$AJ$8)</f>
        <v>894.4384728687935</v>
      </c>
      <c r="R644" s="23">
        <f t="shared" ca="1" si="150"/>
        <v>1226.1696280378849</v>
      </c>
      <c r="S644" s="23">
        <f t="shared" ca="1" si="151"/>
        <v>153.58049367863416</v>
      </c>
      <c r="T644" s="23">
        <f ca="1">IF($A644&gt;$AJ$19,"",_xll.RiskUniform($AJ$3,$AK$3))</f>
        <v>113.22193887636969</v>
      </c>
      <c r="U644" s="23">
        <f ca="1">IF(T644="","",_xll.RiskUniform($AJ$4,$AK$4)+$AJ$9)</f>
        <v>1235.7503488816574</v>
      </c>
      <c r="V644" s="23">
        <f t="shared" ca="1" si="152"/>
        <v>-1345.7870203982002</v>
      </c>
      <c r="W644" s="23">
        <f t="shared" ca="1" si="153"/>
        <v>-442.73133641073099</v>
      </c>
      <c r="X644" s="23">
        <f ca="1">IF($A644&gt;$AJ$20,"",_xll.RiskUniform($AJ$3,$AK$3))</f>
        <v>60.008084062357831</v>
      </c>
      <c r="Y644" s="23">
        <f ca="1">IF(X644="","",_xll.RiskUniform($AJ$4,$AK$4)+$AJ$10)</f>
        <v>1416.7405339413062</v>
      </c>
      <c r="Z644" s="23" t="str">
        <f t="shared" si="154"/>
        <v/>
      </c>
      <c r="AA644" s="23" t="str">
        <f t="shared" si="155"/>
        <v/>
      </c>
      <c r="AB644" s="23" t="str">
        <f>IF($A644&gt;$AJ$21,"",_xll.RiskUniform($AJ$3,$AK$3))</f>
        <v/>
      </c>
      <c r="AC644" s="23" t="str">
        <f>IF(AB644="","",_xll.RiskUniform($AJ$4,$AK$4)+$AJ$11)</f>
        <v/>
      </c>
    </row>
    <row r="645" spans="1:29" x14ac:dyDescent="0.2">
      <c r="A645">
        <v>643</v>
      </c>
      <c r="B645" s="23">
        <f t="shared" ca="1" si="156"/>
        <v>62.6521382979764</v>
      </c>
      <c r="C645" s="23">
        <f t="shared" ca="1" si="157"/>
        <v>-179.93611005189481</v>
      </c>
      <c r="D645" s="23">
        <f ca="1">IF(A645&gt;$AJ$15,"",_xll.RiskUniform($AJ$3,$AK$3))</f>
        <v>256.37486361836176</v>
      </c>
      <c r="E645" s="23">
        <f ca="1">IF(D645="","",_xll.RiskUniform($AJ$4,$AK$4))</f>
        <v>190.53160927761138</v>
      </c>
      <c r="F645" s="23">
        <f t="shared" ca="1" si="158"/>
        <v>138.92860342696423</v>
      </c>
      <c r="G645" s="23">
        <f t="shared" ca="1" si="159"/>
        <v>-246.93141793195281</v>
      </c>
      <c r="H645" s="23">
        <f ca="1">IF(A645&gt;$AJ$16,"",_xll.RiskUniform($AJ$3,$AK$3))</f>
        <v>250.26909672423571</v>
      </c>
      <c r="I645" s="23">
        <f ca="1">IF(H645="","",_xll.RiskUniform($AJ$4,$AK$4)+$AJ$6)</f>
        <v>283.33069373446187</v>
      </c>
      <c r="J645" s="23">
        <f t="shared" ca="1" si="160"/>
        <v>-574.19302224211594</v>
      </c>
      <c r="K645" s="23">
        <f t="shared" ca="1" si="161"/>
        <v>314.64959026113439</v>
      </c>
      <c r="L645" s="23">
        <f ca="1">IF(A645&gt;$AJ$17,"",_xll.RiskUniform($AJ$3,$AK$3))</f>
        <v>128.30400335552628</v>
      </c>
      <c r="M645" s="23">
        <f ca="1">IF(L645="","",_xll.RiskUniform($AJ$4,$AK$4)+$AJ$7)</f>
        <v>654.75338215471243</v>
      </c>
      <c r="N645" s="23">
        <f t="shared" ca="1" si="162"/>
        <v>468.97953514223173</v>
      </c>
      <c r="O645" s="23">
        <f t="shared" ca="1" si="163"/>
        <v>-638.06830978370613</v>
      </c>
      <c r="P645" s="23">
        <f ca="1">IF($A645&gt;$AJ$18,"",_xll.RiskUniform($AJ$3,$AK$3))</f>
        <v>237.82407645056637</v>
      </c>
      <c r="Q645" s="23">
        <f ca="1">IF(P645="","",_xll.RiskUniform($AJ$4,$AK$4)+$AJ$8)</f>
        <v>791.8793925418563</v>
      </c>
      <c r="R645" s="23">
        <f t="shared" ca="1" si="150"/>
        <v>-320.46339497543573</v>
      </c>
      <c r="S645" s="23">
        <f t="shared" ca="1" si="151"/>
        <v>1076.6943842757894</v>
      </c>
      <c r="T645" s="23">
        <f ca="1">IF($A645&gt;$AJ$19,"",_xll.RiskUniform($AJ$3,$AK$3))</f>
        <v>20.70963915550518</v>
      </c>
      <c r="U645" s="23">
        <f ca="1">IF(T645="","",_xll.RiskUniform($AJ$4,$AK$4)+$AJ$9)</f>
        <v>1123.3733060074924</v>
      </c>
      <c r="V645" s="23">
        <f t="shared" ca="1" si="152"/>
        <v>509.22042200753509</v>
      </c>
      <c r="W645" s="23">
        <f t="shared" ca="1" si="153"/>
        <v>-1247.8408414790438</v>
      </c>
      <c r="X645" s="23">
        <f ca="1">IF($A645&gt;$AJ$20,"",_xll.RiskUniform($AJ$3,$AK$3))</f>
        <v>137.04673391240274</v>
      </c>
      <c r="Y645" s="23">
        <f ca="1">IF(X645="","",_xll.RiskUniform($AJ$4,$AK$4)+$AJ$10)</f>
        <v>1347.7433746276256</v>
      </c>
      <c r="Z645" s="23" t="str">
        <f t="shared" si="154"/>
        <v/>
      </c>
      <c r="AA645" s="23" t="str">
        <f t="shared" si="155"/>
        <v/>
      </c>
      <c r="AB645" s="23" t="str">
        <f>IF($A645&gt;$AJ$21,"",_xll.RiskUniform($AJ$3,$AK$3))</f>
        <v/>
      </c>
      <c r="AC645" s="23" t="str">
        <f>IF(AB645="","",_xll.RiskUniform($AJ$4,$AK$4)+$AJ$11)</f>
        <v/>
      </c>
    </row>
    <row r="646" spans="1:29" x14ac:dyDescent="0.2">
      <c r="A646">
        <v>644</v>
      </c>
      <c r="B646" s="23">
        <f t="shared" ca="1" si="156"/>
        <v>56.9645700892302</v>
      </c>
      <c r="C646" s="23">
        <f t="shared" ca="1" si="157"/>
        <v>-24.865367724088131</v>
      </c>
      <c r="D646" s="23">
        <f ca="1">IF(A646&gt;$AJ$15,"",_xll.RiskUniform($AJ$3,$AK$3))</f>
        <v>313.74768966136685</v>
      </c>
      <c r="E646" s="23">
        <f ca="1">IF(D646="","",_xll.RiskUniform($AJ$4,$AK$4))</f>
        <v>62.155038070175323</v>
      </c>
      <c r="F646" s="23">
        <f t="shared" ca="1" si="158"/>
        <v>-70.163904217814562</v>
      </c>
      <c r="G646" s="23">
        <f t="shared" ca="1" si="159"/>
        <v>356.59799268420073</v>
      </c>
      <c r="H646" s="23">
        <f ca="1">IF(A646&gt;$AJ$16,"",_xll.RiskUniform($AJ$3,$AK$3))</f>
        <v>196.54381823701482</v>
      </c>
      <c r="I646" s="23">
        <f ca="1">IF(H646="","",_xll.RiskUniform($AJ$4,$AK$4)+$AJ$6)</f>
        <v>363.43514117581958</v>
      </c>
      <c r="J646" s="23">
        <f t="shared" ca="1" si="160"/>
        <v>511.33791430454016</v>
      </c>
      <c r="K646" s="23">
        <f t="shared" ca="1" si="161"/>
        <v>-527.50549364529593</v>
      </c>
      <c r="L646" s="23">
        <f ca="1">IF(A646&gt;$AJ$17,"",_xll.RiskUniform($AJ$3,$AK$3))</f>
        <v>344.77423193063765</v>
      </c>
      <c r="M646" s="23">
        <f ca="1">IF(L646="","",_xll.RiskUniform($AJ$4,$AK$4)+$AJ$7)</f>
        <v>734.66217299605444</v>
      </c>
      <c r="N646" s="23">
        <f t="shared" ca="1" si="162"/>
        <v>627.32162139679269</v>
      </c>
      <c r="O646" s="23">
        <f t="shared" ca="1" si="163"/>
        <v>458.56741245052473</v>
      </c>
      <c r="P646" s="23">
        <f ca="1">IF($A646&gt;$AJ$18,"",_xll.RiskUniform($AJ$3,$AK$3))</f>
        <v>120.01174576583837</v>
      </c>
      <c r="Q646" s="23">
        <f ca="1">IF(P646="","",_xll.RiskUniform($AJ$4,$AK$4)+$AJ$8)</f>
        <v>777.0562968237698</v>
      </c>
      <c r="R646" s="23">
        <f t="shared" ca="1" si="150"/>
        <v>-15.19270171498632</v>
      </c>
      <c r="S646" s="23">
        <f t="shared" ca="1" si="151"/>
        <v>-1101.1196439407361</v>
      </c>
      <c r="T646" s="23">
        <f ca="1">IF($A646&gt;$AJ$19,"",_xll.RiskUniform($AJ$3,$AK$3))</f>
        <v>186.91096626092835</v>
      </c>
      <c r="U646" s="23">
        <f ca="1">IF(T646="","",_xll.RiskUniform($AJ$4,$AK$4)+$AJ$9)</f>
        <v>1101.2244496275832</v>
      </c>
      <c r="V646" s="23">
        <f t="shared" ca="1" si="152"/>
        <v>1300.4650690570277</v>
      </c>
      <c r="W646" s="23">
        <f t="shared" ca="1" si="153"/>
        <v>-212.49294053496467</v>
      </c>
      <c r="X646" s="23">
        <f ca="1">IF($A646&gt;$AJ$20,"",_xll.RiskUniform($AJ$3,$AK$3))</f>
        <v>144.35129572558353</v>
      </c>
      <c r="Y646" s="23">
        <f ca="1">IF(X646="","",_xll.RiskUniform($AJ$4,$AK$4)+$AJ$10)</f>
        <v>1317.7111389127344</v>
      </c>
      <c r="Z646" s="23" t="str">
        <f t="shared" si="154"/>
        <v/>
      </c>
      <c r="AA646" s="23" t="str">
        <f t="shared" si="155"/>
        <v/>
      </c>
      <c r="AB646" s="23" t="str">
        <f>IF($A646&gt;$AJ$21,"",_xll.RiskUniform($AJ$3,$AK$3))</f>
        <v/>
      </c>
      <c r="AC646" s="23" t="str">
        <f>IF(AB646="","",_xll.RiskUniform($AJ$4,$AK$4)+$AJ$11)</f>
        <v/>
      </c>
    </row>
    <row r="647" spans="1:29" x14ac:dyDescent="0.2">
      <c r="A647">
        <v>645</v>
      </c>
      <c r="B647" s="23">
        <f t="shared" ca="1" si="156"/>
        <v>-147.36087021945886</v>
      </c>
      <c r="C647" s="23">
        <f t="shared" ca="1" si="157"/>
        <v>-149.32898276079027</v>
      </c>
      <c r="D647" s="23">
        <f ca="1">IF(A647&gt;$AJ$15,"",_xll.RiskUniform($AJ$3,$AK$3))</f>
        <v>123.31414512486427</v>
      </c>
      <c r="E647" s="23">
        <f ca="1">IF(D647="","",_xll.RiskUniform($AJ$4,$AK$4))</f>
        <v>209.79602275593453</v>
      </c>
      <c r="F647" s="23">
        <f t="shared" ca="1" si="158"/>
        <v>-309.69864237412622</v>
      </c>
      <c r="G647" s="23">
        <f t="shared" ca="1" si="159"/>
        <v>306.05651578987255</v>
      </c>
      <c r="H647" s="23">
        <f ca="1">IF(A647&gt;$AJ$16,"",_xll.RiskUniform($AJ$3,$AK$3))</f>
        <v>102.89307423024</v>
      </c>
      <c r="I647" s="23">
        <f ca="1">IF(H647="","",_xll.RiskUniform($AJ$4,$AK$4)+$AJ$6)</f>
        <v>435.41226434933299</v>
      </c>
      <c r="J647" s="23">
        <f t="shared" ca="1" si="160"/>
        <v>203.37591171548405</v>
      </c>
      <c r="K647" s="23">
        <f t="shared" ca="1" si="161"/>
        <v>-718.22073783187011</v>
      </c>
      <c r="L647" s="23">
        <f ca="1">IF(A647&gt;$AJ$17,"",_xll.RiskUniform($AJ$3,$AK$3))</f>
        <v>17.554701990250901</v>
      </c>
      <c r="M647" s="23">
        <f ca="1">IF(L647="","",_xll.RiskUniform($AJ$4,$AK$4)+$AJ$7)</f>
        <v>746.46017289461622</v>
      </c>
      <c r="N647" s="23">
        <f t="shared" ca="1" si="162"/>
        <v>367.4235305219093</v>
      </c>
      <c r="O647" s="23">
        <f t="shared" ca="1" si="163"/>
        <v>709.49437090605522</v>
      </c>
      <c r="P647" s="23">
        <f ca="1">IF($A647&gt;$AJ$18,"",_xll.RiskUniform($AJ$3,$AK$3))</f>
        <v>51.358440168694102</v>
      </c>
      <c r="Q647" s="23">
        <f ca="1">IF(P647="","",_xll.RiskUniform($AJ$4,$AK$4)+$AJ$8)</f>
        <v>798.98830600238671</v>
      </c>
      <c r="R647" s="23">
        <f t="shared" ca="1" si="150"/>
        <v>-1043.8445810077237</v>
      </c>
      <c r="S647" s="23">
        <f t="shared" ca="1" si="151"/>
        <v>432.12902591272018</v>
      </c>
      <c r="T647" s="23">
        <f ca="1">IF($A647&gt;$AJ$19,"",_xll.RiskUniform($AJ$3,$AK$3))</f>
        <v>235.22695074622013</v>
      </c>
      <c r="U647" s="23">
        <f ca="1">IF(T647="","",_xll.RiskUniform($AJ$4,$AK$4)+$AJ$9)</f>
        <v>1129.7552851549165</v>
      </c>
      <c r="V647" s="23">
        <f t="shared" ca="1" si="152"/>
        <v>1182.5619754961851</v>
      </c>
      <c r="W647" s="23">
        <f t="shared" ca="1" si="153"/>
        <v>643.9367591735496</v>
      </c>
      <c r="X647" s="23">
        <f ca="1">IF($A647&gt;$AJ$20,"",_xll.RiskUniform($AJ$3,$AK$3))</f>
        <v>226.69330253349844</v>
      </c>
      <c r="Y647" s="23">
        <f ca="1">IF(X647="","",_xll.RiskUniform($AJ$4,$AK$4)+$AJ$10)</f>
        <v>1346.5167565627894</v>
      </c>
      <c r="Z647" s="23" t="str">
        <f t="shared" si="154"/>
        <v/>
      </c>
      <c r="AA647" s="23" t="str">
        <f t="shared" si="155"/>
        <v/>
      </c>
      <c r="AB647" s="23" t="str">
        <f>IF($A647&gt;$AJ$21,"",_xll.RiskUniform($AJ$3,$AK$3))</f>
        <v/>
      </c>
      <c r="AC647" s="23" t="str">
        <f>IF(AB647="","",_xll.RiskUniform($AJ$4,$AK$4)+$AJ$11)</f>
        <v/>
      </c>
    </row>
    <row r="648" spans="1:29" x14ac:dyDescent="0.2">
      <c r="A648">
        <v>646</v>
      </c>
      <c r="B648" s="23">
        <f t="shared" ca="1" si="156"/>
        <v>-90.738123364983394</v>
      </c>
      <c r="C648" s="23">
        <f t="shared" ca="1" si="157"/>
        <v>74.17642746568599</v>
      </c>
      <c r="D648" s="23">
        <f ca="1">IF(A648&gt;$AJ$15,"",_xll.RiskUniform($AJ$3,$AK$3))</f>
        <v>190.95184404569957</v>
      </c>
      <c r="E648" s="23">
        <f ca="1">IF(D648="","",_xll.RiskUniform($AJ$4,$AK$4))</f>
        <v>117.19876033205777</v>
      </c>
      <c r="F648" s="23">
        <f t="shared" ca="1" si="158"/>
        <v>-95.804132022634491</v>
      </c>
      <c r="G648" s="23">
        <f t="shared" ca="1" si="159"/>
        <v>-330.28789629563153</v>
      </c>
      <c r="H648" s="23">
        <f ca="1">IF(A648&gt;$AJ$16,"",_xll.RiskUniform($AJ$3,$AK$3))</f>
        <v>249.47430089036681</v>
      </c>
      <c r="I648" s="23">
        <f ca="1">IF(H648="","",_xll.RiskUniform($AJ$4,$AK$4)+$AJ$6)</f>
        <v>343.90191356257998</v>
      </c>
      <c r="J648" s="23">
        <f t="shared" ca="1" si="160"/>
        <v>-560.47730786767875</v>
      </c>
      <c r="K648" s="23">
        <f t="shared" ca="1" si="161"/>
        <v>-414.52430354831091</v>
      </c>
      <c r="L648" s="23">
        <f ca="1">IF(A648&gt;$AJ$17,"",_xll.RiskUniform($AJ$3,$AK$3))</f>
        <v>204.84032886243639</v>
      </c>
      <c r="M648" s="23">
        <f ca="1">IF(L648="","",_xll.RiskUniform($AJ$4,$AK$4)+$AJ$7)</f>
        <v>697.11205043867437</v>
      </c>
      <c r="N648" s="23">
        <f t="shared" ca="1" si="162"/>
        <v>-760.89243743011127</v>
      </c>
      <c r="O648" s="23">
        <f t="shared" ca="1" si="163"/>
        <v>366.88485992132132</v>
      </c>
      <c r="P648" s="23">
        <f ca="1">IF($A648&gt;$AJ$18,"",_xll.RiskUniform($AJ$3,$AK$3))</f>
        <v>266.58608771099779</v>
      </c>
      <c r="Q648" s="23">
        <f ca="1">IF(P648="","",_xll.RiskUniform($AJ$4,$AK$4)+$AJ$8)</f>
        <v>844.72587374711293</v>
      </c>
      <c r="R648" s="23">
        <f t="shared" ca="1" si="150"/>
        <v>554.60560668503501</v>
      </c>
      <c r="S648" s="23">
        <f t="shared" ca="1" si="151"/>
        <v>-869.0003067878713</v>
      </c>
      <c r="T648" s="23">
        <f ca="1">IF($A648&gt;$AJ$19,"",_xll.RiskUniform($AJ$3,$AK$3))</f>
        <v>250.32465900851216</v>
      </c>
      <c r="U648" s="23">
        <f ca="1">IF(T648="","",_xll.RiskUniform($AJ$4,$AK$4)+$AJ$9)</f>
        <v>1030.8971394682837</v>
      </c>
      <c r="V648" s="23">
        <f t="shared" ca="1" si="152"/>
        <v>-1344.6288180069146</v>
      </c>
      <c r="W648" s="23">
        <f t="shared" ca="1" si="153"/>
        <v>-90.734025971559433</v>
      </c>
      <c r="X648" s="23">
        <f ca="1">IF($A648&gt;$AJ$20,"",_xll.RiskUniform($AJ$3,$AK$3))</f>
        <v>84.890378371091956</v>
      </c>
      <c r="Y648" s="23">
        <f ca="1">IF(X648="","",_xll.RiskUniform($AJ$4,$AK$4)+$AJ$10)</f>
        <v>1347.686655600507</v>
      </c>
      <c r="Z648" s="23" t="str">
        <f t="shared" si="154"/>
        <v/>
      </c>
      <c r="AA648" s="23" t="str">
        <f t="shared" si="155"/>
        <v/>
      </c>
      <c r="AB648" s="23" t="str">
        <f>IF($A648&gt;$AJ$21,"",_xll.RiskUniform($AJ$3,$AK$3))</f>
        <v/>
      </c>
      <c r="AC648" s="23" t="str">
        <f>IF(AB648="","",_xll.RiskUniform($AJ$4,$AK$4)+$AJ$11)</f>
        <v/>
      </c>
    </row>
    <row r="649" spans="1:29" x14ac:dyDescent="0.2">
      <c r="A649">
        <v>647</v>
      </c>
      <c r="B649" s="23">
        <f t="shared" ca="1" si="156"/>
        <v>-46.208227630332864</v>
      </c>
      <c r="C649" s="23">
        <f t="shared" ca="1" si="157"/>
        <v>-215.21637335532293</v>
      </c>
      <c r="D649" s="23">
        <f ca="1">IF(A649&gt;$AJ$15,"",_xll.RiskUniform($AJ$3,$AK$3))</f>
        <v>105.03185884702258</v>
      </c>
      <c r="E649" s="23">
        <f ca="1">IF(D649="","",_xll.RiskUniform($AJ$4,$AK$4))</f>
        <v>220.1210750040859</v>
      </c>
      <c r="F649" s="23">
        <f t="shared" ca="1" si="158"/>
        <v>-100.23799163271684</v>
      </c>
      <c r="G649" s="23">
        <f t="shared" ca="1" si="159"/>
        <v>404.48992427988077</v>
      </c>
      <c r="H649" s="23">
        <f ca="1">IF(A649&gt;$AJ$16,"",_xll.RiskUniform($AJ$3,$AK$3))</f>
        <v>297.12342532044352</v>
      </c>
      <c r="I649" s="23">
        <f ca="1">IF(H649="","",_xll.RiskUniform($AJ$4,$AK$4)+$AJ$6)</f>
        <v>416.7250338178693</v>
      </c>
      <c r="J649" s="23">
        <f t="shared" ca="1" si="160"/>
        <v>-19.541663816439801</v>
      </c>
      <c r="K649" s="23">
        <f t="shared" ca="1" si="161"/>
        <v>738.6218278970689</v>
      </c>
      <c r="L649" s="23">
        <f ca="1">IF(A649&gt;$AJ$17,"",_xll.RiskUniform($AJ$3,$AK$3))</f>
        <v>51.862729540860954</v>
      </c>
      <c r="M649" s="23">
        <f ca="1">IF(L649="","",_xll.RiskUniform($AJ$4,$AK$4)+$AJ$7)</f>
        <v>738.88028886330562</v>
      </c>
      <c r="N649" s="23">
        <f t="shared" ca="1" si="162"/>
        <v>247.27304949005423</v>
      </c>
      <c r="O649" s="23">
        <f t="shared" ca="1" si="163"/>
        <v>-734.34355549086411</v>
      </c>
      <c r="P649" s="23">
        <f ca="1">IF($A649&gt;$AJ$18,"",_xll.RiskUniform($AJ$3,$AK$3))</f>
        <v>256.36460269673461</v>
      </c>
      <c r="Q649" s="23">
        <f ca="1">IF(P649="","",_xll.RiskUniform($AJ$4,$AK$4)+$AJ$8)</f>
        <v>774.85767628324788</v>
      </c>
      <c r="R649" s="23">
        <f t="shared" ca="1" si="150"/>
        <v>947.04134798099972</v>
      </c>
      <c r="S649" s="23">
        <f t="shared" ca="1" si="151"/>
        <v>-383.78401057880444</v>
      </c>
      <c r="T649" s="23">
        <f ca="1">IF($A649&gt;$AJ$19,"",_xll.RiskUniform($AJ$3,$AK$3))</f>
        <v>263.50876294912598</v>
      </c>
      <c r="U649" s="23">
        <f ca="1">IF(T649="","",_xll.RiskUniform($AJ$4,$AK$4)+$AJ$9)</f>
        <v>1021.8500288993591</v>
      </c>
      <c r="V649" s="23">
        <f t="shared" ca="1" si="152"/>
        <v>-893.22602001678149</v>
      </c>
      <c r="W649" s="23">
        <f t="shared" ca="1" si="153"/>
        <v>-1060.67252000862</v>
      </c>
      <c r="X649" s="23">
        <f ca="1">IF($A649&gt;$AJ$20,"",_xll.RiskUniform($AJ$3,$AK$3))</f>
        <v>198.79122512823702</v>
      </c>
      <c r="Y649" s="23">
        <f ca="1">IF(X649="","",_xll.RiskUniform($AJ$4,$AK$4)+$AJ$10)</f>
        <v>1386.679096812401</v>
      </c>
      <c r="Z649" s="23" t="str">
        <f t="shared" si="154"/>
        <v/>
      </c>
      <c r="AA649" s="23" t="str">
        <f t="shared" si="155"/>
        <v/>
      </c>
      <c r="AB649" s="23" t="str">
        <f>IF($A649&gt;$AJ$21,"",_xll.RiskUniform($AJ$3,$AK$3))</f>
        <v/>
      </c>
      <c r="AC649" s="23" t="str">
        <f>IF(AB649="","",_xll.RiskUniform($AJ$4,$AK$4)+$AJ$11)</f>
        <v/>
      </c>
    </row>
    <row r="650" spans="1:29" x14ac:dyDescent="0.2">
      <c r="A650">
        <v>648</v>
      </c>
      <c r="B650" s="23">
        <f t="shared" ca="1" si="156"/>
        <v>35.11050538508745</v>
      </c>
      <c r="C650" s="23">
        <f t="shared" ca="1" si="157"/>
        <v>-27.731091146163855</v>
      </c>
      <c r="D650" s="23">
        <f ca="1">IF(A650&gt;$AJ$15,"",_xll.RiskUniform($AJ$3,$AK$3))</f>
        <v>11.89786592609555</v>
      </c>
      <c r="E650" s="23">
        <f ca="1">IF(D650="","",_xll.RiskUniform($AJ$4,$AK$4))</f>
        <v>44.741043847379132</v>
      </c>
      <c r="F650" s="23">
        <f t="shared" ca="1" si="158"/>
        <v>23.00196540661322</v>
      </c>
      <c r="G650" s="23">
        <f t="shared" ca="1" si="159"/>
        <v>-440.25648276623679</v>
      </c>
      <c r="H650" s="23">
        <f ca="1">IF(A650&gt;$AJ$16,"",_xll.RiskUniform($AJ$3,$AK$3))</f>
        <v>350.33978015196556</v>
      </c>
      <c r="I650" s="23">
        <f ca="1">IF(H650="","",_xll.RiskUniform($AJ$4,$AK$4)+$AJ$6)</f>
        <v>440.85696209798567</v>
      </c>
      <c r="J650" s="23">
        <f t="shared" ca="1" si="160"/>
        <v>-504.97816953338304</v>
      </c>
      <c r="K650" s="23">
        <f t="shared" ca="1" si="161"/>
        <v>-437.39893070520213</v>
      </c>
      <c r="L650" s="23">
        <f ca="1">IF(A650&gt;$AJ$17,"",_xll.RiskUniform($AJ$3,$AK$3))</f>
        <v>248.8996288841218</v>
      </c>
      <c r="M650" s="23">
        <f ca="1">IF(L650="","",_xll.RiskUniform($AJ$4,$AK$4)+$AJ$7)</f>
        <v>668.07243341372828</v>
      </c>
      <c r="N650" s="23">
        <f t="shared" ca="1" si="162"/>
        <v>-44.896160073950071</v>
      </c>
      <c r="O650" s="23">
        <f t="shared" ca="1" si="163"/>
        <v>977.3127019301246</v>
      </c>
      <c r="P650" s="23">
        <f ca="1">IF($A650&gt;$AJ$18,"",_xll.RiskUniform($AJ$3,$AK$3))</f>
        <v>39.31581427335567</v>
      </c>
      <c r="Q650" s="23">
        <f ca="1">IF(P650="","",_xll.RiskUniform($AJ$4,$AK$4)+$AJ$8)</f>
        <v>978.3433868245578</v>
      </c>
      <c r="R650" s="23">
        <f t="shared" ca="1" si="150"/>
        <v>264.48368823536322</v>
      </c>
      <c r="S650" s="23">
        <f t="shared" ca="1" si="151"/>
        <v>1153.4250573893096</v>
      </c>
      <c r="T650" s="23">
        <f ca="1">IF($A650&gt;$AJ$19,"",_xll.RiskUniform($AJ$3,$AK$3))</f>
        <v>334.35421141464218</v>
      </c>
      <c r="U650" s="23">
        <f ca="1">IF(T650="","",_xll.RiskUniform($AJ$4,$AK$4)+$AJ$9)</f>
        <v>1183.3600400368912</v>
      </c>
      <c r="V650" s="23">
        <f t="shared" ca="1" si="152"/>
        <v>1128.8574052815343</v>
      </c>
      <c r="W650" s="23">
        <f t="shared" ca="1" si="153"/>
        <v>-881.70407229882812</v>
      </c>
      <c r="X650" s="23">
        <f ca="1">IF($A650&gt;$AJ$20,"",_xll.RiskUniform($AJ$3,$AK$3))</f>
        <v>263.23069861759836</v>
      </c>
      <c r="Y650" s="23">
        <f ca="1">IF(X650="","",_xll.RiskUniform($AJ$4,$AK$4)+$AJ$10)</f>
        <v>1432.3830188072238</v>
      </c>
      <c r="Z650" s="23" t="str">
        <f t="shared" si="154"/>
        <v/>
      </c>
      <c r="AA650" s="23" t="str">
        <f t="shared" si="155"/>
        <v/>
      </c>
      <c r="AB650" s="23" t="str">
        <f>IF($A650&gt;$AJ$21,"",_xll.RiskUniform($AJ$3,$AK$3))</f>
        <v/>
      </c>
      <c r="AC650" s="23" t="str">
        <f>IF(AB650="","",_xll.RiskUniform($AJ$4,$AK$4)+$AJ$11)</f>
        <v/>
      </c>
    </row>
    <row r="651" spans="1:29" x14ac:dyDescent="0.2">
      <c r="A651">
        <v>649</v>
      </c>
      <c r="B651" s="23">
        <f t="shared" ca="1" si="156"/>
        <v>75.903951107982238</v>
      </c>
      <c r="C651" s="23">
        <f t="shared" ca="1" si="157"/>
        <v>44.025112036939042</v>
      </c>
      <c r="D651" s="23">
        <f ca="1">IF(A651&gt;$AJ$15,"",_xll.RiskUniform($AJ$3,$AK$3))</f>
        <v>31.941518417051185</v>
      </c>
      <c r="E651" s="23">
        <f ca="1">IF(D651="","",_xll.RiskUniform($AJ$4,$AK$4))</f>
        <v>87.74748021264196</v>
      </c>
      <c r="F651" s="23">
        <f t="shared" ca="1" si="158"/>
        <v>-234.22706289359937</v>
      </c>
      <c r="G651" s="23">
        <f t="shared" ca="1" si="159"/>
        <v>124.89243641690105</v>
      </c>
      <c r="H651" s="23">
        <f ca="1">IF(A651&gt;$AJ$16,"",_xll.RiskUniform($AJ$3,$AK$3))</f>
        <v>329.37736658102136</v>
      </c>
      <c r="I651" s="23">
        <f ca="1">IF(H651="","",_xll.RiskUniform($AJ$4,$AK$4)+$AJ$6)</f>
        <v>265.44385030720116</v>
      </c>
      <c r="J651" s="23">
        <f t="shared" ca="1" si="160"/>
        <v>312.58636660069004</v>
      </c>
      <c r="K651" s="23">
        <f t="shared" ca="1" si="161"/>
        <v>680.52024039590276</v>
      </c>
      <c r="L651" s="23">
        <f ca="1">IF(A651&gt;$AJ$17,"",_xll.RiskUniform($AJ$3,$AK$3))</f>
        <v>57.688874833232767</v>
      </c>
      <c r="M651" s="23">
        <f ca="1">IF(L651="","",_xll.RiskUniform($AJ$4,$AK$4)+$AJ$7)</f>
        <v>748.87784996828304</v>
      </c>
      <c r="N651" s="23">
        <f t="shared" ca="1" si="162"/>
        <v>466.98024437326308</v>
      </c>
      <c r="O651" s="23">
        <f t="shared" ca="1" si="163"/>
        <v>-708.80863079106132</v>
      </c>
      <c r="P651" s="23">
        <f ca="1">IF($A651&gt;$AJ$18,"",_xll.RiskUniform($AJ$3,$AK$3))</f>
        <v>294.3214666102802</v>
      </c>
      <c r="Q651" s="23">
        <f ca="1">IF(P651="","",_xll.RiskUniform($AJ$4,$AK$4)+$AJ$8)</f>
        <v>848.81106479522964</v>
      </c>
      <c r="R651" s="23">
        <f t="shared" ca="1" si="150"/>
        <v>-979.16139522490141</v>
      </c>
      <c r="S651" s="23">
        <f t="shared" ca="1" si="151"/>
        <v>668.18561136239362</v>
      </c>
      <c r="T651" s="23">
        <f ca="1">IF($A651&gt;$AJ$19,"",_xll.RiskUniform($AJ$3,$AK$3))</f>
        <v>96.790552202344927</v>
      </c>
      <c r="U651" s="23">
        <f ca="1">IF(T651="","",_xll.RiskUniform($AJ$4,$AK$4)+$AJ$9)</f>
        <v>1185.4235737197532</v>
      </c>
      <c r="V651" s="23">
        <f t="shared" ca="1" si="152"/>
        <v>-660.80021152485585</v>
      </c>
      <c r="W651" s="23">
        <f t="shared" ca="1" si="153"/>
        <v>1340.8052386510415</v>
      </c>
      <c r="X651" s="23">
        <f ca="1">IF($A651&gt;$AJ$20,"",_xll.RiskUniform($AJ$3,$AK$3))</f>
        <v>102.55966311621285</v>
      </c>
      <c r="Y651" s="23">
        <f ca="1">IF(X651="","",_xll.RiskUniform($AJ$4,$AK$4)+$AJ$10)</f>
        <v>1494.7961759201053</v>
      </c>
      <c r="Z651" s="23" t="str">
        <f t="shared" si="154"/>
        <v/>
      </c>
      <c r="AA651" s="23" t="str">
        <f t="shared" si="155"/>
        <v/>
      </c>
      <c r="AB651" s="23" t="str">
        <f>IF($A651&gt;$AJ$21,"",_xll.RiskUniform($AJ$3,$AK$3))</f>
        <v/>
      </c>
      <c r="AC651" s="23" t="str">
        <f>IF(AB651="","",_xll.RiskUniform($AJ$4,$AK$4)+$AJ$11)</f>
        <v/>
      </c>
    </row>
    <row r="652" spans="1:29" x14ac:dyDescent="0.2">
      <c r="A652">
        <v>650</v>
      </c>
      <c r="B652" s="23">
        <f t="shared" ca="1" si="156"/>
        <v>-30.524356634907932</v>
      </c>
      <c r="C652" s="23">
        <f t="shared" ca="1" si="157"/>
        <v>212.88364224524983</v>
      </c>
      <c r="D652" s="23">
        <f ca="1">IF(A652&gt;$AJ$15,"",_xll.RiskUniform($AJ$3,$AK$3))</f>
        <v>202.77514063669395</v>
      </c>
      <c r="E652" s="23">
        <f ca="1">IF(D652="","",_xll.RiskUniform($AJ$4,$AK$4))</f>
        <v>215.0608785520476</v>
      </c>
      <c r="F652" s="23">
        <f t="shared" ca="1" si="158"/>
        <v>-394.65244243606014</v>
      </c>
      <c r="G652" s="23">
        <f t="shared" ca="1" si="159"/>
        <v>-178.38570239597323</v>
      </c>
      <c r="H652" s="23">
        <f ca="1">IF(A652&gt;$AJ$16,"",_xll.RiskUniform($AJ$3,$AK$3))</f>
        <v>342.85812101157103</v>
      </c>
      <c r="I652" s="23">
        <f ca="1">IF(H652="","",_xll.RiskUniform($AJ$4,$AK$4)+$AJ$6)</f>
        <v>433.09584290322215</v>
      </c>
      <c r="J652" s="23">
        <f t="shared" ca="1" si="160"/>
        <v>567.37962420455131</v>
      </c>
      <c r="K652" s="23">
        <f t="shared" ca="1" si="161"/>
        <v>267.68905762412589</v>
      </c>
      <c r="L652" s="23">
        <f ca="1">IF(A652&gt;$AJ$17,"",_xll.RiskUniform($AJ$3,$AK$3))</f>
        <v>56.989501016454213</v>
      </c>
      <c r="M652" s="23">
        <f ca="1">IF(L652="","",_xll.RiskUniform($AJ$4,$AK$4)+$AJ$7)</f>
        <v>627.35721047437596</v>
      </c>
      <c r="N652" s="23">
        <f t="shared" ca="1" si="162"/>
        <v>430.18349465826736</v>
      </c>
      <c r="O652" s="23">
        <f t="shared" ca="1" si="163"/>
        <v>-828.28719890118077</v>
      </c>
      <c r="P652" s="23">
        <f ca="1">IF($A652&gt;$AJ$18,"",_xll.RiskUniform($AJ$3,$AK$3))</f>
        <v>287.93474723099467</v>
      </c>
      <c r="Q652" s="23">
        <f ca="1">IF(P652="","",_xll.RiskUniform($AJ$4,$AK$4)+$AJ$8)</f>
        <v>933.33676823532664</v>
      </c>
      <c r="R652" s="23">
        <f t="shared" ca="1" si="150"/>
        <v>-651.63196114474454</v>
      </c>
      <c r="S652" s="23">
        <f t="shared" ca="1" si="151"/>
        <v>-970.83299706627315</v>
      </c>
      <c r="T652" s="23">
        <f ca="1">IF($A652&gt;$AJ$19,"",_xll.RiskUniform($AJ$3,$AK$3))</f>
        <v>180.05043679240708</v>
      </c>
      <c r="U652" s="23">
        <f ca="1">IF(T652="","",_xll.RiskUniform($AJ$4,$AK$4)+$AJ$9)</f>
        <v>1169.2480151695911</v>
      </c>
      <c r="V652" s="23">
        <f t="shared" ca="1" si="152"/>
        <v>808.08480265005505</v>
      </c>
      <c r="W652" s="23">
        <f t="shared" ca="1" si="153"/>
        <v>-1148.6403911854854</v>
      </c>
      <c r="X652" s="23">
        <f ca="1">IF($A652&gt;$AJ$20,"",_xll.RiskUniform($AJ$3,$AK$3))</f>
        <v>130.98917570654325</v>
      </c>
      <c r="Y652" s="23">
        <f ca="1">IF(X652="","",_xll.RiskUniform($AJ$4,$AK$4)+$AJ$10)</f>
        <v>1404.4129722188995</v>
      </c>
      <c r="Z652" s="23" t="str">
        <f t="shared" si="154"/>
        <v/>
      </c>
      <c r="AA652" s="23" t="str">
        <f t="shared" si="155"/>
        <v/>
      </c>
      <c r="AB652" s="23" t="str">
        <f>IF($A652&gt;$AJ$21,"",_xll.RiskUniform($AJ$3,$AK$3))</f>
        <v/>
      </c>
      <c r="AC652" s="23" t="str">
        <f>IF(AB652="","",_xll.RiskUniform($AJ$4,$AK$4)+$AJ$11)</f>
        <v/>
      </c>
    </row>
    <row r="653" spans="1:29" x14ac:dyDescent="0.2">
      <c r="A653">
        <v>651</v>
      </c>
      <c r="B653" s="23">
        <f t="shared" ca="1" si="156"/>
        <v>-121.49687177375741</v>
      </c>
      <c r="C653" s="23">
        <f t="shared" ca="1" si="157"/>
        <v>52.727598403415321</v>
      </c>
      <c r="D653" s="23">
        <f ca="1">IF(A653&gt;$AJ$15,"",_xll.RiskUniform($AJ$3,$AK$3))</f>
        <v>285.47547666869093</v>
      </c>
      <c r="E653" s="23">
        <f ca="1">IF(D653="","",_xll.RiskUniform($AJ$4,$AK$4))</f>
        <v>132.44504326021678</v>
      </c>
      <c r="F653" s="23">
        <f t="shared" ca="1" si="158"/>
        <v>-186.30126879541118</v>
      </c>
      <c r="G653" s="23">
        <f t="shared" ca="1" si="159"/>
        <v>174.07314195590703</v>
      </c>
      <c r="H653" s="23">
        <f ca="1">IF(A653&gt;$AJ$16,"",_xll.RiskUniform($AJ$3,$AK$3))</f>
        <v>253.71752549278133</v>
      </c>
      <c r="I653" s="23">
        <f ca="1">IF(H653="","",_xll.RiskUniform($AJ$4,$AK$4)+$AJ$6)</f>
        <v>254.96984430552061</v>
      </c>
      <c r="J653" s="23">
        <f t="shared" ca="1" si="160"/>
        <v>108.11978197605401</v>
      </c>
      <c r="K653" s="23">
        <f t="shared" ca="1" si="161"/>
        <v>501.20392223604955</v>
      </c>
      <c r="L653" s="23">
        <f ca="1">IF(A653&gt;$AJ$17,"",_xll.RiskUniform($AJ$3,$AK$3))</f>
        <v>334.36715322370304</v>
      </c>
      <c r="M653" s="23">
        <f ca="1">IF(L653="","",_xll.RiskUniform($AJ$4,$AK$4)+$AJ$7)</f>
        <v>512.73312641114717</v>
      </c>
      <c r="N653" s="23">
        <f t="shared" ca="1" si="162"/>
        <v>-46.119501901084888</v>
      </c>
      <c r="O653" s="23">
        <f t="shared" ca="1" si="163"/>
        <v>922.83261120966483</v>
      </c>
      <c r="P653" s="23">
        <f ca="1">IF($A653&gt;$AJ$18,"",_xll.RiskUniform($AJ$3,$AK$3))</f>
        <v>309.49681085502522</v>
      </c>
      <c r="Q653" s="23">
        <f ca="1">IF(P653="","",_xll.RiskUniform($AJ$4,$AK$4)+$AJ$8)</f>
        <v>923.98432712230169</v>
      </c>
      <c r="R653" s="23">
        <f t="shared" ca="1" si="150"/>
        <v>735.83438777141885</v>
      </c>
      <c r="S653" s="23">
        <f t="shared" ca="1" si="151"/>
        <v>717.41292164687491</v>
      </c>
      <c r="T653" s="23">
        <f ca="1">IF($A653&gt;$AJ$19,"",_xll.RiskUniform($AJ$3,$AK$3))</f>
        <v>302.36561751585998</v>
      </c>
      <c r="U653" s="23">
        <f ca="1">IF(T653="","",_xll.RiskUniform($AJ$4,$AK$4)+$AJ$9)</f>
        <v>1027.6835828078815</v>
      </c>
      <c r="V653" s="23">
        <f t="shared" ca="1" si="152"/>
        <v>239.06295775302053</v>
      </c>
      <c r="W653" s="23">
        <f t="shared" ca="1" si="153"/>
        <v>-1369.393946580904</v>
      </c>
      <c r="X653" s="23">
        <f ca="1">IF($A653&gt;$AJ$20,"",_xll.RiskUniform($AJ$3,$AK$3))</f>
        <v>30.017964190089135</v>
      </c>
      <c r="Y653" s="23">
        <f ca="1">IF(X653="","",_xll.RiskUniform($AJ$4,$AK$4)+$AJ$10)</f>
        <v>1390.1046286888072</v>
      </c>
      <c r="Z653" s="23" t="str">
        <f t="shared" si="154"/>
        <v/>
      </c>
      <c r="AA653" s="23" t="str">
        <f t="shared" si="155"/>
        <v/>
      </c>
      <c r="AB653" s="23" t="str">
        <f>IF($A653&gt;$AJ$21,"",_xll.RiskUniform($AJ$3,$AK$3))</f>
        <v/>
      </c>
      <c r="AC653" s="23" t="str">
        <f>IF(AB653="","",_xll.RiskUniform($AJ$4,$AK$4)+$AJ$11)</f>
        <v/>
      </c>
    </row>
    <row r="654" spans="1:29" x14ac:dyDescent="0.2">
      <c r="A654">
        <v>652</v>
      </c>
      <c r="B654" s="23">
        <f t="shared" ca="1" si="156"/>
        <v>55.899040723100313</v>
      </c>
      <c r="C654" s="23">
        <f t="shared" ca="1" si="157"/>
        <v>84.66157670885832</v>
      </c>
      <c r="D654" s="23">
        <f ca="1">IF(A654&gt;$AJ$15,"",_xll.RiskUniform($AJ$3,$AK$3))</f>
        <v>359.12880154944884</v>
      </c>
      <c r="E654" s="23">
        <f ca="1">IF(D654="","",_xll.RiskUniform($AJ$4,$AK$4))</f>
        <v>101.45090105362658</v>
      </c>
      <c r="F654" s="23">
        <f t="shared" ca="1" si="158"/>
        <v>-26.534928711627067</v>
      </c>
      <c r="G654" s="23">
        <f t="shared" ca="1" si="159"/>
        <v>269.75728174431282</v>
      </c>
      <c r="H654" s="23">
        <f ca="1">IF(A654&gt;$AJ$16,"",_xll.RiskUniform($AJ$3,$AK$3))</f>
        <v>259.27944443252125</v>
      </c>
      <c r="I654" s="23">
        <f ca="1">IF(H654="","",_xll.RiskUniform($AJ$4,$AK$4)+$AJ$6)</f>
        <v>271.05920662433084</v>
      </c>
      <c r="J654" s="23">
        <f t="shared" ca="1" si="160"/>
        <v>352.40717354432837</v>
      </c>
      <c r="K654" s="23">
        <f t="shared" ca="1" si="161"/>
        <v>637.38591780794741</v>
      </c>
      <c r="L654" s="23">
        <f ca="1">IF(A654&gt;$AJ$17,"",_xll.RiskUniform($AJ$3,$AK$3))</f>
        <v>283.80907238429455</v>
      </c>
      <c r="M654" s="23">
        <f ca="1">IF(L654="","",_xll.RiskUniform($AJ$4,$AK$4)+$AJ$7)</f>
        <v>728.32109964313258</v>
      </c>
      <c r="N654" s="23">
        <f t="shared" ca="1" si="162"/>
        <v>541.2688325346578</v>
      </c>
      <c r="O654" s="23">
        <f t="shared" ca="1" si="163"/>
        <v>-549.74788221705398</v>
      </c>
      <c r="P654" s="23">
        <f ca="1">IF($A654&gt;$AJ$18,"",_xll.RiskUniform($AJ$3,$AK$3))</f>
        <v>313.36609565655363</v>
      </c>
      <c r="Q654" s="23">
        <f ca="1">IF(P654="","",_xll.RiskUniform($AJ$4,$AK$4)+$AJ$8)</f>
        <v>771.48861500061503</v>
      </c>
      <c r="R654" s="23">
        <f t="shared" ca="1" si="150"/>
        <v>504.75631194879298</v>
      </c>
      <c r="S654" s="23">
        <f t="shared" ca="1" si="151"/>
        <v>-951.93108189363863</v>
      </c>
      <c r="T654" s="23">
        <f ca="1">IF($A654&gt;$AJ$19,"",_xll.RiskUniform($AJ$3,$AK$3))</f>
        <v>24.049494418469401</v>
      </c>
      <c r="U654" s="23">
        <f ca="1">IF(T654="","",_xll.RiskUniform($AJ$4,$AK$4)+$AJ$9)</f>
        <v>1077.4746953536035</v>
      </c>
      <c r="V654" s="23">
        <f t="shared" ca="1" si="152"/>
        <v>74.447944566856108</v>
      </c>
      <c r="W654" s="23">
        <f t="shared" ca="1" si="153"/>
        <v>-1277.536124976604</v>
      </c>
      <c r="X654" s="23">
        <f ca="1">IF($A654&gt;$AJ$20,"",_xll.RiskUniform($AJ$3,$AK$3))</f>
        <v>180.69978637959298</v>
      </c>
      <c r="Y654" s="23">
        <f ca="1">IF(X654="","",_xll.RiskUniform($AJ$4,$AK$4)+$AJ$10)</f>
        <v>1279.7034996711022</v>
      </c>
      <c r="Z654" s="23" t="str">
        <f t="shared" si="154"/>
        <v/>
      </c>
      <c r="AA654" s="23" t="str">
        <f t="shared" si="155"/>
        <v/>
      </c>
      <c r="AB654" s="23" t="str">
        <f>IF($A654&gt;$AJ$21,"",_xll.RiskUniform($AJ$3,$AK$3))</f>
        <v/>
      </c>
      <c r="AC654" s="23" t="str">
        <f>IF(AB654="","",_xll.RiskUniform($AJ$4,$AK$4)+$AJ$11)</f>
        <v/>
      </c>
    </row>
    <row r="655" spans="1:29" x14ac:dyDescent="0.2">
      <c r="A655">
        <v>653</v>
      </c>
      <c r="B655" s="23">
        <f t="shared" ca="1" si="156"/>
        <v>-91.071091322600736</v>
      </c>
      <c r="C655" s="23">
        <f t="shared" ca="1" si="157"/>
        <v>-220.75403033953799</v>
      </c>
      <c r="D655" s="23">
        <f ca="1">IF(A655&gt;$AJ$15,"",_xll.RiskUniform($AJ$3,$AK$3))</f>
        <v>48.303411631670087</v>
      </c>
      <c r="E655" s="23">
        <f ca="1">IF(D655="","",_xll.RiskUniform($AJ$4,$AK$4))</f>
        <v>238.80177048304967</v>
      </c>
      <c r="F655" s="23">
        <f t="shared" ca="1" si="158"/>
        <v>107.20435810467826</v>
      </c>
      <c r="G655" s="23">
        <f t="shared" ca="1" si="159"/>
        <v>-325.80655992982071</v>
      </c>
      <c r="H655" s="23">
        <f ca="1">IF(A655&gt;$AJ$16,"",_xll.RiskUniform($AJ$3,$AK$3))</f>
        <v>218.65857369474244</v>
      </c>
      <c r="I655" s="23">
        <f ca="1">IF(H655="","",_xll.RiskUniform($AJ$4,$AK$4)+$AJ$6)</f>
        <v>342.99080000772608</v>
      </c>
      <c r="J655" s="23">
        <f t="shared" ca="1" si="160"/>
        <v>707.65089217806337</v>
      </c>
      <c r="K655" s="23">
        <f t="shared" ca="1" si="161"/>
        <v>-206.45720310376427</v>
      </c>
      <c r="L655" s="23">
        <f ca="1">IF(A655&gt;$AJ$17,"",_xll.RiskUniform($AJ$3,$AK$3))</f>
        <v>150.51257639279208</v>
      </c>
      <c r="M655" s="23">
        <f ca="1">IF(L655="","",_xll.RiskUniform($AJ$4,$AK$4)+$AJ$7)</f>
        <v>737.15287553792939</v>
      </c>
      <c r="N655" s="23">
        <f t="shared" ca="1" si="162"/>
        <v>-650.32611856493247</v>
      </c>
      <c r="O655" s="23">
        <f t="shared" ca="1" si="163"/>
        <v>-435.60880734038568</v>
      </c>
      <c r="P655" s="23">
        <f ca="1">IF($A655&gt;$AJ$18,"",_xll.RiskUniform($AJ$3,$AK$3))</f>
        <v>242.49282465012919</v>
      </c>
      <c r="Q655" s="23">
        <f ca="1">IF(P655="","",_xll.RiskUniform($AJ$4,$AK$4)+$AJ$8)</f>
        <v>782.73820241524163</v>
      </c>
      <c r="R655" s="23">
        <f t="shared" ca="1" si="150"/>
        <v>509.38360064522755</v>
      </c>
      <c r="S655" s="23">
        <f t="shared" ca="1" si="151"/>
        <v>-922.36796941295995</v>
      </c>
      <c r="T655" s="23">
        <f ca="1">IF($A655&gt;$AJ$19,"",_xll.RiskUniform($AJ$3,$AK$3))</f>
        <v>105.74792780496914</v>
      </c>
      <c r="U655" s="23">
        <f ca="1">IF(T655="","",_xll.RiskUniform($AJ$4,$AK$4)+$AJ$9)</f>
        <v>1053.6765744787551</v>
      </c>
      <c r="V655" s="23">
        <f t="shared" ca="1" si="152"/>
        <v>-1134.0548901305549</v>
      </c>
      <c r="W655" s="23">
        <f t="shared" ca="1" si="153"/>
        <v>-748.37533532307532</v>
      </c>
      <c r="X655" s="23">
        <f ca="1">IF($A655&gt;$AJ$20,"",_xll.RiskUniform($AJ$3,$AK$3))</f>
        <v>229.91957474531375</v>
      </c>
      <c r="Y655" s="23">
        <f ca="1">IF(X655="","",_xll.RiskUniform($AJ$4,$AK$4)+$AJ$10)</f>
        <v>1358.729603839171</v>
      </c>
      <c r="Z655" s="23" t="str">
        <f t="shared" si="154"/>
        <v/>
      </c>
      <c r="AA655" s="23" t="str">
        <f t="shared" si="155"/>
        <v/>
      </c>
      <c r="AB655" s="23" t="str">
        <f>IF($A655&gt;$AJ$21,"",_xll.RiskUniform($AJ$3,$AK$3))</f>
        <v/>
      </c>
      <c r="AC655" s="23" t="str">
        <f>IF(AB655="","",_xll.RiskUniform($AJ$4,$AK$4)+$AJ$11)</f>
        <v/>
      </c>
    </row>
    <row r="656" spans="1:29" x14ac:dyDescent="0.2">
      <c r="A656">
        <v>654</v>
      </c>
      <c r="B656" s="23">
        <f t="shared" ca="1" si="156"/>
        <v>-73.157270580285257</v>
      </c>
      <c r="C656" s="23">
        <f t="shared" ca="1" si="157"/>
        <v>155.25015031966086</v>
      </c>
      <c r="D656" s="23">
        <f ca="1">IF(A656&gt;$AJ$15,"",_xll.RiskUniform($AJ$3,$AK$3))</f>
        <v>196.78990208362691</v>
      </c>
      <c r="E656" s="23">
        <f ca="1">IF(D656="","",_xll.RiskUniform($AJ$4,$AK$4))</f>
        <v>171.62341161110382</v>
      </c>
      <c r="F656" s="23">
        <f t="shared" ca="1" si="158"/>
        <v>-157.12051099117147</v>
      </c>
      <c r="G656" s="23">
        <f t="shared" ca="1" si="159"/>
        <v>-249.342397853932</v>
      </c>
      <c r="H656" s="23">
        <f ca="1">IF(A656&gt;$AJ$16,"",_xll.RiskUniform($AJ$3,$AK$3))</f>
        <v>148.66336439488606</v>
      </c>
      <c r="I656" s="23">
        <f ca="1">IF(H656="","",_xll.RiskUniform($AJ$4,$AK$4)+$AJ$6)</f>
        <v>294.71763832807045</v>
      </c>
      <c r="J656" s="23">
        <f t="shared" ca="1" si="160"/>
        <v>434.95861159436242</v>
      </c>
      <c r="K656" s="23">
        <f t="shared" ca="1" si="161"/>
        <v>575.10205712783636</v>
      </c>
      <c r="L656" s="23">
        <f ca="1">IF(A656&gt;$AJ$17,"",_xll.RiskUniform($AJ$3,$AK$3))</f>
        <v>346.49845741754837</v>
      </c>
      <c r="M656" s="23">
        <f ca="1">IF(L656="","",_xll.RiskUniform($AJ$4,$AK$4)+$AJ$7)</f>
        <v>721.06266711899923</v>
      </c>
      <c r="N656" s="23">
        <f t="shared" ca="1" si="162"/>
        <v>658.55584073904743</v>
      </c>
      <c r="O656" s="23">
        <f t="shared" ca="1" si="163"/>
        <v>-547.66742622992331</v>
      </c>
      <c r="P656" s="23">
        <f ca="1">IF($A656&gt;$AJ$18,"",_xll.RiskUniform($AJ$3,$AK$3))</f>
        <v>112.40360995497728</v>
      </c>
      <c r="Q656" s="23">
        <f ca="1">IF(P656="","",_xll.RiskUniform($AJ$4,$AK$4)+$AJ$8)</f>
        <v>856.52519234685803</v>
      </c>
      <c r="R656" s="23">
        <f t="shared" ca="1" si="150"/>
        <v>1005.7928714965448</v>
      </c>
      <c r="S656" s="23">
        <f t="shared" ca="1" si="151"/>
        <v>-361.24250465094468</v>
      </c>
      <c r="T656" s="23">
        <f ca="1">IF($A656&gt;$AJ$19,"",_xll.RiskUniform($AJ$3,$AK$3))</f>
        <v>150.45163391104495</v>
      </c>
      <c r="U656" s="23">
        <f ca="1">IF(T656="","",_xll.RiskUniform($AJ$4,$AK$4)+$AJ$9)</f>
        <v>1068.6980151192163</v>
      </c>
      <c r="V656" s="23">
        <f t="shared" ca="1" si="152"/>
        <v>702.46761335415749</v>
      </c>
      <c r="W656" s="23">
        <f t="shared" ca="1" si="153"/>
        <v>-1080.2585807244825</v>
      </c>
      <c r="X656" s="23">
        <f ca="1">IF($A656&gt;$AJ$20,"",_xll.RiskUniform($AJ$3,$AK$3))</f>
        <v>300.59866853930947</v>
      </c>
      <c r="Y656" s="23">
        <f ca="1">IF(X656="","",_xll.RiskUniform($AJ$4,$AK$4)+$AJ$10)</f>
        <v>1288.5726013850983</v>
      </c>
      <c r="Z656" s="23" t="str">
        <f t="shared" si="154"/>
        <v/>
      </c>
      <c r="AA656" s="23" t="str">
        <f t="shared" si="155"/>
        <v/>
      </c>
      <c r="AB656" s="23" t="str">
        <f>IF($A656&gt;$AJ$21,"",_xll.RiskUniform($AJ$3,$AK$3))</f>
        <v/>
      </c>
      <c r="AC656" s="23" t="str">
        <f>IF(AB656="","",_xll.RiskUniform($AJ$4,$AK$4)+$AJ$11)</f>
        <v/>
      </c>
    </row>
    <row r="657" spans="1:29" x14ac:dyDescent="0.2">
      <c r="A657">
        <v>655</v>
      </c>
      <c r="B657" s="23">
        <f t="shared" ca="1" si="156"/>
        <v>-105.57910617519103</v>
      </c>
      <c r="C657" s="23">
        <f t="shared" ca="1" si="157"/>
        <v>-91.589433500454973</v>
      </c>
      <c r="D657" s="23">
        <f ca="1">IF(A657&gt;$AJ$15,"",_xll.RiskUniform($AJ$3,$AK$3))</f>
        <v>230.05082771882812</v>
      </c>
      <c r="E657" s="23">
        <f ca="1">IF(D657="","",_xll.RiskUniform($AJ$4,$AK$4))</f>
        <v>139.76971055878496</v>
      </c>
      <c r="F657" s="23">
        <f t="shared" ca="1" si="158"/>
        <v>-187.0002113513726</v>
      </c>
      <c r="G657" s="23">
        <f t="shared" ca="1" si="159"/>
        <v>361.04935202645288</v>
      </c>
      <c r="H657" s="23">
        <f ca="1">IF(A657&gt;$AJ$16,"",_xll.RiskUniform($AJ$3,$AK$3))</f>
        <v>215.67698946855324</v>
      </c>
      <c r="I657" s="23">
        <f ca="1">IF(H657="","",_xll.RiskUniform($AJ$4,$AK$4)+$AJ$6)</f>
        <v>406.60264834870361</v>
      </c>
      <c r="J657" s="23">
        <f t="shared" ca="1" si="160"/>
        <v>458.4912495042613</v>
      </c>
      <c r="K657" s="23">
        <f t="shared" ca="1" si="161"/>
        <v>484.33942298352952</v>
      </c>
      <c r="L657" s="23">
        <f ca="1">IF(A657&gt;$AJ$17,"",_xll.RiskUniform($AJ$3,$AK$3))</f>
        <v>25.945548025755404</v>
      </c>
      <c r="M657" s="23">
        <f ca="1">IF(L657="","",_xll.RiskUniform($AJ$4,$AK$4)+$AJ$7)</f>
        <v>666.93245724585722</v>
      </c>
      <c r="N657" s="23">
        <f t="shared" ca="1" si="162"/>
        <v>256.06574757147956</v>
      </c>
      <c r="O657" s="23">
        <f t="shared" ca="1" si="163"/>
        <v>965.22653647160325</v>
      </c>
      <c r="P657" s="23">
        <f ca="1">IF($A657&gt;$AJ$18,"",_xll.RiskUniform($AJ$3,$AK$3))</f>
        <v>183.52385277887424</v>
      </c>
      <c r="Q657" s="23">
        <f ca="1">IF(P657="","",_xll.RiskUniform($AJ$4,$AK$4)+$AJ$8)</f>
        <v>998.61500779244648</v>
      </c>
      <c r="R657" s="23">
        <f t="shared" ca="1" si="150"/>
        <v>-1025.8346912360664</v>
      </c>
      <c r="S657" s="23">
        <f t="shared" ca="1" si="151"/>
        <v>-206.17308980945572</v>
      </c>
      <c r="T657" s="23">
        <f ca="1">IF($A657&gt;$AJ$19,"",_xll.RiskUniform($AJ$3,$AK$3))</f>
        <v>355.19830832637905</v>
      </c>
      <c r="U657" s="23">
        <f ca="1">IF(T657="","",_xll.RiskUniform($AJ$4,$AK$4)+$AJ$9)</f>
        <v>1046.3480093663741</v>
      </c>
      <c r="V657" s="23">
        <f t="shared" ca="1" si="152"/>
        <v>-1237.6782618696086</v>
      </c>
      <c r="W657" s="23">
        <f t="shared" ca="1" si="153"/>
        <v>-196.43547327664152</v>
      </c>
      <c r="X657" s="23">
        <f ca="1">IF($A657&gt;$AJ$20,"",_xll.RiskUniform($AJ$3,$AK$3))</f>
        <v>47.281289815996161</v>
      </c>
      <c r="Y657" s="23">
        <f ca="1">IF(X657="","",_xll.RiskUniform($AJ$4,$AK$4)+$AJ$10)</f>
        <v>1253.1697311481769</v>
      </c>
      <c r="Z657" s="23" t="str">
        <f t="shared" si="154"/>
        <v/>
      </c>
      <c r="AA657" s="23" t="str">
        <f t="shared" si="155"/>
        <v/>
      </c>
      <c r="AB657" s="23" t="str">
        <f>IF($A657&gt;$AJ$21,"",_xll.RiskUniform($AJ$3,$AK$3))</f>
        <v/>
      </c>
      <c r="AC657" s="23" t="str">
        <f>IF(AB657="","",_xll.RiskUniform($AJ$4,$AK$4)+$AJ$11)</f>
        <v/>
      </c>
    </row>
    <row r="658" spans="1:29" x14ac:dyDescent="0.2">
      <c r="A658">
        <v>656</v>
      </c>
      <c r="B658" s="23">
        <f t="shared" ca="1" si="156"/>
        <v>-74.795062283835307</v>
      </c>
      <c r="C658" s="23">
        <f t="shared" ca="1" si="157"/>
        <v>27.80961631280077</v>
      </c>
      <c r="D658" s="23">
        <f ca="1">IF(A658&gt;$AJ$15,"",_xll.RiskUniform($AJ$3,$AK$3))</f>
        <v>65.6174739421525</v>
      </c>
      <c r="E658" s="23">
        <f ca="1">IF(D658="","",_xll.RiskUniform($AJ$4,$AK$4))</f>
        <v>79.797719901686392</v>
      </c>
      <c r="F658" s="23">
        <f t="shared" ca="1" si="158"/>
        <v>-393.57910744694738</v>
      </c>
      <c r="G658" s="23">
        <f t="shared" ca="1" si="159"/>
        <v>27.762853204486376</v>
      </c>
      <c r="H658" s="23">
        <f ca="1">IF(A658&gt;$AJ$16,"",_xll.RiskUniform($AJ$3,$AK$3))</f>
        <v>59.619837618642215</v>
      </c>
      <c r="I658" s="23">
        <f ca="1">IF(H658="","",_xll.RiskUniform($AJ$4,$AK$4)+$AJ$6)</f>
        <v>394.5570805812381</v>
      </c>
      <c r="J658" s="23">
        <f t="shared" ca="1" si="160"/>
        <v>244.98906637858013</v>
      </c>
      <c r="K658" s="23">
        <f t="shared" ca="1" si="161"/>
        <v>522.58733850182966</v>
      </c>
      <c r="L658" s="23">
        <f ca="1">IF(A658&gt;$AJ$17,"",_xll.RiskUniform($AJ$3,$AK$3))</f>
        <v>359.27398109263623</v>
      </c>
      <c r="M658" s="23">
        <f ca="1">IF(L658="","",_xll.RiskUniform($AJ$4,$AK$4)+$AJ$7)</f>
        <v>577.16303503210793</v>
      </c>
      <c r="N658" s="23">
        <f t="shared" ca="1" si="162"/>
        <v>-480.00077272175571</v>
      </c>
      <c r="O658" s="23">
        <f t="shared" ca="1" si="163"/>
        <v>-656.90785401977575</v>
      </c>
      <c r="P658" s="23">
        <f ca="1">IF($A658&gt;$AJ$18,"",_xll.RiskUniform($AJ$3,$AK$3))</f>
        <v>92.045950807682871</v>
      </c>
      <c r="Q658" s="23">
        <f ca="1">IF(P658="","",_xll.RiskUniform($AJ$4,$AK$4)+$AJ$8)</f>
        <v>813.58998917535212</v>
      </c>
      <c r="R658" s="23">
        <f t="shared" ca="1" si="150"/>
        <v>-967.05190674267692</v>
      </c>
      <c r="S658" s="23">
        <f t="shared" ca="1" si="151"/>
        <v>-587.72466411348148</v>
      </c>
      <c r="T658" s="23">
        <f ca="1">IF($A658&gt;$AJ$19,"",_xll.RiskUniform($AJ$3,$AK$3))</f>
        <v>3.6876903496798752</v>
      </c>
      <c r="U658" s="23">
        <f ca="1">IF(T658="","",_xll.RiskUniform($AJ$4,$AK$4)+$AJ$9)</f>
        <v>1131.6402569465049</v>
      </c>
      <c r="V658" s="23">
        <f t="shared" ca="1" si="152"/>
        <v>-1270.5249754679037</v>
      </c>
      <c r="W658" s="23">
        <f t="shared" ca="1" si="153"/>
        <v>76.210523527468354</v>
      </c>
      <c r="X658" s="23">
        <f ca="1">IF($A658&gt;$AJ$20,"",_xll.RiskUniform($AJ$3,$AK$3))</f>
        <v>235.55953731383485</v>
      </c>
      <c r="Y658" s="23">
        <f ca="1">IF(X658="","",_xll.RiskUniform($AJ$4,$AK$4)+$AJ$10)</f>
        <v>1272.8086098011941</v>
      </c>
      <c r="Z658" s="23" t="str">
        <f t="shared" si="154"/>
        <v/>
      </c>
      <c r="AA658" s="23" t="str">
        <f t="shared" si="155"/>
        <v/>
      </c>
      <c r="AB658" s="23" t="str">
        <f>IF($A658&gt;$AJ$21,"",_xll.RiskUniform($AJ$3,$AK$3))</f>
        <v/>
      </c>
      <c r="AC658" s="23" t="str">
        <f>IF(AB658="","",_xll.RiskUniform($AJ$4,$AK$4)+$AJ$11)</f>
        <v/>
      </c>
    </row>
    <row r="659" spans="1:29" x14ac:dyDescent="0.2">
      <c r="A659">
        <v>657</v>
      </c>
      <c r="B659" s="23">
        <f t="shared" ca="1" si="156"/>
        <v>-58.671266080377443</v>
      </c>
      <c r="C659" s="23">
        <f t="shared" ca="1" si="157"/>
        <v>144.68337595800901</v>
      </c>
      <c r="D659" s="23">
        <f ca="1">IF(A659&gt;$AJ$15,"",_xll.RiskUniform($AJ$3,$AK$3))</f>
        <v>8.2392331837071211</v>
      </c>
      <c r="E659" s="23">
        <f ca="1">IF(D659="","",_xll.RiskUniform($AJ$4,$AK$4))</f>
        <v>156.12686105241798</v>
      </c>
      <c r="F659" s="23">
        <f t="shared" ca="1" si="158"/>
        <v>-384.95970854036329</v>
      </c>
      <c r="G659" s="23">
        <f t="shared" ca="1" si="159"/>
        <v>16.535117206932792</v>
      </c>
      <c r="H659" s="23">
        <f ca="1">IF(A659&gt;$AJ$16,"",_xll.RiskUniform($AJ$3,$AK$3))</f>
        <v>122.47918702451842</v>
      </c>
      <c r="I659" s="23">
        <f ca="1">IF(H659="","",_xll.RiskUniform($AJ$4,$AK$4)+$AJ$6)</f>
        <v>385.31466011628527</v>
      </c>
      <c r="J659" s="23">
        <f t="shared" ca="1" si="160"/>
        <v>527.5863718284221</v>
      </c>
      <c r="K659" s="23">
        <f t="shared" ca="1" si="161"/>
        <v>127.79323575788459</v>
      </c>
      <c r="L659" s="23">
        <f ca="1">IF(A659&gt;$AJ$17,"",_xll.RiskUniform($AJ$3,$AK$3))</f>
        <v>282.98098410048175</v>
      </c>
      <c r="M659" s="23">
        <f ca="1">IF(L659="","",_xll.RiskUniform($AJ$4,$AK$4)+$AJ$7)</f>
        <v>542.84297070566208</v>
      </c>
      <c r="N659" s="23">
        <f t="shared" ca="1" si="162"/>
        <v>-39.338298054247247</v>
      </c>
      <c r="O659" s="23">
        <f t="shared" ca="1" si="163"/>
        <v>826.13016777881069</v>
      </c>
      <c r="P659" s="23">
        <f ca="1">IF($A659&gt;$AJ$18,"",_xll.RiskUniform($AJ$3,$AK$3))</f>
        <v>303.2112726846683</v>
      </c>
      <c r="Q659" s="23">
        <f ca="1">IF(P659="","",_xll.RiskUniform($AJ$4,$AK$4)+$AJ$8)</f>
        <v>827.06623423281565</v>
      </c>
      <c r="R659" s="23">
        <f t="shared" ca="1" si="150"/>
        <v>184.29572330606672</v>
      </c>
      <c r="S659" s="23">
        <f t="shared" ca="1" si="151"/>
        <v>-1208.6268823247458</v>
      </c>
      <c r="T659" s="23">
        <f ca="1">IF($A659&gt;$AJ$19,"",_xll.RiskUniform($AJ$3,$AK$3))</f>
        <v>61.412374707563544</v>
      </c>
      <c r="U659" s="23">
        <f ca="1">IF(T659="","",_xll.RiskUniform($AJ$4,$AK$4)+$AJ$9)</f>
        <v>1222.5971758134162</v>
      </c>
      <c r="V659" s="23">
        <f t="shared" ca="1" si="152"/>
        <v>-1332.7674595989713</v>
      </c>
      <c r="W659" s="23">
        <f t="shared" ca="1" si="153"/>
        <v>-189.69953928695938</v>
      </c>
      <c r="X659" s="23">
        <f ca="1">IF($A659&gt;$AJ$20,"",_xll.RiskUniform($AJ$3,$AK$3))</f>
        <v>47.265275182072337</v>
      </c>
      <c r="Y659" s="23">
        <f ca="1">IF(X659="","",_xll.RiskUniform($AJ$4,$AK$4)+$AJ$10)</f>
        <v>1346.2002141477992</v>
      </c>
      <c r="Z659" s="23" t="str">
        <f t="shared" si="154"/>
        <v/>
      </c>
      <c r="AA659" s="23" t="str">
        <f t="shared" si="155"/>
        <v/>
      </c>
      <c r="AB659" s="23" t="str">
        <f>IF($A659&gt;$AJ$21,"",_xll.RiskUniform($AJ$3,$AK$3))</f>
        <v/>
      </c>
      <c r="AC659" s="23" t="str">
        <f>IF(AB659="","",_xll.RiskUniform($AJ$4,$AK$4)+$AJ$11)</f>
        <v/>
      </c>
    </row>
    <row r="660" spans="1:29" x14ac:dyDescent="0.2">
      <c r="A660">
        <v>658</v>
      </c>
      <c r="B660" s="23">
        <f t="shared" ca="1" si="156"/>
        <v>151.53597775144618</v>
      </c>
      <c r="C660" s="23">
        <f t="shared" ca="1" si="157"/>
        <v>130.85950201721229</v>
      </c>
      <c r="D660" s="23">
        <f ca="1">IF(A660&gt;$AJ$15,"",_xll.RiskUniform($AJ$3,$AK$3))</f>
        <v>340.00431701618004</v>
      </c>
      <c r="E660" s="23">
        <f ca="1">IF(D660="","",_xll.RiskUniform($AJ$4,$AK$4))</f>
        <v>200.21828543187453</v>
      </c>
      <c r="F660" s="23">
        <f t="shared" ca="1" si="158"/>
        <v>281.33414172896494</v>
      </c>
      <c r="G660" s="23">
        <f t="shared" ca="1" si="159"/>
        <v>-372.76340377307235</v>
      </c>
      <c r="H660" s="23">
        <f ca="1">IF(A660&gt;$AJ$16,"",_xll.RiskUniform($AJ$3,$AK$3))</f>
        <v>49.341204869028047</v>
      </c>
      <c r="I660" s="23">
        <f ca="1">IF(H660="","",_xll.RiskUniform($AJ$4,$AK$4)+$AJ$6)</f>
        <v>467.01333438656752</v>
      </c>
      <c r="J660" s="23">
        <f t="shared" ca="1" si="160"/>
        <v>85.839975538804367</v>
      </c>
      <c r="K660" s="23">
        <f t="shared" ca="1" si="161"/>
        <v>519.37583541148535</v>
      </c>
      <c r="L660" s="23">
        <f ca="1">IF(A660&gt;$AJ$17,"",_xll.RiskUniform($AJ$3,$AK$3))</f>
        <v>296.71671119391158</v>
      </c>
      <c r="M660" s="23">
        <f ca="1">IF(L660="","",_xll.RiskUniform($AJ$4,$AK$4)+$AJ$7)</f>
        <v>526.42165590891193</v>
      </c>
      <c r="N660" s="23">
        <f t="shared" ca="1" si="162"/>
        <v>-917.03827361375102</v>
      </c>
      <c r="O660" s="23">
        <f t="shared" ca="1" si="163"/>
        <v>-356.40734033699823</v>
      </c>
      <c r="P660" s="23">
        <f ca="1">IF($A660&gt;$AJ$18,"",_xll.RiskUniform($AJ$3,$AK$3))</f>
        <v>129.17598295598734</v>
      </c>
      <c r="Q660" s="23">
        <f ca="1">IF(P660="","",_xll.RiskUniform($AJ$4,$AK$4)+$AJ$8)</f>
        <v>983.86248404875255</v>
      </c>
      <c r="R660" s="23">
        <f t="shared" ca="1" si="150"/>
        <v>325.144497979672</v>
      </c>
      <c r="S660" s="23">
        <f t="shared" ca="1" si="151"/>
        <v>1030.4460169860988</v>
      </c>
      <c r="T660" s="23">
        <f ca="1">IF($A660&gt;$AJ$19,"",_xll.RiskUniform($AJ$3,$AK$3))</f>
        <v>227.45981753341249</v>
      </c>
      <c r="U660" s="23">
        <f ca="1">IF(T660="","",_xll.RiskUniform($AJ$4,$AK$4)+$AJ$9)</f>
        <v>1080.5266949450941</v>
      </c>
      <c r="V660" s="23">
        <f t="shared" ca="1" si="152"/>
        <v>-1444.2110453315649</v>
      </c>
      <c r="W660" s="23">
        <f t="shared" ca="1" si="153"/>
        <v>-318.63552692838118</v>
      </c>
      <c r="X660" s="23">
        <f ca="1">IF($A660&gt;$AJ$20,"",_xll.RiskUniform($AJ$3,$AK$3))</f>
        <v>204.42067312531708</v>
      </c>
      <c r="Y660" s="23">
        <f ca="1">IF(X660="","",_xll.RiskUniform($AJ$4,$AK$4)+$AJ$10)</f>
        <v>1478.9435900258734</v>
      </c>
      <c r="Z660" s="23" t="str">
        <f t="shared" si="154"/>
        <v/>
      </c>
      <c r="AA660" s="23" t="str">
        <f t="shared" si="155"/>
        <v/>
      </c>
      <c r="AB660" s="23" t="str">
        <f>IF($A660&gt;$AJ$21,"",_xll.RiskUniform($AJ$3,$AK$3))</f>
        <v/>
      </c>
      <c r="AC660" s="23" t="str">
        <f>IF(AB660="","",_xll.RiskUniform($AJ$4,$AK$4)+$AJ$11)</f>
        <v/>
      </c>
    </row>
    <row r="661" spans="1:29" x14ac:dyDescent="0.2">
      <c r="A661">
        <v>659</v>
      </c>
      <c r="B661" s="23">
        <f t="shared" ca="1" si="156"/>
        <v>8.7978870007116736</v>
      </c>
      <c r="C661" s="23">
        <f t="shared" ca="1" si="157"/>
        <v>56.487776552396255</v>
      </c>
      <c r="D661" s="23">
        <f ca="1">IF(A661&gt;$AJ$15,"",_xll.RiskUniform($AJ$3,$AK$3))</f>
        <v>259.02688675554992</v>
      </c>
      <c r="E661" s="23">
        <f ca="1">IF(D661="","",_xll.RiskUniform($AJ$4,$AK$4))</f>
        <v>57.168800193031338</v>
      </c>
      <c r="F661" s="23">
        <f t="shared" ca="1" si="158"/>
        <v>242.82804103043173</v>
      </c>
      <c r="G661" s="23">
        <f t="shared" ca="1" si="159"/>
        <v>184.71348309339223</v>
      </c>
      <c r="H661" s="23">
        <f ca="1">IF(A661&gt;$AJ$16,"",_xll.RiskUniform($AJ$3,$AK$3))</f>
        <v>44.632596011706212</v>
      </c>
      <c r="I661" s="23">
        <f ca="1">IF(H661="","",_xll.RiskUniform($AJ$4,$AK$4)+$AJ$6)</f>
        <v>305.09757184738447</v>
      </c>
      <c r="J661" s="23">
        <f t="shared" ca="1" si="160"/>
        <v>-699.68649783146816</v>
      </c>
      <c r="K661" s="23">
        <f t="shared" ca="1" si="161"/>
        <v>131.88702395653473</v>
      </c>
      <c r="L661" s="23">
        <f ca="1">IF(A661&gt;$AJ$17,"",_xll.RiskUniform($AJ$3,$AK$3))</f>
        <v>222.86676994868253</v>
      </c>
      <c r="M661" s="23">
        <f ca="1">IF(L661="","",_xll.RiskUniform($AJ$4,$AK$4)+$AJ$7)</f>
        <v>712.00799316845917</v>
      </c>
      <c r="N661" s="23">
        <f t="shared" ca="1" si="162"/>
        <v>-888.56328908923388</v>
      </c>
      <c r="O661" s="23">
        <f t="shared" ca="1" si="163"/>
        <v>-215.05832199842345</v>
      </c>
      <c r="P661" s="23">
        <f ca="1">IF($A661&gt;$AJ$18,"",_xll.RiskUniform($AJ$3,$AK$3))</f>
        <v>103.91002041130685</v>
      </c>
      <c r="Q661" s="23">
        <f ca="1">IF(P661="","",_xll.RiskUniform($AJ$4,$AK$4)+$AJ$8)</f>
        <v>914.21813621140495</v>
      </c>
      <c r="R661" s="23">
        <f t="shared" ca="1" si="150"/>
        <v>-110.86274622594397</v>
      </c>
      <c r="S661" s="23">
        <f t="shared" ca="1" si="151"/>
        <v>-1070.4907517943411</v>
      </c>
      <c r="T661" s="23">
        <f ca="1">IF($A661&gt;$AJ$19,"",_xll.RiskUniform($AJ$3,$AK$3))</f>
        <v>174.25519760820055</v>
      </c>
      <c r="U661" s="23">
        <f ca="1">IF(T661="","",_xll.RiskUniform($AJ$4,$AK$4)+$AJ$9)</f>
        <v>1076.2160555288012</v>
      </c>
      <c r="V661" s="23">
        <f t="shared" ca="1" si="152"/>
        <v>-96.7621046658045</v>
      </c>
      <c r="W661" s="23">
        <f t="shared" ca="1" si="153"/>
        <v>-1491.4228306112843</v>
      </c>
      <c r="X661" s="23">
        <f ca="1">IF($A661&gt;$AJ$20,"",_xll.RiskUniform($AJ$3,$AK$3))</f>
        <v>117.74493625648225</v>
      </c>
      <c r="Y661" s="23">
        <f ca="1">IF(X661="","",_xll.RiskUniform($AJ$4,$AK$4)+$AJ$10)</f>
        <v>1494.5584513721542</v>
      </c>
      <c r="Z661" s="23" t="str">
        <f t="shared" si="154"/>
        <v/>
      </c>
      <c r="AA661" s="23" t="str">
        <f t="shared" si="155"/>
        <v/>
      </c>
      <c r="AB661" s="23" t="str">
        <f>IF($A661&gt;$AJ$21,"",_xll.RiskUniform($AJ$3,$AK$3))</f>
        <v/>
      </c>
      <c r="AC661" s="23" t="str">
        <f>IF(AB661="","",_xll.RiskUniform($AJ$4,$AK$4)+$AJ$11)</f>
        <v/>
      </c>
    </row>
    <row r="662" spans="1:29" x14ac:dyDescent="0.2">
      <c r="A662">
        <v>660</v>
      </c>
      <c r="B662" s="23">
        <f t="shared" ca="1" si="156"/>
        <v>-177.58903506797856</v>
      </c>
      <c r="C662" s="23">
        <f t="shared" ca="1" si="157"/>
        <v>135.48825234824488</v>
      </c>
      <c r="D662" s="23">
        <f ca="1">IF(A662&gt;$AJ$15,"",_xll.RiskUniform($AJ$3,$AK$3))</f>
        <v>247.53409366343442</v>
      </c>
      <c r="E662" s="23">
        <f ca="1">IF(D662="","",_xll.RiskUniform($AJ$4,$AK$4))</f>
        <v>223.3717347847695</v>
      </c>
      <c r="F662" s="23">
        <f t="shared" ca="1" si="158"/>
        <v>-258.09319729155925</v>
      </c>
      <c r="G662" s="23">
        <f t="shared" ca="1" si="159"/>
        <v>399.7096739366346</v>
      </c>
      <c r="H662" s="23">
        <f ca="1">IF(A662&gt;$AJ$16,"",_xll.RiskUniform($AJ$3,$AK$3))</f>
        <v>272.32111213393597</v>
      </c>
      <c r="I662" s="23">
        <f ca="1">IF(H662="","",_xll.RiskUniform($AJ$4,$AK$4)+$AJ$6)</f>
        <v>475.79399105780067</v>
      </c>
      <c r="J662" s="23">
        <f t="shared" ca="1" si="160"/>
        <v>-370.79513901881944</v>
      </c>
      <c r="K662" s="23">
        <f t="shared" ca="1" si="161"/>
        <v>-494.29154181067736</v>
      </c>
      <c r="L662" s="23">
        <f ca="1">IF(A662&gt;$AJ$17,"",_xll.RiskUniform($AJ$3,$AK$3))</f>
        <v>186.2811627587493</v>
      </c>
      <c r="M662" s="23">
        <f ca="1">IF(L662="","",_xll.RiskUniform($AJ$4,$AK$4)+$AJ$7)</f>
        <v>617.91031988919087</v>
      </c>
      <c r="N662" s="23">
        <f t="shared" ca="1" si="162"/>
        <v>840.04134276645948</v>
      </c>
      <c r="O662" s="23">
        <f t="shared" ca="1" si="163"/>
        <v>524.12620274242681</v>
      </c>
      <c r="P662" s="23">
        <f ca="1">IF($A662&gt;$AJ$18,"",_xll.RiskUniform($AJ$3,$AK$3))</f>
        <v>0.55782882825060387</v>
      </c>
      <c r="Q662" s="23">
        <f ca="1">IF(P662="","",_xll.RiskUniform($AJ$4,$AK$4)+$AJ$8)</f>
        <v>990.14025974003903</v>
      </c>
      <c r="R662" s="23">
        <f t="shared" ca="1" si="150"/>
        <v>-955.50659615582765</v>
      </c>
      <c r="S662" s="23">
        <f t="shared" ca="1" si="151"/>
        <v>777.89744876308077</v>
      </c>
      <c r="T662" s="23">
        <f ca="1">IF($A662&gt;$AJ$19,"",_xll.RiskUniform($AJ$3,$AK$3))</f>
        <v>209.80341593371099</v>
      </c>
      <c r="U662" s="23">
        <f ca="1">IF(T662="","",_xll.RiskUniform($AJ$4,$AK$4)+$AJ$9)</f>
        <v>1232.1190267540737</v>
      </c>
      <c r="V662" s="23">
        <f t="shared" ca="1" si="152"/>
        <v>1310.7641063799965</v>
      </c>
      <c r="W662" s="23">
        <f t="shared" ca="1" si="153"/>
        <v>-482.71503288727411</v>
      </c>
      <c r="X662" s="23">
        <f ca="1">IF($A662&gt;$AJ$20,"",_xll.RiskUniform($AJ$3,$AK$3))</f>
        <v>31.063069197965341</v>
      </c>
      <c r="Y662" s="23">
        <f ca="1">IF(X662="","",_xll.RiskUniform($AJ$4,$AK$4)+$AJ$10)</f>
        <v>1396.8236630117322</v>
      </c>
      <c r="Z662" s="23" t="str">
        <f t="shared" si="154"/>
        <v/>
      </c>
      <c r="AA662" s="23" t="str">
        <f t="shared" si="155"/>
        <v/>
      </c>
      <c r="AB662" s="23" t="str">
        <f>IF($A662&gt;$AJ$21,"",_xll.RiskUniform($AJ$3,$AK$3))</f>
        <v/>
      </c>
      <c r="AC662" s="23" t="str">
        <f>IF(AB662="","",_xll.RiskUniform($AJ$4,$AK$4)+$AJ$11)</f>
        <v/>
      </c>
    </row>
    <row r="663" spans="1:29" x14ac:dyDescent="0.2">
      <c r="A663">
        <v>661</v>
      </c>
      <c r="B663" s="23">
        <f t="shared" ca="1" si="156"/>
        <v>-16.388327787888286</v>
      </c>
      <c r="C663" s="23">
        <f t="shared" ca="1" si="157"/>
        <v>41.821759617593607</v>
      </c>
      <c r="D663" s="23">
        <f ca="1">IF(A663&gt;$AJ$15,"",_xll.RiskUniform($AJ$3,$AK$3))</f>
        <v>284.68760574956747</v>
      </c>
      <c r="E663" s="23">
        <f ca="1">IF(D663="","",_xll.RiskUniform($AJ$4,$AK$4))</f>
        <v>44.918112885505941</v>
      </c>
      <c r="F663" s="23">
        <f t="shared" ca="1" si="158"/>
        <v>-443.78069465047997</v>
      </c>
      <c r="G663" s="23">
        <f t="shared" ca="1" si="159"/>
        <v>-188.27520575036294</v>
      </c>
      <c r="H663" s="23">
        <f ca="1">IF(A663&gt;$AJ$16,"",_xll.RiskUniform($AJ$3,$AK$3))</f>
        <v>97.790609860012765</v>
      </c>
      <c r="I663" s="23">
        <f ca="1">IF(H663="","",_xll.RiskUniform($AJ$4,$AK$4)+$AJ$6)</f>
        <v>482.0672754344605</v>
      </c>
      <c r="J663" s="23">
        <f t="shared" ca="1" si="160"/>
        <v>534.6251777001338</v>
      </c>
      <c r="K663" s="23">
        <f t="shared" ca="1" si="161"/>
        <v>191.05657372560077</v>
      </c>
      <c r="L663" s="23">
        <f ca="1">IF(A663&gt;$AJ$17,"",_xll.RiskUniform($AJ$3,$AK$3))</f>
        <v>188.83878056536474</v>
      </c>
      <c r="M663" s="23">
        <f ca="1">IF(L663="","",_xll.RiskUniform($AJ$4,$AK$4)+$AJ$7)</f>
        <v>567.73822752626552</v>
      </c>
      <c r="N663" s="23">
        <f t="shared" ca="1" si="162"/>
        <v>-394.13132848190776</v>
      </c>
      <c r="O663" s="23">
        <f t="shared" ca="1" si="163"/>
        <v>689.83180153138505</v>
      </c>
      <c r="P663" s="23">
        <f ca="1">IF($A663&gt;$AJ$18,"",_xll.RiskUniform($AJ$3,$AK$3))</f>
        <v>196.86862328139236</v>
      </c>
      <c r="Q663" s="23">
        <f ca="1">IF(P663="","",_xll.RiskUniform($AJ$4,$AK$4)+$AJ$8)</f>
        <v>794.48563139615669</v>
      </c>
      <c r="R663" s="23">
        <f t="shared" ca="1" si="150"/>
        <v>-1183.9483861746621</v>
      </c>
      <c r="S663" s="23">
        <f t="shared" ca="1" si="151"/>
        <v>-386.12262590610612</v>
      </c>
      <c r="T663" s="23">
        <f ca="1">IF($A663&gt;$AJ$19,"",_xll.RiskUniform($AJ$3,$AK$3))</f>
        <v>22.306403355546053</v>
      </c>
      <c r="U663" s="23">
        <f ca="1">IF(T663="","",_xll.RiskUniform($AJ$4,$AK$4)+$AJ$9)</f>
        <v>1245.3210282341713</v>
      </c>
      <c r="V663" s="23">
        <f t="shared" ca="1" si="152"/>
        <v>-1019.2569679115214</v>
      </c>
      <c r="W663" s="23">
        <f t="shared" ca="1" si="153"/>
        <v>-840.17799473675529</v>
      </c>
      <c r="X663" s="23">
        <f ca="1">IF($A663&gt;$AJ$20,"",_xll.RiskUniform($AJ$3,$AK$3))</f>
        <v>179.76016725930816</v>
      </c>
      <c r="Y663" s="23">
        <f ca="1">IF(X663="","",_xll.RiskUniform($AJ$4,$AK$4)+$AJ$10)</f>
        <v>1320.9026570781298</v>
      </c>
      <c r="Z663" s="23" t="str">
        <f t="shared" si="154"/>
        <v/>
      </c>
      <c r="AA663" s="23" t="str">
        <f t="shared" si="155"/>
        <v/>
      </c>
      <c r="AB663" s="23" t="str">
        <f>IF($A663&gt;$AJ$21,"",_xll.RiskUniform($AJ$3,$AK$3))</f>
        <v/>
      </c>
      <c r="AC663" s="23" t="str">
        <f>IF(AB663="","",_xll.RiskUniform($AJ$4,$AK$4)+$AJ$11)</f>
        <v/>
      </c>
    </row>
    <row r="664" spans="1:29" x14ac:dyDescent="0.2">
      <c r="A664">
        <v>662</v>
      </c>
      <c r="B664" s="23">
        <f t="shared" ca="1" si="156"/>
        <v>-32.630011387038735</v>
      </c>
      <c r="C664" s="23">
        <f t="shared" ca="1" si="157"/>
        <v>208.97122557477232</v>
      </c>
      <c r="D664" s="23">
        <f ca="1">IF(A664&gt;$AJ$15,"",_xll.RiskUniform($AJ$3,$AK$3))</f>
        <v>102.25665641567993</v>
      </c>
      <c r="E664" s="23">
        <f ca="1">IF(D664="","",_xll.RiskUniform($AJ$4,$AK$4))</f>
        <v>211.50340602775324</v>
      </c>
      <c r="F664" s="23">
        <f t="shared" ca="1" si="158"/>
        <v>17.292858436991835</v>
      </c>
      <c r="G664" s="23">
        <f t="shared" ca="1" si="159"/>
        <v>470.09086942944958</v>
      </c>
      <c r="H664" s="23">
        <f ca="1">IF(A664&gt;$AJ$16,"",_xll.RiskUniform($AJ$3,$AK$3))</f>
        <v>120.9145475394736</v>
      </c>
      <c r="I664" s="23">
        <f ca="1">IF(H664="","",_xll.RiskUniform($AJ$4,$AK$4)+$AJ$6)</f>
        <v>470.40883120309047</v>
      </c>
      <c r="J664" s="23">
        <f t="shared" ca="1" si="160"/>
        <v>-470.36270624517857</v>
      </c>
      <c r="K664" s="23">
        <f t="shared" ca="1" si="161"/>
        <v>491.35611309643764</v>
      </c>
      <c r="L664" s="23">
        <f ca="1">IF(A664&gt;$AJ$17,"",_xll.RiskUniform($AJ$3,$AK$3))</f>
        <v>58.883036672447304</v>
      </c>
      <c r="M664" s="23">
        <f ca="1">IF(L664="","",_xll.RiskUniform($AJ$4,$AK$4)+$AJ$7)</f>
        <v>680.19990098759013</v>
      </c>
      <c r="N664" s="23">
        <f t="shared" ca="1" si="162"/>
        <v>-580.30868101078318</v>
      </c>
      <c r="O664" s="23">
        <f t="shared" ca="1" si="163"/>
        <v>590.23016378711145</v>
      </c>
      <c r="P664" s="23">
        <f ca="1">IF($A664&gt;$AJ$18,"",_xll.RiskUniform($AJ$3,$AK$3))</f>
        <v>272.52468690570538</v>
      </c>
      <c r="Q664" s="23">
        <f ca="1">IF(P664="","",_xll.RiskUniform($AJ$4,$AK$4)+$AJ$8)</f>
        <v>827.72568614284</v>
      </c>
      <c r="R664" s="23">
        <f t="shared" ca="1" si="150"/>
        <v>-665.62599354350061</v>
      </c>
      <c r="S664" s="23">
        <f t="shared" ca="1" si="151"/>
        <v>1009.3582698085364</v>
      </c>
      <c r="T664" s="23">
        <f ca="1">IF($A664&gt;$AJ$19,"",_xll.RiskUniform($AJ$3,$AK$3))</f>
        <v>266.04757225648046</v>
      </c>
      <c r="U664" s="23">
        <f ca="1">IF(T664="","",_xll.RiskUniform($AJ$4,$AK$4)+$AJ$9)</f>
        <v>1209.0748860644053</v>
      </c>
      <c r="V664" s="23">
        <f t="shared" ca="1" si="152"/>
        <v>-1402.6153975811023</v>
      </c>
      <c r="W664" s="23">
        <f t="shared" ca="1" si="153"/>
        <v>-46.602188237370356</v>
      </c>
      <c r="X664" s="23">
        <f ca="1">IF($A664&gt;$AJ$20,"",_xll.RiskUniform($AJ$3,$AK$3))</f>
        <v>279.63495915958902</v>
      </c>
      <c r="Y664" s="23">
        <f ca="1">IF(X664="","",_xll.RiskUniform($AJ$4,$AK$4)+$AJ$10)</f>
        <v>1403.3893677380149</v>
      </c>
      <c r="Z664" s="23" t="str">
        <f t="shared" si="154"/>
        <v/>
      </c>
      <c r="AA664" s="23" t="str">
        <f t="shared" si="155"/>
        <v/>
      </c>
      <c r="AB664" s="23" t="str">
        <f>IF($A664&gt;$AJ$21,"",_xll.RiskUniform($AJ$3,$AK$3))</f>
        <v/>
      </c>
      <c r="AC664" s="23" t="str">
        <f>IF(AB664="","",_xll.RiskUniform($AJ$4,$AK$4)+$AJ$11)</f>
        <v/>
      </c>
    </row>
    <row r="665" spans="1:29" x14ac:dyDescent="0.2">
      <c r="A665">
        <v>663</v>
      </c>
      <c r="B665" s="23">
        <f t="shared" ca="1" si="156"/>
        <v>-13.307654617505312</v>
      </c>
      <c r="C665" s="23">
        <f t="shared" ca="1" si="157"/>
        <v>56.962449613082811</v>
      </c>
      <c r="D665" s="23">
        <f ca="1">IF(A665&gt;$AJ$15,"",_xll.RiskUniform($AJ$3,$AK$3))</f>
        <v>33.216228094428722</v>
      </c>
      <c r="E665" s="23">
        <f ca="1">IF(D665="","",_xll.RiskUniform($AJ$4,$AK$4))</f>
        <v>58.49627626902253</v>
      </c>
      <c r="F665" s="23">
        <f t="shared" ca="1" si="158"/>
        <v>-292.82793580551652</v>
      </c>
      <c r="G665" s="23">
        <f t="shared" ca="1" si="159"/>
        <v>-402.42552798713569</v>
      </c>
      <c r="H665" s="23">
        <f ca="1">IF(A665&gt;$AJ$16,"",_xll.RiskUniform($AJ$3,$AK$3))</f>
        <v>167.44615909349548</v>
      </c>
      <c r="I665" s="23">
        <f ca="1">IF(H665="","",_xll.RiskUniform($AJ$4,$AK$4)+$AJ$6)</f>
        <v>497.68916560825858</v>
      </c>
      <c r="J665" s="23">
        <f t="shared" ca="1" si="160"/>
        <v>-18.526176711178181</v>
      </c>
      <c r="K665" s="23">
        <f t="shared" ca="1" si="161"/>
        <v>-546.34763520636159</v>
      </c>
      <c r="L665" s="23">
        <f ca="1">IF(A665&gt;$AJ$17,"",_xll.RiskUniform($AJ$3,$AK$3))</f>
        <v>262.28909042554898</v>
      </c>
      <c r="M665" s="23">
        <f ca="1">IF(L665="","",_xll.RiskUniform($AJ$4,$AK$4)+$AJ$7)</f>
        <v>546.66164829729667</v>
      </c>
      <c r="N665" s="23">
        <f t="shared" ca="1" si="162"/>
        <v>165.57460709513151</v>
      </c>
      <c r="O665" s="23">
        <f t="shared" ca="1" si="163"/>
        <v>815.65382672800399</v>
      </c>
      <c r="P665" s="23">
        <f ca="1">IF($A665&gt;$AJ$18,"",_xll.RiskUniform($AJ$3,$AK$3))</f>
        <v>233.84837786187958</v>
      </c>
      <c r="Q665" s="23">
        <f ca="1">IF(P665="","",_xll.RiskUniform($AJ$4,$AK$4)+$AJ$8)</f>
        <v>832.28968248485694</v>
      </c>
      <c r="R665" s="23">
        <f t="shared" ca="1" si="150"/>
        <v>-985.39328318397588</v>
      </c>
      <c r="S665" s="23">
        <f t="shared" ca="1" si="151"/>
        <v>-231.11280405039881</v>
      </c>
      <c r="T665" s="23">
        <f ca="1">IF($A665&gt;$AJ$19,"",_xll.RiskUniform($AJ$3,$AK$3))</f>
        <v>53.637449815130729</v>
      </c>
      <c r="U665" s="23">
        <f ca="1">IF(T665="","",_xll.RiskUniform($AJ$4,$AK$4)+$AJ$9)</f>
        <v>1012.1329214782678</v>
      </c>
      <c r="V665" s="23">
        <f t="shared" ca="1" si="152"/>
        <v>-359.8657652017726</v>
      </c>
      <c r="W665" s="23">
        <f t="shared" ca="1" si="153"/>
        <v>-1401.1673196461502</v>
      </c>
      <c r="X665" s="23">
        <f ca="1">IF($A665&gt;$AJ$20,"",_xll.RiskUniform($AJ$3,$AK$3))</f>
        <v>61.009657595673396</v>
      </c>
      <c r="Y665" s="23">
        <f ca="1">IF(X665="","",_xll.RiskUniform($AJ$4,$AK$4)+$AJ$10)</f>
        <v>1446.642051997879</v>
      </c>
      <c r="Z665" s="23" t="str">
        <f t="shared" si="154"/>
        <v/>
      </c>
      <c r="AA665" s="23" t="str">
        <f t="shared" si="155"/>
        <v/>
      </c>
      <c r="AB665" s="23" t="str">
        <f>IF($A665&gt;$AJ$21,"",_xll.RiskUniform($AJ$3,$AK$3))</f>
        <v/>
      </c>
      <c r="AC665" s="23" t="str">
        <f>IF(AB665="","",_xll.RiskUniform($AJ$4,$AK$4)+$AJ$11)</f>
        <v/>
      </c>
    </row>
    <row r="666" spans="1:29" x14ac:dyDescent="0.2">
      <c r="A666">
        <v>664</v>
      </c>
      <c r="B666" s="23">
        <f t="shared" ca="1" si="156"/>
        <v>80.138936909732877</v>
      </c>
      <c r="C666" s="23">
        <f t="shared" ca="1" si="157"/>
        <v>-182.78690333199995</v>
      </c>
      <c r="D666" s="23">
        <f ca="1">IF(A666&gt;$AJ$15,"",_xll.RiskUniform($AJ$3,$AK$3))</f>
        <v>36.541504789498816</v>
      </c>
      <c r="E666" s="23">
        <f ca="1">IF(D666="","",_xll.RiskUniform($AJ$4,$AK$4))</f>
        <v>199.58281799474634</v>
      </c>
      <c r="F666" s="23">
        <f t="shared" ca="1" si="158"/>
        <v>84.019691261097506</v>
      </c>
      <c r="G666" s="23">
        <f t="shared" ca="1" si="159"/>
        <v>-431.06520296647602</v>
      </c>
      <c r="H666" s="23">
        <f ca="1">IF(A666&gt;$AJ$16,"",_xll.RiskUniform($AJ$3,$AK$3))</f>
        <v>30.037628508579676</v>
      </c>
      <c r="I666" s="23">
        <f ca="1">IF(H666="","",_xll.RiskUniform($AJ$4,$AK$4)+$AJ$6)</f>
        <v>439.17709153385874</v>
      </c>
      <c r="J666" s="23">
        <f t="shared" ca="1" si="160"/>
        <v>252.67814925496762</v>
      </c>
      <c r="K666" s="23">
        <f t="shared" ca="1" si="161"/>
        <v>-449.32658995428335</v>
      </c>
      <c r="L666" s="23">
        <f ca="1">IF(A666&gt;$AJ$17,"",_xll.RiskUniform($AJ$3,$AK$3))</f>
        <v>137.17155482397524</v>
      </c>
      <c r="M666" s="23">
        <f ca="1">IF(L666="","",_xll.RiskUniform($AJ$4,$AK$4)+$AJ$7)</f>
        <v>515.50037007829621</v>
      </c>
      <c r="N666" s="23">
        <f t="shared" ca="1" si="162"/>
        <v>309.57549566196911</v>
      </c>
      <c r="O666" s="23">
        <f t="shared" ca="1" si="163"/>
        <v>-754.72038544751308</v>
      </c>
      <c r="P666" s="23">
        <f ca="1">IF($A666&gt;$AJ$18,"",_xll.RiskUniform($AJ$3,$AK$3))</f>
        <v>36.517571697271862</v>
      </c>
      <c r="Q666" s="23">
        <f ca="1">IF(P666="","",_xll.RiskUniform($AJ$4,$AK$4)+$AJ$8)</f>
        <v>815.74496487835984</v>
      </c>
      <c r="R666" s="23">
        <f t="shared" ca="1" si="150"/>
        <v>-868.11414304910829</v>
      </c>
      <c r="S666" s="23">
        <f t="shared" ca="1" si="151"/>
        <v>-834.35328027247385</v>
      </c>
      <c r="T666" s="23">
        <f ca="1">IF($A666&gt;$AJ$19,"",_xll.RiskUniform($AJ$3,$AK$3))</f>
        <v>355.76554006940796</v>
      </c>
      <c r="U666" s="23">
        <f ca="1">IF(T666="","",_xll.RiskUniform($AJ$4,$AK$4)+$AJ$9)</f>
        <v>1204.0629392450069</v>
      </c>
      <c r="V666" s="23">
        <f t="shared" ca="1" si="152"/>
        <v>-544.09113194952067</v>
      </c>
      <c r="W666" s="23">
        <f t="shared" ca="1" si="153"/>
        <v>-1176.8416840694492</v>
      </c>
      <c r="X666" s="23">
        <f ca="1">IF($A666&gt;$AJ$20,"",_xll.RiskUniform($AJ$3,$AK$3))</f>
        <v>98.527107131004172</v>
      </c>
      <c r="Y666" s="23">
        <f ca="1">IF(X666="","",_xll.RiskUniform($AJ$4,$AK$4)+$AJ$10)</f>
        <v>1296.530566253464</v>
      </c>
      <c r="Z666" s="23" t="str">
        <f t="shared" si="154"/>
        <v/>
      </c>
      <c r="AA666" s="23" t="str">
        <f t="shared" si="155"/>
        <v/>
      </c>
      <c r="AB666" s="23" t="str">
        <f>IF($A666&gt;$AJ$21,"",_xll.RiskUniform($AJ$3,$AK$3))</f>
        <v/>
      </c>
      <c r="AC666" s="23" t="str">
        <f>IF(AB666="","",_xll.RiskUniform($AJ$4,$AK$4)+$AJ$11)</f>
        <v/>
      </c>
    </row>
    <row r="667" spans="1:29" x14ac:dyDescent="0.2">
      <c r="A667">
        <v>665</v>
      </c>
      <c r="B667" s="23">
        <f t="shared" ca="1" si="156"/>
        <v>-21.196417534902583</v>
      </c>
      <c r="C667" s="23">
        <f t="shared" ca="1" si="157"/>
        <v>192.33662107231939</v>
      </c>
      <c r="D667" s="23">
        <f ca="1">IF(A667&gt;$AJ$15,"",_xll.RiskUniform($AJ$3,$AK$3))</f>
        <v>340.97256478150979</v>
      </c>
      <c r="E667" s="23">
        <f ca="1">IF(D667="","",_xll.RiskUniform($AJ$4,$AK$4))</f>
        <v>193.50106956249854</v>
      </c>
      <c r="F667" s="23">
        <f t="shared" ca="1" si="158"/>
        <v>132.62766513965039</v>
      </c>
      <c r="G667" s="23">
        <f t="shared" ca="1" si="159"/>
        <v>-478.14445119979848</v>
      </c>
      <c r="H667" s="23">
        <f ca="1">IF(A667&gt;$AJ$16,"",_xll.RiskUniform($AJ$3,$AK$3))</f>
        <v>237.46082279184265</v>
      </c>
      <c r="I667" s="23">
        <f ca="1">IF(H667="","",_xll.RiskUniform($AJ$4,$AK$4)+$AJ$6)</f>
        <v>496.19775671958826</v>
      </c>
      <c r="J667" s="23">
        <f t="shared" ca="1" si="160"/>
        <v>-679.0435537952327</v>
      </c>
      <c r="K667" s="23">
        <f t="shared" ca="1" si="161"/>
        <v>-308.02556314322993</v>
      </c>
      <c r="L667" s="23">
        <f ca="1">IF(A667&gt;$AJ$17,"",_xll.RiskUniform($AJ$3,$AK$3))</f>
        <v>129.23115638179837</v>
      </c>
      <c r="M667" s="23">
        <f ca="1">IF(L667="","",_xll.RiskUniform($AJ$4,$AK$4)+$AJ$7)</f>
        <v>745.64059405357148</v>
      </c>
      <c r="N667" s="23">
        <f t="shared" ca="1" si="162"/>
        <v>663.65701862153787</v>
      </c>
      <c r="O667" s="23">
        <f t="shared" ca="1" si="163"/>
        <v>545.28485294810514</v>
      </c>
      <c r="P667" s="23">
        <f ca="1">IF($A667&gt;$AJ$18,"",_xll.RiskUniform($AJ$3,$AK$3))</f>
        <v>94.935575027100697</v>
      </c>
      <c r="Q667" s="23">
        <f ca="1">IF(P667="","",_xll.RiskUniform($AJ$4,$AK$4)+$AJ$8)</f>
        <v>858.93900203696933</v>
      </c>
      <c r="R667" s="23">
        <f t="shared" ca="1" si="150"/>
        <v>-1019.3510823330752</v>
      </c>
      <c r="S667" s="23">
        <f t="shared" ca="1" si="151"/>
        <v>382.58794072145258</v>
      </c>
      <c r="T667" s="23">
        <f ca="1">IF($A667&gt;$AJ$19,"",_xll.RiskUniform($AJ$3,$AK$3))</f>
        <v>291.80906121618153</v>
      </c>
      <c r="U667" s="23">
        <f ca="1">IF(T667="","",_xll.RiskUniform($AJ$4,$AK$4)+$AJ$9)</f>
        <v>1088.7837992177756</v>
      </c>
      <c r="V667" s="23">
        <f t="shared" ca="1" si="152"/>
        <v>-601.1791697668134</v>
      </c>
      <c r="W667" s="23">
        <f t="shared" ca="1" si="153"/>
        <v>-1335.982143328828</v>
      </c>
      <c r="X667" s="23">
        <f ca="1">IF($A667&gt;$AJ$20,"",_xll.RiskUniform($AJ$3,$AK$3))</f>
        <v>324.73199368469915</v>
      </c>
      <c r="Y667" s="23">
        <f ca="1">IF(X667="","",_xll.RiskUniform($AJ$4,$AK$4)+$AJ$10)</f>
        <v>1465.0135430961052</v>
      </c>
      <c r="Z667" s="23" t="str">
        <f t="shared" si="154"/>
        <v/>
      </c>
      <c r="AA667" s="23" t="str">
        <f t="shared" si="155"/>
        <v/>
      </c>
      <c r="AB667" s="23" t="str">
        <f>IF($A667&gt;$AJ$21,"",_xll.RiskUniform($AJ$3,$AK$3))</f>
        <v/>
      </c>
      <c r="AC667" s="23" t="str">
        <f>IF(AB667="","",_xll.RiskUniform($AJ$4,$AK$4)+$AJ$11)</f>
        <v/>
      </c>
    </row>
    <row r="668" spans="1:29" x14ac:dyDescent="0.2">
      <c r="A668">
        <v>666</v>
      </c>
      <c r="B668" s="23">
        <f t="shared" ca="1" si="156"/>
        <v>-144.52940187376737</v>
      </c>
      <c r="C668" s="23">
        <f t="shared" ca="1" si="157"/>
        <v>194.83957947963077</v>
      </c>
      <c r="D668" s="23">
        <f ca="1">IF(A668&gt;$AJ$15,"",_xll.RiskUniform($AJ$3,$AK$3))</f>
        <v>46.191317295052919</v>
      </c>
      <c r="E668" s="23">
        <f ca="1">IF(D668="","",_xll.RiskUniform($AJ$4,$AK$4))</f>
        <v>242.59268277874398</v>
      </c>
      <c r="F668" s="23">
        <f t="shared" ca="1" si="158"/>
        <v>-28.056376195424267</v>
      </c>
      <c r="G668" s="23">
        <f t="shared" ca="1" si="159"/>
        <v>464.04394191600238</v>
      </c>
      <c r="H668" s="23">
        <f ca="1">IF(A668&gt;$AJ$16,"",_xll.RiskUniform($AJ$3,$AK$3))</f>
        <v>20.48073934080773</v>
      </c>
      <c r="I668" s="23">
        <f ca="1">IF(H668="","",_xll.RiskUniform($AJ$4,$AK$4)+$AJ$6)</f>
        <v>464.89132092797922</v>
      </c>
      <c r="J668" s="23">
        <f t="shared" ca="1" si="160"/>
        <v>446.08711398875448</v>
      </c>
      <c r="K668" s="23">
        <f t="shared" ca="1" si="161"/>
        <v>-434.08935903684204</v>
      </c>
      <c r="L668" s="23">
        <f ca="1">IF(A668&gt;$AJ$17,"",_xll.RiskUniform($AJ$3,$AK$3))</f>
        <v>263.12201497289493</v>
      </c>
      <c r="M668" s="23">
        <f ca="1">IF(L668="","",_xll.RiskUniform($AJ$4,$AK$4)+$AJ$7)</f>
        <v>622.43657098200163</v>
      </c>
      <c r="N668" s="23">
        <f t="shared" ca="1" si="162"/>
        <v>-829.62223174363055</v>
      </c>
      <c r="O668" s="23">
        <f t="shared" ca="1" si="163"/>
        <v>-96.578998570722405</v>
      </c>
      <c r="P668" s="23">
        <f ca="1">IF($A668&gt;$AJ$18,"",_xll.RiskUniform($AJ$3,$AK$3))</f>
        <v>260.86808182803765</v>
      </c>
      <c r="Q668" s="23">
        <f ca="1">IF(P668="","",_xll.RiskUniform($AJ$4,$AK$4)+$AJ$8)</f>
        <v>835.22485018598786</v>
      </c>
      <c r="R668" s="23">
        <f t="shared" ca="1" si="150"/>
        <v>964.01132984686967</v>
      </c>
      <c r="S668" s="23">
        <f t="shared" ca="1" si="151"/>
        <v>278.35167092971847</v>
      </c>
      <c r="T668" s="23">
        <f ca="1">IF($A668&gt;$AJ$19,"",_xll.RiskUniform($AJ$3,$AK$3))</f>
        <v>176.21028628763443</v>
      </c>
      <c r="U668" s="23">
        <f ca="1">IF(T668="","",_xll.RiskUniform($AJ$4,$AK$4)+$AJ$9)</f>
        <v>1003.3929921932365</v>
      </c>
      <c r="V668" s="23">
        <f t="shared" ca="1" si="152"/>
        <v>739.7914208179792</v>
      </c>
      <c r="W668" s="23">
        <f t="shared" ca="1" si="153"/>
        <v>-1249.9914051947339</v>
      </c>
      <c r="X668" s="23">
        <f ca="1">IF($A668&gt;$AJ$20,"",_xll.RiskUniform($AJ$3,$AK$3))</f>
        <v>193.74234402159806</v>
      </c>
      <c r="Y668" s="23">
        <f ca="1">IF(X668="","",_xll.RiskUniform($AJ$4,$AK$4)+$AJ$10)</f>
        <v>1452.5046848036634</v>
      </c>
      <c r="Z668" s="23" t="str">
        <f t="shared" si="154"/>
        <v/>
      </c>
      <c r="AA668" s="23" t="str">
        <f t="shared" si="155"/>
        <v/>
      </c>
      <c r="AB668" s="23" t="str">
        <f>IF($A668&gt;$AJ$21,"",_xll.RiskUniform($AJ$3,$AK$3))</f>
        <v/>
      </c>
      <c r="AC668" s="23" t="str">
        <f>IF(AB668="","",_xll.RiskUniform($AJ$4,$AK$4)+$AJ$11)</f>
        <v/>
      </c>
    </row>
    <row r="669" spans="1:29" x14ac:dyDescent="0.2">
      <c r="A669">
        <v>667</v>
      </c>
      <c r="B669" s="23">
        <f t="shared" ca="1" si="156"/>
        <v>244.50204663055405</v>
      </c>
      <c r="C669" s="23">
        <f t="shared" ca="1" si="157"/>
        <v>-12.343828674260935</v>
      </c>
      <c r="D669" s="23">
        <f ca="1">IF(A669&gt;$AJ$15,"",_xll.RiskUniform($AJ$3,$AK$3))</f>
        <v>194.72830176529783</v>
      </c>
      <c r="E669" s="23">
        <f ca="1">IF(D669="","",_xll.RiskUniform($AJ$4,$AK$4))</f>
        <v>244.81344103800578</v>
      </c>
      <c r="F669" s="23">
        <f t="shared" ca="1" si="158"/>
        <v>205.84987400735341</v>
      </c>
      <c r="G669" s="23">
        <f t="shared" ca="1" si="159"/>
        <v>269.93067658069032</v>
      </c>
      <c r="H669" s="23">
        <f ca="1">IF(A669&gt;$AJ$16,"",_xll.RiskUniform($AJ$3,$AK$3))</f>
        <v>0.9192781340457401</v>
      </c>
      <c r="I669" s="23">
        <f ca="1">IF(H669="","",_xll.RiskUniform($AJ$4,$AK$4)+$AJ$6)</f>
        <v>339.46537494736117</v>
      </c>
      <c r="J669" s="23">
        <f t="shared" ca="1" si="160"/>
        <v>540.31178207936387</v>
      </c>
      <c r="K669" s="23">
        <f t="shared" ca="1" si="161"/>
        <v>78.079585789489926</v>
      </c>
      <c r="L669" s="23">
        <f ca="1">IF(A669&gt;$AJ$17,"",_xll.RiskUniform($AJ$3,$AK$3))</f>
        <v>245.18774188150562</v>
      </c>
      <c r="M669" s="23">
        <f ca="1">IF(L669="","",_xll.RiskUniform($AJ$4,$AK$4)+$AJ$7)</f>
        <v>545.92421046408663</v>
      </c>
      <c r="N669" s="23">
        <f t="shared" ca="1" si="162"/>
        <v>118.99544149147741</v>
      </c>
      <c r="O669" s="23">
        <f t="shared" ca="1" si="163"/>
        <v>-912.1253362844767</v>
      </c>
      <c r="P669" s="23">
        <f ca="1">IF($A669&gt;$AJ$18,"",_xll.RiskUniform($AJ$3,$AK$3))</f>
        <v>130.50582199318316</v>
      </c>
      <c r="Q669" s="23">
        <f ca="1">IF(P669="","",_xll.RiskUniform($AJ$4,$AK$4)+$AJ$8)</f>
        <v>919.85463209564875</v>
      </c>
      <c r="R669" s="23">
        <f t="shared" ca="1" si="150"/>
        <v>880.58483070699424</v>
      </c>
      <c r="S669" s="23">
        <f t="shared" ca="1" si="151"/>
        <v>558.34287228546782</v>
      </c>
      <c r="T669" s="23">
        <f ca="1">IF($A669&gt;$AJ$19,"",_xll.RiskUniform($AJ$3,$AK$3))</f>
        <v>57.113755020127599</v>
      </c>
      <c r="U669" s="23">
        <f ca="1">IF(T669="","",_xll.RiskUniform($AJ$4,$AK$4)+$AJ$9)</f>
        <v>1042.6775182688327</v>
      </c>
      <c r="V669" s="23">
        <f t="shared" ca="1" si="152"/>
        <v>884.27964440835865</v>
      </c>
      <c r="W669" s="23">
        <f t="shared" ca="1" si="153"/>
        <v>-969.04981126583255</v>
      </c>
      <c r="X669" s="23">
        <f ca="1">IF($A669&gt;$AJ$20,"",_xll.RiskUniform($AJ$3,$AK$3))</f>
        <v>200.23082412901726</v>
      </c>
      <c r="Y669" s="23">
        <f ca="1">IF(X669="","",_xll.RiskUniform($AJ$4,$AK$4)+$AJ$10)</f>
        <v>1311.871954967145</v>
      </c>
      <c r="Z669" s="23" t="str">
        <f t="shared" si="154"/>
        <v/>
      </c>
      <c r="AA669" s="23" t="str">
        <f t="shared" si="155"/>
        <v/>
      </c>
      <c r="AB669" s="23" t="str">
        <f>IF($A669&gt;$AJ$21,"",_xll.RiskUniform($AJ$3,$AK$3))</f>
        <v/>
      </c>
      <c r="AC669" s="23" t="str">
        <f>IF(AB669="","",_xll.RiskUniform($AJ$4,$AK$4)+$AJ$11)</f>
        <v/>
      </c>
    </row>
    <row r="670" spans="1:29" x14ac:dyDescent="0.2">
      <c r="A670">
        <v>668</v>
      </c>
      <c r="B670" s="23">
        <f t="shared" ca="1" si="156"/>
        <v>47.75822210142384</v>
      </c>
      <c r="C670" s="23">
        <f t="shared" ca="1" si="157"/>
        <v>51.170993628812482</v>
      </c>
      <c r="D670" s="23">
        <f ca="1">IF(A670&gt;$AJ$15,"",_xll.RiskUniform($AJ$3,$AK$3))</f>
        <v>189.31544080896461</v>
      </c>
      <c r="E670" s="23">
        <f ca="1">IF(D670="","",_xll.RiskUniform($AJ$4,$AK$4))</f>
        <v>69.99513102529987</v>
      </c>
      <c r="F670" s="23">
        <f t="shared" ca="1" si="158"/>
        <v>26.655420814317949</v>
      </c>
      <c r="G670" s="23">
        <f t="shared" ca="1" si="159"/>
        <v>254.83521429693457</v>
      </c>
      <c r="H670" s="23">
        <f ca="1">IF(A670&gt;$AJ$16,"",_xll.RiskUniform($AJ$3,$AK$3))</f>
        <v>171.11257994736962</v>
      </c>
      <c r="I670" s="23">
        <f ca="1">IF(H670="","",_xll.RiskUniform($AJ$4,$AK$4)+$AJ$6)</f>
        <v>256.22548254331173</v>
      </c>
      <c r="J670" s="23">
        <f t="shared" ca="1" si="160"/>
        <v>-665.82351094033083</v>
      </c>
      <c r="K670" s="23">
        <f t="shared" ca="1" si="161"/>
        <v>187.6644690709829</v>
      </c>
      <c r="L670" s="23">
        <f ca="1">IF(A670&gt;$AJ$17,"",_xll.RiskUniform($AJ$3,$AK$3))</f>
        <v>260.4774639264437</v>
      </c>
      <c r="M670" s="23">
        <f ca="1">IF(L670="","",_xll.RiskUniform($AJ$4,$AK$4)+$AJ$7)</f>
        <v>691.76506176056819</v>
      </c>
      <c r="N670" s="23">
        <f t="shared" ca="1" si="162"/>
        <v>-755.61058739967712</v>
      </c>
      <c r="O670" s="23">
        <f t="shared" ca="1" si="163"/>
        <v>353.91203301297361</v>
      </c>
      <c r="P670" s="23">
        <f ca="1">IF($A670&gt;$AJ$18,"",_xll.RiskUniform($AJ$3,$AK$3))</f>
        <v>197.48230493288776</v>
      </c>
      <c r="Q670" s="23">
        <f ca="1">IF(P670="","",_xll.RiskUniform($AJ$4,$AK$4)+$AJ$8)</f>
        <v>834.38665311824184</v>
      </c>
      <c r="R670" s="23">
        <f t="shared" ca="1" si="150"/>
        <v>798.72529505723924</v>
      </c>
      <c r="S670" s="23">
        <f t="shared" ca="1" si="151"/>
        <v>916.04236030905781</v>
      </c>
      <c r="T670" s="23">
        <f ca="1">IF($A670&gt;$AJ$19,"",_xll.RiskUniform($AJ$3,$AK$3))</f>
        <v>19.70326335984787</v>
      </c>
      <c r="U670" s="23">
        <f ca="1">IF(T670="","",_xll.RiskUniform($AJ$4,$AK$4)+$AJ$9)</f>
        <v>1215.3582611085767</v>
      </c>
      <c r="V670" s="23">
        <f t="shared" ca="1" si="152"/>
        <v>571.18277538580526</v>
      </c>
      <c r="W670" s="23">
        <f t="shared" ca="1" si="153"/>
        <v>-1162.923855412082</v>
      </c>
      <c r="X670" s="23">
        <f ca="1">IF($A670&gt;$AJ$20,"",_xll.RiskUniform($AJ$3,$AK$3))</f>
        <v>206.23087020124396</v>
      </c>
      <c r="Y670" s="23">
        <f ca="1">IF(X670="","",_xll.RiskUniform($AJ$4,$AK$4)+$AJ$10)</f>
        <v>1295.6240412959048</v>
      </c>
      <c r="Z670" s="23" t="str">
        <f t="shared" si="154"/>
        <v/>
      </c>
      <c r="AA670" s="23" t="str">
        <f t="shared" si="155"/>
        <v/>
      </c>
      <c r="AB670" s="23" t="str">
        <f>IF($A670&gt;$AJ$21,"",_xll.RiskUniform($AJ$3,$AK$3))</f>
        <v/>
      </c>
      <c r="AC670" s="23" t="str">
        <f>IF(AB670="","",_xll.RiskUniform($AJ$4,$AK$4)+$AJ$11)</f>
        <v/>
      </c>
    </row>
    <row r="671" spans="1:29" x14ac:dyDescent="0.2">
      <c r="A671">
        <v>669</v>
      </c>
      <c r="B671" s="23">
        <f t="shared" ca="1" si="156"/>
        <v>49.003674434818812</v>
      </c>
      <c r="C671" s="23">
        <f t="shared" ca="1" si="157"/>
        <v>104.49999204191505</v>
      </c>
      <c r="D671" s="23">
        <f ca="1">IF(A671&gt;$AJ$15,"",_xll.RiskUniform($AJ$3,$AK$3))</f>
        <v>145.64557039961514</v>
      </c>
      <c r="E671" s="23">
        <f ca="1">IF(D671="","",_xll.RiskUniform($AJ$4,$AK$4))</f>
        <v>115.41927241528612</v>
      </c>
      <c r="F671" s="23">
        <f t="shared" ca="1" si="158"/>
        <v>50.274593766522791</v>
      </c>
      <c r="G671" s="23">
        <f t="shared" ca="1" si="159"/>
        <v>494.95277825912086</v>
      </c>
      <c r="H671" s="23">
        <f ca="1">IF(A671&gt;$AJ$16,"",_xll.RiskUniform($AJ$3,$AK$3))</f>
        <v>20.319124903616629</v>
      </c>
      <c r="I671" s="23">
        <f ca="1">IF(H671="","",_xll.RiskUniform($AJ$4,$AK$4)+$AJ$6)</f>
        <v>497.49953516039727</v>
      </c>
      <c r="J671" s="23">
        <f t="shared" ca="1" si="160"/>
        <v>293.89046815149999</v>
      </c>
      <c r="K671" s="23">
        <f t="shared" ca="1" si="161"/>
        <v>437.55637564197565</v>
      </c>
      <c r="L671" s="23">
        <f ca="1">IF(A671&gt;$AJ$17,"",_xll.RiskUniform($AJ$3,$AK$3))</f>
        <v>44.961639781965907</v>
      </c>
      <c r="M671" s="23">
        <f ca="1">IF(L671="","",_xll.RiskUniform($AJ$4,$AK$4)+$AJ$7)</f>
        <v>527.09315033990868</v>
      </c>
      <c r="N671" s="23">
        <f t="shared" ca="1" si="162"/>
        <v>-894.09975477887781</v>
      </c>
      <c r="O671" s="23">
        <f t="shared" ca="1" si="163"/>
        <v>-305.52287538118844</v>
      </c>
      <c r="P671" s="23">
        <f ca="1">IF($A671&gt;$AJ$18,"",_xll.RiskUniform($AJ$3,$AK$3))</f>
        <v>311.346943268264</v>
      </c>
      <c r="Q671" s="23">
        <f ca="1">IF(P671="","",_xll.RiskUniform($AJ$4,$AK$4)+$AJ$8)</f>
        <v>944.85903651118167</v>
      </c>
      <c r="R671" s="23">
        <f t="shared" ca="1" si="150"/>
        <v>-190.70386606329683</v>
      </c>
      <c r="S671" s="23">
        <f t="shared" ca="1" si="151"/>
        <v>-1089.5692145040236</v>
      </c>
      <c r="T671" s="23">
        <f ca="1">IF($A671&gt;$AJ$19,"",_xll.RiskUniform($AJ$3,$AK$3))</f>
        <v>243.3001589359767</v>
      </c>
      <c r="U671" s="23">
        <f ca="1">IF(T671="","",_xll.RiskUniform($AJ$4,$AK$4)+$AJ$9)</f>
        <v>1106.1324684351341</v>
      </c>
      <c r="V671" s="23">
        <f t="shared" ca="1" si="152"/>
        <v>606.96428302115862</v>
      </c>
      <c r="W671" s="23">
        <f t="shared" ca="1" si="153"/>
        <v>-1287.5058416722907</v>
      </c>
      <c r="X671" s="23">
        <f ca="1">IF($A671&gt;$AJ$20,"",_xll.RiskUniform($AJ$3,$AK$3))</f>
        <v>137.09980902002906</v>
      </c>
      <c r="Y671" s="23">
        <f ca="1">IF(X671="","",_xll.RiskUniform($AJ$4,$AK$4)+$AJ$10)</f>
        <v>1423.4032925364697</v>
      </c>
      <c r="Z671" s="23" t="str">
        <f t="shared" si="154"/>
        <v/>
      </c>
      <c r="AA671" s="23" t="str">
        <f t="shared" si="155"/>
        <v/>
      </c>
      <c r="AB671" s="23" t="str">
        <f>IF($A671&gt;$AJ$21,"",_xll.RiskUniform($AJ$3,$AK$3))</f>
        <v/>
      </c>
      <c r="AC671" s="23" t="str">
        <f>IF(AB671="","",_xll.RiskUniform($AJ$4,$AK$4)+$AJ$11)</f>
        <v/>
      </c>
    </row>
    <row r="672" spans="1:29" x14ac:dyDescent="0.2">
      <c r="A672">
        <v>670</v>
      </c>
      <c r="B672" s="23">
        <f t="shared" ca="1" si="156"/>
        <v>-53.924485461812672</v>
      </c>
      <c r="C672" s="23">
        <f t="shared" ca="1" si="157"/>
        <v>223.77746114879312</v>
      </c>
      <c r="D672" s="23">
        <f ca="1">IF(A672&gt;$AJ$15,"",_xll.RiskUniform($AJ$3,$AK$3))</f>
        <v>14.373632398954319</v>
      </c>
      <c r="E672" s="23">
        <f ca="1">IF(D672="","",_xll.RiskUniform($AJ$4,$AK$4))</f>
        <v>230.1829755879458</v>
      </c>
      <c r="F672" s="23">
        <f t="shared" ca="1" si="158"/>
        <v>100.66391300412126</v>
      </c>
      <c r="G672" s="23">
        <f t="shared" ca="1" si="159"/>
        <v>-372.96924574509012</v>
      </c>
      <c r="H672" s="23">
        <f ca="1">IF(A672&gt;$AJ$16,"",_xll.RiskUniform($AJ$3,$AK$3))</f>
        <v>300.28571582897536</v>
      </c>
      <c r="I672" s="23">
        <f ca="1">IF(H672="","",_xll.RiskUniform($AJ$4,$AK$4)+$AJ$6)</f>
        <v>386.315003142465</v>
      </c>
      <c r="J672" s="23">
        <f t="shared" ca="1" si="160"/>
        <v>418.67479091523984</v>
      </c>
      <c r="K672" s="23">
        <f t="shared" ca="1" si="161"/>
        <v>521.59103603551171</v>
      </c>
      <c r="L672" s="23">
        <f ca="1">IF(A672&gt;$AJ$17,"",_xll.RiskUniform($AJ$3,$AK$3))</f>
        <v>352.75279579700862</v>
      </c>
      <c r="M672" s="23">
        <f ca="1">IF(L672="","",_xll.RiskUniform($AJ$4,$AK$4)+$AJ$7)</f>
        <v>668.83913568250352</v>
      </c>
      <c r="N672" s="23">
        <f t="shared" ca="1" si="162"/>
        <v>-731.471272423855</v>
      </c>
      <c r="O672" s="23">
        <f t="shared" ca="1" si="163"/>
        <v>591.3523289561964</v>
      </c>
      <c r="P672" s="23">
        <f ca="1">IF($A672&gt;$AJ$18,"",_xll.RiskUniform($AJ$3,$AK$3))</f>
        <v>216.09002555977892</v>
      </c>
      <c r="Q672" s="23">
        <f ca="1">IF(P672="","",_xll.RiskUniform($AJ$4,$AK$4)+$AJ$8)</f>
        <v>940.61033342361861</v>
      </c>
      <c r="R672" s="23">
        <f t="shared" ca="1" si="150"/>
        <v>-950.46337154708704</v>
      </c>
      <c r="S672" s="23">
        <f t="shared" ca="1" si="151"/>
        <v>726.29424300268568</v>
      </c>
      <c r="T672" s="23">
        <f ca="1">IF($A672&gt;$AJ$19,"",_xll.RiskUniform($AJ$3,$AK$3))</f>
        <v>27.621839665408338</v>
      </c>
      <c r="U672" s="23">
        <f ca="1">IF(T672="","",_xll.RiskUniform($AJ$4,$AK$4)+$AJ$9)</f>
        <v>1196.1956144675921</v>
      </c>
      <c r="V672" s="23">
        <f t="shared" ca="1" si="152"/>
        <v>-1366.4498835742431</v>
      </c>
      <c r="W672" s="23">
        <f t="shared" ca="1" si="153"/>
        <v>350.44273174369454</v>
      </c>
      <c r="X672" s="23">
        <f ca="1">IF($A672&gt;$AJ$20,"",_xll.RiskUniform($AJ$3,$AK$3))</f>
        <v>2.8905412363392147</v>
      </c>
      <c r="Y672" s="23">
        <f ca="1">IF(X672="","",_xll.RiskUniform($AJ$4,$AK$4)+$AJ$10)</f>
        <v>1410.6719648990143</v>
      </c>
      <c r="Z672" s="23" t="str">
        <f t="shared" si="154"/>
        <v/>
      </c>
      <c r="AA672" s="23" t="str">
        <f t="shared" si="155"/>
        <v/>
      </c>
      <c r="AB672" s="23" t="str">
        <f>IF($A672&gt;$AJ$21,"",_xll.RiskUniform($AJ$3,$AK$3))</f>
        <v/>
      </c>
      <c r="AC672" s="23" t="str">
        <f>IF(AB672="","",_xll.RiskUniform($AJ$4,$AK$4)+$AJ$11)</f>
        <v/>
      </c>
    </row>
    <row r="673" spans="1:29" x14ac:dyDescent="0.2">
      <c r="A673">
        <v>671</v>
      </c>
      <c r="B673" s="23">
        <f t="shared" ca="1" si="156"/>
        <v>-42.702998895661203</v>
      </c>
      <c r="C673" s="23">
        <f t="shared" ca="1" si="157"/>
        <v>50.0116022238402</v>
      </c>
      <c r="D673" s="23">
        <f ca="1">IF(A673&gt;$AJ$15,"",_xll.RiskUniform($AJ$3,$AK$3))</f>
        <v>316.43679348124363</v>
      </c>
      <c r="E673" s="23">
        <f ca="1">IF(D673="","",_xll.RiskUniform($AJ$4,$AK$4))</f>
        <v>65.762500497460252</v>
      </c>
      <c r="F673" s="23">
        <f t="shared" ca="1" si="158"/>
        <v>89.534429256023685</v>
      </c>
      <c r="G673" s="23">
        <f t="shared" ca="1" si="159"/>
        <v>-386.04782072356664</v>
      </c>
      <c r="H673" s="23">
        <f ca="1">IF(A673&gt;$AJ$16,"",_xll.RiskUniform($AJ$3,$AK$3))</f>
        <v>168.30310357733151</v>
      </c>
      <c r="I673" s="23">
        <f ca="1">IF(H673="","",_xll.RiskUniform($AJ$4,$AK$4)+$AJ$6)</f>
        <v>396.29450400884565</v>
      </c>
      <c r="J673" s="23">
        <f t="shared" ca="1" si="160"/>
        <v>516.30836543017904</v>
      </c>
      <c r="K673" s="23">
        <f t="shared" ca="1" si="161"/>
        <v>-334.40906874081338</v>
      </c>
      <c r="L673" s="23">
        <f ca="1">IF(A673&gt;$AJ$17,"",_xll.RiskUniform($AJ$3,$AK$3))</f>
        <v>49.690731074298206</v>
      </c>
      <c r="M673" s="23">
        <f ca="1">IF(L673="","",_xll.RiskUniform($AJ$4,$AK$4)+$AJ$7)</f>
        <v>615.14531085694</v>
      </c>
      <c r="N673" s="23">
        <f t="shared" ca="1" si="162"/>
        <v>-721.13248833048056</v>
      </c>
      <c r="O673" s="23">
        <f t="shared" ca="1" si="163"/>
        <v>-267.34119454848297</v>
      </c>
      <c r="P673" s="23">
        <f ca="1">IF($A673&gt;$AJ$18,"",_xll.RiskUniform($AJ$3,$AK$3))</f>
        <v>342.78861591988181</v>
      </c>
      <c r="Q673" s="23">
        <f ca="1">IF(P673="","",_xll.RiskUniform($AJ$4,$AK$4)+$AJ$8)</f>
        <v>769.09256921928488</v>
      </c>
      <c r="R673" s="23">
        <f t="shared" ca="1" si="150"/>
        <v>930.30776224065175</v>
      </c>
      <c r="S673" s="23">
        <f t="shared" ca="1" si="151"/>
        <v>767.50976564186601</v>
      </c>
      <c r="T673" s="23">
        <f ca="1">IF($A673&gt;$AJ$19,"",_xll.RiskUniform($AJ$3,$AK$3))</f>
        <v>264.58358669541656</v>
      </c>
      <c r="U673" s="23">
        <f ca="1">IF(T673="","",_xll.RiskUniform($AJ$4,$AK$4)+$AJ$9)</f>
        <v>1206.0446811129516</v>
      </c>
      <c r="V673" s="23">
        <f t="shared" ca="1" si="152"/>
        <v>-1208.5002944900143</v>
      </c>
      <c r="W673" s="23">
        <f t="shared" ca="1" si="153"/>
        <v>-360.88670171873588</v>
      </c>
      <c r="X673" s="23">
        <f ca="1">IF($A673&gt;$AJ$20,"",_xll.RiskUniform($AJ$3,$AK$3))</f>
        <v>349.00697810759544</v>
      </c>
      <c r="Y673" s="23">
        <f ca="1">IF(X673="","",_xll.RiskUniform($AJ$4,$AK$4)+$AJ$10)</f>
        <v>1261.2343847437237</v>
      </c>
      <c r="Z673" s="23" t="str">
        <f t="shared" si="154"/>
        <v/>
      </c>
      <c r="AA673" s="23" t="str">
        <f t="shared" si="155"/>
        <v/>
      </c>
      <c r="AB673" s="23" t="str">
        <f>IF($A673&gt;$AJ$21,"",_xll.RiskUniform($AJ$3,$AK$3))</f>
        <v/>
      </c>
      <c r="AC673" s="23" t="str">
        <f>IF(AB673="","",_xll.RiskUniform($AJ$4,$AK$4)+$AJ$11)</f>
        <v/>
      </c>
    </row>
    <row r="674" spans="1:29" x14ac:dyDescent="0.2">
      <c r="A674">
        <v>672</v>
      </c>
      <c r="B674" s="23">
        <f t="shared" ca="1" si="156"/>
        <v>72.575691200363622</v>
      </c>
      <c r="C674" s="23">
        <f t="shared" ca="1" si="157"/>
        <v>47.733430446351832</v>
      </c>
      <c r="D674" s="23">
        <f ca="1">IF(A674&gt;$AJ$15,"",_xll.RiskUniform($AJ$3,$AK$3))</f>
        <v>245.62600000625875</v>
      </c>
      <c r="E674" s="23">
        <f ca="1">IF(D674="","",_xll.RiskUniform($AJ$4,$AK$4))</f>
        <v>86.866053987661061</v>
      </c>
      <c r="F674" s="23">
        <f t="shared" ca="1" si="158"/>
        <v>-7.1550953976616585</v>
      </c>
      <c r="G674" s="23">
        <f t="shared" ca="1" si="159"/>
        <v>288.2927032779848</v>
      </c>
      <c r="H674" s="23">
        <f ca="1">IF(A674&gt;$AJ$16,"",_xll.RiskUniform($AJ$3,$AK$3))</f>
        <v>359.7371725990489</v>
      </c>
      <c r="I674" s="23">
        <f ca="1">IF(H674="","",_xll.RiskUniform($AJ$4,$AK$4)+$AJ$6)</f>
        <v>288.38148025398203</v>
      </c>
      <c r="J674" s="23">
        <f t="shared" ca="1" si="160"/>
        <v>561.38641361725354</v>
      </c>
      <c r="K674" s="23">
        <f t="shared" ca="1" si="161"/>
        <v>430.90819652758495</v>
      </c>
      <c r="L674" s="23">
        <f ca="1">IF(A674&gt;$AJ$17,"",_xll.RiskUniform($AJ$3,$AK$3))</f>
        <v>207.99977195317857</v>
      </c>
      <c r="M674" s="23">
        <f ca="1">IF(L674="","",_xll.RiskUniform($AJ$4,$AK$4)+$AJ$7)</f>
        <v>707.69808479937114</v>
      </c>
      <c r="N674" s="23">
        <f t="shared" ca="1" si="162"/>
        <v>-529.90655422720533</v>
      </c>
      <c r="O674" s="23">
        <f t="shared" ca="1" si="163"/>
        <v>762.7102607466519</v>
      </c>
      <c r="P674" s="23">
        <f ca="1">IF($A674&gt;$AJ$18,"",_xll.RiskUniform($AJ$3,$AK$3))</f>
        <v>159.25763481017847</v>
      </c>
      <c r="Q674" s="23">
        <f ca="1">IF(P674="","",_xll.RiskUniform($AJ$4,$AK$4)+$AJ$8)</f>
        <v>928.72380074012085</v>
      </c>
      <c r="R674" s="23">
        <f t="shared" ca="1" si="150"/>
        <v>388.02167032133895</v>
      </c>
      <c r="S674" s="23">
        <f t="shared" ca="1" si="151"/>
        <v>-934.05047680002428</v>
      </c>
      <c r="T674" s="23">
        <f ca="1">IF($A674&gt;$AJ$19,"",_xll.RiskUniform($AJ$3,$AK$3))</f>
        <v>42.805227783215656</v>
      </c>
      <c r="U674" s="23">
        <f ca="1">IF(T674="","",_xll.RiskUniform($AJ$4,$AK$4)+$AJ$9)</f>
        <v>1011.440116788589</v>
      </c>
      <c r="V674" s="23">
        <f t="shared" ca="1" si="152"/>
        <v>-886.92821020878841</v>
      </c>
      <c r="W674" s="23">
        <f t="shared" ca="1" si="153"/>
        <v>-1007.8800209259039</v>
      </c>
      <c r="X674" s="23">
        <f ca="1">IF($A674&gt;$AJ$20,"",_xll.RiskUniform($AJ$3,$AK$3))</f>
        <v>35.406664136837222</v>
      </c>
      <c r="Y674" s="23">
        <f ca="1">IF(X674="","",_xll.RiskUniform($AJ$4,$AK$4)+$AJ$10)</f>
        <v>1342.558671584138</v>
      </c>
      <c r="Z674" s="23" t="str">
        <f t="shared" si="154"/>
        <v/>
      </c>
      <c r="AA674" s="23" t="str">
        <f t="shared" si="155"/>
        <v/>
      </c>
      <c r="AB674" s="23" t="str">
        <f>IF($A674&gt;$AJ$21,"",_xll.RiskUniform($AJ$3,$AK$3))</f>
        <v/>
      </c>
      <c r="AC674" s="23" t="str">
        <f>IF(AB674="","",_xll.RiskUniform($AJ$4,$AK$4)+$AJ$11)</f>
        <v/>
      </c>
    </row>
    <row r="675" spans="1:29" x14ac:dyDescent="0.2">
      <c r="A675">
        <v>673</v>
      </c>
      <c r="B675" s="23">
        <f t="shared" ca="1" si="156"/>
        <v>-24.434285854576991</v>
      </c>
      <c r="C675" s="23">
        <f t="shared" ca="1" si="157"/>
        <v>-86.049473514160738</v>
      </c>
      <c r="D675" s="23">
        <f ca="1">IF(A675&gt;$AJ$15,"",_xll.RiskUniform($AJ$3,$AK$3))</f>
        <v>324.87816609458116</v>
      </c>
      <c r="E675" s="23">
        <f ca="1">IF(D675="","",_xll.RiskUniform($AJ$4,$AK$4))</f>
        <v>89.451362299785188</v>
      </c>
      <c r="F675" s="23">
        <f t="shared" ca="1" si="158"/>
        <v>300.66396242901629</v>
      </c>
      <c r="G675" s="23">
        <f t="shared" ca="1" si="159"/>
        <v>4.5164452076866048</v>
      </c>
      <c r="H675" s="23">
        <f ca="1">IF(A675&gt;$AJ$16,"",_xll.RiskUniform($AJ$3,$AK$3))</f>
        <v>106.82917066384064</v>
      </c>
      <c r="I675" s="23">
        <f ca="1">IF(H675="","",_xll.RiskUniform($AJ$4,$AK$4)+$AJ$6)</f>
        <v>300.69788256792054</v>
      </c>
      <c r="J675" s="23">
        <f t="shared" ca="1" si="160"/>
        <v>624.6496446924898</v>
      </c>
      <c r="K675" s="23">
        <f t="shared" ca="1" si="161"/>
        <v>-393.90021460874493</v>
      </c>
      <c r="L675" s="23">
        <f ca="1">IF(A675&gt;$AJ$17,"",_xll.RiskUniform($AJ$3,$AK$3))</f>
        <v>49.70287071863666</v>
      </c>
      <c r="M675" s="23">
        <f ca="1">IF(L675="","",_xll.RiskUniform($AJ$4,$AK$4)+$AJ$7)</f>
        <v>738.47448004874821</v>
      </c>
      <c r="N675" s="23">
        <f t="shared" ca="1" si="162"/>
        <v>770.3739309625638</v>
      </c>
      <c r="O675" s="23">
        <f t="shared" ca="1" si="163"/>
        <v>-519.47944181125172</v>
      </c>
      <c r="P675" s="23">
        <f ca="1">IF($A675&gt;$AJ$18,"",_xll.RiskUniform($AJ$3,$AK$3))</f>
        <v>238.16775851015359</v>
      </c>
      <c r="Q675" s="23">
        <f ca="1">IF(P675="","",_xll.RiskUniform($AJ$4,$AK$4)+$AJ$8)</f>
        <v>929.1581587497592</v>
      </c>
      <c r="R675" s="23">
        <f t="shared" ca="1" si="150"/>
        <v>-913.26183656692206</v>
      </c>
      <c r="S675" s="23">
        <f t="shared" ca="1" si="151"/>
        <v>538.37758526858408</v>
      </c>
      <c r="T675" s="23">
        <f ca="1">IF($A675&gt;$AJ$19,"",_xll.RiskUniform($AJ$3,$AK$3))</f>
        <v>209.95403674526014</v>
      </c>
      <c r="U675" s="23">
        <f ca="1">IF(T675="","",_xll.RiskUniform($AJ$4,$AK$4)+$AJ$9)</f>
        <v>1060.140371106213</v>
      </c>
      <c r="V675" s="23">
        <f t="shared" ca="1" si="152"/>
        <v>-1197.9003234419804</v>
      </c>
      <c r="W675" s="23">
        <f t="shared" ca="1" si="153"/>
        <v>-368.27552573370821</v>
      </c>
      <c r="X675" s="23">
        <f ca="1">IF($A675&gt;$AJ$20,"",_xll.RiskUniform($AJ$3,$AK$3))</f>
        <v>342.73186236946941</v>
      </c>
      <c r="Y675" s="23">
        <f ca="1">IF(X675="","",_xll.RiskUniform($AJ$4,$AK$4)+$AJ$10)</f>
        <v>1253.2326391204629</v>
      </c>
      <c r="Z675" s="23" t="str">
        <f t="shared" si="154"/>
        <v/>
      </c>
      <c r="AA675" s="23" t="str">
        <f t="shared" si="155"/>
        <v/>
      </c>
      <c r="AB675" s="23" t="str">
        <f>IF($A675&gt;$AJ$21,"",_xll.RiskUniform($AJ$3,$AK$3))</f>
        <v/>
      </c>
      <c r="AC675" s="23" t="str">
        <f>IF(AB675="","",_xll.RiskUniform($AJ$4,$AK$4)+$AJ$11)</f>
        <v/>
      </c>
    </row>
    <row r="676" spans="1:29" x14ac:dyDescent="0.2">
      <c r="A676">
        <v>674</v>
      </c>
      <c r="B676" s="23">
        <f t="shared" ca="1" si="156"/>
        <v>3.5499568573248337</v>
      </c>
      <c r="C676" s="23">
        <f t="shared" ca="1" si="157"/>
        <v>128.02693288146628</v>
      </c>
      <c r="D676" s="23">
        <f ca="1">IF(A676&gt;$AJ$15,"",_xll.RiskUniform($AJ$3,$AK$3))</f>
        <v>221.45456097754112</v>
      </c>
      <c r="E676" s="23">
        <f ca="1">IF(D676="","",_xll.RiskUniform($AJ$4,$AK$4))</f>
        <v>128.076140388147</v>
      </c>
      <c r="F676" s="23">
        <f t="shared" ca="1" si="158"/>
        <v>-9.9356029078777084</v>
      </c>
      <c r="G676" s="23">
        <f t="shared" ca="1" si="159"/>
        <v>408.16798783622613</v>
      </c>
      <c r="H676" s="23">
        <f ca="1">IF(A676&gt;$AJ$16,"",_xll.RiskUniform($AJ$3,$AK$3))</f>
        <v>359.73669597544284</v>
      </c>
      <c r="I676" s="23">
        <f ca="1">IF(H676="","",_xll.RiskUniform($AJ$4,$AK$4)+$AJ$6)</f>
        <v>408.28889588062111</v>
      </c>
      <c r="J676" s="23">
        <f t="shared" ca="1" si="160"/>
        <v>-42.791546098482044</v>
      </c>
      <c r="K676" s="23">
        <f t="shared" ca="1" si="161"/>
        <v>-634.68692811153346</v>
      </c>
      <c r="L676" s="23">
        <f ca="1">IF(A676&gt;$AJ$17,"",_xll.RiskUniform($AJ$3,$AK$3))</f>
        <v>199.42381388144594</v>
      </c>
      <c r="M676" s="23">
        <f ca="1">IF(L676="","",_xll.RiskUniform($AJ$4,$AK$4)+$AJ$7)</f>
        <v>636.12782766764212</v>
      </c>
      <c r="N676" s="23">
        <f t="shared" ca="1" si="162"/>
        <v>267.7100151742203</v>
      </c>
      <c r="O676" s="23">
        <f t="shared" ca="1" si="163"/>
        <v>-857.77382091614595</v>
      </c>
      <c r="P676" s="23">
        <f ca="1">IF($A676&gt;$AJ$18,"",_xll.RiskUniform($AJ$3,$AK$3))</f>
        <v>61.563575890299163</v>
      </c>
      <c r="Q676" s="23">
        <f ca="1">IF(P676="","",_xll.RiskUniform($AJ$4,$AK$4)+$AJ$8)</f>
        <v>898.57920077957829</v>
      </c>
      <c r="R676" s="23">
        <f t="shared" ca="1" si="150"/>
        <v>494.47671568242879</v>
      </c>
      <c r="S676" s="23">
        <f t="shared" ca="1" si="151"/>
        <v>970.1211610622629</v>
      </c>
      <c r="T676" s="23">
        <f ca="1">IF($A676&gt;$AJ$19,"",_xll.RiskUniform($AJ$3,$AK$3))</f>
        <v>82.780822980979067</v>
      </c>
      <c r="U676" s="23">
        <f ca="1">IF(T676="","",_xll.RiskUniform($AJ$4,$AK$4)+$AJ$9)</f>
        <v>1088.8720262238692</v>
      </c>
      <c r="V676" s="23">
        <f t="shared" ca="1" si="152"/>
        <v>-912.71168278004711</v>
      </c>
      <c r="W676" s="23">
        <f t="shared" ca="1" si="153"/>
        <v>1069.2546026849891</v>
      </c>
      <c r="X676" s="23">
        <f ca="1">IF($A676&gt;$AJ$20,"",_xll.RiskUniform($AJ$3,$AK$3))</f>
        <v>83.958783471557936</v>
      </c>
      <c r="Y676" s="23">
        <f ca="1">IF(X676="","",_xll.RiskUniform($AJ$4,$AK$4)+$AJ$10)</f>
        <v>1405.8264548820453</v>
      </c>
      <c r="Z676" s="23" t="str">
        <f t="shared" si="154"/>
        <v/>
      </c>
      <c r="AA676" s="23" t="str">
        <f t="shared" si="155"/>
        <v/>
      </c>
      <c r="AB676" s="23" t="str">
        <f>IF($A676&gt;$AJ$21,"",_xll.RiskUniform($AJ$3,$AK$3))</f>
        <v/>
      </c>
      <c r="AC676" s="23" t="str">
        <f>IF(AB676="","",_xll.RiskUniform($AJ$4,$AK$4)+$AJ$11)</f>
        <v/>
      </c>
    </row>
    <row r="677" spans="1:29" x14ac:dyDescent="0.2">
      <c r="A677">
        <v>675</v>
      </c>
      <c r="B677" s="23">
        <f t="shared" ca="1" si="156"/>
        <v>212.56569966253073</v>
      </c>
      <c r="C677" s="23">
        <f t="shared" ca="1" si="157"/>
        <v>-73.623936544511508</v>
      </c>
      <c r="D677" s="23">
        <f ca="1">IF(A677&gt;$AJ$15,"",_xll.RiskUniform($AJ$3,$AK$3))</f>
        <v>207.01168809319992</v>
      </c>
      <c r="E677" s="23">
        <f ca="1">IF(D677="","",_xll.RiskUniform($AJ$4,$AK$4))</f>
        <v>224.95479702671707</v>
      </c>
      <c r="F677" s="23">
        <f t="shared" ca="1" si="158"/>
        <v>-333.54954781401551</v>
      </c>
      <c r="G677" s="23">
        <f t="shared" ca="1" si="159"/>
        <v>201.2854058300513</v>
      </c>
      <c r="H677" s="23">
        <f ca="1">IF(A677&gt;$AJ$16,"",_xll.RiskUniform($AJ$3,$AK$3))</f>
        <v>59.14729717644029</v>
      </c>
      <c r="I677" s="23">
        <f ca="1">IF(H677="","",_xll.RiskUniform($AJ$4,$AK$4)+$AJ$6)</f>
        <v>389.57812495968335</v>
      </c>
      <c r="J677" s="23">
        <f t="shared" ca="1" si="160"/>
        <v>345.45262408998775</v>
      </c>
      <c r="K677" s="23">
        <f t="shared" ca="1" si="161"/>
        <v>-623.81287669870983</v>
      </c>
      <c r="L677" s="23">
        <f ca="1">IF(A677&gt;$AJ$17,"",_xll.RiskUniform($AJ$3,$AK$3))</f>
        <v>174.86412993234174</v>
      </c>
      <c r="M677" s="23">
        <f ca="1">IF(L677="","",_xll.RiskUniform($AJ$4,$AK$4)+$AJ$7)</f>
        <v>713.0778503261605</v>
      </c>
      <c r="N677" s="23">
        <f t="shared" ca="1" si="162"/>
        <v>896.71311465406518</v>
      </c>
      <c r="O677" s="23">
        <f t="shared" ca="1" si="163"/>
        <v>192.78830121400119</v>
      </c>
      <c r="P677" s="23">
        <f ca="1">IF($A677&gt;$AJ$18,"",_xll.RiskUniform($AJ$3,$AK$3))</f>
        <v>282.95510963388301</v>
      </c>
      <c r="Q677" s="23">
        <f ca="1">IF(P677="","",_xll.RiskUniform($AJ$4,$AK$4)+$AJ$8)</f>
        <v>917.20321580202449</v>
      </c>
      <c r="R677" s="23">
        <f t="shared" ca="1" si="150"/>
        <v>795.13557689164043</v>
      </c>
      <c r="S677" s="23">
        <f t="shared" ca="1" si="151"/>
        <v>729.42037808219197</v>
      </c>
      <c r="T677" s="23">
        <f ca="1">IF($A677&gt;$AJ$19,"",_xll.RiskUniform($AJ$3,$AK$3))</f>
        <v>138.97239710293954</v>
      </c>
      <c r="U677" s="23">
        <f ca="1">IF(T677="","",_xll.RiskUniform($AJ$4,$AK$4)+$AJ$9)</f>
        <v>1079.0248716319609</v>
      </c>
      <c r="V677" s="23">
        <f t="shared" ca="1" si="152"/>
        <v>-1342.3786834660559</v>
      </c>
      <c r="W677" s="23">
        <f t="shared" ca="1" si="153"/>
        <v>644.06262780383202</v>
      </c>
      <c r="X677" s="23">
        <f ca="1">IF($A677&gt;$AJ$20,"",_xll.RiskUniform($AJ$3,$AK$3))</f>
        <v>21.543797619286423</v>
      </c>
      <c r="Y677" s="23">
        <f ca="1">IF(X677="","",_xll.RiskUniform($AJ$4,$AK$4)+$AJ$10)</f>
        <v>1488.891264786532</v>
      </c>
      <c r="Z677" s="23" t="str">
        <f t="shared" si="154"/>
        <v/>
      </c>
      <c r="AA677" s="23" t="str">
        <f t="shared" si="155"/>
        <v/>
      </c>
      <c r="AB677" s="23" t="str">
        <f>IF($A677&gt;$AJ$21,"",_xll.RiskUniform($AJ$3,$AK$3))</f>
        <v/>
      </c>
      <c r="AC677" s="23" t="str">
        <f>IF(AB677="","",_xll.RiskUniform($AJ$4,$AK$4)+$AJ$11)</f>
        <v/>
      </c>
    </row>
    <row r="678" spans="1:29" x14ac:dyDescent="0.2">
      <c r="A678">
        <v>676</v>
      </c>
      <c r="B678" s="23">
        <f t="shared" ca="1" si="156"/>
        <v>144.83122427932295</v>
      </c>
      <c r="C678" s="23">
        <f t="shared" ca="1" si="157"/>
        <v>-35.546306067032781</v>
      </c>
      <c r="D678" s="23">
        <f ca="1">IF(A678&gt;$AJ$15,"",_xll.RiskUniform($AJ$3,$AK$3))</f>
        <v>320.20177531674091</v>
      </c>
      <c r="E678" s="23">
        <f ca="1">IF(D678="","",_xll.RiskUniform($AJ$4,$AK$4))</f>
        <v>149.12955240749139</v>
      </c>
      <c r="F678" s="23">
        <f t="shared" ca="1" si="158"/>
        <v>-17.718049076266887</v>
      </c>
      <c r="G678" s="23">
        <f t="shared" ca="1" si="159"/>
        <v>434.31451585168196</v>
      </c>
      <c r="H678" s="23">
        <f ca="1">IF(A678&gt;$AJ$16,"",_xll.RiskUniform($AJ$3,$AK$3))</f>
        <v>334.62039043217317</v>
      </c>
      <c r="I678" s="23">
        <f ca="1">IF(H678="","",_xll.RiskUniform($AJ$4,$AK$4)+$AJ$6)</f>
        <v>434.67577335590022</v>
      </c>
      <c r="J678" s="23">
        <f t="shared" ca="1" si="160"/>
        <v>-501.55064499793218</v>
      </c>
      <c r="K678" s="23">
        <f t="shared" ca="1" si="161"/>
        <v>-508.72837431578063</v>
      </c>
      <c r="L678" s="23">
        <f ca="1">IF(A678&gt;$AJ$17,"",_xll.RiskUniform($AJ$3,$AK$3))</f>
        <v>318.09336075639908</v>
      </c>
      <c r="M678" s="23">
        <f ca="1">IF(L678="","",_xll.RiskUniform($AJ$4,$AK$4)+$AJ$7)</f>
        <v>714.39317489168297</v>
      </c>
      <c r="N678" s="23">
        <f t="shared" ca="1" si="162"/>
        <v>-200.53284142163218</v>
      </c>
      <c r="O678" s="23">
        <f t="shared" ca="1" si="163"/>
        <v>868.68682561394257</v>
      </c>
      <c r="P678" s="23">
        <f ca="1">IF($A678&gt;$AJ$18,"",_xll.RiskUniform($AJ$3,$AK$3))</f>
        <v>14.364038634611486</v>
      </c>
      <c r="Q678" s="23">
        <f ca="1">IF(P678="","",_xll.RiskUniform($AJ$4,$AK$4)+$AJ$8)</f>
        <v>891.53251285853946</v>
      </c>
      <c r="R678" s="23">
        <f t="shared" ca="1" si="150"/>
        <v>-969.53396931704856</v>
      </c>
      <c r="S678" s="23">
        <f t="shared" ca="1" si="151"/>
        <v>581.25699951286106</v>
      </c>
      <c r="T678" s="23">
        <f ca="1">IF($A678&gt;$AJ$19,"",_xll.RiskUniform($AJ$3,$AK$3))</f>
        <v>247.64575163618048</v>
      </c>
      <c r="U678" s="23">
        <f ca="1">IF(T678="","",_xll.RiskUniform($AJ$4,$AK$4)+$AJ$9)</f>
        <v>1130.4228488235567</v>
      </c>
      <c r="V678" s="23">
        <f t="shared" ca="1" si="152"/>
        <v>-1273.3020641388694</v>
      </c>
      <c r="W678" s="23">
        <f t="shared" ca="1" si="153"/>
        <v>225.83272549644579</v>
      </c>
      <c r="X678" s="23">
        <f ca="1">IF($A678&gt;$AJ$20,"",_xll.RiskUniform($AJ$3,$AK$3))</f>
        <v>291.99258226391021</v>
      </c>
      <c r="Y678" s="23">
        <f ca="1">IF(X678="","",_xll.RiskUniform($AJ$4,$AK$4)+$AJ$10)</f>
        <v>1293.1738345812053</v>
      </c>
      <c r="Z678" s="23" t="str">
        <f t="shared" si="154"/>
        <v/>
      </c>
      <c r="AA678" s="23" t="str">
        <f t="shared" si="155"/>
        <v/>
      </c>
      <c r="AB678" s="23" t="str">
        <f>IF($A678&gt;$AJ$21,"",_xll.RiskUniform($AJ$3,$AK$3))</f>
        <v/>
      </c>
      <c r="AC678" s="23" t="str">
        <f>IF(AB678="","",_xll.RiskUniform($AJ$4,$AK$4)+$AJ$11)</f>
        <v/>
      </c>
    </row>
    <row r="679" spans="1:29" x14ac:dyDescent="0.2">
      <c r="A679">
        <v>677</v>
      </c>
      <c r="B679" s="23">
        <f t="shared" ca="1" si="156"/>
        <v>56.536198140901426</v>
      </c>
      <c r="C679" s="23">
        <f t="shared" ca="1" si="157"/>
        <v>33.281142931346096</v>
      </c>
      <c r="D679" s="23">
        <f ca="1">IF(A679&gt;$AJ$15,"",_xll.RiskUniform($AJ$3,$AK$3))</f>
        <v>258.14264428297116</v>
      </c>
      <c r="E679" s="23">
        <f ca="1">IF(D679="","",_xll.RiskUniform($AJ$4,$AK$4))</f>
        <v>65.604696288024641</v>
      </c>
      <c r="F679" s="23">
        <f t="shared" ca="1" si="158"/>
        <v>-222.21199670600726</v>
      </c>
      <c r="G679" s="23">
        <f t="shared" ca="1" si="159"/>
        <v>-446.31969279603902</v>
      </c>
      <c r="H679" s="23">
        <f ca="1">IF(A679&gt;$AJ$16,"",_xll.RiskUniform($AJ$3,$AK$3))</f>
        <v>249.29466875521473</v>
      </c>
      <c r="I679" s="23">
        <f ca="1">IF(H679="","",_xll.RiskUniform($AJ$4,$AK$4)+$AJ$6)</f>
        <v>498.5774159121342</v>
      </c>
      <c r="J679" s="23">
        <f t="shared" ca="1" si="160"/>
        <v>232.51241937815763</v>
      </c>
      <c r="K679" s="23">
        <f t="shared" ca="1" si="161"/>
        <v>-456.3290713898765</v>
      </c>
      <c r="L679" s="23">
        <f ca="1">IF(A679&gt;$AJ$17,"",_xll.RiskUniform($AJ$3,$AK$3))</f>
        <v>294.21015399922123</v>
      </c>
      <c r="M679" s="23">
        <f ca="1">IF(L679="","",_xll.RiskUniform($AJ$4,$AK$4)+$AJ$7)</f>
        <v>512.15060925535499</v>
      </c>
      <c r="N679" s="23">
        <f t="shared" ca="1" si="162"/>
        <v>-845.96946009021929</v>
      </c>
      <c r="O679" s="23">
        <f t="shared" ca="1" si="163"/>
        <v>29.627022469553232</v>
      </c>
      <c r="P679" s="23">
        <f ca="1">IF($A679&gt;$AJ$18,"",_xll.RiskUniform($AJ$3,$AK$3))</f>
        <v>21.956141497115176</v>
      </c>
      <c r="Q679" s="23">
        <f ca="1">IF(P679="","",_xll.RiskUniform($AJ$4,$AK$4)+$AJ$8)</f>
        <v>846.48809079971613</v>
      </c>
      <c r="R679" s="23">
        <f t="shared" ca="1" si="150"/>
        <v>1022.2779654317247</v>
      </c>
      <c r="S679" s="23">
        <f t="shared" ca="1" si="151"/>
        <v>-165.75522074160725</v>
      </c>
      <c r="T679" s="23">
        <f ca="1">IF($A679&gt;$AJ$19,"",_xll.RiskUniform($AJ$3,$AK$3))</f>
        <v>163.20207391289688</v>
      </c>
      <c r="U679" s="23">
        <f ca="1">IF(T679="","",_xll.RiskUniform($AJ$4,$AK$4)+$AJ$9)</f>
        <v>1035.6288098591722</v>
      </c>
      <c r="V679" s="23">
        <f t="shared" ca="1" si="152"/>
        <v>642.92341520880814</v>
      </c>
      <c r="W679" s="23">
        <f t="shared" ca="1" si="153"/>
        <v>1186.1100607784645</v>
      </c>
      <c r="X679" s="23">
        <f ca="1">IF($A679&gt;$AJ$20,"",_xll.RiskUniform($AJ$3,$AK$3))</f>
        <v>334.08290344106928</v>
      </c>
      <c r="Y679" s="23">
        <f ca="1">IF(X679="","",_xll.RiskUniform($AJ$4,$AK$4)+$AJ$10)</f>
        <v>1349.1506936230846</v>
      </c>
      <c r="Z679" s="23" t="str">
        <f t="shared" si="154"/>
        <v/>
      </c>
      <c r="AA679" s="23" t="str">
        <f t="shared" si="155"/>
        <v/>
      </c>
      <c r="AB679" s="23" t="str">
        <f>IF($A679&gt;$AJ$21,"",_xll.RiskUniform($AJ$3,$AK$3))</f>
        <v/>
      </c>
      <c r="AC679" s="23" t="str">
        <f>IF(AB679="","",_xll.RiskUniform($AJ$4,$AK$4)+$AJ$11)</f>
        <v/>
      </c>
    </row>
    <row r="680" spans="1:29" x14ac:dyDescent="0.2">
      <c r="A680">
        <v>678</v>
      </c>
      <c r="B680" s="23">
        <f t="shared" ca="1" si="156"/>
        <v>-191.51615622130078</v>
      </c>
      <c r="C680" s="23">
        <f t="shared" ca="1" si="157"/>
        <v>-1.2767360210507332</v>
      </c>
      <c r="D680" s="23">
        <f ca="1">IF(A680&gt;$AJ$15,"",_xll.RiskUniform($AJ$3,$AK$3))</f>
        <v>179.07744762226716</v>
      </c>
      <c r="E680" s="23">
        <f ca="1">IF(D680="","",_xll.RiskUniform($AJ$4,$AK$4))</f>
        <v>191.52041183291436</v>
      </c>
      <c r="F680" s="23">
        <f t="shared" ca="1" si="158"/>
        <v>262.53755038909043</v>
      </c>
      <c r="G680" s="23">
        <f t="shared" ca="1" si="159"/>
        <v>-275.82512172705208</v>
      </c>
      <c r="H680" s="23">
        <f ca="1">IF(A680&gt;$AJ$16,"",_xll.RiskUniform($AJ$3,$AK$3))</f>
        <v>250.51733768378699</v>
      </c>
      <c r="I680" s="23">
        <f ca="1">IF(H680="","",_xll.RiskUniform($AJ$4,$AK$4)+$AJ$6)</f>
        <v>380.79582867994668</v>
      </c>
      <c r="J680" s="23">
        <f t="shared" ca="1" si="160"/>
        <v>213.85865165666709</v>
      </c>
      <c r="K680" s="23">
        <f t="shared" ca="1" si="161"/>
        <v>-486.78116008237572</v>
      </c>
      <c r="L680" s="23">
        <f ca="1">IF(A680&gt;$AJ$17,"",_xll.RiskUniform($AJ$3,$AK$3))</f>
        <v>218.75463670101072</v>
      </c>
      <c r="M680" s="23">
        <f ca="1">IF(L680="","",_xll.RiskUniform($AJ$4,$AK$4)+$AJ$7)</f>
        <v>531.68733358953659</v>
      </c>
      <c r="N680" s="23">
        <f t="shared" ca="1" si="162"/>
        <v>630.45077883036231</v>
      </c>
      <c r="O680" s="23">
        <f t="shared" ca="1" si="163"/>
        <v>-512.72089896771263</v>
      </c>
      <c r="P680" s="23">
        <f ca="1">IF($A680&gt;$AJ$18,"",_xll.RiskUniform($AJ$3,$AK$3))</f>
        <v>282.06056417421445</v>
      </c>
      <c r="Q680" s="23">
        <f ca="1">IF(P680="","",_xll.RiskUniform($AJ$4,$AK$4)+$AJ$8)</f>
        <v>812.61977871946351</v>
      </c>
      <c r="R680" s="23">
        <f t="shared" ca="1" si="150"/>
        <v>1066.3895084378585</v>
      </c>
      <c r="S680" s="23">
        <f t="shared" ca="1" si="151"/>
        <v>-26.468841131971839</v>
      </c>
      <c r="T680" s="23">
        <f ca="1">IF($A680&gt;$AJ$19,"",_xll.RiskUniform($AJ$3,$AK$3))</f>
        <v>119.35570494383533</v>
      </c>
      <c r="U680" s="23">
        <f ca="1">IF(T680="","",_xll.RiskUniform($AJ$4,$AK$4)+$AJ$9)</f>
        <v>1066.7179492523817</v>
      </c>
      <c r="V680" s="23">
        <f t="shared" ca="1" si="152"/>
        <v>1396.7044908641253</v>
      </c>
      <c r="W680" s="23">
        <f t="shared" ca="1" si="153"/>
        <v>494.38652166978335</v>
      </c>
      <c r="X680" s="23">
        <f ca="1">IF($A680&gt;$AJ$20,"",_xll.RiskUniform($AJ$3,$AK$3))</f>
        <v>25.472945248906711</v>
      </c>
      <c r="Y680" s="23">
        <f ca="1">IF(X680="","",_xll.RiskUniform($AJ$4,$AK$4)+$AJ$10)</f>
        <v>1481.621229467492</v>
      </c>
      <c r="Z680" s="23" t="str">
        <f t="shared" si="154"/>
        <v/>
      </c>
      <c r="AA680" s="23" t="str">
        <f t="shared" si="155"/>
        <v/>
      </c>
      <c r="AB680" s="23" t="str">
        <f>IF($A680&gt;$AJ$21,"",_xll.RiskUniform($AJ$3,$AK$3))</f>
        <v/>
      </c>
      <c r="AC680" s="23" t="str">
        <f>IF(AB680="","",_xll.RiskUniform($AJ$4,$AK$4)+$AJ$11)</f>
        <v/>
      </c>
    </row>
    <row r="681" spans="1:29" x14ac:dyDescent="0.2">
      <c r="A681">
        <v>679</v>
      </c>
      <c r="B681" s="23">
        <f t="shared" ca="1" si="156"/>
        <v>-93.578534776990892</v>
      </c>
      <c r="C681" s="23">
        <f t="shared" ca="1" si="157"/>
        <v>48.84044376150419</v>
      </c>
      <c r="D681" s="23">
        <f ca="1">IF(A681&gt;$AJ$15,"",_xll.RiskUniform($AJ$3,$AK$3))</f>
        <v>134.607455212139</v>
      </c>
      <c r="E681" s="23">
        <f ca="1">IF(D681="","",_xll.RiskUniform($AJ$4,$AK$4))</f>
        <v>105.55724095403947</v>
      </c>
      <c r="F681" s="23">
        <f t="shared" ca="1" si="158"/>
        <v>-149.04863594946431</v>
      </c>
      <c r="G681" s="23">
        <f t="shared" ca="1" si="159"/>
        <v>383.33815653403838</v>
      </c>
      <c r="H681" s="23">
        <f ca="1">IF(A681&gt;$AJ$16,"",_xll.RiskUniform($AJ$3,$AK$3))</f>
        <v>284.6849645449206</v>
      </c>
      <c r="I681" s="23">
        <f ca="1">IF(H681="","",_xll.RiskUniform($AJ$4,$AK$4)+$AJ$6)</f>
        <v>411.29507428768324</v>
      </c>
      <c r="J681" s="23">
        <f t="shared" ca="1" si="160"/>
        <v>287.78725931222527</v>
      </c>
      <c r="K681" s="23">
        <f t="shared" ca="1" si="161"/>
        <v>-471.43149836741895</v>
      </c>
      <c r="L681" s="23">
        <f ca="1">IF(A681&gt;$AJ$17,"",_xll.RiskUniform($AJ$3,$AK$3))</f>
        <v>193.75601904618961</v>
      </c>
      <c r="M681" s="23">
        <f ca="1">IF(L681="","",_xll.RiskUniform($AJ$4,$AK$4)+$AJ$7)</f>
        <v>552.33066570252254</v>
      </c>
      <c r="N681" s="23">
        <f t="shared" ca="1" si="162"/>
        <v>-608.39044706051504</v>
      </c>
      <c r="O681" s="23">
        <f t="shared" ca="1" si="163"/>
        <v>766.02289864039562</v>
      </c>
      <c r="P681" s="23">
        <f ca="1">IF($A681&gt;$AJ$18,"",_xll.RiskUniform($AJ$3,$AK$3))</f>
        <v>171.88800601445382</v>
      </c>
      <c r="Q681" s="23">
        <f ca="1">IF(P681="","",_xll.RiskUniform($AJ$4,$AK$4)+$AJ$8)</f>
        <v>978.22799863627256</v>
      </c>
      <c r="R681" s="23">
        <f t="shared" ca="1" si="150"/>
        <v>-101.48764958903493</v>
      </c>
      <c r="S681" s="23">
        <f t="shared" ca="1" si="151"/>
        <v>1151.7928321385655</v>
      </c>
      <c r="T681" s="23">
        <f ca="1">IF($A681&gt;$AJ$19,"",_xll.RiskUniform($AJ$3,$AK$3))</f>
        <v>322.10113278129489</v>
      </c>
      <c r="U681" s="23">
        <f ca="1">IF(T681="","",_xll.RiskUniform($AJ$4,$AK$4)+$AJ$9)</f>
        <v>1156.2553659053369</v>
      </c>
      <c r="V681" s="23">
        <f t="shared" ca="1" si="152"/>
        <v>-137.2766663613483</v>
      </c>
      <c r="W681" s="23">
        <f t="shared" ca="1" si="153"/>
        <v>1450.3164698992155</v>
      </c>
      <c r="X681" s="23">
        <f ca="1">IF($A681&gt;$AJ$20,"",_xll.RiskUniform($AJ$3,$AK$3))</f>
        <v>196.44391259316919</v>
      </c>
      <c r="Y681" s="23">
        <f ca="1">IF(X681="","",_xll.RiskUniform($AJ$4,$AK$4)+$AJ$10)</f>
        <v>1456.7988007917247</v>
      </c>
      <c r="Z681" s="23" t="str">
        <f t="shared" si="154"/>
        <v/>
      </c>
      <c r="AA681" s="23" t="str">
        <f t="shared" si="155"/>
        <v/>
      </c>
      <c r="AB681" s="23" t="str">
        <f>IF($A681&gt;$AJ$21,"",_xll.RiskUniform($AJ$3,$AK$3))</f>
        <v/>
      </c>
      <c r="AC681" s="23" t="str">
        <f>IF(AB681="","",_xll.RiskUniform($AJ$4,$AK$4)+$AJ$11)</f>
        <v/>
      </c>
    </row>
    <row r="682" spans="1:29" x14ac:dyDescent="0.2">
      <c r="A682">
        <v>680</v>
      </c>
      <c r="B682" s="23">
        <f t="shared" ca="1" si="156"/>
        <v>27.373800909037637</v>
      </c>
      <c r="C682" s="23">
        <f t="shared" ca="1" si="157"/>
        <v>23.17807165988534</v>
      </c>
      <c r="D682" s="23">
        <f ca="1">IF(A682&gt;$AJ$15,"",_xll.RiskUniform($AJ$3,$AK$3))</f>
        <v>327.42822544499052</v>
      </c>
      <c r="E682" s="23">
        <f ca="1">IF(D682="","",_xll.RiskUniform($AJ$4,$AK$4))</f>
        <v>35.868481736455053</v>
      </c>
      <c r="F682" s="23">
        <f t="shared" ca="1" si="158"/>
        <v>51.792346108632621</v>
      </c>
      <c r="G682" s="23">
        <f t="shared" ca="1" si="159"/>
        <v>-279.61959217918064</v>
      </c>
      <c r="H682" s="23">
        <f ca="1">IF(A682&gt;$AJ$16,"",_xll.RiskUniform($AJ$3,$AK$3))</f>
        <v>356.75391482730504</v>
      </c>
      <c r="I682" s="23">
        <f ca="1">IF(H682="","",_xll.RiskUniform($AJ$4,$AK$4)+$AJ$6)</f>
        <v>284.37574342036925</v>
      </c>
      <c r="J682" s="23">
        <f t="shared" ca="1" si="160"/>
        <v>50.686917290124121</v>
      </c>
      <c r="K682" s="23">
        <f t="shared" ca="1" si="161"/>
        <v>510.17801328395734</v>
      </c>
      <c r="L682" s="23">
        <f ca="1">IF(A682&gt;$AJ$17,"",_xll.RiskUniform($AJ$3,$AK$3))</f>
        <v>202.53369968960854</v>
      </c>
      <c r="M682" s="23">
        <f ca="1">IF(L682="","",_xll.RiskUniform($AJ$4,$AK$4)+$AJ$7)</f>
        <v>512.6897393382684</v>
      </c>
      <c r="N682" s="23">
        <f t="shared" ca="1" si="162"/>
        <v>809.84013406237386</v>
      </c>
      <c r="O682" s="23">
        <f t="shared" ca="1" si="163"/>
        <v>560.00130435476581</v>
      </c>
      <c r="P682" s="23">
        <f ca="1">IF($A682&gt;$AJ$18,"",_xll.RiskUniform($AJ$3,$AK$3))</f>
        <v>327.33063180050982</v>
      </c>
      <c r="Q682" s="23">
        <f ca="1">IF(P682="","",_xll.RiskUniform($AJ$4,$AK$4)+$AJ$8)</f>
        <v>984.60271359427134</v>
      </c>
      <c r="R682" s="23">
        <f t="shared" ca="1" si="150"/>
        <v>573.81870207779275</v>
      </c>
      <c r="S682" s="23">
        <f t="shared" ca="1" si="151"/>
        <v>1012.4976643356309</v>
      </c>
      <c r="T682" s="23">
        <f ca="1">IF($A682&gt;$AJ$19,"",_xll.RiskUniform($AJ$3,$AK$3))</f>
        <v>195.8339394926235</v>
      </c>
      <c r="U682" s="23">
        <f ca="1">IF(T682="","",_xll.RiskUniform($AJ$4,$AK$4)+$AJ$9)</f>
        <v>1163.795266848663</v>
      </c>
      <c r="V682" s="23">
        <f t="shared" ca="1" si="152"/>
        <v>-945.22259119719149</v>
      </c>
      <c r="W682" s="23">
        <f t="shared" ca="1" si="153"/>
        <v>1073.5504727959885</v>
      </c>
      <c r="X682" s="23">
        <f ca="1">IF($A682&gt;$AJ$20,"",_xll.RiskUniform($AJ$3,$AK$3))</f>
        <v>115.39004816860734</v>
      </c>
      <c r="Y682" s="23">
        <f ca="1">IF(X682="","",_xll.RiskUniform($AJ$4,$AK$4)+$AJ$10)</f>
        <v>1430.3693105453654</v>
      </c>
      <c r="Z682" s="23" t="str">
        <f t="shared" si="154"/>
        <v/>
      </c>
      <c r="AA682" s="23" t="str">
        <f t="shared" si="155"/>
        <v/>
      </c>
      <c r="AB682" s="23" t="str">
        <f>IF($A682&gt;$AJ$21,"",_xll.RiskUniform($AJ$3,$AK$3))</f>
        <v/>
      </c>
      <c r="AC682" s="23" t="str">
        <f>IF(AB682="","",_xll.RiskUniform($AJ$4,$AK$4)+$AJ$11)</f>
        <v/>
      </c>
    </row>
    <row r="683" spans="1:29" x14ac:dyDescent="0.2">
      <c r="A683">
        <v>681</v>
      </c>
      <c r="B683" s="23">
        <f t="shared" ca="1" si="156"/>
        <v>-140.26113193145653</v>
      </c>
      <c r="C683" s="23">
        <f t="shared" ca="1" si="157"/>
        <v>-191.88640651690653</v>
      </c>
      <c r="D683" s="23">
        <f ca="1">IF(A683&gt;$AJ$15,"",_xll.RiskUniform($AJ$3,$AK$3))</f>
        <v>22.930741696135968</v>
      </c>
      <c r="E683" s="23">
        <f ca="1">IF(D683="","",_xll.RiskUniform($AJ$4,$AK$4))</f>
        <v>237.68377760517222</v>
      </c>
      <c r="F683" s="23">
        <f t="shared" ca="1" si="158"/>
        <v>-75.858994575337007</v>
      </c>
      <c r="G683" s="23">
        <f t="shared" ca="1" si="159"/>
        <v>-316.96938065040121</v>
      </c>
      <c r="H683" s="23">
        <f ca="1">IF(A683&gt;$AJ$16,"",_xll.RiskUniform($AJ$3,$AK$3))</f>
        <v>180.40667004801981</v>
      </c>
      <c r="I683" s="23">
        <f ca="1">IF(H683="","",_xll.RiskUniform($AJ$4,$AK$4)+$AJ$6)</f>
        <v>325.92050461405455</v>
      </c>
      <c r="J683" s="23">
        <f t="shared" ca="1" si="160"/>
        <v>-263.10226329516655</v>
      </c>
      <c r="K683" s="23">
        <f t="shared" ca="1" si="161"/>
        <v>527.80859034512764</v>
      </c>
      <c r="L683" s="23">
        <f ca="1">IF(A683&gt;$AJ$17,"",_xll.RiskUniform($AJ$3,$AK$3))</f>
        <v>215.6615280006551</v>
      </c>
      <c r="M683" s="23">
        <f ca="1">IF(L683="","",_xll.RiskUniform($AJ$4,$AK$4)+$AJ$7)</f>
        <v>589.74970029085216</v>
      </c>
      <c r="N683" s="23">
        <f t="shared" ca="1" si="162"/>
        <v>-619.62555658455858</v>
      </c>
      <c r="O683" s="23">
        <f t="shared" ca="1" si="163"/>
        <v>548.32242937452702</v>
      </c>
      <c r="P683" s="23">
        <f ca="1">IF($A683&gt;$AJ$18,"",_xll.RiskUniform($AJ$3,$AK$3))</f>
        <v>165.77998671646105</v>
      </c>
      <c r="Q683" s="23">
        <f ca="1">IF(P683="","",_xll.RiskUniform($AJ$4,$AK$4)+$AJ$8)</f>
        <v>827.40154515682843</v>
      </c>
      <c r="R683" s="23">
        <f t="shared" ca="1" si="150"/>
        <v>-487.25498478591845</v>
      </c>
      <c r="S683" s="23">
        <f t="shared" ca="1" si="151"/>
        <v>1039.1397811021138</v>
      </c>
      <c r="T683" s="23">
        <f ca="1">IF($A683&gt;$AJ$19,"",_xll.RiskUniform($AJ$3,$AK$3))</f>
        <v>64.841110776856169</v>
      </c>
      <c r="U683" s="23">
        <f ca="1">IF(T683="","",_xll.RiskUniform($AJ$4,$AK$4)+$AJ$9)</f>
        <v>1147.7059313550988</v>
      </c>
      <c r="V683" s="23">
        <f t="shared" ca="1" si="152"/>
        <v>-1164.8433668545699</v>
      </c>
      <c r="W683" s="23">
        <f t="shared" ca="1" si="153"/>
        <v>-556.78905083709321</v>
      </c>
      <c r="X683" s="23">
        <f ca="1">IF($A683&gt;$AJ$20,"",_xll.RiskUniform($AJ$3,$AK$3))</f>
        <v>261.19807921987109</v>
      </c>
      <c r="Y683" s="23">
        <f ca="1">IF(X683="","",_xll.RiskUniform($AJ$4,$AK$4)+$AJ$10)</f>
        <v>1291.0747911864601</v>
      </c>
      <c r="Z683" s="23" t="str">
        <f t="shared" si="154"/>
        <v/>
      </c>
      <c r="AA683" s="23" t="str">
        <f t="shared" si="155"/>
        <v/>
      </c>
      <c r="AB683" s="23" t="str">
        <f>IF($A683&gt;$AJ$21,"",_xll.RiskUniform($AJ$3,$AK$3))</f>
        <v/>
      </c>
      <c r="AC683" s="23" t="str">
        <f>IF(AB683="","",_xll.RiskUniform($AJ$4,$AK$4)+$AJ$11)</f>
        <v/>
      </c>
    </row>
    <row r="684" spans="1:29" x14ac:dyDescent="0.2">
      <c r="A684">
        <v>682</v>
      </c>
      <c r="B684" s="23">
        <f t="shared" ca="1" si="156"/>
        <v>32.673131123998225</v>
      </c>
      <c r="C684" s="23">
        <f t="shared" ca="1" si="157"/>
        <v>-82.984909112164516</v>
      </c>
      <c r="D684" s="23">
        <f ca="1">IF(A684&gt;$AJ$15,"",_xll.RiskUniform($AJ$3,$AK$3))</f>
        <v>281.54762664693686</v>
      </c>
      <c r="E684" s="23">
        <f ca="1">IF(D684="","",_xll.RiskUniform($AJ$4,$AK$4))</f>
        <v>89.185361118292207</v>
      </c>
      <c r="F684" s="23">
        <f t="shared" ca="1" si="158"/>
        <v>306.6786825865471</v>
      </c>
      <c r="G684" s="23">
        <f t="shared" ca="1" si="159"/>
        <v>222.37874922890171</v>
      </c>
      <c r="H684" s="23">
        <f ca="1">IF(A684&gt;$AJ$16,"",_xll.RiskUniform($AJ$3,$AK$3))</f>
        <v>245.67161361659811</v>
      </c>
      <c r="I684" s="23">
        <f ca="1">IF(H684="","",_xll.RiskUniform($AJ$4,$AK$4)+$AJ$6)</f>
        <v>378.8193797334435</v>
      </c>
      <c r="J684" s="23">
        <f t="shared" ca="1" si="160"/>
        <v>-604.44807603297988</v>
      </c>
      <c r="K684" s="23">
        <f t="shared" ca="1" si="161"/>
        <v>-34.071243834827456</v>
      </c>
      <c r="L684" s="23">
        <f ca="1">IF(A684&gt;$AJ$17,"",_xll.RiskUniform($AJ$3,$AK$3))</f>
        <v>135.14479204707112</v>
      </c>
      <c r="M684" s="23">
        <f ca="1">IF(L684="","",_xll.RiskUniform($AJ$4,$AK$4)+$AJ$7)</f>
        <v>605.40757038248478</v>
      </c>
      <c r="N684" s="23">
        <f t="shared" ca="1" si="162"/>
        <v>-808.9311023037086</v>
      </c>
      <c r="O684" s="23">
        <f t="shared" ca="1" si="163"/>
        <v>52.63428314222778</v>
      </c>
      <c r="P684" s="23">
        <f ca="1">IF($A684&gt;$AJ$18,"",_xll.RiskUniform($AJ$3,$AK$3))</f>
        <v>329.80225375721619</v>
      </c>
      <c r="Q684" s="23">
        <f ca="1">IF(P684="","",_xll.RiskUniform($AJ$4,$AK$4)+$AJ$8)</f>
        <v>810.64165698302804</v>
      </c>
      <c r="R684" s="23">
        <f t="shared" ca="1" si="150"/>
        <v>-160.00084956684262</v>
      </c>
      <c r="S684" s="23">
        <f t="shared" ca="1" si="151"/>
        <v>-1203.6255767586069</v>
      </c>
      <c r="T684" s="23">
        <f ca="1">IF($A684&gt;$AJ$19,"",_xll.RiskUniform($AJ$3,$AK$3))</f>
        <v>331.30586736165918</v>
      </c>
      <c r="U684" s="23">
        <f ca="1">IF(T684="","",_xll.RiskUniform($AJ$4,$AK$4)+$AJ$9)</f>
        <v>1214.2136553710802</v>
      </c>
      <c r="V684" s="23">
        <f t="shared" ca="1" si="152"/>
        <v>599.96342434763574</v>
      </c>
      <c r="W684" s="23">
        <f t="shared" ca="1" si="153"/>
        <v>-1209.3212407209323</v>
      </c>
      <c r="X684" s="23">
        <f ca="1">IF($A684&gt;$AJ$20,"",_xll.RiskUniform($AJ$3,$AK$3))</f>
        <v>5.1729244369584926</v>
      </c>
      <c r="Y684" s="23">
        <f ca="1">IF(X684="","",_xll.RiskUniform($AJ$4,$AK$4)+$AJ$10)</f>
        <v>1349.968138073546</v>
      </c>
      <c r="Z684" s="23" t="str">
        <f t="shared" si="154"/>
        <v/>
      </c>
      <c r="AA684" s="23" t="str">
        <f t="shared" si="155"/>
        <v/>
      </c>
      <c r="AB684" s="23" t="str">
        <f>IF($A684&gt;$AJ$21,"",_xll.RiskUniform($AJ$3,$AK$3))</f>
        <v/>
      </c>
      <c r="AC684" s="23" t="str">
        <f>IF(AB684="","",_xll.RiskUniform($AJ$4,$AK$4)+$AJ$11)</f>
        <v/>
      </c>
    </row>
    <row r="685" spans="1:29" x14ac:dyDescent="0.2">
      <c r="A685">
        <v>683</v>
      </c>
      <c r="B685" s="23">
        <f t="shared" ca="1" si="156"/>
        <v>3.2498521376423724</v>
      </c>
      <c r="C685" s="23">
        <f t="shared" ca="1" si="157"/>
        <v>2.2594177944234168</v>
      </c>
      <c r="D685" s="23">
        <f ca="1">IF(A685&gt;$AJ$15,"",_xll.RiskUniform($AJ$3,$AK$3))</f>
        <v>19.457078154897083</v>
      </c>
      <c r="E685" s="23">
        <f ca="1">IF(D685="","",_xll.RiskUniform($AJ$4,$AK$4))</f>
        <v>3.9580939461179891</v>
      </c>
      <c r="F685" s="23">
        <f t="shared" ca="1" si="158"/>
        <v>379.91728643602613</v>
      </c>
      <c r="G685" s="23">
        <f t="shared" ca="1" si="159"/>
        <v>192.35131204621288</v>
      </c>
      <c r="H685" s="23">
        <f ca="1">IF(A685&gt;$AJ$16,"",_xll.RiskUniform($AJ$3,$AK$3))</f>
        <v>38.167785043661915</v>
      </c>
      <c r="I685" s="23">
        <f ca="1">IF(H685="","",_xll.RiskUniform($AJ$4,$AK$4)+$AJ$6)</f>
        <v>425.83585074393761</v>
      </c>
      <c r="J685" s="23">
        <f t="shared" ca="1" si="160"/>
        <v>-32.384133941020387</v>
      </c>
      <c r="K685" s="23">
        <f t="shared" ca="1" si="161"/>
        <v>-737.11899931763298</v>
      </c>
      <c r="L685" s="23">
        <f ca="1">IF(A685&gt;$AJ$17,"",_xll.RiskUniform($AJ$3,$AK$3))</f>
        <v>343.96049041472685</v>
      </c>
      <c r="M685" s="23">
        <f ca="1">IF(L685="","",_xll.RiskUniform($AJ$4,$AK$4)+$AJ$7)</f>
        <v>737.83002872351199</v>
      </c>
      <c r="N685" s="23">
        <f t="shared" ca="1" si="162"/>
        <v>893.79425920933738</v>
      </c>
      <c r="O685" s="23">
        <f t="shared" ca="1" si="163"/>
        <v>-116.38842662300827</v>
      </c>
      <c r="P685" s="23">
        <f ca="1">IF($A685&gt;$AJ$18,"",_xll.RiskUniform($AJ$3,$AK$3))</f>
        <v>75.268733952645746</v>
      </c>
      <c r="Q685" s="23">
        <f ca="1">IF(P685="","",_xll.RiskUniform($AJ$4,$AK$4)+$AJ$8)</f>
        <v>901.34035949099029</v>
      </c>
      <c r="R685" s="23">
        <f t="shared" ca="1" si="150"/>
        <v>773.14868356359477</v>
      </c>
      <c r="S685" s="23">
        <f t="shared" ca="1" si="151"/>
        <v>-918.55325601486948</v>
      </c>
      <c r="T685" s="23">
        <f ca="1">IF($A685&gt;$AJ$19,"",_xll.RiskUniform($AJ$3,$AK$3))</f>
        <v>30.544787450812695</v>
      </c>
      <c r="U685" s="23">
        <f ca="1">IF(T685="","",_xll.RiskUniform($AJ$4,$AK$4)+$AJ$9)</f>
        <v>1200.6244088105313</v>
      </c>
      <c r="V685" s="23">
        <f t="shared" ca="1" si="152"/>
        <v>1442.2667777059032</v>
      </c>
      <c r="W685" s="23">
        <f t="shared" ca="1" si="153"/>
        <v>-215.84280607787932</v>
      </c>
      <c r="X685" s="23">
        <f ca="1">IF($A685&gt;$AJ$20,"",_xll.RiskUniform($AJ$3,$AK$3))</f>
        <v>244.8956742058609</v>
      </c>
      <c r="Y685" s="23">
        <f ca="1">IF(X685="","",_xll.RiskUniform($AJ$4,$AK$4)+$AJ$10)</f>
        <v>1458.3283495186336</v>
      </c>
      <c r="Z685" s="23" t="str">
        <f t="shared" si="154"/>
        <v/>
      </c>
      <c r="AA685" s="23" t="str">
        <f t="shared" si="155"/>
        <v/>
      </c>
      <c r="AB685" s="23" t="str">
        <f>IF($A685&gt;$AJ$21,"",_xll.RiskUniform($AJ$3,$AK$3))</f>
        <v/>
      </c>
      <c r="AC685" s="23" t="str">
        <f>IF(AB685="","",_xll.RiskUniform($AJ$4,$AK$4)+$AJ$11)</f>
        <v/>
      </c>
    </row>
    <row r="686" spans="1:29" x14ac:dyDescent="0.2">
      <c r="A686">
        <v>684</v>
      </c>
      <c r="B686" s="23">
        <f t="shared" ca="1" si="156"/>
        <v>92.48028024837096</v>
      </c>
      <c r="C686" s="23">
        <f t="shared" ca="1" si="157"/>
        <v>22.769347252372722</v>
      </c>
      <c r="D686" s="23">
        <f ca="1">IF(A686&gt;$AJ$15,"",_xll.RiskUniform($AJ$3,$AK$3))</f>
        <v>6.5245914739407995</v>
      </c>
      <c r="E686" s="23">
        <f ca="1">IF(D686="","",_xll.RiskUniform($AJ$4,$AK$4))</f>
        <v>95.242035935380784</v>
      </c>
      <c r="F686" s="23">
        <f t="shared" ca="1" si="158"/>
        <v>209.26955803355673</v>
      </c>
      <c r="G686" s="23">
        <f t="shared" ca="1" si="159"/>
        <v>-179.19471114400318</v>
      </c>
      <c r="H686" s="23">
        <f ca="1">IF(A686&gt;$AJ$16,"",_xll.RiskUniform($AJ$3,$AK$3))</f>
        <v>300.88476230825819</v>
      </c>
      <c r="I686" s="23">
        <f ca="1">IF(H686="","",_xll.RiskUniform($AJ$4,$AK$4)+$AJ$6)</f>
        <v>275.50769938704599</v>
      </c>
      <c r="J686" s="23">
        <f t="shared" ca="1" si="160"/>
        <v>486.20839774048983</v>
      </c>
      <c r="K686" s="23">
        <f t="shared" ca="1" si="161"/>
        <v>-514.56012455305597</v>
      </c>
      <c r="L686" s="23">
        <f ca="1">IF(A686&gt;$AJ$17,"",_xll.RiskUniform($AJ$3,$AK$3))</f>
        <v>263.08006235896477</v>
      </c>
      <c r="M686" s="23">
        <f ca="1">IF(L686="","",_xll.RiskUniform($AJ$4,$AK$4)+$AJ$7)</f>
        <v>707.93412674727779</v>
      </c>
      <c r="N686" s="23">
        <f t="shared" ca="1" si="162"/>
        <v>678.82658167439138</v>
      </c>
      <c r="O686" s="23">
        <f t="shared" ca="1" si="163"/>
        <v>679.29143510940378</v>
      </c>
      <c r="P686" s="23">
        <f ca="1">IF($A686&gt;$AJ$18,"",_xll.RiskUniform($AJ$3,$AK$3))</f>
        <v>151.58218781333812</v>
      </c>
      <c r="Q686" s="23">
        <f ca="1">IF(P686="","",_xll.RiskUniform($AJ$4,$AK$4)+$AJ$8)</f>
        <v>960.33451557294995</v>
      </c>
      <c r="R686" s="23">
        <f t="shared" ca="1" si="150"/>
        <v>381.42724930302626</v>
      </c>
      <c r="S686" s="23">
        <f t="shared" ca="1" si="151"/>
        <v>1059.1469290130099</v>
      </c>
      <c r="T686" s="23">
        <f ca="1">IF($A686&gt;$AJ$19,"",_xll.RiskUniform($AJ$3,$AK$3))</f>
        <v>158.30476113212444</v>
      </c>
      <c r="U686" s="23">
        <f ca="1">IF(T686="","",_xll.RiskUniform($AJ$4,$AK$4)+$AJ$9)</f>
        <v>1125.7348549940891</v>
      </c>
      <c r="V686" s="23">
        <f t="shared" ca="1" si="152"/>
        <v>470.9220127170106</v>
      </c>
      <c r="W686" s="23">
        <f t="shared" ca="1" si="153"/>
        <v>1305.0489014712205</v>
      </c>
      <c r="X686" s="23">
        <f ca="1">IF($A686&gt;$AJ$20,"",_xll.RiskUniform($AJ$3,$AK$3))</f>
        <v>233.70234814783953</v>
      </c>
      <c r="Y686" s="23">
        <f ca="1">IF(X686="","",_xll.RiskUniform($AJ$4,$AK$4)+$AJ$10)</f>
        <v>1387.4149261459888</v>
      </c>
      <c r="Z686" s="23" t="str">
        <f t="shared" si="154"/>
        <v/>
      </c>
      <c r="AA686" s="23" t="str">
        <f t="shared" si="155"/>
        <v/>
      </c>
      <c r="AB686" s="23" t="str">
        <f>IF($A686&gt;$AJ$21,"",_xll.RiskUniform($AJ$3,$AK$3))</f>
        <v/>
      </c>
      <c r="AC686" s="23" t="str">
        <f>IF(AB686="","",_xll.RiskUniform($AJ$4,$AK$4)+$AJ$11)</f>
        <v/>
      </c>
    </row>
    <row r="687" spans="1:29" x14ac:dyDescent="0.2">
      <c r="A687">
        <v>685</v>
      </c>
      <c r="B687" s="23">
        <f t="shared" ca="1" si="156"/>
        <v>7.3593620674163631</v>
      </c>
      <c r="C687" s="23">
        <f t="shared" ca="1" si="157"/>
        <v>-161.62005885433527</v>
      </c>
      <c r="D687" s="23">
        <f ca="1">IF(A687&gt;$AJ$15,"",_xll.RiskUniform($AJ$3,$AK$3))</f>
        <v>186.9702664112294</v>
      </c>
      <c r="E687" s="23">
        <f ca="1">IF(D687="","",_xll.RiskUniform($AJ$4,$AK$4))</f>
        <v>161.78752620062562</v>
      </c>
      <c r="F687" s="23">
        <f t="shared" ca="1" si="158"/>
        <v>287.86057776709362</v>
      </c>
      <c r="G687" s="23">
        <f t="shared" ca="1" si="159"/>
        <v>341.84310617555042</v>
      </c>
      <c r="H687" s="23">
        <f ca="1">IF(A687&gt;$AJ$16,"",_xll.RiskUniform($AJ$3,$AK$3))</f>
        <v>126.53462209718842</v>
      </c>
      <c r="I687" s="23">
        <f ca="1">IF(H687="","",_xll.RiskUniform($AJ$4,$AK$4)+$AJ$6)</f>
        <v>446.90090788915791</v>
      </c>
      <c r="J687" s="23">
        <f t="shared" ca="1" si="160"/>
        <v>637.24603962009189</v>
      </c>
      <c r="K687" s="23">
        <f t="shared" ca="1" si="161"/>
        <v>273.42661266779089</v>
      </c>
      <c r="L687" s="23">
        <f ca="1">IF(A687&gt;$AJ$17,"",_xll.RiskUniform($AJ$3,$AK$3))</f>
        <v>327.13095346853817</v>
      </c>
      <c r="M687" s="23">
        <f ca="1">IF(L687="","",_xll.RiskUniform($AJ$4,$AK$4)+$AJ$7)</f>
        <v>693.42961252492944</v>
      </c>
      <c r="N687" s="23">
        <f t="shared" ca="1" si="162"/>
        <v>-66.63257260213156</v>
      </c>
      <c r="O687" s="23">
        <f t="shared" ca="1" si="163"/>
        <v>-866.97774623961811</v>
      </c>
      <c r="P687" s="23">
        <f ca="1">IF($A687&gt;$AJ$18,"",_xll.RiskUniform($AJ$3,$AK$3))</f>
        <v>36.051610157567481</v>
      </c>
      <c r="Q687" s="23">
        <f ca="1">IF(P687="","",_xll.RiskUniform($AJ$4,$AK$4)+$AJ$8)</f>
        <v>869.53453767306212</v>
      </c>
      <c r="R687" s="23">
        <f t="shared" ca="1" si="150"/>
        <v>-843.69534399001259</v>
      </c>
      <c r="S687" s="23">
        <f t="shared" ca="1" si="151"/>
        <v>762.4723916654267</v>
      </c>
      <c r="T687" s="23">
        <f ca="1">IF($A687&gt;$AJ$19,"",_xll.RiskUniform($AJ$3,$AK$3))</f>
        <v>77.804944544394857</v>
      </c>
      <c r="U687" s="23">
        <f ca="1">IF(T687="","",_xll.RiskUniform($AJ$4,$AK$4)+$AJ$9)</f>
        <v>1137.1833543991143</v>
      </c>
      <c r="V687" s="23">
        <f t="shared" ca="1" si="152"/>
        <v>-1276.9815893049345</v>
      </c>
      <c r="W687" s="23">
        <f t="shared" ca="1" si="153"/>
        <v>-138.40636600816995</v>
      </c>
      <c r="X687" s="23">
        <f ca="1">IF($A687&gt;$AJ$20,"",_xll.RiskUniform($AJ$3,$AK$3))</f>
        <v>116.34689229322753</v>
      </c>
      <c r="Y687" s="23">
        <f ca="1">IF(X687="","",_xll.RiskUniform($AJ$4,$AK$4)+$AJ$10)</f>
        <v>1284.4603152979635</v>
      </c>
      <c r="Z687" s="23" t="str">
        <f t="shared" si="154"/>
        <v/>
      </c>
      <c r="AA687" s="23" t="str">
        <f t="shared" si="155"/>
        <v/>
      </c>
      <c r="AB687" s="23" t="str">
        <f>IF($A687&gt;$AJ$21,"",_xll.RiskUniform($AJ$3,$AK$3))</f>
        <v/>
      </c>
      <c r="AC687" s="23" t="str">
        <f>IF(AB687="","",_xll.RiskUniform($AJ$4,$AK$4)+$AJ$11)</f>
        <v/>
      </c>
    </row>
    <row r="688" spans="1:29" x14ac:dyDescent="0.2">
      <c r="A688">
        <v>686</v>
      </c>
      <c r="B688" s="23">
        <f t="shared" ca="1" si="156"/>
        <v>36.188749674658382</v>
      </c>
      <c r="C688" s="23">
        <f t="shared" ca="1" si="157"/>
        <v>26.940399711904465</v>
      </c>
      <c r="D688" s="23">
        <f ca="1">IF(A688&gt;$AJ$15,"",_xll.RiskUniform($AJ$3,$AK$3))</f>
        <v>0.63993403579849506</v>
      </c>
      <c r="E688" s="23">
        <f ca="1">IF(D688="","",_xll.RiskUniform($AJ$4,$AK$4))</f>
        <v>45.11552659176516</v>
      </c>
      <c r="F688" s="23">
        <f t="shared" ca="1" si="158"/>
        <v>-430.04476996665397</v>
      </c>
      <c r="G688" s="23">
        <f t="shared" ca="1" si="159"/>
        <v>40.696905576886891</v>
      </c>
      <c r="H688" s="23">
        <f ca="1">IF(A688&gt;$AJ$16,"",_xll.RiskUniform($AJ$3,$AK$3))</f>
        <v>65.879092605769301</v>
      </c>
      <c r="I688" s="23">
        <f ca="1">IF(H688="","",_xll.RiskUniform($AJ$4,$AK$4)+$AJ$6)</f>
        <v>431.96613559306519</v>
      </c>
      <c r="J688" s="23">
        <f t="shared" ca="1" si="160"/>
        <v>69.006511205109888</v>
      </c>
      <c r="K688" s="23">
        <f t="shared" ca="1" si="161"/>
        <v>-728.93584242786915</v>
      </c>
      <c r="L688" s="23">
        <f ca="1">IF(A688&gt;$AJ$17,"",_xll.RiskUniform($AJ$3,$AK$3))</f>
        <v>130.47048130282562</v>
      </c>
      <c r="M688" s="23">
        <f ca="1">IF(L688="","",_xll.RiskUniform($AJ$4,$AK$4)+$AJ$7)</f>
        <v>732.19489274695718</v>
      </c>
      <c r="N688" s="23">
        <f t="shared" ca="1" si="162"/>
        <v>673.44591879657855</v>
      </c>
      <c r="O688" s="23">
        <f t="shared" ca="1" si="163"/>
        <v>-629.02002551679686</v>
      </c>
      <c r="P688" s="23">
        <f ca="1">IF($A688&gt;$AJ$18,"",_xll.RiskUniform($AJ$3,$AK$3))</f>
        <v>269.42566588998881</v>
      </c>
      <c r="Q688" s="23">
        <f ca="1">IF(P688="","",_xll.RiskUniform($AJ$4,$AK$4)+$AJ$8)</f>
        <v>921.51809425801275</v>
      </c>
      <c r="R688" s="23">
        <f t="shared" ca="1" si="150"/>
        <v>-361.48932535394096</v>
      </c>
      <c r="S688" s="23">
        <f t="shared" ca="1" si="151"/>
        <v>-1171.8651994573981</v>
      </c>
      <c r="T688" s="23">
        <f ca="1">IF($A688&gt;$AJ$19,"",_xll.RiskUniform($AJ$3,$AK$3))</f>
        <v>54.678659059977925</v>
      </c>
      <c r="U688" s="23">
        <f ca="1">IF(T688="","",_xll.RiskUniform($AJ$4,$AK$4)+$AJ$9)</f>
        <v>1226.3533658958886</v>
      </c>
      <c r="V688" s="23">
        <f t="shared" ca="1" si="152"/>
        <v>-398.03719330631412</v>
      </c>
      <c r="W688" s="23">
        <f t="shared" ca="1" si="153"/>
        <v>-1281.6824079445464</v>
      </c>
      <c r="X688" s="23">
        <f ca="1">IF($A688&gt;$AJ$20,"",_xll.RiskUniform($AJ$3,$AK$3))</f>
        <v>180.34046258103419</v>
      </c>
      <c r="Y688" s="23">
        <f ca="1">IF(X688="","",_xll.RiskUniform($AJ$4,$AK$4)+$AJ$10)</f>
        <v>1342.0668396505812</v>
      </c>
      <c r="Z688" s="23" t="str">
        <f t="shared" si="154"/>
        <v/>
      </c>
      <c r="AA688" s="23" t="str">
        <f t="shared" si="155"/>
        <v/>
      </c>
      <c r="AB688" s="23" t="str">
        <f>IF($A688&gt;$AJ$21,"",_xll.RiskUniform($AJ$3,$AK$3))</f>
        <v/>
      </c>
      <c r="AC688" s="23" t="str">
        <f>IF(AB688="","",_xll.RiskUniform($AJ$4,$AK$4)+$AJ$11)</f>
        <v/>
      </c>
    </row>
    <row r="689" spans="1:29" x14ac:dyDescent="0.2">
      <c r="A689">
        <v>687</v>
      </c>
      <c r="B689" s="23">
        <f t="shared" ca="1" si="156"/>
        <v>127.63466599629206</v>
      </c>
      <c r="C689" s="23">
        <f t="shared" ca="1" si="157"/>
        <v>82.465423001708814</v>
      </c>
      <c r="D689" s="23">
        <f ca="1">IF(A689&gt;$AJ$15,"",_xll.RiskUniform($AJ$3,$AK$3))</f>
        <v>333.58245363885982</v>
      </c>
      <c r="E689" s="23">
        <f ca="1">IF(D689="","",_xll.RiskUniform($AJ$4,$AK$4))</f>
        <v>151.95773739706641</v>
      </c>
      <c r="F689" s="23">
        <f t="shared" ca="1" si="158"/>
        <v>297.27232400256156</v>
      </c>
      <c r="G689" s="23">
        <f t="shared" ca="1" si="159"/>
        <v>199.63551132859681</v>
      </c>
      <c r="H689" s="23">
        <f ca="1">IF(A689&gt;$AJ$16,"",_xll.RiskUniform($AJ$3,$AK$3))</f>
        <v>82.272790041576371</v>
      </c>
      <c r="I689" s="23">
        <f ca="1">IF(H689="","",_xll.RiskUniform($AJ$4,$AK$4)+$AJ$6)</f>
        <v>358.08542556394866</v>
      </c>
      <c r="J689" s="23">
        <f t="shared" ca="1" si="160"/>
        <v>-679.01507598276419</v>
      </c>
      <c r="K689" s="23">
        <f t="shared" ca="1" si="161"/>
        <v>25.560359556745198</v>
      </c>
      <c r="L689" s="23">
        <f ca="1">IF(A689&gt;$AJ$17,"",_xll.RiskUniform($AJ$3,$AK$3))</f>
        <v>310.9800471834248</v>
      </c>
      <c r="M689" s="23">
        <f ca="1">IF(L689="","",_xll.RiskUniform($AJ$4,$AK$4)+$AJ$7)</f>
        <v>679.49599365452411</v>
      </c>
      <c r="N689" s="23">
        <f t="shared" ca="1" si="162"/>
        <v>909.14465939819434</v>
      </c>
      <c r="O689" s="23">
        <f t="shared" ca="1" si="163"/>
        <v>252.17263096958126</v>
      </c>
      <c r="P689" s="23">
        <f ca="1">IF($A689&gt;$AJ$18,"",_xll.RiskUniform($AJ$3,$AK$3))</f>
        <v>270.44753969656847</v>
      </c>
      <c r="Q689" s="23">
        <f ca="1">IF(P689="","",_xll.RiskUniform($AJ$4,$AK$4)+$AJ$8)</f>
        <v>943.4696855343999</v>
      </c>
      <c r="R689" s="23">
        <f t="shared" ca="1" si="150"/>
        <v>-967.75294986975507</v>
      </c>
      <c r="S689" s="23">
        <f t="shared" ca="1" si="151"/>
        <v>-655.5105689518939</v>
      </c>
      <c r="T689" s="23">
        <f ca="1">IF($A689&gt;$AJ$19,"",_xll.RiskUniform($AJ$3,$AK$3))</f>
        <v>160.81658986955347</v>
      </c>
      <c r="U689" s="23">
        <f ca="1">IF(T689="","",_xll.RiskUniform($AJ$4,$AK$4)+$AJ$9)</f>
        <v>1168.8626429094431</v>
      </c>
      <c r="V689" s="23">
        <f t="shared" ca="1" si="152"/>
        <v>1270.3486790150812</v>
      </c>
      <c r="W689" s="23">
        <f t="shared" ca="1" si="153"/>
        <v>96.005546138168967</v>
      </c>
      <c r="X689" s="23">
        <f ca="1">IF($A689&gt;$AJ$20,"",_xll.RiskUniform($AJ$3,$AK$3))</f>
        <v>119.45595161727582</v>
      </c>
      <c r="Y689" s="23">
        <f ca="1">IF(X689="","",_xll.RiskUniform($AJ$4,$AK$4)+$AJ$10)</f>
        <v>1273.9712834929405</v>
      </c>
      <c r="Z689" s="23" t="str">
        <f t="shared" si="154"/>
        <v/>
      </c>
      <c r="AA689" s="23" t="str">
        <f t="shared" si="155"/>
        <v/>
      </c>
      <c r="AB689" s="23" t="str">
        <f>IF($A689&gt;$AJ$21,"",_xll.RiskUniform($AJ$3,$AK$3))</f>
        <v/>
      </c>
      <c r="AC689" s="23" t="str">
        <f>IF(AB689="","",_xll.RiskUniform($AJ$4,$AK$4)+$AJ$11)</f>
        <v/>
      </c>
    </row>
    <row r="690" spans="1:29" x14ac:dyDescent="0.2">
      <c r="A690">
        <v>688</v>
      </c>
      <c r="B690" s="23">
        <f t="shared" ca="1" si="156"/>
        <v>-35.294829390854652</v>
      </c>
      <c r="C690" s="23">
        <f t="shared" ca="1" si="157"/>
        <v>-69.018722290549647</v>
      </c>
      <c r="D690" s="23">
        <f ca="1">IF(A690&gt;$AJ$15,"",_xll.RiskUniform($AJ$3,$AK$3))</f>
        <v>312.11575852079</v>
      </c>
      <c r="E690" s="23">
        <f ca="1">IF(D690="","",_xll.RiskUniform($AJ$4,$AK$4))</f>
        <v>77.519733025530684</v>
      </c>
      <c r="F690" s="23">
        <f t="shared" ca="1" si="158"/>
        <v>361.77517145404335</v>
      </c>
      <c r="G690" s="23">
        <f t="shared" ca="1" si="159"/>
        <v>342.40950732323188</v>
      </c>
      <c r="H690" s="23">
        <f ca="1">IF(A690&gt;$AJ$16,"",_xll.RiskUniform($AJ$3,$AK$3))</f>
        <v>226.95257532023118</v>
      </c>
      <c r="I690" s="23">
        <f ca="1">IF(H690="","",_xll.RiskUniform($AJ$4,$AK$4)+$AJ$6)</f>
        <v>498.12201857169578</v>
      </c>
      <c r="J690" s="23">
        <f t="shared" ca="1" si="160"/>
        <v>54.966653539930547</v>
      </c>
      <c r="K690" s="23">
        <f t="shared" ca="1" si="161"/>
        <v>-504.41875645837627</v>
      </c>
      <c r="L690" s="23">
        <f ca="1">IF(A690&gt;$AJ$17,"",_xll.RiskUniform($AJ$3,$AK$3))</f>
        <v>300.13064042253336</v>
      </c>
      <c r="M690" s="23">
        <f ca="1">IF(L690="","",_xll.RiskUniform($AJ$4,$AK$4)+$AJ$7)</f>
        <v>507.40478404168937</v>
      </c>
      <c r="N690" s="23">
        <f t="shared" ca="1" si="162"/>
        <v>-490.21081694214212</v>
      </c>
      <c r="O690" s="23">
        <f t="shared" ca="1" si="163"/>
        <v>-734.24100722076969</v>
      </c>
      <c r="P690" s="23">
        <f ca="1">IF($A690&gt;$AJ$18,"",_xll.RiskUniform($AJ$3,$AK$3))</f>
        <v>104.6546757220175</v>
      </c>
      <c r="Q690" s="23">
        <f ca="1">IF(P690="","",_xll.RiskUniform($AJ$4,$AK$4)+$AJ$8)</f>
        <v>882.84568398540227</v>
      </c>
      <c r="R690" s="23">
        <f t="shared" ca="1" si="150"/>
        <v>897.01660110115051</v>
      </c>
      <c r="S690" s="23">
        <f t="shared" ca="1" si="151"/>
        <v>-860.12238328535841</v>
      </c>
      <c r="T690" s="23">
        <f ca="1">IF($A690&gt;$AJ$19,"",_xll.RiskUniform($AJ$3,$AK$3))</f>
        <v>294.54530494489268</v>
      </c>
      <c r="U690" s="23">
        <f ca="1">IF(T690="","",_xll.RiskUniform($AJ$4,$AK$4)+$AJ$9)</f>
        <v>1242.7587444389783</v>
      </c>
      <c r="V690" s="23">
        <f t="shared" ca="1" si="152"/>
        <v>-314.94148740314472</v>
      </c>
      <c r="W690" s="23">
        <f t="shared" ca="1" si="153"/>
        <v>1330.9490852041213</v>
      </c>
      <c r="X690" s="23">
        <f ca="1">IF($A690&gt;$AJ$20,"",_xll.RiskUniform($AJ$3,$AK$3))</f>
        <v>221.71463746330775</v>
      </c>
      <c r="Y690" s="23">
        <f ca="1">IF(X690="","",_xll.RiskUniform($AJ$4,$AK$4)+$AJ$10)</f>
        <v>1367.7037719818543</v>
      </c>
      <c r="Z690" s="23" t="str">
        <f t="shared" si="154"/>
        <v/>
      </c>
      <c r="AA690" s="23" t="str">
        <f t="shared" si="155"/>
        <v/>
      </c>
      <c r="AB690" s="23" t="str">
        <f>IF($A690&gt;$AJ$21,"",_xll.RiskUniform($AJ$3,$AK$3))</f>
        <v/>
      </c>
      <c r="AC690" s="23" t="str">
        <f>IF(AB690="","",_xll.RiskUniform($AJ$4,$AK$4)+$AJ$11)</f>
        <v/>
      </c>
    </row>
    <row r="691" spans="1:29" x14ac:dyDescent="0.2">
      <c r="A691">
        <v>689</v>
      </c>
      <c r="B691" s="23">
        <f t="shared" ca="1" si="156"/>
        <v>-49.687917096290597</v>
      </c>
      <c r="C691" s="23">
        <f t="shared" ca="1" si="157"/>
        <v>16.310730388080113</v>
      </c>
      <c r="D691" s="23">
        <f ca="1">IF(A691&gt;$AJ$15,"",_xll.RiskUniform($AJ$3,$AK$3))</f>
        <v>247.86863883303002</v>
      </c>
      <c r="E691" s="23">
        <f ca="1">IF(D691="","",_xll.RiskUniform($AJ$4,$AK$4))</f>
        <v>52.2965489412111</v>
      </c>
      <c r="F691" s="23">
        <f t="shared" ca="1" si="158"/>
        <v>-269.33853002448348</v>
      </c>
      <c r="G691" s="23">
        <f t="shared" ca="1" si="159"/>
        <v>250.20141660908186</v>
      </c>
      <c r="H691" s="23">
        <f ca="1">IF(A691&gt;$AJ$16,"",_xll.RiskUniform($AJ$3,$AK$3))</f>
        <v>71.508050953161444</v>
      </c>
      <c r="I691" s="23">
        <f ca="1">IF(H691="","",_xll.RiskUniform($AJ$4,$AK$4)+$AJ$6)</f>
        <v>367.61935834357382</v>
      </c>
      <c r="J691" s="23">
        <f t="shared" ca="1" si="160"/>
        <v>415.11836475076558</v>
      </c>
      <c r="K691" s="23">
        <f t="shared" ca="1" si="161"/>
        <v>-558.05022939673893</v>
      </c>
      <c r="L691" s="23">
        <f ca="1">IF(A691&gt;$AJ$17,"",_xll.RiskUniform($AJ$3,$AK$3))</f>
        <v>124.73247794546867</v>
      </c>
      <c r="M691" s="23">
        <f ca="1">IF(L691="","",_xll.RiskUniform($AJ$4,$AK$4)+$AJ$7)</f>
        <v>695.51658160183547</v>
      </c>
      <c r="N691" s="23">
        <f t="shared" ca="1" si="162"/>
        <v>-133.602641121441</v>
      </c>
      <c r="O691" s="23">
        <f t="shared" ca="1" si="163"/>
        <v>914.62252797110659</v>
      </c>
      <c r="P691" s="23">
        <f ca="1">IF($A691&gt;$AJ$18,"",_xll.RiskUniform($AJ$3,$AK$3))</f>
        <v>347.29103644162092</v>
      </c>
      <c r="Q691" s="23">
        <f ca="1">IF(P691="","",_xll.RiskUniform($AJ$4,$AK$4)+$AJ$8)</f>
        <v>924.32896437733802</v>
      </c>
      <c r="R691" s="23">
        <f t="shared" ca="1" si="150"/>
        <v>1178.578896668577</v>
      </c>
      <c r="S691" s="23">
        <f t="shared" ca="1" si="151"/>
        <v>-112.61974283615011</v>
      </c>
      <c r="T691" s="23">
        <f ca="1">IF($A691&gt;$AJ$19,"",_xll.RiskUniform($AJ$3,$AK$3))</f>
        <v>138.13481046977475</v>
      </c>
      <c r="U691" s="23">
        <f ca="1">IF(T691="","",_xll.RiskUniform($AJ$4,$AK$4)+$AJ$9)</f>
        <v>1183.9473899413779</v>
      </c>
      <c r="V691" s="23">
        <f t="shared" ca="1" si="152"/>
        <v>-408.30222760879019</v>
      </c>
      <c r="W691" s="23">
        <f t="shared" ca="1" si="153"/>
        <v>1357.4951815248476</v>
      </c>
      <c r="X691" s="23">
        <f ca="1">IF($A691&gt;$AJ$20,"",_xll.RiskUniform($AJ$3,$AK$3))</f>
        <v>45.845262219534945</v>
      </c>
      <c r="Y691" s="23">
        <f ca="1">IF(X691="","",_xll.RiskUniform($AJ$4,$AK$4)+$AJ$10)</f>
        <v>1417.5697079627087</v>
      </c>
      <c r="Z691" s="23" t="str">
        <f t="shared" si="154"/>
        <v/>
      </c>
      <c r="AA691" s="23" t="str">
        <f t="shared" si="155"/>
        <v/>
      </c>
      <c r="AB691" s="23" t="str">
        <f>IF($A691&gt;$AJ$21,"",_xll.RiskUniform($AJ$3,$AK$3))</f>
        <v/>
      </c>
      <c r="AC691" s="23" t="str">
        <f>IF(AB691="","",_xll.RiskUniform($AJ$4,$AK$4)+$AJ$11)</f>
        <v/>
      </c>
    </row>
    <row r="692" spans="1:29" x14ac:dyDescent="0.2">
      <c r="A692">
        <v>690</v>
      </c>
      <c r="B692" s="23">
        <f t="shared" ca="1" si="156"/>
        <v>241.60759928418815</v>
      </c>
      <c r="C692" s="23">
        <f t="shared" ca="1" si="157"/>
        <v>-20.6957183877715</v>
      </c>
      <c r="D692" s="23">
        <f ca="1">IF(A692&gt;$AJ$15,"",_xll.RiskUniform($AJ$3,$AK$3))</f>
        <v>62.746403264697385</v>
      </c>
      <c r="E692" s="23">
        <f ca="1">IF(D692="","",_xll.RiskUniform($AJ$4,$AK$4))</f>
        <v>242.49236027441108</v>
      </c>
      <c r="F692" s="23">
        <f t="shared" ca="1" si="158"/>
        <v>56.262567347239283</v>
      </c>
      <c r="G692" s="23">
        <f t="shared" ca="1" si="159"/>
        <v>325.9307135766029</v>
      </c>
      <c r="H692" s="23">
        <f ca="1">IF(A692&gt;$AJ$16,"",_xll.RiskUniform($AJ$3,$AK$3))</f>
        <v>32.815786189796533</v>
      </c>
      <c r="I692" s="23">
        <f ca="1">IF(H692="","",_xll.RiskUniform($AJ$4,$AK$4)+$AJ$6)</f>
        <v>330.75112477065926</v>
      </c>
      <c r="J692" s="23">
        <f t="shared" ca="1" si="160"/>
        <v>-294.28306610980405</v>
      </c>
      <c r="K692" s="23">
        <f t="shared" ca="1" si="161"/>
        <v>592.73460591204139</v>
      </c>
      <c r="L692" s="23">
        <f ca="1">IF(A692&gt;$AJ$17,"",_xll.RiskUniform($AJ$3,$AK$3))</f>
        <v>39.730738778535873</v>
      </c>
      <c r="M692" s="23">
        <f ca="1">IF(L692="","",_xll.RiskUniform($AJ$4,$AK$4)+$AJ$7)</f>
        <v>661.76796238915222</v>
      </c>
      <c r="N692" s="23">
        <f t="shared" ca="1" si="162"/>
        <v>740.26409312449925</v>
      </c>
      <c r="O692" s="23">
        <f t="shared" ca="1" si="163"/>
        <v>418.62955573315577</v>
      </c>
      <c r="P692" s="23">
        <f ca="1">IF($A692&gt;$AJ$18,"",_xll.RiskUniform($AJ$3,$AK$3))</f>
        <v>207.85979105890152</v>
      </c>
      <c r="Q692" s="23">
        <f ca="1">IF(P692="","",_xll.RiskUniform($AJ$4,$AK$4)+$AJ$8)</f>
        <v>850.43614251910572</v>
      </c>
      <c r="R692" s="23">
        <f t="shared" ca="1" si="150"/>
        <v>1026.8623177560798</v>
      </c>
      <c r="S692" s="23">
        <f t="shared" ca="1" si="151"/>
        <v>15.803544725150051</v>
      </c>
      <c r="T692" s="23">
        <f ca="1">IF($A692&gt;$AJ$19,"",_xll.RiskUniform($AJ$3,$AK$3))</f>
        <v>257.62598650961212</v>
      </c>
      <c r="U692" s="23">
        <f ca="1">IF(T692="","",_xll.RiskUniform($AJ$4,$AK$4)+$AJ$9)</f>
        <v>1026.9839198610989</v>
      </c>
      <c r="V692" s="23">
        <f t="shared" ca="1" si="152"/>
        <v>1264.3537976136818</v>
      </c>
      <c r="W692" s="23">
        <f t="shared" ca="1" si="153"/>
        <v>254.9942268768265</v>
      </c>
      <c r="X692" s="23">
        <f ca="1">IF($A692&gt;$AJ$20,"",_xll.RiskUniform($AJ$3,$AK$3))</f>
        <v>157.27864260908342</v>
      </c>
      <c r="Y692" s="23">
        <f ca="1">IF(X692="","",_xll.RiskUniform($AJ$4,$AK$4)+$AJ$10)</f>
        <v>1289.8110641798082</v>
      </c>
      <c r="Z692" s="23" t="str">
        <f t="shared" si="154"/>
        <v/>
      </c>
      <c r="AA692" s="23" t="str">
        <f t="shared" si="155"/>
        <v/>
      </c>
      <c r="AB692" s="23" t="str">
        <f>IF($A692&gt;$AJ$21,"",_xll.RiskUniform($AJ$3,$AK$3))</f>
        <v/>
      </c>
      <c r="AC692" s="23" t="str">
        <f>IF(AB692="","",_xll.RiskUniform($AJ$4,$AK$4)+$AJ$11)</f>
        <v/>
      </c>
    </row>
    <row r="693" spans="1:29" x14ac:dyDescent="0.2">
      <c r="A693">
        <v>691</v>
      </c>
      <c r="B693" s="23">
        <f t="shared" ca="1" si="156"/>
        <v>88.487749895921723</v>
      </c>
      <c r="C693" s="23">
        <f t="shared" ca="1" si="157"/>
        <v>-71.173657177600703</v>
      </c>
      <c r="D693" s="23">
        <f ca="1">IF(A693&gt;$AJ$15,"",_xll.RiskUniform($AJ$3,$AK$3))</f>
        <v>263.21640519154238</v>
      </c>
      <c r="E693" s="23">
        <f ca="1">IF(D693="","",_xll.RiskUniform($AJ$4,$AK$4))</f>
        <v>113.55954983037678</v>
      </c>
      <c r="F693" s="23">
        <f t="shared" ca="1" si="158"/>
        <v>-273.27797330622826</v>
      </c>
      <c r="G693" s="23">
        <f t="shared" ca="1" si="159"/>
        <v>-267.25336680067187</v>
      </c>
      <c r="H693" s="23">
        <f ca="1">IF(A693&gt;$AJ$16,"",_xll.RiskUniform($AJ$3,$AK$3))</f>
        <v>129.57955171033271</v>
      </c>
      <c r="I693" s="23">
        <f ca="1">IF(H693="","",_xll.RiskUniform($AJ$4,$AK$4)+$AJ$6)</f>
        <v>382.23711588574713</v>
      </c>
      <c r="J693" s="23">
        <f t="shared" ca="1" si="160"/>
        <v>551.58272367001052</v>
      </c>
      <c r="K693" s="23">
        <f t="shared" ca="1" si="161"/>
        <v>-492.93969158947658</v>
      </c>
      <c r="L693" s="23">
        <f ca="1">IF(A693&gt;$AJ$17,"",_xll.RiskUniform($AJ$3,$AK$3))</f>
        <v>5.5538716582363179</v>
      </c>
      <c r="M693" s="23">
        <f ca="1">IF(L693="","",_xll.RiskUniform($AJ$4,$AK$4)+$AJ$7)</f>
        <v>739.75201290402413</v>
      </c>
      <c r="N693" s="23">
        <f t="shared" ca="1" si="162"/>
        <v>-72.868347306407486</v>
      </c>
      <c r="O693" s="23">
        <f t="shared" ca="1" si="163"/>
        <v>836.52354507354073</v>
      </c>
      <c r="P693" s="23">
        <f ca="1">IF($A693&gt;$AJ$18,"",_xll.RiskUniform($AJ$3,$AK$3))</f>
        <v>64.489538615804776</v>
      </c>
      <c r="Q693" s="23">
        <f ca="1">IF(P693="","",_xll.RiskUniform($AJ$4,$AK$4)+$AJ$8)</f>
        <v>839.69127511340218</v>
      </c>
      <c r="R693" s="23">
        <f t="shared" ca="1" si="150"/>
        <v>976.6812380079881</v>
      </c>
      <c r="S693" s="23">
        <f t="shared" ca="1" si="151"/>
        <v>400.51189853273161</v>
      </c>
      <c r="T693" s="23">
        <f ca="1">IF($A693&gt;$AJ$19,"",_xll.RiskUniform($AJ$3,$AK$3))</f>
        <v>163.75197884426024</v>
      </c>
      <c r="U693" s="23">
        <f ca="1">IF(T693="","",_xll.RiskUniform($AJ$4,$AK$4)+$AJ$9)</f>
        <v>1055.6116812271023</v>
      </c>
      <c r="V693" s="23">
        <f t="shared" ca="1" si="152"/>
        <v>-1382.6880220329665</v>
      </c>
      <c r="W693" s="23">
        <f t="shared" ca="1" si="153"/>
        <v>-401.25517866457517</v>
      </c>
      <c r="X693" s="23">
        <f ca="1">IF($A693&gt;$AJ$20,"",_xll.RiskUniform($AJ$3,$AK$3))</f>
        <v>141.65411071791547</v>
      </c>
      <c r="Y693" s="23">
        <f ca="1">IF(X693="","",_xll.RiskUniform($AJ$4,$AK$4)+$AJ$10)</f>
        <v>1439.7332685878234</v>
      </c>
      <c r="Z693" s="23" t="str">
        <f t="shared" si="154"/>
        <v/>
      </c>
      <c r="AA693" s="23" t="str">
        <f t="shared" si="155"/>
        <v/>
      </c>
      <c r="AB693" s="23" t="str">
        <f>IF($A693&gt;$AJ$21,"",_xll.RiskUniform($AJ$3,$AK$3))</f>
        <v/>
      </c>
      <c r="AC693" s="23" t="str">
        <f>IF(AB693="","",_xll.RiskUniform($AJ$4,$AK$4)+$AJ$11)</f>
        <v/>
      </c>
    </row>
    <row r="694" spans="1:29" x14ac:dyDescent="0.2">
      <c r="A694">
        <v>692</v>
      </c>
      <c r="B694" s="23">
        <f t="shared" ca="1" si="156"/>
        <v>33.597066127690759</v>
      </c>
      <c r="C694" s="23">
        <f t="shared" ca="1" si="157"/>
        <v>182.52377552433236</v>
      </c>
      <c r="D694" s="23">
        <f ca="1">IF(A694&gt;$AJ$15,"",_xll.RiskUniform($AJ$3,$AK$3))</f>
        <v>309.26484443745704</v>
      </c>
      <c r="E694" s="23">
        <f ca="1">IF(D694="","",_xll.RiskUniform($AJ$4,$AK$4))</f>
        <v>185.59011688138273</v>
      </c>
      <c r="F694" s="23">
        <f t="shared" ca="1" si="158"/>
        <v>-383.05630714092263</v>
      </c>
      <c r="G694" s="23">
        <f t="shared" ca="1" si="159"/>
        <v>-213.26720665885102</v>
      </c>
      <c r="H694" s="23">
        <f ca="1">IF(A694&gt;$AJ$16,"",_xll.RiskUniform($AJ$3,$AK$3))</f>
        <v>286.39294346504226</v>
      </c>
      <c r="I694" s="23">
        <f ca="1">IF(H694="","",_xll.RiskUniform($AJ$4,$AK$4)+$AJ$6)</f>
        <v>438.42335233939116</v>
      </c>
      <c r="J694" s="23">
        <f t="shared" ca="1" si="160"/>
        <v>342.54976405818752</v>
      </c>
      <c r="K694" s="23">
        <f t="shared" ca="1" si="161"/>
        <v>-445.94937751574474</v>
      </c>
      <c r="L694" s="23">
        <f ca="1">IF(A694&gt;$AJ$17,"",_xll.RiskUniform($AJ$3,$AK$3))</f>
        <v>30.500137669691696</v>
      </c>
      <c r="M694" s="23">
        <f ca="1">IF(L694="","",_xll.RiskUniform($AJ$4,$AK$4)+$AJ$7)</f>
        <v>562.32658496909085</v>
      </c>
      <c r="N694" s="23">
        <f t="shared" ca="1" si="162"/>
        <v>-263.96237659811032</v>
      </c>
      <c r="O694" s="23">
        <f t="shared" ca="1" si="163"/>
        <v>-775.85031308557723</v>
      </c>
      <c r="P694" s="23">
        <f ca="1">IF($A694&gt;$AJ$18,"",_xll.RiskUniform($AJ$3,$AK$3))</f>
        <v>268.27823320111384</v>
      </c>
      <c r="Q694" s="23">
        <f ca="1">IF(P694="","",_xll.RiskUniform($AJ$4,$AK$4)+$AJ$8)</f>
        <v>819.52415740740116</v>
      </c>
      <c r="R694" s="23">
        <f t="shared" ca="1" si="150"/>
        <v>110.13445111160787</v>
      </c>
      <c r="S694" s="23">
        <f t="shared" ca="1" si="151"/>
        <v>1230.1910637573055</v>
      </c>
      <c r="T694" s="23">
        <f ca="1">IF($A694&gt;$AJ$19,"",_xll.RiskUniform($AJ$3,$AK$3))</f>
        <v>208.82662320574505</v>
      </c>
      <c r="U694" s="23">
        <f ca="1">IF(T694="","",_xll.RiskUniform($AJ$4,$AK$4)+$AJ$9)</f>
        <v>1235.1111895979188</v>
      </c>
      <c r="V694" s="23">
        <f t="shared" ca="1" si="152"/>
        <v>-1404.4459714143845</v>
      </c>
      <c r="W694" s="23">
        <f t="shared" ca="1" si="153"/>
        <v>519.25637150889543</v>
      </c>
      <c r="X694" s="23">
        <f ca="1">IF($A694&gt;$AJ$20,"",_xll.RiskUniform($AJ$3,$AK$3))</f>
        <v>15.353826769223623</v>
      </c>
      <c r="Y694" s="23">
        <f ca="1">IF(X694="","",_xll.RiskUniform($AJ$4,$AK$4)+$AJ$10)</f>
        <v>1497.3629038996119</v>
      </c>
      <c r="Z694" s="23" t="str">
        <f t="shared" si="154"/>
        <v/>
      </c>
      <c r="AA694" s="23" t="str">
        <f t="shared" si="155"/>
        <v/>
      </c>
      <c r="AB694" s="23" t="str">
        <f>IF($A694&gt;$AJ$21,"",_xll.RiskUniform($AJ$3,$AK$3))</f>
        <v/>
      </c>
      <c r="AC694" s="23" t="str">
        <f>IF(AB694="","",_xll.RiskUniform($AJ$4,$AK$4)+$AJ$11)</f>
        <v/>
      </c>
    </row>
    <row r="695" spans="1:29" x14ac:dyDescent="0.2">
      <c r="A695">
        <v>693</v>
      </c>
      <c r="B695" s="23">
        <f t="shared" ca="1" si="156"/>
        <v>-100.51647508328519</v>
      </c>
      <c r="C695" s="23">
        <f t="shared" ca="1" si="157"/>
        <v>68.311868563995603</v>
      </c>
      <c r="D695" s="23">
        <f ca="1">IF(A695&gt;$AJ$15,"",_xll.RiskUniform($AJ$3,$AK$3))</f>
        <v>297.85439307178183</v>
      </c>
      <c r="E695" s="23">
        <f ca="1">IF(D695="","",_xll.RiskUniform($AJ$4,$AK$4))</f>
        <v>121.53218976828033</v>
      </c>
      <c r="F695" s="23">
        <f t="shared" ca="1" si="158"/>
        <v>334.67521738365065</v>
      </c>
      <c r="G695" s="23">
        <f t="shared" ca="1" si="159"/>
        <v>-177.63781098989585</v>
      </c>
      <c r="H695" s="23">
        <f ca="1">IF(A695&gt;$AJ$16,"",_xll.RiskUniform($AJ$3,$AK$3))</f>
        <v>74.91025892277257</v>
      </c>
      <c r="I695" s="23">
        <f ca="1">IF(H695="","",_xll.RiskUniform($AJ$4,$AK$4)+$AJ$6)</f>
        <v>378.89667856036397</v>
      </c>
      <c r="J695" s="23">
        <f t="shared" ca="1" si="160"/>
        <v>-644.6834913605793</v>
      </c>
      <c r="K695" s="23">
        <f t="shared" ca="1" si="161"/>
        <v>257.38835681785497</v>
      </c>
      <c r="L695" s="23">
        <f ca="1">IF(A695&gt;$AJ$17,"",_xll.RiskUniform($AJ$3,$AK$3))</f>
        <v>103.29269995334151</v>
      </c>
      <c r="M695" s="23">
        <f ca="1">IF(L695="","",_xll.RiskUniform($AJ$4,$AK$4)+$AJ$7)</f>
        <v>694.1653767354444</v>
      </c>
      <c r="N695" s="23">
        <f t="shared" ca="1" si="162"/>
        <v>-762.21269844394556</v>
      </c>
      <c r="O695" s="23">
        <f t="shared" ca="1" si="163"/>
        <v>-459.87556815162327</v>
      </c>
      <c r="P695" s="23">
        <f ca="1">IF($A695&gt;$AJ$18,"",_xll.RiskUniform($AJ$3,$AK$3))</f>
        <v>104.21543140897813</v>
      </c>
      <c r="Q695" s="23">
        <f ca="1">IF(P695="","",_xll.RiskUniform($AJ$4,$AK$4)+$AJ$8)</f>
        <v>890.1987058247048</v>
      </c>
      <c r="R695" s="23">
        <f t="shared" ca="1" si="150"/>
        <v>-1161.319714544763</v>
      </c>
      <c r="S695" s="23">
        <f t="shared" ca="1" si="151"/>
        <v>-142.43835252794219</v>
      </c>
      <c r="T695" s="23">
        <f ca="1">IF($A695&gt;$AJ$19,"",_xll.RiskUniform($AJ$3,$AK$3))</f>
        <v>298.57334468607195</v>
      </c>
      <c r="U695" s="23">
        <f ca="1">IF(T695="","",_xll.RiskUniform($AJ$4,$AK$4)+$AJ$9)</f>
        <v>1170.0222919505441</v>
      </c>
      <c r="V695" s="23">
        <f t="shared" ca="1" si="152"/>
        <v>-1463.6802917192258</v>
      </c>
      <c r="W695" s="23">
        <f t="shared" ca="1" si="153"/>
        <v>-156.22516217656343</v>
      </c>
      <c r="X695" s="23">
        <f ca="1">IF($A695&gt;$AJ$20,"",_xll.RiskUniform($AJ$3,$AK$3))</f>
        <v>329.97356054475546</v>
      </c>
      <c r="Y695" s="23">
        <f ca="1">IF(X695="","",_xll.RiskUniform($AJ$4,$AK$4)+$AJ$10)</f>
        <v>1471.9939869661057</v>
      </c>
      <c r="Z695" s="23" t="str">
        <f t="shared" si="154"/>
        <v/>
      </c>
      <c r="AA695" s="23" t="str">
        <f t="shared" si="155"/>
        <v/>
      </c>
      <c r="AB695" s="23" t="str">
        <f>IF($A695&gt;$AJ$21,"",_xll.RiskUniform($AJ$3,$AK$3))</f>
        <v/>
      </c>
      <c r="AC695" s="23" t="str">
        <f>IF(AB695="","",_xll.RiskUniform($AJ$4,$AK$4)+$AJ$11)</f>
        <v/>
      </c>
    </row>
    <row r="696" spans="1:29" x14ac:dyDescent="0.2">
      <c r="A696">
        <v>694</v>
      </c>
      <c r="B696" s="23">
        <f t="shared" ca="1" si="156"/>
        <v>51.366825896667272</v>
      </c>
      <c r="C696" s="23">
        <f t="shared" ca="1" si="157"/>
        <v>-88.792219206153391</v>
      </c>
      <c r="D696" s="23">
        <f ca="1">IF(A696&gt;$AJ$15,"",_xll.RiskUniform($AJ$3,$AK$3))</f>
        <v>86.918263065816959</v>
      </c>
      <c r="E696" s="23">
        <f ca="1">IF(D696="","",_xll.RiskUniform($AJ$4,$AK$4))</f>
        <v>102.57976893253426</v>
      </c>
      <c r="F696" s="23">
        <f t="shared" ca="1" si="158"/>
        <v>107.90492851850905</v>
      </c>
      <c r="G696" s="23">
        <f t="shared" ca="1" si="159"/>
        <v>-271.67770343360962</v>
      </c>
      <c r="H696" s="23">
        <f ca="1">IF(A696&gt;$AJ$16,"",_xll.RiskUniform($AJ$3,$AK$3))</f>
        <v>155.88690926476497</v>
      </c>
      <c r="I696" s="23">
        <f ca="1">IF(H696="","",_xll.RiskUniform($AJ$4,$AK$4)+$AJ$6)</f>
        <v>292.32216498504675</v>
      </c>
      <c r="J696" s="23">
        <f t="shared" ca="1" si="160"/>
        <v>-721.83077115344543</v>
      </c>
      <c r="K696" s="23">
        <f t="shared" ca="1" si="161"/>
        <v>-73.745359287126277</v>
      </c>
      <c r="L696" s="23">
        <f ca="1">IF(A696&gt;$AJ$17,"",_xll.RiskUniform($AJ$3,$AK$3))</f>
        <v>267.13718664921896</v>
      </c>
      <c r="M696" s="23">
        <f ca="1">IF(L696="","",_xll.RiskUniform($AJ$4,$AK$4)+$AJ$7)</f>
        <v>725.58806508952796</v>
      </c>
      <c r="N696" s="23">
        <f t="shared" ca="1" si="162"/>
        <v>-5.9541948291293751</v>
      </c>
      <c r="O696" s="23">
        <f t="shared" ca="1" si="163"/>
        <v>-895.2125705764181</v>
      </c>
      <c r="P696" s="23">
        <f ca="1">IF($A696&gt;$AJ$18,"",_xll.RiskUniform($AJ$3,$AK$3))</f>
        <v>136.65262937728684</v>
      </c>
      <c r="Q696" s="23">
        <f ca="1">IF(P696="","",_xll.RiskUniform($AJ$4,$AK$4)+$AJ$8)</f>
        <v>895.23237148468979</v>
      </c>
      <c r="R696" s="23">
        <f t="shared" ca="1" si="150"/>
        <v>-222.90786830301832</v>
      </c>
      <c r="S696" s="23">
        <f t="shared" ca="1" si="151"/>
        <v>-993.3454723326696</v>
      </c>
      <c r="T696" s="23">
        <f ca="1">IF($A696&gt;$AJ$19,"",_xll.RiskUniform($AJ$3,$AK$3))</f>
        <v>337.50046588377211</v>
      </c>
      <c r="U696" s="23">
        <f ca="1">IF(T696="","",_xll.RiskUniform($AJ$4,$AK$4)+$AJ$9)</f>
        <v>1018.0486948840955</v>
      </c>
      <c r="V696" s="23">
        <f t="shared" ca="1" si="152"/>
        <v>565.36459392199902</v>
      </c>
      <c r="W696" s="23">
        <f t="shared" ca="1" si="153"/>
        <v>1352.3923710749575</v>
      </c>
      <c r="X696" s="23">
        <f ca="1">IF($A696&gt;$AJ$20,"",_xll.RiskUniform($AJ$3,$AK$3))</f>
        <v>353.03320620152721</v>
      </c>
      <c r="Y696" s="23">
        <f ca="1">IF(X696="","",_xll.RiskUniform($AJ$4,$AK$4)+$AJ$10)</f>
        <v>1465.8111233724258</v>
      </c>
      <c r="Z696" s="23" t="str">
        <f t="shared" si="154"/>
        <v/>
      </c>
      <c r="AA696" s="23" t="str">
        <f t="shared" si="155"/>
        <v/>
      </c>
      <c r="AB696" s="23" t="str">
        <f>IF($A696&gt;$AJ$21,"",_xll.RiskUniform($AJ$3,$AK$3))</f>
        <v/>
      </c>
      <c r="AC696" s="23" t="str">
        <f>IF(AB696="","",_xll.RiskUniform($AJ$4,$AK$4)+$AJ$11)</f>
        <v/>
      </c>
    </row>
    <row r="697" spans="1:29" x14ac:dyDescent="0.2">
      <c r="A697">
        <v>695</v>
      </c>
      <c r="B697" s="23">
        <f t="shared" ca="1" si="156"/>
        <v>30.416486102687365</v>
      </c>
      <c r="C697" s="23">
        <f t="shared" ca="1" si="157"/>
        <v>138.76238684205703</v>
      </c>
      <c r="D697" s="23">
        <f ca="1">IF(A697&gt;$AJ$15,"",_xll.RiskUniform($AJ$3,$AK$3))</f>
        <v>328.08064676594626</v>
      </c>
      <c r="E697" s="23">
        <f ca="1">IF(D697="","",_xll.RiskUniform($AJ$4,$AK$4))</f>
        <v>142.05689926553956</v>
      </c>
      <c r="F697" s="23">
        <f t="shared" ca="1" si="158"/>
        <v>426.74304865582343</v>
      </c>
      <c r="G697" s="23">
        <f t="shared" ca="1" si="159"/>
        <v>-196.524635977478</v>
      </c>
      <c r="H697" s="23">
        <f ca="1">IF(A697&gt;$AJ$16,"",_xll.RiskUniform($AJ$3,$AK$3))</f>
        <v>62.400283438680091</v>
      </c>
      <c r="I697" s="23">
        <f ca="1">IF(H697="","",_xll.RiskUniform($AJ$4,$AK$4)+$AJ$6)</f>
        <v>469.82077659693459</v>
      </c>
      <c r="J697" s="23">
        <f t="shared" ca="1" si="160"/>
        <v>635.41801735950139</v>
      </c>
      <c r="K697" s="23">
        <f t="shared" ca="1" si="161"/>
        <v>4.8963376767743227</v>
      </c>
      <c r="L697" s="23">
        <f ca="1">IF(A697&gt;$AJ$17,"",_xll.RiskUniform($AJ$3,$AK$3))</f>
        <v>18.857261464402363</v>
      </c>
      <c r="M697" s="23">
        <f ca="1">IF(L697="","",_xll.RiskUniform($AJ$4,$AK$4)+$AJ$7)</f>
        <v>635.43688192276397</v>
      </c>
      <c r="N697" s="23">
        <f t="shared" ca="1" si="162"/>
        <v>-882.6635854452868</v>
      </c>
      <c r="O697" s="23">
        <f t="shared" ca="1" si="163"/>
        <v>-183.95499832636969</v>
      </c>
      <c r="P697" s="23">
        <f ca="1">IF($A697&gt;$AJ$18,"",_xll.RiskUniform($AJ$3,$AK$3))</f>
        <v>34.762987056702805</v>
      </c>
      <c r="Q697" s="23">
        <f ca="1">IF(P697="","",_xll.RiskUniform($AJ$4,$AK$4)+$AJ$8)</f>
        <v>901.62877420831228</v>
      </c>
      <c r="R697" s="23">
        <f t="shared" ca="1" si="150"/>
        <v>-1009.8242884239605</v>
      </c>
      <c r="S697" s="23">
        <f t="shared" ca="1" si="151"/>
        <v>-464.87986633410918</v>
      </c>
      <c r="T697" s="23">
        <f ca="1">IF($A697&gt;$AJ$19,"",_xll.RiskUniform($AJ$3,$AK$3))</f>
        <v>72.688064537342527</v>
      </c>
      <c r="U697" s="23">
        <f ca="1">IF(T697="","",_xll.RiskUniform($AJ$4,$AK$4)+$AJ$9)</f>
        <v>1111.6916765064752</v>
      </c>
      <c r="V697" s="23">
        <f t="shared" ca="1" si="152"/>
        <v>1263.2960810232453</v>
      </c>
      <c r="W697" s="23">
        <f t="shared" ca="1" si="153"/>
        <v>-656.46603846683388</v>
      </c>
      <c r="X697" s="23">
        <f ca="1">IF($A697&gt;$AJ$20,"",_xll.RiskUniform($AJ$3,$AK$3))</f>
        <v>62.352612919368269</v>
      </c>
      <c r="Y697" s="23">
        <f ca="1">IF(X697="","",_xll.RiskUniform($AJ$4,$AK$4)+$AJ$10)</f>
        <v>1423.6799668426288</v>
      </c>
      <c r="Z697" s="23" t="str">
        <f t="shared" si="154"/>
        <v/>
      </c>
      <c r="AA697" s="23" t="str">
        <f t="shared" si="155"/>
        <v/>
      </c>
      <c r="AB697" s="23" t="str">
        <f>IF($A697&gt;$AJ$21,"",_xll.RiskUniform($AJ$3,$AK$3))</f>
        <v/>
      </c>
      <c r="AC697" s="23" t="str">
        <f>IF(AB697="","",_xll.RiskUniform($AJ$4,$AK$4)+$AJ$11)</f>
        <v/>
      </c>
    </row>
    <row r="698" spans="1:29" x14ac:dyDescent="0.2">
      <c r="A698">
        <v>696</v>
      </c>
      <c r="B698" s="23">
        <f t="shared" ca="1" si="156"/>
        <v>-10.979386121518868</v>
      </c>
      <c r="C698" s="23">
        <f t="shared" ca="1" si="157"/>
        <v>-32.700568808059977</v>
      </c>
      <c r="D698" s="23">
        <f ca="1">IF(A698&gt;$AJ$15,"",_xll.RiskUniform($AJ$3,$AK$3))</f>
        <v>236.86631669481289</v>
      </c>
      <c r="E698" s="23">
        <f ca="1">IF(D698="","",_xll.RiskUniform($AJ$4,$AK$4))</f>
        <v>34.494552033271376</v>
      </c>
      <c r="F698" s="23">
        <f t="shared" ca="1" si="158"/>
        <v>292.55387500582697</v>
      </c>
      <c r="G698" s="23">
        <f t="shared" ca="1" si="159"/>
        <v>331.11330522169237</v>
      </c>
      <c r="H698" s="23">
        <f ca="1">IF(A698&gt;$AJ$16,"",_xll.RiskUniform($AJ$3,$AK$3))</f>
        <v>126.51085264292445</v>
      </c>
      <c r="I698" s="23">
        <f ca="1">IF(H698="","",_xll.RiskUniform($AJ$4,$AK$4)+$AJ$6)</f>
        <v>441.84136369941496</v>
      </c>
      <c r="J698" s="23">
        <f t="shared" ca="1" si="160"/>
        <v>-601.3213825645463</v>
      </c>
      <c r="K698" s="23">
        <f t="shared" ca="1" si="161"/>
        <v>-417.24528540537682</v>
      </c>
      <c r="L698" s="23">
        <f ca="1">IF(A698&gt;$AJ$17,"",_xll.RiskUniform($AJ$3,$AK$3))</f>
        <v>336.757021149813</v>
      </c>
      <c r="M698" s="23">
        <f ca="1">IF(L698="","",_xll.RiskUniform($AJ$4,$AK$4)+$AJ$7)</f>
        <v>731.90233865069172</v>
      </c>
      <c r="N698" s="23">
        <f t="shared" ca="1" si="162"/>
        <v>632.24099244101092</v>
      </c>
      <c r="O698" s="23">
        <f t="shared" ca="1" si="163"/>
        <v>569.08684289223436</v>
      </c>
      <c r="P698" s="23">
        <f ca="1">IF($A698&gt;$AJ$18,"",_xll.RiskUniform($AJ$3,$AK$3))</f>
        <v>38.43198806730782</v>
      </c>
      <c r="Q698" s="23">
        <f ca="1">IF(P698="","",_xll.RiskUniform($AJ$4,$AK$4)+$AJ$8)</f>
        <v>850.64005741314884</v>
      </c>
      <c r="R698" s="23">
        <f t="shared" ca="1" si="150"/>
        <v>267.34794742638667</v>
      </c>
      <c r="S698" s="23">
        <f t="shared" ca="1" si="151"/>
        <v>1175.2348165409885</v>
      </c>
      <c r="T698" s="23">
        <f ca="1">IF($A698&gt;$AJ$19,"",_xll.RiskUniform($AJ$3,$AK$3))</f>
        <v>271.52408637584426</v>
      </c>
      <c r="U698" s="23">
        <f ca="1">IF(T698="","",_xll.RiskUniform($AJ$4,$AK$4)+$AJ$9)</f>
        <v>1205.2600545123998</v>
      </c>
      <c r="V698" s="23">
        <f t="shared" ca="1" si="152"/>
        <v>-471.50800929654247</v>
      </c>
      <c r="W698" s="23">
        <f t="shared" ca="1" si="153"/>
        <v>-1403.8870101009402</v>
      </c>
      <c r="X698" s="23">
        <f ca="1">IF($A698&gt;$AJ$20,"",_xll.RiskUniform($AJ$3,$AK$3))</f>
        <v>268.28215000240726</v>
      </c>
      <c r="Y698" s="23">
        <f ca="1">IF(X698="","",_xll.RiskUniform($AJ$4,$AK$4)+$AJ$10)</f>
        <v>1480.9519033246643</v>
      </c>
      <c r="Z698" s="23" t="str">
        <f t="shared" si="154"/>
        <v/>
      </c>
      <c r="AA698" s="23" t="str">
        <f t="shared" si="155"/>
        <v/>
      </c>
      <c r="AB698" s="23" t="str">
        <f>IF($A698&gt;$AJ$21,"",_xll.RiskUniform($AJ$3,$AK$3))</f>
        <v/>
      </c>
      <c r="AC698" s="23" t="str">
        <f>IF(AB698="","",_xll.RiskUniform($AJ$4,$AK$4)+$AJ$11)</f>
        <v/>
      </c>
    </row>
    <row r="699" spans="1:29" x14ac:dyDescent="0.2">
      <c r="A699">
        <v>697</v>
      </c>
      <c r="B699" s="23">
        <f t="shared" ca="1" si="156"/>
        <v>48.80610031248623</v>
      </c>
      <c r="C699" s="23">
        <f t="shared" ca="1" si="157"/>
        <v>102.54578629200087</v>
      </c>
      <c r="D699" s="23">
        <f ca="1">IF(A699&gt;$AJ$15,"",_xll.RiskUniform($AJ$3,$AK$3))</f>
        <v>145.6398397316496</v>
      </c>
      <c r="E699" s="23">
        <f ca="1">IF(D699="","",_xll.RiskUniform($AJ$4,$AK$4))</f>
        <v>113.56792555099869</v>
      </c>
      <c r="F699" s="23">
        <f t="shared" ca="1" si="158"/>
        <v>-143.39665533108143</v>
      </c>
      <c r="G699" s="23">
        <f t="shared" ca="1" si="159"/>
        <v>-265.51876482513387</v>
      </c>
      <c r="H699" s="23">
        <f ca="1">IF(A699&gt;$AJ$16,"",_xll.RiskUniform($AJ$3,$AK$3))</f>
        <v>48.199504690520946</v>
      </c>
      <c r="I699" s="23">
        <f ca="1">IF(H699="","",_xll.RiskUniform($AJ$4,$AK$4)+$AJ$6)</f>
        <v>301.76615985627961</v>
      </c>
      <c r="J699" s="23">
        <f t="shared" ca="1" si="160"/>
        <v>529.3939838865756</v>
      </c>
      <c r="K699" s="23">
        <f t="shared" ca="1" si="161"/>
        <v>-13.050999983154323</v>
      </c>
      <c r="L699" s="23">
        <f ca="1">IF(A699&gt;$AJ$17,"",_xll.RiskUniform($AJ$3,$AK$3))</f>
        <v>345.55054417049638</v>
      </c>
      <c r="M699" s="23">
        <f ca="1">IF(L699="","",_xll.RiskUniform($AJ$4,$AK$4)+$AJ$7)</f>
        <v>529.55483075490883</v>
      </c>
      <c r="N699" s="23">
        <f t="shared" ca="1" si="162"/>
        <v>180.39306085469687</v>
      </c>
      <c r="O699" s="23">
        <f t="shared" ca="1" si="163"/>
        <v>950.5977474363001</v>
      </c>
      <c r="P699" s="23">
        <f ca="1">IF($A699&gt;$AJ$18,"",_xll.RiskUniform($AJ$3,$AK$3))</f>
        <v>302.97615302309174</v>
      </c>
      <c r="Q699" s="23">
        <f ca="1">IF(P699="","",_xll.RiskUniform($AJ$4,$AK$4)+$AJ$8)</f>
        <v>967.56278030704254</v>
      </c>
      <c r="R699" s="23">
        <f t="shared" ca="1" si="150"/>
        <v>-987.11041867274344</v>
      </c>
      <c r="S699" s="23">
        <f t="shared" ca="1" si="151"/>
        <v>-605.08562531537655</v>
      </c>
      <c r="T699" s="23">
        <f ca="1">IF($A699&gt;$AJ$19,"",_xll.RiskUniform($AJ$3,$AK$3))</f>
        <v>116.788842092557</v>
      </c>
      <c r="U699" s="23">
        <f ca="1">IF(T699="","",_xll.RiskUniform($AJ$4,$AK$4)+$AJ$9)</f>
        <v>1157.806370951369</v>
      </c>
      <c r="V699" s="23">
        <f t="shared" ca="1" si="152"/>
        <v>-1153.4267771882674</v>
      </c>
      <c r="W699" s="23">
        <f t="shared" ca="1" si="153"/>
        <v>882.5968019861557</v>
      </c>
      <c r="X699" s="23">
        <f ca="1">IF($A699&gt;$AJ$20,"",_xll.RiskUniform($AJ$3,$AK$3))</f>
        <v>121.86895807806978</v>
      </c>
      <c r="Y699" s="23">
        <f ca="1">IF(X699="","",_xll.RiskUniform($AJ$4,$AK$4)+$AJ$10)</f>
        <v>1452.3671867716862</v>
      </c>
      <c r="Z699" s="23" t="str">
        <f t="shared" si="154"/>
        <v/>
      </c>
      <c r="AA699" s="23" t="str">
        <f t="shared" si="155"/>
        <v/>
      </c>
      <c r="AB699" s="23" t="str">
        <f>IF($A699&gt;$AJ$21,"",_xll.RiskUniform($AJ$3,$AK$3))</f>
        <v/>
      </c>
      <c r="AC699" s="23" t="str">
        <f>IF(AB699="","",_xll.RiskUniform($AJ$4,$AK$4)+$AJ$11)</f>
        <v/>
      </c>
    </row>
    <row r="700" spans="1:29" x14ac:dyDescent="0.2">
      <c r="A700">
        <v>698</v>
      </c>
      <c r="B700" s="23">
        <f t="shared" ca="1" si="156"/>
        <v>52.999380694381721</v>
      </c>
      <c r="C700" s="23">
        <f t="shared" ca="1" si="157"/>
        <v>-91.576702466803368</v>
      </c>
      <c r="D700" s="23">
        <f ca="1">IF(A700&gt;$AJ$15,"",_xll.RiskUniform($AJ$3,$AK$3))</f>
        <v>93.201626017030804</v>
      </c>
      <c r="E700" s="23">
        <f ca="1">IF(D700="","",_xll.RiskUniform($AJ$4,$AK$4))</f>
        <v>105.80749873558788</v>
      </c>
      <c r="F700" s="23">
        <f t="shared" ca="1" si="158"/>
        <v>-213.02199319359823</v>
      </c>
      <c r="G700" s="23">
        <f t="shared" ca="1" si="159"/>
        <v>386.15710245020824</v>
      </c>
      <c r="H700" s="23">
        <f ca="1">IF(A700&gt;$AJ$16,"",_xll.RiskUniform($AJ$3,$AK$3))</f>
        <v>159.15453500732607</v>
      </c>
      <c r="I700" s="23">
        <f ca="1">IF(H700="","",_xll.RiskUniform($AJ$4,$AK$4)+$AJ$6)</f>
        <v>441.01664068027412</v>
      </c>
      <c r="J700" s="23">
        <f t="shared" ca="1" si="160"/>
        <v>25.755972366413449</v>
      </c>
      <c r="K700" s="23">
        <f t="shared" ca="1" si="161"/>
        <v>574.26720345595879</v>
      </c>
      <c r="L700" s="23">
        <f ca="1">IF(A700&gt;$AJ$17,"",_xll.RiskUniform($AJ$3,$AK$3))</f>
        <v>146.03923827450663</v>
      </c>
      <c r="M700" s="23">
        <f ca="1">IF(L700="","",_xll.RiskUniform($AJ$4,$AK$4)+$AJ$7)</f>
        <v>574.84449295236971</v>
      </c>
      <c r="N700" s="23">
        <f t="shared" ca="1" si="162"/>
        <v>342.21208398197797</v>
      </c>
      <c r="O700" s="23">
        <f t="shared" ca="1" si="163"/>
        <v>-896.15043370332148</v>
      </c>
      <c r="P700" s="23">
        <f ca="1">IF($A700&gt;$AJ$18,"",_xll.RiskUniform($AJ$3,$AK$3))</f>
        <v>325.51961882598414</v>
      </c>
      <c r="Q700" s="23">
        <f ca="1">IF(P700="","",_xll.RiskUniform($AJ$4,$AK$4)+$AJ$8)</f>
        <v>959.26779902691374</v>
      </c>
      <c r="R700" s="23">
        <f t="shared" ca="1" si="150"/>
        <v>-497.23147624791284</v>
      </c>
      <c r="S700" s="23">
        <f t="shared" ca="1" si="151"/>
        <v>-981.26393620832164</v>
      </c>
      <c r="T700" s="23">
        <f ca="1">IF($A700&gt;$AJ$19,"",_xll.RiskUniform($AJ$3,$AK$3))</f>
        <v>92.207969744693102</v>
      </c>
      <c r="U700" s="23">
        <f ca="1">IF(T700="","",_xll.RiskUniform($AJ$4,$AK$4)+$AJ$9)</f>
        <v>1100.0536593615459</v>
      </c>
      <c r="V700" s="23">
        <f t="shared" ca="1" si="152"/>
        <v>-147.10028501604037</v>
      </c>
      <c r="W700" s="23">
        <f t="shared" ca="1" si="153"/>
        <v>1262.1286941945025</v>
      </c>
      <c r="X700" s="23">
        <f ca="1">IF($A700&gt;$AJ$20,"",_xll.RiskUniform($AJ$3,$AK$3))</f>
        <v>271.86379042429729</v>
      </c>
      <c r="Y700" s="23">
        <f ca="1">IF(X700="","",_xll.RiskUniform($AJ$4,$AK$4)+$AJ$10)</f>
        <v>1270.672001171396</v>
      </c>
      <c r="Z700" s="23" t="str">
        <f t="shared" si="154"/>
        <v/>
      </c>
      <c r="AA700" s="23" t="str">
        <f t="shared" si="155"/>
        <v/>
      </c>
      <c r="AB700" s="23" t="str">
        <f>IF($A700&gt;$AJ$21,"",_xll.RiskUniform($AJ$3,$AK$3))</f>
        <v/>
      </c>
      <c r="AC700" s="23" t="str">
        <f>IF(AB700="","",_xll.RiskUniform($AJ$4,$AK$4)+$AJ$11)</f>
        <v/>
      </c>
    </row>
    <row r="701" spans="1:29" x14ac:dyDescent="0.2">
      <c r="A701">
        <v>699</v>
      </c>
      <c r="B701" s="23">
        <f t="shared" ca="1" si="156"/>
        <v>140.26872468782915</v>
      </c>
      <c r="C701" s="23">
        <f t="shared" ca="1" si="157"/>
        <v>25.408800430602867</v>
      </c>
      <c r="D701" s="23">
        <f ca="1">IF(A701&gt;$AJ$15,"",_xll.RiskUniform($AJ$3,$AK$3))</f>
        <v>232.65705692168837</v>
      </c>
      <c r="E701" s="23">
        <f ca="1">IF(D701="","",_xll.RiskUniform($AJ$4,$AK$4))</f>
        <v>142.55147233498579</v>
      </c>
      <c r="F701" s="23">
        <f t="shared" ca="1" si="158"/>
        <v>138.12850476360916</v>
      </c>
      <c r="G701" s="23">
        <f t="shared" ca="1" si="159"/>
        <v>-468.58398995869874</v>
      </c>
      <c r="H701" s="23">
        <f ca="1">IF(A701&gt;$AJ$16,"",_xll.RiskUniform($AJ$3,$AK$3))</f>
        <v>67.830901659756179</v>
      </c>
      <c r="I701" s="23">
        <f ca="1">IF(H701="","",_xll.RiskUniform($AJ$4,$AK$4)+$AJ$6)</f>
        <v>488.51861732573127</v>
      </c>
      <c r="J701" s="23">
        <f t="shared" ca="1" si="160"/>
        <v>232.91789562594596</v>
      </c>
      <c r="K701" s="23">
        <f t="shared" ca="1" si="161"/>
        <v>-568.2595709309395</v>
      </c>
      <c r="L701" s="23">
        <f ca="1">IF(A701&gt;$AJ$17,"",_xll.RiskUniform($AJ$3,$AK$3))</f>
        <v>325.54383363414047</v>
      </c>
      <c r="M701" s="23">
        <f ca="1">IF(L701="","",_xll.RiskUniform($AJ$4,$AK$4)+$AJ$7)</f>
        <v>614.14142187075652</v>
      </c>
      <c r="N701" s="23">
        <f t="shared" ca="1" si="162"/>
        <v>-272.67577344905868</v>
      </c>
      <c r="O701" s="23">
        <f t="shared" ca="1" si="163"/>
        <v>852.80326099008005</v>
      </c>
      <c r="P701" s="23">
        <f ca="1">IF($A701&gt;$AJ$18,"",_xll.RiskUniform($AJ$3,$AK$3))</f>
        <v>83.561672885888314</v>
      </c>
      <c r="Q701" s="23">
        <f ca="1">IF(P701="","",_xll.RiskUniform($AJ$4,$AK$4)+$AJ$8)</f>
        <v>895.33540049601345</v>
      </c>
      <c r="R701" s="23">
        <f t="shared" ca="1" si="150"/>
        <v>801.35029298172662</v>
      </c>
      <c r="S701" s="23">
        <f t="shared" ca="1" si="151"/>
        <v>-750.20498516618591</v>
      </c>
      <c r="T701" s="23">
        <f ca="1">IF($A701&gt;$AJ$19,"",_xll.RiskUniform($AJ$3,$AK$3))</f>
        <v>194.02629832385867</v>
      </c>
      <c r="U701" s="23">
        <f ca="1">IF(T701="","",_xll.RiskUniform($AJ$4,$AK$4)+$AJ$9)</f>
        <v>1097.7111695842839</v>
      </c>
      <c r="V701" s="23">
        <f t="shared" ca="1" si="152"/>
        <v>1427.1462060858821</v>
      </c>
      <c r="W701" s="23">
        <f t="shared" ca="1" si="153"/>
        <v>-142.39080042512293</v>
      </c>
      <c r="X701" s="23">
        <f ca="1">IF($A701&gt;$AJ$20,"",_xll.RiskUniform($AJ$3,$AK$3))</f>
        <v>6.1837413136891328</v>
      </c>
      <c r="Y701" s="23">
        <f ca="1">IF(X701="","",_xll.RiskUniform($AJ$4,$AK$4)+$AJ$10)</f>
        <v>1434.2320013132583</v>
      </c>
      <c r="Z701" s="23" t="str">
        <f t="shared" si="154"/>
        <v/>
      </c>
      <c r="AA701" s="23" t="str">
        <f t="shared" si="155"/>
        <v/>
      </c>
      <c r="AB701" s="23" t="str">
        <f>IF($A701&gt;$AJ$21,"",_xll.RiskUniform($AJ$3,$AK$3))</f>
        <v/>
      </c>
      <c r="AC701" s="23" t="str">
        <f>IF(AB701="","",_xll.RiskUniform($AJ$4,$AK$4)+$AJ$11)</f>
        <v/>
      </c>
    </row>
    <row r="702" spans="1:29" x14ac:dyDescent="0.2">
      <c r="A702">
        <v>700</v>
      </c>
      <c r="B702" s="23">
        <f t="shared" ca="1" si="156"/>
        <v>101.43902990838076</v>
      </c>
      <c r="C702" s="23">
        <f t="shared" ca="1" si="157"/>
        <v>-34.927434281922579</v>
      </c>
      <c r="D702" s="23">
        <f ca="1">IF(A702&gt;$AJ$15,"",_xll.RiskUniform($AJ$3,$AK$3))</f>
        <v>156.74802739061124</v>
      </c>
      <c r="E702" s="23">
        <f ca="1">IF(D702="","",_xll.RiskUniform($AJ$4,$AK$4))</f>
        <v>107.28374739107218</v>
      </c>
      <c r="F702" s="23">
        <f t="shared" ca="1" si="158"/>
        <v>-96.777013286616395</v>
      </c>
      <c r="G702" s="23">
        <f t="shared" ca="1" si="159"/>
        <v>385.77631525753839</v>
      </c>
      <c r="H702" s="23">
        <f ca="1">IF(A702&gt;$AJ$16,"",_xll.RiskUniform($AJ$3,$AK$3))</f>
        <v>1.8165870833366515</v>
      </c>
      <c r="I702" s="23">
        <f ca="1">IF(H702="","",_xll.RiskUniform($AJ$4,$AK$4)+$AJ$6)</f>
        <v>397.73000353803025</v>
      </c>
      <c r="J702" s="23">
        <f t="shared" ca="1" si="160"/>
        <v>-489.85776958963652</v>
      </c>
      <c r="K702" s="23">
        <f t="shared" ca="1" si="161"/>
        <v>307.38585911530544</v>
      </c>
      <c r="L702" s="23">
        <f ca="1">IF(A702&gt;$AJ$17,"",_xll.RiskUniform($AJ$3,$AK$3))</f>
        <v>8.8643827530193153</v>
      </c>
      <c r="M702" s="23">
        <f ca="1">IF(L702="","",_xll.RiskUniform($AJ$4,$AK$4)+$AJ$7)</f>
        <v>578.31366991571952</v>
      </c>
      <c r="N702" s="23">
        <f t="shared" ca="1" si="162"/>
        <v>420.40069217544607</v>
      </c>
      <c r="O702" s="23">
        <f t="shared" ca="1" si="163"/>
        <v>-816.84921392490457</v>
      </c>
      <c r="P702" s="23">
        <f ca="1">IF($A702&gt;$AJ$18,"",_xll.RiskUniform($AJ$3,$AK$3))</f>
        <v>313.06377678196384</v>
      </c>
      <c r="Q702" s="23">
        <f ca="1">IF(P702="","",_xll.RiskUniform($AJ$4,$AK$4)+$AJ$8)</f>
        <v>918.68350386372379</v>
      </c>
      <c r="R702" s="23">
        <f t="shared" ca="1" si="150"/>
        <v>32.947914672479115</v>
      </c>
      <c r="S702" s="23">
        <f t="shared" ca="1" si="151"/>
        <v>-1057.1069125334297</v>
      </c>
      <c r="T702" s="23">
        <f ca="1">IF($A702&gt;$AJ$19,"",_xll.RiskUniform($AJ$3,$AK$3))</f>
        <v>155.53999427198528</v>
      </c>
      <c r="U702" s="23">
        <f ca="1">IF(T702="","",_xll.RiskUniform($AJ$4,$AK$4)+$AJ$9)</f>
        <v>1057.6202482967246</v>
      </c>
      <c r="V702" s="23">
        <f t="shared" ca="1" si="152"/>
        <v>-666.77629189720119</v>
      </c>
      <c r="W702" s="23">
        <f t="shared" ca="1" si="153"/>
        <v>1284.8786429408335</v>
      </c>
      <c r="X702" s="23">
        <f ca="1">IF($A702&gt;$AJ$20,"",_xll.RiskUniform($AJ$3,$AK$3))</f>
        <v>322.49193237946321</v>
      </c>
      <c r="Y702" s="23">
        <f ca="1">IF(X702="","",_xll.RiskUniform($AJ$4,$AK$4)+$AJ$10)</f>
        <v>1447.5854898836405</v>
      </c>
      <c r="Z702" s="23" t="str">
        <f t="shared" si="154"/>
        <v/>
      </c>
      <c r="AA702" s="23" t="str">
        <f t="shared" si="155"/>
        <v/>
      </c>
      <c r="AB702" s="23" t="str">
        <f>IF($A702&gt;$AJ$21,"",_xll.RiskUniform($AJ$3,$AK$3))</f>
        <v/>
      </c>
      <c r="AC702" s="23" t="str">
        <f>IF(AB702="","",_xll.RiskUniform($AJ$4,$AK$4)+$AJ$11)</f>
        <v/>
      </c>
    </row>
    <row r="703" spans="1:29" x14ac:dyDescent="0.2">
      <c r="A703">
        <v>701</v>
      </c>
      <c r="B703" s="23">
        <f t="shared" ca="1" si="156"/>
        <v>-64.524365500749624</v>
      </c>
      <c r="C703" s="23">
        <f t="shared" ca="1" si="157"/>
        <v>-37.020145518494218</v>
      </c>
      <c r="D703" s="23">
        <f ca="1">IF(A703&gt;$AJ$15,"",_xll.RiskUniform($AJ$3,$AK$3))</f>
        <v>97.910258356503419</v>
      </c>
      <c r="E703" s="23">
        <f ca="1">IF(D703="","",_xll.RiskUniform($AJ$4,$AK$4))</f>
        <v>74.390086150540355</v>
      </c>
      <c r="F703" s="23">
        <f t="shared" ca="1" si="158"/>
        <v>83.038327385761832</v>
      </c>
      <c r="G703" s="23">
        <f t="shared" ca="1" si="159"/>
        <v>-350.86201108906755</v>
      </c>
      <c r="H703" s="23">
        <f ca="1">IF(A703&gt;$AJ$16,"",_xll.RiskUniform($AJ$3,$AK$3))</f>
        <v>99.19256206095217</v>
      </c>
      <c r="I703" s="23">
        <f ca="1">IF(H703="","",_xll.RiskUniform($AJ$4,$AK$4)+$AJ$6)</f>
        <v>360.554454473232</v>
      </c>
      <c r="J703" s="23">
        <f t="shared" ca="1" si="160"/>
        <v>531.81800095941617</v>
      </c>
      <c r="K703" s="23">
        <f t="shared" ca="1" si="161"/>
        <v>191.21379491303102</v>
      </c>
      <c r="L703" s="23">
        <f ca="1">IF(A703&gt;$AJ$17,"",_xll.RiskUniform($AJ$3,$AK$3))</f>
        <v>301.93804962025035</v>
      </c>
      <c r="M703" s="23">
        <f ca="1">IF(L703="","",_xll.RiskUniform($AJ$4,$AK$4)+$AJ$7)</f>
        <v>565.14874281866025</v>
      </c>
      <c r="N703" s="23">
        <f t="shared" ca="1" si="162"/>
        <v>-871.72341692049019</v>
      </c>
      <c r="O703" s="23">
        <f t="shared" ca="1" si="163"/>
        <v>450.13505907725391</v>
      </c>
      <c r="P703" s="23">
        <f ca="1">IF($A703&gt;$AJ$18,"",_xll.RiskUniform($AJ$3,$AK$3))</f>
        <v>34.080858576523724</v>
      </c>
      <c r="Q703" s="23">
        <f ca="1">IF(P703="","",_xll.RiskUniform($AJ$4,$AK$4)+$AJ$8)</f>
        <v>981.08271160897425</v>
      </c>
      <c r="R703" s="23">
        <f t="shared" ca="1" si="150"/>
        <v>260.71064404114475</v>
      </c>
      <c r="S703" s="23">
        <f t="shared" ca="1" si="151"/>
        <v>1139.0745389495078</v>
      </c>
      <c r="T703" s="23">
        <f ca="1">IF($A703&gt;$AJ$19,"",_xll.RiskUniform($AJ$3,$AK$3))</f>
        <v>309.22187259359811</v>
      </c>
      <c r="U703" s="23">
        <f ca="1">IF(T703="","",_xll.RiskUniform($AJ$4,$AK$4)+$AJ$9)</f>
        <v>1168.5293514496682</v>
      </c>
      <c r="V703" s="23">
        <f t="shared" ca="1" si="152"/>
        <v>-1394.9722908961696</v>
      </c>
      <c r="W703" s="23">
        <f t="shared" ca="1" si="153"/>
        <v>-515.14928754059497</v>
      </c>
      <c r="X703" s="23">
        <f ca="1">IF($A703&gt;$AJ$20,"",_xll.RiskUniform($AJ$3,$AK$3))</f>
        <v>349.07053979932601</v>
      </c>
      <c r="Y703" s="23">
        <f ca="1">IF(X703="","",_xll.RiskUniform($AJ$4,$AK$4)+$AJ$10)</f>
        <v>1487.052951586355</v>
      </c>
      <c r="Z703" s="23" t="str">
        <f t="shared" si="154"/>
        <v/>
      </c>
      <c r="AA703" s="23" t="str">
        <f t="shared" si="155"/>
        <v/>
      </c>
      <c r="AB703" s="23" t="str">
        <f>IF($A703&gt;$AJ$21,"",_xll.RiskUniform($AJ$3,$AK$3))</f>
        <v/>
      </c>
      <c r="AC703" s="23" t="str">
        <f>IF(AB703="","",_xll.RiskUniform($AJ$4,$AK$4)+$AJ$11)</f>
        <v/>
      </c>
    </row>
    <row r="704" spans="1:29" x14ac:dyDescent="0.2">
      <c r="A704">
        <v>702</v>
      </c>
      <c r="B704" s="23">
        <f t="shared" ca="1" si="156"/>
        <v>-22.69342389799127</v>
      </c>
      <c r="C704" s="23">
        <f t="shared" ca="1" si="157"/>
        <v>26.483169867496773</v>
      </c>
      <c r="D704" s="23">
        <f ca="1">IF(A704&gt;$AJ$15,"",_xll.RiskUniform($AJ$3,$AK$3))</f>
        <v>184.49165639536875</v>
      </c>
      <c r="E704" s="23">
        <f ca="1">IF(D704="","",_xll.RiskUniform($AJ$4,$AK$4))</f>
        <v>34.876206422783575</v>
      </c>
      <c r="F704" s="23">
        <f t="shared" ca="1" si="158"/>
        <v>-175.89872048368105</v>
      </c>
      <c r="G704" s="23">
        <f t="shared" ca="1" si="159"/>
        <v>301.74750645906761</v>
      </c>
      <c r="H704" s="23">
        <f ca="1">IF(A704&gt;$AJ$16,"",_xll.RiskUniform($AJ$3,$AK$3))</f>
        <v>8.3817576855647591</v>
      </c>
      <c r="I704" s="23">
        <f ca="1">IF(H704="","",_xll.RiskUniform($AJ$4,$AK$4)+$AJ$6)</f>
        <v>349.27341370631291</v>
      </c>
      <c r="J704" s="23">
        <f t="shared" ca="1" si="160"/>
        <v>228.43082906538109</v>
      </c>
      <c r="K704" s="23">
        <f t="shared" ca="1" si="161"/>
        <v>-686.46094393860778</v>
      </c>
      <c r="L704" s="23">
        <f ca="1">IF(A704&gt;$AJ$17,"",_xll.RiskUniform($AJ$3,$AK$3))</f>
        <v>118.13096433332771</v>
      </c>
      <c r="M704" s="23">
        <f ca="1">IF(L704="","",_xll.RiskUniform($AJ$4,$AK$4)+$AJ$7)</f>
        <v>723.47029740037135</v>
      </c>
      <c r="N704" s="23">
        <f t="shared" ca="1" si="162"/>
        <v>779.71244632884918</v>
      </c>
      <c r="O704" s="23">
        <f t="shared" ca="1" si="163"/>
        <v>226.04541875904715</v>
      </c>
      <c r="P704" s="23">
        <f ca="1">IF($A704&gt;$AJ$18,"",_xll.RiskUniform($AJ$3,$AK$3))</f>
        <v>339.57417978683293</v>
      </c>
      <c r="Q704" s="23">
        <f ca="1">IF(P704="","",_xll.RiskUniform($AJ$4,$AK$4)+$AJ$8)</f>
        <v>811.81773219243712</v>
      </c>
      <c r="R704" s="23">
        <f t="shared" ca="1" si="150"/>
        <v>1016.8587854133408</v>
      </c>
      <c r="S704" s="23">
        <f t="shared" ca="1" si="151"/>
        <v>-409.56364068223212</v>
      </c>
      <c r="T704" s="23">
        <f ca="1">IF($A704&gt;$AJ$19,"",_xll.RiskUniform($AJ$3,$AK$3))</f>
        <v>294.92681451218448</v>
      </c>
      <c r="U704" s="23">
        <f ca="1">IF(T704="","",_xll.RiskUniform($AJ$4,$AK$4)+$AJ$9)</f>
        <v>1096.2409248158815</v>
      </c>
      <c r="V704" s="23">
        <f t="shared" ca="1" si="152"/>
        <v>669.32526599958078</v>
      </c>
      <c r="W704" s="23">
        <f t="shared" ca="1" si="153"/>
        <v>1087.90816330352</v>
      </c>
      <c r="X704" s="23">
        <f ca="1">IF($A704&gt;$AJ$20,"",_xll.RiskUniform($AJ$3,$AK$3))</f>
        <v>334.0280670924347</v>
      </c>
      <c r="Y704" s="23">
        <f ca="1">IF(X704="","",_xll.RiskUniform($AJ$4,$AK$4)+$AJ$10)</f>
        <v>1277.3176909006811</v>
      </c>
      <c r="Z704" s="23" t="str">
        <f t="shared" si="154"/>
        <v/>
      </c>
      <c r="AA704" s="23" t="str">
        <f t="shared" si="155"/>
        <v/>
      </c>
      <c r="AB704" s="23" t="str">
        <f>IF($A704&gt;$AJ$21,"",_xll.RiskUniform($AJ$3,$AK$3))</f>
        <v/>
      </c>
      <c r="AC704" s="23" t="str">
        <f>IF(AB704="","",_xll.RiskUniform($AJ$4,$AK$4)+$AJ$11)</f>
        <v/>
      </c>
    </row>
    <row r="705" spans="1:29" x14ac:dyDescent="0.2">
      <c r="A705">
        <v>703</v>
      </c>
      <c r="B705" s="23">
        <f t="shared" ca="1" si="156"/>
        <v>36.471216266400702</v>
      </c>
      <c r="C705" s="23">
        <f t="shared" ca="1" si="157"/>
        <v>-201.91774506404667</v>
      </c>
      <c r="D705" s="23">
        <f ca="1">IF(A705&gt;$AJ$15,"",_xll.RiskUniform($AJ$3,$AK$3))</f>
        <v>262.5016839862601</v>
      </c>
      <c r="E705" s="23">
        <f ca="1">IF(D705="","",_xll.RiskUniform($AJ$4,$AK$4))</f>
        <v>205.1851003062842</v>
      </c>
      <c r="F705" s="23">
        <f t="shared" ca="1" si="158"/>
        <v>132.06621999637369</v>
      </c>
      <c r="G705" s="23">
        <f t="shared" ca="1" si="159"/>
        <v>279.10618810229312</v>
      </c>
      <c r="H705" s="23">
        <f ca="1">IF(A705&gt;$AJ$16,"",_xll.RiskUniform($AJ$3,$AK$3))</f>
        <v>183.34121155013727</v>
      </c>
      <c r="I705" s="23">
        <f ca="1">IF(H705="","",_xll.RiskUniform($AJ$4,$AK$4)+$AJ$6)</f>
        <v>308.77459529748103</v>
      </c>
      <c r="J705" s="23">
        <f t="shared" ca="1" si="160"/>
        <v>-441.36682318635758</v>
      </c>
      <c r="K705" s="23">
        <f t="shared" ca="1" si="161"/>
        <v>-576.92513857625443</v>
      </c>
      <c r="L705" s="23">
        <f ca="1">IF(A705&gt;$AJ$17,"",_xll.RiskUniform($AJ$3,$AK$3))</f>
        <v>123.43985674695526</v>
      </c>
      <c r="M705" s="23">
        <f ca="1">IF(L705="","",_xll.RiskUniform($AJ$4,$AK$4)+$AJ$7)</f>
        <v>726.39334257057158</v>
      </c>
      <c r="N705" s="23">
        <f t="shared" ca="1" si="162"/>
        <v>833.89948606819905</v>
      </c>
      <c r="O705" s="23">
        <f t="shared" ca="1" si="163"/>
        <v>-306.70846758255982</v>
      </c>
      <c r="P705" s="23">
        <f ca="1">IF($A705&gt;$AJ$18,"",_xll.RiskUniform($AJ$3,$AK$3))</f>
        <v>31.063482837547049</v>
      </c>
      <c r="Q705" s="23">
        <f ca="1">IF(P705="","",_xll.RiskUniform($AJ$4,$AK$4)+$AJ$8)</f>
        <v>888.51473648536</v>
      </c>
      <c r="R705" s="23">
        <f t="shared" ca="1" si="150"/>
        <v>1030.2394336331927</v>
      </c>
      <c r="S705" s="23">
        <f t="shared" ca="1" si="151"/>
        <v>481.17231056103117</v>
      </c>
      <c r="T705" s="23">
        <f ca="1">IF($A705&gt;$AJ$19,"",_xll.RiskUniform($AJ$3,$AK$3))</f>
        <v>232.91479744992444</v>
      </c>
      <c r="U705" s="23">
        <f ca="1">IF(T705="","",_xll.RiskUniform($AJ$4,$AK$4)+$AJ$9)</f>
        <v>1137.0664374008597</v>
      </c>
      <c r="V705" s="23">
        <f t="shared" ca="1" si="152"/>
        <v>-1176.2097641159564</v>
      </c>
      <c r="W705" s="23">
        <f t="shared" ca="1" si="153"/>
        <v>-762.40620940885128</v>
      </c>
      <c r="X705" s="23">
        <f ca="1">IF($A705&gt;$AJ$20,"",_xll.RiskUniform($AJ$3,$AK$3))</f>
        <v>141.94677045489962</v>
      </c>
      <c r="Y705" s="23">
        <f ca="1">IF(X705="","",_xll.RiskUniform($AJ$4,$AK$4)+$AJ$10)</f>
        <v>1401.6892085433515</v>
      </c>
      <c r="Z705" s="23" t="str">
        <f t="shared" si="154"/>
        <v/>
      </c>
      <c r="AA705" s="23" t="str">
        <f t="shared" si="155"/>
        <v/>
      </c>
      <c r="AB705" s="23" t="str">
        <f>IF($A705&gt;$AJ$21,"",_xll.RiskUniform($AJ$3,$AK$3))</f>
        <v/>
      </c>
      <c r="AC705" s="23" t="str">
        <f>IF(AB705="","",_xll.RiskUniform($AJ$4,$AK$4)+$AJ$11)</f>
        <v/>
      </c>
    </row>
    <row r="706" spans="1:29" x14ac:dyDescent="0.2">
      <c r="A706">
        <v>704</v>
      </c>
      <c r="B706" s="23">
        <f t="shared" ca="1" si="156"/>
        <v>181.25594038645568</v>
      </c>
      <c r="C706" s="23">
        <f t="shared" ca="1" si="157"/>
        <v>-140.90464823830948</v>
      </c>
      <c r="D706" s="23">
        <f ca="1">IF(A706&gt;$AJ$15,"",_xll.RiskUniform($AJ$3,$AK$3))</f>
        <v>300.93209979536408</v>
      </c>
      <c r="E706" s="23">
        <f ca="1">IF(D706="","",_xll.RiskUniform($AJ$4,$AK$4))</f>
        <v>229.5818717158219</v>
      </c>
      <c r="F706" s="23">
        <f t="shared" ca="1" si="158"/>
        <v>-131.25481259279996</v>
      </c>
      <c r="G706" s="23">
        <f t="shared" ca="1" si="159"/>
        <v>381.14412384433149</v>
      </c>
      <c r="H706" s="23">
        <f ca="1">IF(A706&gt;$AJ$16,"",_xll.RiskUniform($AJ$3,$AK$3))</f>
        <v>177.831635873273</v>
      </c>
      <c r="I706" s="23">
        <f ca="1">IF(H706="","",_xll.RiskUniform($AJ$4,$AK$4)+$AJ$6)</f>
        <v>403.11123647181324</v>
      </c>
      <c r="J706" s="23">
        <f t="shared" ca="1" si="160"/>
        <v>-498.76816542368738</v>
      </c>
      <c r="K706" s="23">
        <f t="shared" ca="1" si="161"/>
        <v>-221.00328610502905</v>
      </c>
      <c r="L706" s="23">
        <f ca="1">IF(A706&gt;$AJ$17,"",_xll.RiskUniform($AJ$3,$AK$3))</f>
        <v>330.2843282279166</v>
      </c>
      <c r="M706" s="23">
        <f ca="1">IF(L706="","",_xll.RiskUniform($AJ$4,$AK$4)+$AJ$7)</f>
        <v>545.53839031669634</v>
      </c>
      <c r="N706" s="23">
        <f t="shared" ca="1" si="162"/>
        <v>-721.64627853330637</v>
      </c>
      <c r="O706" s="23">
        <f t="shared" ca="1" si="163"/>
        <v>344.50851006702226</v>
      </c>
      <c r="P706" s="23">
        <f ca="1">IF($A706&gt;$AJ$18,"",_xll.RiskUniform($AJ$3,$AK$3))</f>
        <v>172.34219736892339</v>
      </c>
      <c r="Q706" s="23">
        <f ca="1">IF(P706="","",_xll.RiskUniform($AJ$4,$AK$4)+$AJ$8)</f>
        <v>799.66209415575656</v>
      </c>
      <c r="R706" s="23">
        <f t="shared" ca="1" si="150"/>
        <v>1048.4478501279277</v>
      </c>
      <c r="S706" s="23">
        <f t="shared" ca="1" si="151"/>
        <v>432.08202566847137</v>
      </c>
      <c r="T706" s="23">
        <f ca="1">IF($A706&gt;$AJ$19,"",_xll.RiskUniform($AJ$3,$AK$3))</f>
        <v>283.13424610799865</v>
      </c>
      <c r="U706" s="23">
        <f ca="1">IF(T706="","",_xll.RiskUniform($AJ$4,$AK$4)+$AJ$9)</f>
        <v>1133.9919626450812</v>
      </c>
      <c r="V706" s="23">
        <f t="shared" ca="1" si="152"/>
        <v>487.44666820917791</v>
      </c>
      <c r="W706" s="23">
        <f t="shared" ca="1" si="153"/>
        <v>-1169.3635048532608</v>
      </c>
      <c r="X706" s="23">
        <f ca="1">IF($A706&gt;$AJ$20,"",_xll.RiskUniform($AJ$3,$AK$3))</f>
        <v>231.30200553357591</v>
      </c>
      <c r="Y706" s="23">
        <f ca="1">IF(X706="","",_xll.RiskUniform($AJ$4,$AK$4)+$AJ$10)</f>
        <v>1266.8919688872174</v>
      </c>
      <c r="Z706" s="23" t="str">
        <f t="shared" si="154"/>
        <v/>
      </c>
      <c r="AA706" s="23" t="str">
        <f t="shared" si="155"/>
        <v/>
      </c>
      <c r="AB706" s="23" t="str">
        <f>IF($A706&gt;$AJ$21,"",_xll.RiskUniform($AJ$3,$AK$3))</f>
        <v/>
      </c>
      <c r="AC706" s="23" t="str">
        <f>IF(AB706="","",_xll.RiskUniform($AJ$4,$AK$4)+$AJ$11)</f>
        <v/>
      </c>
    </row>
    <row r="707" spans="1:29" x14ac:dyDescent="0.2">
      <c r="A707">
        <v>705</v>
      </c>
      <c r="B707" s="23">
        <f t="shared" ca="1" si="156"/>
        <v>2.0606026526788432</v>
      </c>
      <c r="C707" s="23">
        <f t="shared" ca="1" si="157"/>
        <v>167.64011039134417</v>
      </c>
      <c r="D707" s="23">
        <f ca="1">IF(A707&gt;$AJ$15,"",_xll.RiskUniform($AJ$3,$AK$3))</f>
        <v>221.46999087355189</v>
      </c>
      <c r="E707" s="23">
        <f ca="1">IF(D707="","",_xll.RiskUniform($AJ$4,$AK$4))</f>
        <v>167.65277419510326</v>
      </c>
      <c r="F707" s="23">
        <f t="shared" ca="1" si="158"/>
        <v>-228.75276854883728</v>
      </c>
      <c r="G707" s="23">
        <f t="shared" ca="1" si="159"/>
        <v>-380.43563286582969</v>
      </c>
      <c r="H707" s="23">
        <f ca="1">IF(A707&gt;$AJ$16,"",_xll.RiskUniform($AJ$3,$AK$3))</f>
        <v>211.51613541722918</v>
      </c>
      <c r="I707" s="23">
        <f ca="1">IF(H707="","",_xll.RiskUniform($AJ$4,$AK$4)+$AJ$6)</f>
        <v>443.91339231068741</v>
      </c>
      <c r="J707" s="23">
        <f t="shared" ca="1" si="160"/>
        <v>-601.39936952407095</v>
      </c>
      <c r="K707" s="23">
        <f t="shared" ca="1" si="161"/>
        <v>350.95892312296917</v>
      </c>
      <c r="L707" s="23">
        <f ca="1">IF(A707&gt;$AJ$17,"",_xll.RiskUniform($AJ$3,$AK$3))</f>
        <v>241.37438295237413</v>
      </c>
      <c r="M707" s="23">
        <f ca="1">IF(L707="","",_xll.RiskUniform($AJ$4,$AK$4)+$AJ$7)</f>
        <v>696.31412981755886</v>
      </c>
      <c r="N707" s="23">
        <f t="shared" ca="1" si="162"/>
        <v>201.32847217121329</v>
      </c>
      <c r="O707" s="23">
        <f t="shared" ca="1" si="163"/>
        <v>-961.7665296352875</v>
      </c>
      <c r="P707" s="23">
        <f ca="1">IF($A707&gt;$AJ$18,"",_xll.RiskUniform($AJ$3,$AK$3))</f>
        <v>99.166520872096157</v>
      </c>
      <c r="Q707" s="23">
        <f ca="1">IF(P707="","",_xll.RiskUniform($AJ$4,$AK$4)+$AJ$8)</f>
        <v>982.61284910869108</v>
      </c>
      <c r="R707" s="23">
        <f t="shared" ref="R707:R770" ca="1" si="164">IF(T707="","",U707*COS(T707))</f>
        <v>70.259650035891198</v>
      </c>
      <c r="S707" s="23">
        <f t="shared" ref="S707:S770" ca="1" si="165">IF(T707="","",U707*SIN(T707))</f>
        <v>-1043.9337273952485</v>
      </c>
      <c r="T707" s="23">
        <f ca="1">IF($A707&gt;$AJ$19,"",_xll.RiskUniform($AJ$3,$AK$3))</f>
        <v>174.42559371753362</v>
      </c>
      <c r="U707" s="23">
        <f ca="1">IF(T707="","",_xll.RiskUniform($AJ$4,$AK$4)+$AJ$9)</f>
        <v>1046.2953911857314</v>
      </c>
      <c r="V707" s="23">
        <f t="shared" ref="V707:V770" ca="1" si="166">IF(X707="","",Y707*COS(X707))</f>
        <v>-1374.8780104493615</v>
      </c>
      <c r="W707" s="23">
        <f t="shared" ref="W707:W770" ca="1" si="167">IF(X707="","",Y707*SIN(X707))</f>
        <v>204.53247424118894</v>
      </c>
      <c r="X707" s="23">
        <f ca="1">IF($A707&gt;$AJ$20,"",_xll.RiskUniform($AJ$3,$AK$3))</f>
        <v>329.71954761316681</v>
      </c>
      <c r="Y707" s="23">
        <f ca="1">IF(X707="","",_xll.RiskUniform($AJ$4,$AK$4)+$AJ$10)</f>
        <v>1390.0083009235652</v>
      </c>
      <c r="Z707" s="23" t="str">
        <f t="shared" ref="Z707:Z770" si="168">IF(AB707="","",AC707*COS(AB707))</f>
        <v/>
      </c>
      <c r="AA707" s="23" t="str">
        <f t="shared" ref="AA707:AA770" si="169">IF(AB707="","",AC707*SIN(AB707))</f>
        <v/>
      </c>
      <c r="AB707" s="23" t="str">
        <f>IF($A707&gt;$AJ$21,"",_xll.RiskUniform($AJ$3,$AK$3))</f>
        <v/>
      </c>
      <c r="AC707" s="23" t="str">
        <f>IF(AB707="","",_xll.RiskUniform($AJ$4,$AK$4)+$AJ$11)</f>
        <v/>
      </c>
    </row>
    <row r="708" spans="1:29" x14ac:dyDescent="0.2">
      <c r="A708">
        <v>706</v>
      </c>
      <c r="B708" s="23">
        <f t="shared" ref="B708:B771" ca="1" si="170">IF(D708="","",E708*COS(D708))</f>
        <v>77.295856061633444</v>
      </c>
      <c r="C708" s="23">
        <f t="shared" ref="C708:C771" ca="1" si="171">IF(D708="","",E708*SIN(D708))</f>
        <v>93.703269962341508</v>
      </c>
      <c r="D708" s="23">
        <f ca="1">IF(A708&gt;$AJ$15,"",_xll.RiskUniform($AJ$3,$AK$3))</f>
        <v>57.42972336920127</v>
      </c>
      <c r="E708" s="23">
        <f ca="1">IF(D708="","",_xll.RiskUniform($AJ$4,$AK$4))</f>
        <v>121.46996404846841</v>
      </c>
      <c r="F708" s="23">
        <f t="shared" ref="F708:F771" ca="1" si="172">IF(H708="","",I708*COS(H708))</f>
        <v>170.12235744036789</v>
      </c>
      <c r="G708" s="23">
        <f t="shared" ref="G708:G771" ca="1" si="173">IF(H708="","",I708*SIN(H708))</f>
        <v>291.32533358341726</v>
      </c>
      <c r="H708" s="23">
        <f ca="1">IF(A708&gt;$AJ$16,"",_xll.RiskUniform($AJ$3,$AK$3))</f>
        <v>57.590922165707383</v>
      </c>
      <c r="I708" s="23">
        <f ca="1">IF(H708="","",_xll.RiskUniform($AJ$4,$AK$4)+$AJ$6)</f>
        <v>337.36044001713901</v>
      </c>
      <c r="J708" s="23">
        <f t="shared" ref="J708:J771" ca="1" si="174">IF(L708="","",M708*COS(L708))</f>
        <v>462.14727441846827</v>
      </c>
      <c r="K708" s="23">
        <f t="shared" ref="K708:K771" ca="1" si="175">IF(L708="","",M708*SIN(L708))</f>
        <v>297.41760515279321</v>
      </c>
      <c r="L708" s="23">
        <f ca="1">IF(A708&gt;$AJ$17,"",_xll.RiskUniform($AJ$3,$AK$3))</f>
        <v>233.04968811582171</v>
      </c>
      <c r="M708" s="23">
        <f ca="1">IF(L708="","",_xll.RiskUniform($AJ$4,$AK$4)+$AJ$7)</f>
        <v>549.57923460338441</v>
      </c>
      <c r="N708" s="23">
        <f t="shared" ref="N708:N771" ca="1" si="176">IF(P708="","",Q708*COS(P708))</f>
        <v>728.7357532242354</v>
      </c>
      <c r="O708" s="23">
        <f t="shared" ref="O708:O771" ca="1" si="177">IF(P708="","",Q708*SIN(P708))</f>
        <v>-542.42852529005268</v>
      </c>
      <c r="P708" s="23">
        <f ca="1">IF($A708&gt;$AJ$18,"",_xll.RiskUniform($AJ$3,$AK$3))</f>
        <v>150.15657731944123</v>
      </c>
      <c r="Q708" s="23">
        <f ca="1">IF(P708="","",_xll.RiskUniform($AJ$4,$AK$4)+$AJ$8)</f>
        <v>908.45170651809281</v>
      </c>
      <c r="R708" s="23">
        <f t="shared" ca="1" si="164"/>
        <v>-371.19581565497907</v>
      </c>
      <c r="S708" s="23">
        <f t="shared" ca="1" si="165"/>
        <v>-1075.3863321940239</v>
      </c>
      <c r="T708" s="23">
        <f ca="1">IF($A708&gt;$AJ$19,"",_xll.RiskUniform($AJ$3,$AK$3))</f>
        <v>4.3800196016271986</v>
      </c>
      <c r="U708" s="23">
        <f ca="1">IF(T708="","",_xll.RiskUniform($AJ$4,$AK$4)+$AJ$9)</f>
        <v>1137.6476154897352</v>
      </c>
      <c r="V708" s="23">
        <f t="shared" ca="1" si="166"/>
        <v>882.92000611581182</v>
      </c>
      <c r="W708" s="23">
        <f t="shared" ca="1" si="167"/>
        <v>-1092.9349893016993</v>
      </c>
      <c r="X708" s="23">
        <f ca="1">IF($A708&gt;$AJ$20,"",_xll.RiskUniform($AJ$3,$AK$3))</f>
        <v>124.77241488285129</v>
      </c>
      <c r="Y708" s="23">
        <f ca="1">IF(X708="","",_xll.RiskUniform($AJ$4,$AK$4)+$AJ$10)</f>
        <v>1405.0105437467189</v>
      </c>
      <c r="Z708" s="23" t="str">
        <f t="shared" si="168"/>
        <v/>
      </c>
      <c r="AA708" s="23" t="str">
        <f t="shared" si="169"/>
        <v/>
      </c>
      <c r="AB708" s="23" t="str">
        <f>IF($A708&gt;$AJ$21,"",_xll.RiskUniform($AJ$3,$AK$3))</f>
        <v/>
      </c>
      <c r="AC708" s="23" t="str">
        <f>IF(AB708="","",_xll.RiskUniform($AJ$4,$AK$4)+$AJ$11)</f>
        <v/>
      </c>
    </row>
    <row r="709" spans="1:29" x14ac:dyDescent="0.2">
      <c r="A709">
        <v>707</v>
      </c>
      <c r="B709" s="23">
        <f t="shared" ca="1" si="170"/>
        <v>46.023237110466916</v>
      </c>
      <c r="C709" s="23">
        <f t="shared" ca="1" si="171"/>
        <v>195.14774565866151</v>
      </c>
      <c r="D709" s="23">
        <f ca="1">IF(A709&gt;$AJ$15,"",_xll.RiskUniform($AJ$3,$AK$3))</f>
        <v>359.48075296272935</v>
      </c>
      <c r="E709" s="23">
        <f ca="1">IF(D709="","",_xll.RiskUniform($AJ$4,$AK$4))</f>
        <v>200.50132415967704</v>
      </c>
      <c r="F709" s="23">
        <f t="shared" ca="1" si="172"/>
        <v>217.35058028633782</v>
      </c>
      <c r="G709" s="23">
        <f t="shared" ca="1" si="173"/>
        <v>222.71898574485371</v>
      </c>
      <c r="H709" s="23">
        <f ca="1">IF(A709&gt;$AJ$16,"",_xll.RiskUniform($AJ$3,$AK$3))</f>
        <v>57.346264315714542</v>
      </c>
      <c r="I709" s="23">
        <f ca="1">IF(H709="","",_xll.RiskUniform($AJ$4,$AK$4)+$AJ$6)</f>
        <v>311.19932738041729</v>
      </c>
      <c r="J709" s="23">
        <f t="shared" ca="1" si="174"/>
        <v>-542.44844468231224</v>
      </c>
      <c r="K709" s="23">
        <f t="shared" ca="1" si="175"/>
        <v>-161.27753884332924</v>
      </c>
      <c r="L709" s="23">
        <f ca="1">IF(A709&gt;$AJ$17,"",_xll.RiskUniform($AJ$3,$AK$3))</f>
        <v>198.20932796958525</v>
      </c>
      <c r="M709" s="23">
        <f ca="1">IF(L709="","",_xll.RiskUniform($AJ$4,$AK$4)+$AJ$7)</f>
        <v>565.91585918192925</v>
      </c>
      <c r="N709" s="23">
        <f t="shared" ca="1" si="176"/>
        <v>425.73374937590387</v>
      </c>
      <c r="O709" s="23">
        <f t="shared" ca="1" si="177"/>
        <v>629.61606130918165</v>
      </c>
      <c r="P709" s="23">
        <f ca="1">IF($A709&gt;$AJ$18,"",_xll.RiskUniform($AJ$3,$AK$3))</f>
        <v>114.07357202694509</v>
      </c>
      <c r="Q709" s="23">
        <f ca="1">IF(P709="","",_xll.RiskUniform($AJ$4,$AK$4)+$AJ$8)</f>
        <v>760.04316325860873</v>
      </c>
      <c r="R709" s="23">
        <f t="shared" ca="1" si="164"/>
        <v>-599.45733450827765</v>
      </c>
      <c r="S709" s="23">
        <f t="shared" ca="1" si="165"/>
        <v>-849.99328727029479</v>
      </c>
      <c r="T709" s="23">
        <f ca="1">IF($A709&gt;$AJ$19,"",_xll.RiskUniform($AJ$3,$AK$3))</f>
        <v>142.32822530649287</v>
      </c>
      <c r="U709" s="23">
        <f ca="1">IF(T709="","",_xll.RiskUniform($AJ$4,$AK$4)+$AJ$9)</f>
        <v>1040.114265021075</v>
      </c>
      <c r="V709" s="23">
        <f t="shared" ca="1" si="166"/>
        <v>-1037.6084122440705</v>
      </c>
      <c r="W709" s="23">
        <f t="shared" ca="1" si="167"/>
        <v>872.50262308300773</v>
      </c>
      <c r="X709" s="23">
        <f ca="1">IF($A709&gt;$AJ$20,"",_xll.RiskUniform($AJ$3,$AK$3))</f>
        <v>297.75212741104093</v>
      </c>
      <c r="Y709" s="23">
        <f ca="1">IF(X709="","",_xll.RiskUniform($AJ$4,$AK$4)+$AJ$10)</f>
        <v>1355.6887712326859</v>
      </c>
      <c r="Z709" s="23" t="str">
        <f t="shared" si="168"/>
        <v/>
      </c>
      <c r="AA709" s="23" t="str">
        <f t="shared" si="169"/>
        <v/>
      </c>
      <c r="AB709" s="23" t="str">
        <f>IF($A709&gt;$AJ$21,"",_xll.RiskUniform($AJ$3,$AK$3))</f>
        <v/>
      </c>
      <c r="AC709" s="23" t="str">
        <f>IF(AB709="","",_xll.RiskUniform($AJ$4,$AK$4)+$AJ$11)</f>
        <v/>
      </c>
    </row>
    <row r="710" spans="1:29" x14ac:dyDescent="0.2">
      <c r="A710">
        <v>708</v>
      </c>
      <c r="B710" s="23">
        <f t="shared" ca="1" si="170"/>
        <v>-3.8362708637112872</v>
      </c>
      <c r="C710" s="23">
        <f t="shared" ca="1" si="171"/>
        <v>-118.34412131716536</v>
      </c>
      <c r="D710" s="23">
        <f ca="1">IF(A710&gt;$AJ$15,"",_xll.RiskUniform($AJ$3,$AK$3))</f>
        <v>92.64457839306786</v>
      </c>
      <c r="E710" s="23">
        <f ca="1">IF(D710="","",_xll.RiskUniform($AJ$4,$AK$4))</f>
        <v>118.40628372038248</v>
      </c>
      <c r="F710" s="23">
        <f t="shared" ca="1" si="172"/>
        <v>303.00963874070402</v>
      </c>
      <c r="G710" s="23">
        <f t="shared" ca="1" si="173"/>
        <v>-263.78032397959032</v>
      </c>
      <c r="H710" s="23">
        <f ca="1">IF(A710&gt;$AJ$16,"",_xll.RiskUniform($AJ$3,$AK$3))</f>
        <v>106.09785499736421</v>
      </c>
      <c r="I710" s="23">
        <f ca="1">IF(H710="","",_xll.RiskUniform($AJ$4,$AK$4)+$AJ$6)</f>
        <v>401.73984179883075</v>
      </c>
      <c r="J710" s="23">
        <f t="shared" ca="1" si="174"/>
        <v>678.98353085110932</v>
      </c>
      <c r="K710" s="23">
        <f t="shared" ca="1" si="175"/>
        <v>-181.38613672859395</v>
      </c>
      <c r="L710" s="23">
        <f ca="1">IF(A710&gt;$AJ$17,"",_xll.RiskUniform($AJ$3,$AK$3))</f>
        <v>225.93362340597221</v>
      </c>
      <c r="M710" s="23">
        <f ca="1">IF(L710="","",_xll.RiskUniform($AJ$4,$AK$4)+$AJ$7)</f>
        <v>702.79411335352222</v>
      </c>
      <c r="N710" s="23">
        <f t="shared" ca="1" si="176"/>
        <v>807.63061573785444</v>
      </c>
      <c r="O710" s="23">
        <f t="shared" ca="1" si="177"/>
        <v>252.89070738513098</v>
      </c>
      <c r="P710" s="23">
        <f ca="1">IF($A710&gt;$AJ$18,"",_xll.RiskUniform($AJ$3,$AK$3))</f>
        <v>176.23264430885112</v>
      </c>
      <c r="Q710" s="23">
        <f ca="1">IF(P710="","",_xll.RiskUniform($AJ$4,$AK$4)+$AJ$8)</f>
        <v>846.29836426573445</v>
      </c>
      <c r="R710" s="23">
        <f t="shared" ca="1" si="164"/>
        <v>1051.3172338661834</v>
      </c>
      <c r="S710" s="23">
        <f t="shared" ca="1" si="165"/>
        <v>-515.36333381315524</v>
      </c>
      <c r="T710" s="23">
        <f ca="1">IF($A710&gt;$AJ$19,"",_xll.RiskUniform($AJ$3,$AK$3))</f>
        <v>24.676958462719938</v>
      </c>
      <c r="U710" s="23">
        <f ca="1">IF(T710="","",_xll.RiskUniform($AJ$4,$AK$4)+$AJ$9)</f>
        <v>1170.8404212628864</v>
      </c>
      <c r="V710" s="23">
        <f t="shared" ca="1" si="166"/>
        <v>-1287.7433442150439</v>
      </c>
      <c r="W710" s="23">
        <f t="shared" ca="1" si="167"/>
        <v>477.5381374794963</v>
      </c>
      <c r="X710" s="23">
        <f ca="1">IF($A710&gt;$AJ$20,"",_xll.RiskUniform($AJ$3,$AK$3))</f>
        <v>90.751074259683122</v>
      </c>
      <c r="Y710" s="23">
        <f ca="1">IF(X710="","",_xll.RiskUniform($AJ$4,$AK$4)+$AJ$10)</f>
        <v>1373.4356895455758</v>
      </c>
      <c r="Z710" s="23" t="str">
        <f t="shared" si="168"/>
        <v/>
      </c>
      <c r="AA710" s="23" t="str">
        <f t="shared" si="169"/>
        <v/>
      </c>
      <c r="AB710" s="23" t="str">
        <f>IF($A710&gt;$AJ$21,"",_xll.RiskUniform($AJ$3,$AK$3))</f>
        <v/>
      </c>
      <c r="AC710" s="23" t="str">
        <f>IF(AB710="","",_xll.RiskUniform($AJ$4,$AK$4)+$AJ$11)</f>
        <v/>
      </c>
    </row>
    <row r="711" spans="1:29" x14ac:dyDescent="0.2">
      <c r="A711">
        <v>709</v>
      </c>
      <c r="B711" s="23">
        <f t="shared" ca="1" si="170"/>
        <v>42.663556000250061</v>
      </c>
      <c r="C711" s="23">
        <f t="shared" ca="1" si="171"/>
        <v>-125.99211048392425</v>
      </c>
      <c r="D711" s="23">
        <f ca="1">IF(A711&gt;$AJ$15,"",_xll.RiskUniform($AJ$3,$AK$3))</f>
        <v>111.85304095266245</v>
      </c>
      <c r="E711" s="23">
        <f ca="1">IF(D711="","",_xll.RiskUniform($AJ$4,$AK$4))</f>
        <v>133.01951328575763</v>
      </c>
      <c r="F711" s="23">
        <f t="shared" ca="1" si="172"/>
        <v>-113.0857865069072</v>
      </c>
      <c r="G711" s="23">
        <f t="shared" ca="1" si="173"/>
        <v>-485.09316623112812</v>
      </c>
      <c r="H711" s="23">
        <f ca="1">IF(A711&gt;$AJ$16,"",_xll.RiskUniform($AJ$3,$AK$3))</f>
        <v>186.69573158676911</v>
      </c>
      <c r="I711" s="23">
        <f ca="1">IF(H711="","",_xll.RiskUniform($AJ$4,$AK$4)+$AJ$6)</f>
        <v>498.10016566352067</v>
      </c>
      <c r="J711" s="23">
        <f t="shared" ca="1" si="174"/>
        <v>66.528317510800633</v>
      </c>
      <c r="K711" s="23">
        <f t="shared" ca="1" si="175"/>
        <v>-640.29627726065348</v>
      </c>
      <c r="L711" s="23">
        <f ca="1">IF(A711&gt;$AJ$17,"",_xll.RiskUniform($AJ$3,$AK$3))</f>
        <v>318.97518523901749</v>
      </c>
      <c r="M711" s="23">
        <f ca="1">IF(L711="","",_xll.RiskUniform($AJ$4,$AK$4)+$AJ$7)</f>
        <v>643.74322497768435</v>
      </c>
      <c r="N711" s="23">
        <f t="shared" ca="1" si="176"/>
        <v>846.71705870820028</v>
      </c>
      <c r="O711" s="23">
        <f t="shared" ca="1" si="177"/>
        <v>55.622782158221646</v>
      </c>
      <c r="P711" s="23">
        <f ca="1">IF($A711&gt;$AJ$18,"",_xll.RiskUniform($AJ$3,$AK$3))</f>
        <v>6.3487833427725082</v>
      </c>
      <c r="Q711" s="23">
        <f ca="1">IF(P711="","",_xll.RiskUniform($AJ$4,$AK$4)+$AJ$8)</f>
        <v>848.542085816895</v>
      </c>
      <c r="R711" s="23">
        <f t="shared" ca="1" si="164"/>
        <v>198.65982295496136</v>
      </c>
      <c r="S711" s="23">
        <f t="shared" ca="1" si="165"/>
        <v>1017.1093620562923</v>
      </c>
      <c r="T711" s="23">
        <f ca="1">IF($A711&gt;$AJ$19,"",_xll.RiskUniform($AJ$3,$AK$3))</f>
        <v>152.1743540353703</v>
      </c>
      <c r="U711" s="23">
        <f ca="1">IF(T711="","",_xll.RiskUniform($AJ$4,$AK$4)+$AJ$9)</f>
        <v>1036.3287025066199</v>
      </c>
      <c r="V711" s="23">
        <f t="shared" ca="1" si="166"/>
        <v>998.84572963346534</v>
      </c>
      <c r="W711" s="23">
        <f t="shared" ca="1" si="167"/>
        <v>818.50044984730539</v>
      </c>
      <c r="X711" s="23">
        <f ca="1">IF($A711&gt;$AJ$20,"",_xll.RiskUniform($AJ$3,$AK$3))</f>
        <v>44.668783636482409</v>
      </c>
      <c r="Y711" s="23">
        <f ca="1">IF(X711="","",_xll.RiskUniform($AJ$4,$AK$4)+$AJ$10)</f>
        <v>1291.369729398692</v>
      </c>
      <c r="Z711" s="23" t="str">
        <f t="shared" si="168"/>
        <v/>
      </c>
      <c r="AA711" s="23" t="str">
        <f t="shared" si="169"/>
        <v/>
      </c>
      <c r="AB711" s="23" t="str">
        <f>IF($A711&gt;$AJ$21,"",_xll.RiskUniform($AJ$3,$AK$3))</f>
        <v/>
      </c>
      <c r="AC711" s="23" t="str">
        <f>IF(AB711="","",_xll.RiskUniform($AJ$4,$AK$4)+$AJ$11)</f>
        <v/>
      </c>
    </row>
    <row r="712" spans="1:29" x14ac:dyDescent="0.2">
      <c r="A712">
        <v>710</v>
      </c>
      <c r="B712" s="23">
        <f t="shared" ca="1" si="170"/>
        <v>-6.4829703189119918</v>
      </c>
      <c r="C712" s="23">
        <f t="shared" ca="1" si="171"/>
        <v>-165.88337054223396</v>
      </c>
      <c r="D712" s="23">
        <f ca="1">IF(A712&gt;$AJ$15,"",_xll.RiskUniform($AJ$3,$AK$3))</f>
        <v>174.31933065701355</v>
      </c>
      <c r="E712" s="23">
        <f ca="1">IF(D712="","",_xll.RiskUniform($AJ$4,$AK$4))</f>
        <v>166.01000429675312</v>
      </c>
      <c r="F712" s="23">
        <f t="shared" ca="1" si="172"/>
        <v>396.2054054560848</v>
      </c>
      <c r="G712" s="23">
        <f t="shared" ca="1" si="173"/>
        <v>21.386599969407602</v>
      </c>
      <c r="H712" s="23">
        <f ca="1">IF(A712&gt;$AJ$16,"",_xll.RiskUniform($AJ$3,$AK$3))</f>
        <v>188.54948544818419</v>
      </c>
      <c r="I712" s="23">
        <f ca="1">IF(H712="","",_xll.RiskUniform($AJ$4,$AK$4)+$AJ$6)</f>
        <v>396.78219462429513</v>
      </c>
      <c r="J712" s="23">
        <f t="shared" ca="1" si="174"/>
        <v>196.06808280965808</v>
      </c>
      <c r="K712" s="23">
        <f t="shared" ca="1" si="175"/>
        <v>-481.48369220572215</v>
      </c>
      <c r="L712" s="23">
        <f ca="1">IF(A712&gt;$AJ$17,"",_xll.RiskUniform($AJ$3,$AK$3))</f>
        <v>187.31147482656999</v>
      </c>
      <c r="M712" s="23">
        <f ca="1">IF(L712="","",_xll.RiskUniform($AJ$4,$AK$4)+$AJ$7)</f>
        <v>519.87425302346867</v>
      </c>
      <c r="N712" s="23">
        <f t="shared" ca="1" si="176"/>
        <v>57.640716941387581</v>
      </c>
      <c r="O712" s="23">
        <f t="shared" ca="1" si="177"/>
        <v>826.02982406861906</v>
      </c>
      <c r="P712" s="23">
        <f ca="1">IF($A712&gt;$AJ$18,"",_xll.RiskUniform($AJ$3,$AK$3))</f>
        <v>334.50995010761699</v>
      </c>
      <c r="Q712" s="23">
        <f ca="1">IF(P712="","",_xll.RiskUniform($AJ$4,$AK$4)+$AJ$8)</f>
        <v>828.03847887664665</v>
      </c>
      <c r="R712" s="23">
        <f t="shared" ca="1" si="164"/>
        <v>745.36843762599551</v>
      </c>
      <c r="S712" s="23">
        <f t="shared" ca="1" si="165"/>
        <v>987.12144085964815</v>
      </c>
      <c r="T712" s="23">
        <f ca="1">IF($A712&gt;$AJ$19,"",_xll.RiskUniform($AJ$3,$AK$3))</f>
        <v>195.70278821483194</v>
      </c>
      <c r="U712" s="23">
        <f ca="1">IF(T712="","",_xll.RiskUniform($AJ$4,$AK$4)+$AJ$9)</f>
        <v>1236.9247539013218</v>
      </c>
      <c r="V712" s="23">
        <f t="shared" ca="1" si="166"/>
        <v>-484.86600305101535</v>
      </c>
      <c r="W712" s="23">
        <f t="shared" ca="1" si="167"/>
        <v>-1356.5607711400658</v>
      </c>
      <c r="X712" s="23">
        <f ca="1">IF($A712&gt;$AJ$20,"",_xll.RiskUniform($AJ$3,$AK$3))</f>
        <v>117.46645215016463</v>
      </c>
      <c r="Y712" s="23">
        <f ca="1">IF(X712="","",_xll.RiskUniform($AJ$4,$AK$4)+$AJ$10)</f>
        <v>1440.6082627525072</v>
      </c>
      <c r="Z712" s="23" t="str">
        <f t="shared" si="168"/>
        <v/>
      </c>
      <c r="AA712" s="23" t="str">
        <f t="shared" si="169"/>
        <v/>
      </c>
      <c r="AB712" s="23" t="str">
        <f>IF($A712&gt;$AJ$21,"",_xll.RiskUniform($AJ$3,$AK$3))</f>
        <v/>
      </c>
      <c r="AC712" s="23" t="str">
        <f>IF(AB712="","",_xll.RiskUniform($AJ$4,$AK$4)+$AJ$11)</f>
        <v/>
      </c>
    </row>
    <row r="713" spans="1:29" x14ac:dyDescent="0.2">
      <c r="A713">
        <v>711</v>
      </c>
      <c r="B713" s="23">
        <f t="shared" ca="1" si="170"/>
        <v>-124.12190391913799</v>
      </c>
      <c r="C713" s="23">
        <f t="shared" ca="1" si="171"/>
        <v>184.68309778188851</v>
      </c>
      <c r="D713" s="23">
        <f ca="1">IF(A713&gt;$AJ$15,"",_xll.RiskUniform($AJ$3,$AK$3))</f>
        <v>284.90587641478572</v>
      </c>
      <c r="E713" s="23">
        <f ca="1">IF(D713="","",_xll.RiskUniform($AJ$4,$AK$4))</f>
        <v>222.51762545656089</v>
      </c>
      <c r="F713" s="23">
        <f t="shared" ca="1" si="172"/>
        <v>-261.15400695521987</v>
      </c>
      <c r="G713" s="23">
        <f t="shared" ca="1" si="173"/>
        <v>-110.41975779103522</v>
      </c>
      <c r="H713" s="23">
        <f ca="1">IF(A713&gt;$AJ$16,"",_xll.RiskUniform($AJ$3,$AK$3))</f>
        <v>166.90442887904283</v>
      </c>
      <c r="I713" s="23">
        <f ca="1">IF(H713="","",_xll.RiskUniform($AJ$4,$AK$4)+$AJ$6)</f>
        <v>283.53824831827876</v>
      </c>
      <c r="J713" s="23">
        <f t="shared" ca="1" si="174"/>
        <v>363.06035397593899</v>
      </c>
      <c r="K713" s="23">
        <f t="shared" ca="1" si="175"/>
        <v>-475.18827801816667</v>
      </c>
      <c r="L713" s="23">
        <f ca="1">IF(A713&gt;$AJ$17,"",_xll.RiskUniform($AJ$3,$AK$3))</f>
        <v>250.40903896259917</v>
      </c>
      <c r="M713" s="23">
        <f ca="1">IF(L713="","",_xll.RiskUniform($AJ$4,$AK$4)+$AJ$7)</f>
        <v>598.01063551997515</v>
      </c>
      <c r="N713" s="23">
        <f t="shared" ca="1" si="176"/>
        <v>-592.01408612011039</v>
      </c>
      <c r="O713" s="23">
        <f t="shared" ca="1" si="177"/>
        <v>-736.6930258311229</v>
      </c>
      <c r="P713" s="23">
        <f ca="1">IF($A713&gt;$AJ$18,"",_xll.RiskUniform($AJ$3,$AK$3))</f>
        <v>337.04427180423136</v>
      </c>
      <c r="Q713" s="23">
        <f ca="1">IF(P713="","",_xll.RiskUniform($AJ$4,$AK$4)+$AJ$8)</f>
        <v>945.09115564206024</v>
      </c>
      <c r="R713" s="23">
        <f t="shared" ca="1" si="164"/>
        <v>-998.41901815126289</v>
      </c>
      <c r="S713" s="23">
        <f t="shared" ca="1" si="165"/>
        <v>256.13386636036489</v>
      </c>
      <c r="T713" s="23">
        <f ca="1">IF($A713&gt;$AJ$19,"",_xll.RiskUniform($AJ$3,$AK$3))</f>
        <v>9.1736540537585753</v>
      </c>
      <c r="U713" s="23">
        <f ca="1">IF(T713="","",_xll.RiskUniform($AJ$4,$AK$4)+$AJ$9)</f>
        <v>1030.7497724000918</v>
      </c>
      <c r="V713" s="23">
        <f t="shared" ca="1" si="166"/>
        <v>-98.368157099215097</v>
      </c>
      <c r="W713" s="23">
        <f t="shared" ca="1" si="167"/>
        <v>1472.7155052048827</v>
      </c>
      <c r="X713" s="23">
        <f ca="1">IF($A713&gt;$AJ$20,"",_xll.RiskUniform($AJ$3,$AK$3))</f>
        <v>296.94720042485773</v>
      </c>
      <c r="Y713" s="23">
        <f ca="1">IF(X713="","",_xll.RiskUniform($AJ$4,$AK$4)+$AJ$10)</f>
        <v>1475.9970371250643</v>
      </c>
      <c r="Z713" s="23" t="str">
        <f t="shared" si="168"/>
        <v/>
      </c>
      <c r="AA713" s="23" t="str">
        <f t="shared" si="169"/>
        <v/>
      </c>
      <c r="AB713" s="23" t="str">
        <f>IF($A713&gt;$AJ$21,"",_xll.RiskUniform($AJ$3,$AK$3))</f>
        <v/>
      </c>
      <c r="AC713" s="23" t="str">
        <f>IF(AB713="","",_xll.RiskUniform($AJ$4,$AK$4)+$AJ$11)</f>
        <v/>
      </c>
    </row>
    <row r="714" spans="1:29" x14ac:dyDescent="0.2">
      <c r="A714">
        <v>712</v>
      </c>
      <c r="B714" s="23">
        <f t="shared" ca="1" si="170"/>
        <v>3.7263883412766301</v>
      </c>
      <c r="C714" s="23">
        <f t="shared" ca="1" si="171"/>
        <v>-1.2346485259193909</v>
      </c>
      <c r="D714" s="23">
        <f ca="1">IF(A714&gt;$AJ$15,"",_xll.RiskUniform($AJ$3,$AK$3))</f>
        <v>5.9632426371190128</v>
      </c>
      <c r="E714" s="23">
        <f ca="1">IF(D714="","",_xll.RiskUniform($AJ$4,$AK$4))</f>
        <v>3.9255989418886541</v>
      </c>
      <c r="F714" s="23">
        <f t="shared" ca="1" si="172"/>
        <v>-295.4604109680181</v>
      </c>
      <c r="G714" s="23">
        <f t="shared" ca="1" si="173"/>
        <v>-112.36652295023173</v>
      </c>
      <c r="H714" s="23">
        <f ca="1">IF(A714&gt;$AJ$16,"",_xll.RiskUniform($AJ$3,$AK$3))</f>
        <v>204.56694027298516</v>
      </c>
      <c r="I714" s="23">
        <f ca="1">IF(H714="","",_xll.RiskUniform($AJ$4,$AK$4)+$AJ$6)</f>
        <v>316.1061371269389</v>
      </c>
      <c r="J714" s="23">
        <f t="shared" ca="1" si="174"/>
        <v>-346.83646173911887</v>
      </c>
      <c r="K714" s="23">
        <f t="shared" ca="1" si="175"/>
        <v>614.84667387576496</v>
      </c>
      <c r="L714" s="23">
        <f ca="1">IF(A714&gt;$AJ$17,"",_xll.RiskUniform($AJ$3,$AK$3))</f>
        <v>303.67729692373257</v>
      </c>
      <c r="M714" s="23">
        <f ca="1">IF(L714="","",_xll.RiskUniform($AJ$4,$AK$4)+$AJ$7)</f>
        <v>705.92631596208571</v>
      </c>
      <c r="N714" s="23">
        <f t="shared" ca="1" si="176"/>
        <v>757.2783753527342</v>
      </c>
      <c r="O714" s="23">
        <f t="shared" ca="1" si="177"/>
        <v>112.83321783851341</v>
      </c>
      <c r="P714" s="23">
        <f ca="1">IF($A714&gt;$AJ$18,"",_xll.RiskUniform($AJ$3,$AK$3))</f>
        <v>320.59036084764648</v>
      </c>
      <c r="Q714" s="23">
        <f ca="1">IF(P714="","",_xll.RiskUniform($AJ$4,$AK$4)+$AJ$8)</f>
        <v>765.63821275108137</v>
      </c>
      <c r="R714" s="23">
        <f t="shared" ca="1" si="164"/>
        <v>-659.4471940653583</v>
      </c>
      <c r="S714" s="23">
        <f t="shared" ca="1" si="165"/>
        <v>-1005.7309751866928</v>
      </c>
      <c r="T714" s="23">
        <f ca="1">IF($A714&gt;$AJ$19,"",_xll.RiskUniform($AJ$3,$AK$3))</f>
        <v>22.981580457315445</v>
      </c>
      <c r="U714" s="23">
        <f ca="1">IF(T714="","",_xll.RiskUniform($AJ$4,$AK$4)+$AJ$9)</f>
        <v>1202.6493238723624</v>
      </c>
      <c r="V714" s="23">
        <f t="shared" ca="1" si="166"/>
        <v>-364.86232686999438</v>
      </c>
      <c r="W714" s="23">
        <f t="shared" ca="1" si="167"/>
        <v>-1415.0421048172191</v>
      </c>
      <c r="X714" s="23">
        <f ca="1">IF($A714&gt;$AJ$20,"",_xll.RiskUniform($AJ$3,$AK$3))</f>
        <v>356.31841720031701</v>
      </c>
      <c r="Y714" s="23">
        <f ca="1">IF(X714="","",_xll.RiskUniform($AJ$4,$AK$4)+$AJ$10)</f>
        <v>1461.3242884365304</v>
      </c>
      <c r="Z714" s="23" t="str">
        <f t="shared" si="168"/>
        <v/>
      </c>
      <c r="AA714" s="23" t="str">
        <f t="shared" si="169"/>
        <v/>
      </c>
      <c r="AB714" s="23" t="str">
        <f>IF($A714&gt;$AJ$21,"",_xll.RiskUniform($AJ$3,$AK$3))</f>
        <v/>
      </c>
      <c r="AC714" s="23" t="str">
        <f>IF(AB714="","",_xll.RiskUniform($AJ$4,$AK$4)+$AJ$11)</f>
        <v/>
      </c>
    </row>
    <row r="715" spans="1:29" x14ac:dyDescent="0.2">
      <c r="A715">
        <v>713</v>
      </c>
      <c r="B715" s="23">
        <f t="shared" ca="1" si="170"/>
        <v>3.3600727512045379</v>
      </c>
      <c r="C715" s="23">
        <f t="shared" ca="1" si="171"/>
        <v>1.3842299686907029</v>
      </c>
      <c r="D715" s="23">
        <f ca="1">IF(A715&gt;$AJ$15,"",_xll.RiskUniform($AJ$3,$AK$3))</f>
        <v>301.98367242242574</v>
      </c>
      <c r="E715" s="23">
        <f ca="1">IF(D715="","",_xll.RiskUniform($AJ$4,$AK$4))</f>
        <v>3.6340310262308844</v>
      </c>
      <c r="F715" s="23">
        <f t="shared" ca="1" si="172"/>
        <v>-22.555071937443479</v>
      </c>
      <c r="G715" s="23">
        <f t="shared" ca="1" si="173"/>
        <v>462.93821329805496</v>
      </c>
      <c r="H715" s="23">
        <f ca="1">IF(A715&gt;$AJ$16,"",_xll.RiskUniform($AJ$3,$AK$3))</f>
        <v>259.23007698438664</v>
      </c>
      <c r="I715" s="23">
        <f ca="1">IF(H715="","",_xll.RiskUniform($AJ$4,$AK$4)+$AJ$6)</f>
        <v>463.48734675468614</v>
      </c>
      <c r="J715" s="23">
        <f t="shared" ca="1" si="174"/>
        <v>-585.29070115174727</v>
      </c>
      <c r="K715" s="23">
        <f t="shared" ca="1" si="175"/>
        <v>214.0237962208632</v>
      </c>
      <c r="L715" s="23">
        <f ca="1">IF(A715&gt;$AJ$17,"",_xll.RiskUniform($AJ$3,$AK$3))</f>
        <v>128.45473201435954</v>
      </c>
      <c r="M715" s="23">
        <f ca="1">IF(L715="","",_xll.RiskUniform($AJ$4,$AK$4)+$AJ$7)</f>
        <v>623.1945043110486</v>
      </c>
      <c r="N715" s="23">
        <f t="shared" ca="1" si="176"/>
        <v>294.3152245042113</v>
      </c>
      <c r="O715" s="23">
        <f t="shared" ca="1" si="177"/>
        <v>-811.61085234246571</v>
      </c>
      <c r="P715" s="23">
        <f ca="1">IF($A715&gt;$AJ$18,"",_xll.RiskUniform($AJ$3,$AK$3))</f>
        <v>11.343457022470798</v>
      </c>
      <c r="Q715" s="23">
        <f ca="1">IF(P715="","",_xll.RiskUniform($AJ$4,$AK$4)+$AJ$8)</f>
        <v>863.32706839009052</v>
      </c>
      <c r="R715" s="23">
        <f t="shared" ca="1" si="164"/>
        <v>1000.1131565557004</v>
      </c>
      <c r="S715" s="23">
        <f t="shared" ca="1" si="165"/>
        <v>594.42983141421541</v>
      </c>
      <c r="T715" s="23">
        <f ca="1">IF($A715&gt;$AJ$19,"",_xll.RiskUniform($AJ$3,$AK$3))</f>
        <v>69.651302402871409</v>
      </c>
      <c r="U715" s="23">
        <f ca="1">IF(T715="","",_xll.RiskUniform($AJ$4,$AK$4)+$AJ$9)</f>
        <v>1163.4316268655152</v>
      </c>
      <c r="V715" s="23">
        <f t="shared" ca="1" si="166"/>
        <v>232.235686644362</v>
      </c>
      <c r="W715" s="23">
        <f t="shared" ca="1" si="167"/>
        <v>1454.077635144457</v>
      </c>
      <c r="X715" s="23">
        <f ca="1">IF($A715&gt;$AJ$20,"",_xll.RiskUniform($AJ$3,$AK$3))</f>
        <v>284.15575934389329</v>
      </c>
      <c r="Y715" s="23">
        <f ca="1">IF(X715="","",_xll.RiskUniform($AJ$4,$AK$4)+$AJ$10)</f>
        <v>1472.5064289090471</v>
      </c>
      <c r="Z715" s="23" t="str">
        <f t="shared" si="168"/>
        <v/>
      </c>
      <c r="AA715" s="23" t="str">
        <f t="shared" si="169"/>
        <v/>
      </c>
      <c r="AB715" s="23" t="str">
        <f>IF($A715&gt;$AJ$21,"",_xll.RiskUniform($AJ$3,$AK$3))</f>
        <v/>
      </c>
      <c r="AC715" s="23" t="str">
        <f>IF(AB715="","",_xll.RiskUniform($AJ$4,$AK$4)+$AJ$11)</f>
        <v/>
      </c>
    </row>
    <row r="716" spans="1:29" x14ac:dyDescent="0.2">
      <c r="A716">
        <v>714</v>
      </c>
      <c r="B716" s="23">
        <f t="shared" ca="1" si="170"/>
        <v>-61.684900014359883</v>
      </c>
      <c r="C716" s="23">
        <f t="shared" ca="1" si="171"/>
        <v>-45.701078962479009</v>
      </c>
      <c r="D716" s="23">
        <f ca="1">IF(A716&gt;$AJ$15,"",_xll.RiskUniform($AJ$3,$AK$3))</f>
        <v>54.044713511977918</v>
      </c>
      <c r="E716" s="23">
        <f ca="1">IF(D716="","",_xll.RiskUniform($AJ$4,$AK$4))</f>
        <v>76.769886727259916</v>
      </c>
      <c r="F716" s="23">
        <f t="shared" ca="1" si="172"/>
        <v>-245.60120284493678</v>
      </c>
      <c r="G716" s="23">
        <f t="shared" ca="1" si="173"/>
        <v>368.42627243027658</v>
      </c>
      <c r="H716" s="23">
        <f ca="1">IF(A716&gt;$AJ$16,"",_xll.RiskUniform($AJ$3,$AK$3))</f>
        <v>347.73396017260382</v>
      </c>
      <c r="I716" s="23">
        <f ca="1">IF(H716="","",_xll.RiskUniform($AJ$4,$AK$4)+$AJ$6)</f>
        <v>442.78422403666116</v>
      </c>
      <c r="J716" s="23">
        <f t="shared" ca="1" si="174"/>
        <v>642.05658435393207</v>
      </c>
      <c r="K716" s="23">
        <f t="shared" ca="1" si="175"/>
        <v>115.85188318216332</v>
      </c>
      <c r="L716" s="23">
        <f ca="1">IF(A716&gt;$AJ$17,"",_xll.RiskUniform($AJ$3,$AK$3))</f>
        <v>232.65637424544275</v>
      </c>
      <c r="M716" s="23">
        <f ca="1">IF(L716="","",_xll.RiskUniform($AJ$4,$AK$4)+$AJ$7)</f>
        <v>652.42495074076646</v>
      </c>
      <c r="N716" s="23">
        <f t="shared" ca="1" si="176"/>
        <v>671.82916189069624</v>
      </c>
      <c r="O716" s="23">
        <f t="shared" ca="1" si="177"/>
        <v>730.47822709498496</v>
      </c>
      <c r="P716" s="23">
        <f ca="1">IF($A716&gt;$AJ$18,"",_xll.RiskUniform($AJ$3,$AK$3))</f>
        <v>358.96875957171073</v>
      </c>
      <c r="Q716" s="23">
        <f ca="1">IF(P716="","",_xll.RiskUniform($AJ$4,$AK$4)+$AJ$8)</f>
        <v>992.44791451571291</v>
      </c>
      <c r="R716" s="23">
        <f t="shared" ca="1" si="164"/>
        <v>-1178.4779774677552</v>
      </c>
      <c r="S716" s="23">
        <f t="shared" ca="1" si="165"/>
        <v>-416.68024169844819</v>
      </c>
      <c r="T716" s="23">
        <f ca="1">IF($A716&gt;$AJ$19,"",_xll.RiskUniform($AJ$3,$AK$3))</f>
        <v>3.4814486889215202</v>
      </c>
      <c r="U716" s="23">
        <f ca="1">IF(T716="","",_xll.RiskUniform($AJ$4,$AK$4)+$AJ$9)</f>
        <v>1249.9731065900451</v>
      </c>
      <c r="V716" s="23">
        <f t="shared" ca="1" si="166"/>
        <v>1150.6277840732387</v>
      </c>
      <c r="W716" s="23">
        <f t="shared" ca="1" si="167"/>
        <v>-801.41646126539854</v>
      </c>
      <c r="X716" s="23">
        <f ca="1">IF($A716&gt;$AJ$20,"",_xll.RiskUniform($AJ$3,$AK$3))</f>
        <v>294.70133386730163</v>
      </c>
      <c r="Y716" s="23">
        <f ca="1">IF(X716="","",_xll.RiskUniform($AJ$4,$AK$4)+$AJ$10)</f>
        <v>1402.2170452067844</v>
      </c>
      <c r="Z716" s="23" t="str">
        <f t="shared" si="168"/>
        <v/>
      </c>
      <c r="AA716" s="23" t="str">
        <f t="shared" si="169"/>
        <v/>
      </c>
      <c r="AB716" s="23" t="str">
        <f>IF($A716&gt;$AJ$21,"",_xll.RiskUniform($AJ$3,$AK$3))</f>
        <v/>
      </c>
      <c r="AC716" s="23" t="str">
        <f>IF(AB716="","",_xll.RiskUniform($AJ$4,$AK$4)+$AJ$11)</f>
        <v/>
      </c>
    </row>
    <row r="717" spans="1:29" x14ac:dyDescent="0.2">
      <c r="A717">
        <v>715</v>
      </c>
      <c r="B717" s="23">
        <f t="shared" ca="1" si="170"/>
        <v>171.44631907723689</v>
      </c>
      <c r="C717" s="23">
        <f t="shared" ca="1" si="171"/>
        <v>-41.24264091009811</v>
      </c>
      <c r="D717" s="23">
        <f ca="1">IF(A717&gt;$AJ$15,"",_xll.RiskUniform($AJ$3,$AK$3))</f>
        <v>112.861263792559</v>
      </c>
      <c r="E717" s="23">
        <f ca="1">IF(D717="","",_xll.RiskUniform($AJ$4,$AK$4))</f>
        <v>176.33716498337219</v>
      </c>
      <c r="F717" s="23">
        <f t="shared" ca="1" si="172"/>
        <v>-110.94577961464131</v>
      </c>
      <c r="G717" s="23">
        <f t="shared" ca="1" si="173"/>
        <v>-331.72425255586853</v>
      </c>
      <c r="H717" s="23">
        <f ca="1">IF(A717&gt;$AJ$16,"",_xll.RiskUniform($AJ$3,$AK$3))</f>
        <v>356.24800932910421</v>
      </c>
      <c r="I717" s="23">
        <f ca="1">IF(H717="","",_xll.RiskUniform($AJ$4,$AK$4)+$AJ$6)</f>
        <v>349.78557109756571</v>
      </c>
      <c r="J717" s="23">
        <f t="shared" ca="1" si="174"/>
        <v>-425.69683666062309</v>
      </c>
      <c r="K717" s="23">
        <f t="shared" ca="1" si="175"/>
        <v>456.6917581151892</v>
      </c>
      <c r="L717" s="23">
        <f ca="1">IF(A717&gt;$AJ$17,"",_xll.RiskUniform($AJ$3,$AK$3))</f>
        <v>140.55115952593457</v>
      </c>
      <c r="M717" s="23">
        <f ca="1">IF(L717="","",_xll.RiskUniform($AJ$4,$AK$4)+$AJ$7)</f>
        <v>624.32776541909755</v>
      </c>
      <c r="N717" s="23">
        <f t="shared" ca="1" si="176"/>
        <v>236.77425648525312</v>
      </c>
      <c r="O717" s="23">
        <f t="shared" ca="1" si="177"/>
        <v>760.31101906926722</v>
      </c>
      <c r="P717" s="23">
        <f ca="1">IF($A717&gt;$AJ$18,"",_xll.RiskUniform($AJ$3,$AK$3))</f>
        <v>145.78215989988183</v>
      </c>
      <c r="Q717" s="23">
        <f ca="1">IF(P717="","",_xll.RiskUniform($AJ$4,$AK$4)+$AJ$8)</f>
        <v>796.32587189685864</v>
      </c>
      <c r="R717" s="23">
        <f t="shared" ca="1" si="164"/>
        <v>109.57058582484215</v>
      </c>
      <c r="S717" s="23">
        <f t="shared" ca="1" si="165"/>
        <v>1089.1836417393845</v>
      </c>
      <c r="T717" s="23">
        <f ca="1">IF($A717&gt;$AJ$19,"",_xll.RiskUniform($AJ$3,$AK$3))</f>
        <v>284.21387364451249</v>
      </c>
      <c r="U717" s="23">
        <f ca="1">IF(T717="","",_xll.RiskUniform($AJ$4,$AK$4)+$AJ$9)</f>
        <v>1094.6811036601787</v>
      </c>
      <c r="V717" s="23">
        <f t="shared" ca="1" si="166"/>
        <v>815.34799437856111</v>
      </c>
      <c r="W717" s="23">
        <f t="shared" ca="1" si="167"/>
        <v>957.49001538965126</v>
      </c>
      <c r="X717" s="23">
        <f ca="1">IF($A717&gt;$AJ$20,"",_xll.RiskUniform($AJ$3,$AK$3))</f>
        <v>13.431775301173122</v>
      </c>
      <c r="Y717" s="23">
        <f ca="1">IF(X717="","",_xll.RiskUniform($AJ$4,$AK$4)+$AJ$10)</f>
        <v>1257.6086360660922</v>
      </c>
      <c r="Z717" s="23" t="str">
        <f t="shared" si="168"/>
        <v/>
      </c>
      <c r="AA717" s="23" t="str">
        <f t="shared" si="169"/>
        <v/>
      </c>
      <c r="AB717" s="23" t="str">
        <f>IF($A717&gt;$AJ$21,"",_xll.RiskUniform($AJ$3,$AK$3))</f>
        <v/>
      </c>
      <c r="AC717" s="23" t="str">
        <f>IF(AB717="","",_xll.RiskUniform($AJ$4,$AK$4)+$AJ$11)</f>
        <v/>
      </c>
    </row>
    <row r="718" spans="1:29" x14ac:dyDescent="0.2">
      <c r="A718">
        <v>716</v>
      </c>
      <c r="B718" s="23">
        <f t="shared" ca="1" si="170"/>
        <v>200.68608512795106</v>
      </c>
      <c r="C718" s="23">
        <f t="shared" ca="1" si="171"/>
        <v>-148.64081318147595</v>
      </c>
      <c r="D718" s="23">
        <f ca="1">IF(A718&gt;$AJ$15,"",_xll.RiskUniform($AJ$3,$AK$3))</f>
        <v>351.22087842532483</v>
      </c>
      <c r="E718" s="23">
        <f ca="1">IF(D718="","",_xll.RiskUniform($AJ$4,$AK$4))</f>
        <v>249.73785477422851</v>
      </c>
      <c r="F718" s="23">
        <f t="shared" ca="1" si="172"/>
        <v>333.66576567958231</v>
      </c>
      <c r="G718" s="23">
        <f t="shared" ca="1" si="173"/>
        <v>319.32702222811167</v>
      </c>
      <c r="H718" s="23">
        <f ca="1">IF(A718&gt;$AJ$16,"",_xll.RiskUniform($AJ$3,$AK$3))</f>
        <v>57.312110954260504</v>
      </c>
      <c r="I718" s="23">
        <f ca="1">IF(H718="","",_xll.RiskUniform($AJ$4,$AK$4)+$AJ$6)</f>
        <v>461.84693385537901</v>
      </c>
      <c r="J718" s="23">
        <f t="shared" ca="1" si="174"/>
        <v>108.61198127625761</v>
      </c>
      <c r="K718" s="23">
        <f t="shared" ca="1" si="175"/>
        <v>625.40441889387478</v>
      </c>
      <c r="L718" s="23">
        <f ca="1">IF(A718&gt;$AJ$17,"",_xll.RiskUniform($AJ$3,$AK$3))</f>
        <v>70.513882919927923</v>
      </c>
      <c r="M718" s="23">
        <f ca="1">IF(L718="","",_xll.RiskUniform($AJ$4,$AK$4)+$AJ$7)</f>
        <v>634.76550760791918</v>
      </c>
      <c r="N718" s="23">
        <f t="shared" ca="1" si="176"/>
        <v>502.93985074679358</v>
      </c>
      <c r="O718" s="23">
        <f t="shared" ca="1" si="177"/>
        <v>558.35128219296701</v>
      </c>
      <c r="P718" s="23">
        <f ca="1">IF($A718&gt;$AJ$18,"",_xll.RiskUniform($AJ$3,$AK$3))</f>
        <v>239.5986038098568</v>
      </c>
      <c r="Q718" s="23">
        <f ca="1">IF(P718="","",_xll.RiskUniform($AJ$4,$AK$4)+$AJ$8)</f>
        <v>751.46832787266374</v>
      </c>
      <c r="R718" s="23">
        <f t="shared" ca="1" si="164"/>
        <v>1086.1669887767341</v>
      </c>
      <c r="S718" s="23">
        <f t="shared" ca="1" si="165"/>
        <v>3.1430107514811643</v>
      </c>
      <c r="T718" s="23">
        <f ca="1">IF($A718&gt;$AJ$19,"",_xll.RiskUniform($AJ$3,$AK$3))</f>
        <v>87.967487964206356</v>
      </c>
      <c r="U718" s="23">
        <f ca="1">IF(T718="","",_xll.RiskUniform($AJ$4,$AK$4)+$AJ$9)</f>
        <v>1086.1715361879551</v>
      </c>
      <c r="V718" s="23">
        <f t="shared" ca="1" si="166"/>
        <v>-938.44976577862622</v>
      </c>
      <c r="W718" s="23">
        <f t="shared" ca="1" si="167"/>
        <v>-991.81039754844426</v>
      </c>
      <c r="X718" s="23">
        <f ca="1">IF($A718&gt;$AJ$20,"",_xll.RiskUniform($AJ$3,$AK$3))</f>
        <v>292.98115217780446</v>
      </c>
      <c r="Y718" s="23">
        <f ca="1">IF(X718="","",_xll.RiskUniform($AJ$4,$AK$4)+$AJ$10)</f>
        <v>1365.4214834896811</v>
      </c>
      <c r="Z718" s="23" t="str">
        <f t="shared" si="168"/>
        <v/>
      </c>
      <c r="AA718" s="23" t="str">
        <f t="shared" si="169"/>
        <v/>
      </c>
      <c r="AB718" s="23" t="str">
        <f>IF($A718&gt;$AJ$21,"",_xll.RiskUniform($AJ$3,$AK$3))</f>
        <v/>
      </c>
      <c r="AC718" s="23" t="str">
        <f>IF(AB718="","",_xll.RiskUniform($AJ$4,$AK$4)+$AJ$11)</f>
        <v/>
      </c>
    </row>
    <row r="719" spans="1:29" x14ac:dyDescent="0.2">
      <c r="A719">
        <v>717</v>
      </c>
      <c r="B719" s="23">
        <f t="shared" ca="1" si="170"/>
        <v>-58.082551488391175</v>
      </c>
      <c r="C719" s="23">
        <f t="shared" ca="1" si="171"/>
        <v>39.142516083054915</v>
      </c>
      <c r="D719" s="23">
        <f ca="1">IF(A719&gt;$AJ$15,"",_xll.RiskUniform($AJ$3,$AK$3))</f>
        <v>184.76096486378592</v>
      </c>
      <c r="E719" s="23">
        <f ca="1">IF(D719="","",_xll.RiskUniform($AJ$4,$AK$4))</f>
        <v>70.040840605419803</v>
      </c>
      <c r="F719" s="23">
        <f t="shared" ca="1" si="172"/>
        <v>-357.39208571274611</v>
      </c>
      <c r="G719" s="23">
        <f t="shared" ca="1" si="173"/>
        <v>-248.70532462070628</v>
      </c>
      <c r="H719" s="23">
        <f ca="1">IF(A719&gt;$AJ$16,"",_xll.RiskUniform($AJ$3,$AK$3))</f>
        <v>317.90881977968223</v>
      </c>
      <c r="I719" s="23">
        <f ca="1">IF(H719="","",_xll.RiskUniform($AJ$4,$AK$4)+$AJ$6)</f>
        <v>435.41180671267716</v>
      </c>
      <c r="J719" s="23">
        <f t="shared" ca="1" si="174"/>
        <v>-116.87631950452638</v>
      </c>
      <c r="K719" s="23">
        <f t="shared" ca="1" si="175"/>
        <v>546.41974827985666</v>
      </c>
      <c r="L719" s="23">
        <f ca="1">IF(A719&gt;$AJ$17,"",_xll.RiskUniform($AJ$3,$AK$3))</f>
        <v>152.57796320949097</v>
      </c>
      <c r="M719" s="23">
        <f ca="1">IF(L719="","",_xll.RiskUniform($AJ$4,$AK$4)+$AJ$7)</f>
        <v>558.77957673052629</v>
      </c>
      <c r="N719" s="23">
        <f t="shared" ca="1" si="176"/>
        <v>-223.62814638544984</v>
      </c>
      <c r="O719" s="23">
        <f t="shared" ca="1" si="177"/>
        <v>800.22530969120498</v>
      </c>
      <c r="P719" s="23">
        <f ca="1">IF($A719&gt;$AJ$18,"",_xll.RiskUniform($AJ$3,$AK$3))</f>
        <v>341.13530753838609</v>
      </c>
      <c r="Q719" s="23">
        <f ca="1">IF(P719="","",_xll.RiskUniform($AJ$4,$AK$4)+$AJ$8)</f>
        <v>830.88512691356868</v>
      </c>
      <c r="R719" s="23">
        <f t="shared" ca="1" si="164"/>
        <v>-921.0483957539567</v>
      </c>
      <c r="S719" s="23">
        <f t="shared" ca="1" si="165"/>
        <v>712.11876125535207</v>
      </c>
      <c r="T719" s="23">
        <f ca="1">IF($A719&gt;$AJ$19,"",_xll.RiskUniform($AJ$3,$AK$3))</f>
        <v>40.182544335463312</v>
      </c>
      <c r="U719" s="23">
        <f ca="1">IF(T719="","",_xll.RiskUniform($AJ$4,$AK$4)+$AJ$9)</f>
        <v>1164.2350610820799</v>
      </c>
      <c r="V719" s="23">
        <f t="shared" ca="1" si="166"/>
        <v>479.71980017050834</v>
      </c>
      <c r="W719" s="23">
        <f t="shared" ca="1" si="167"/>
        <v>1283.4466897736281</v>
      </c>
      <c r="X719" s="23">
        <f ca="1">IF($A719&gt;$AJ$20,"",_xll.RiskUniform($AJ$3,$AK$3))</f>
        <v>265.10688329541682</v>
      </c>
      <c r="Y719" s="23">
        <f ca="1">IF(X719="","",_xll.RiskUniform($AJ$4,$AK$4)+$AJ$10)</f>
        <v>1370.1702420380163</v>
      </c>
      <c r="Z719" s="23" t="str">
        <f t="shared" si="168"/>
        <v/>
      </c>
      <c r="AA719" s="23" t="str">
        <f t="shared" si="169"/>
        <v/>
      </c>
      <c r="AB719" s="23" t="str">
        <f>IF($A719&gt;$AJ$21,"",_xll.RiskUniform($AJ$3,$AK$3))</f>
        <v/>
      </c>
      <c r="AC719" s="23" t="str">
        <f>IF(AB719="","",_xll.RiskUniform($AJ$4,$AK$4)+$AJ$11)</f>
        <v/>
      </c>
    </row>
    <row r="720" spans="1:29" x14ac:dyDescent="0.2">
      <c r="A720">
        <v>718</v>
      </c>
      <c r="B720" s="23">
        <f t="shared" ca="1" si="170"/>
        <v>67.259122380254723</v>
      </c>
      <c r="C720" s="23">
        <f t="shared" ca="1" si="171"/>
        <v>-106.92813418600348</v>
      </c>
      <c r="D720" s="23">
        <f ca="1">IF(A720&gt;$AJ$15,"",_xll.RiskUniform($AJ$3,$AK$3))</f>
        <v>250.31809539576668</v>
      </c>
      <c r="E720" s="23">
        <f ca="1">IF(D720="","",_xll.RiskUniform($AJ$4,$AK$4))</f>
        <v>126.32266393589889</v>
      </c>
      <c r="F720" s="23">
        <f t="shared" ca="1" si="172"/>
        <v>-243.68353602364979</v>
      </c>
      <c r="G720" s="23">
        <f t="shared" ca="1" si="173"/>
        <v>61.161818815359311</v>
      </c>
      <c r="H720" s="23">
        <f ca="1">IF(A720&gt;$AJ$16,"",_xll.RiskUniform($AJ$3,$AK$3))</f>
        <v>310.77176369887468</v>
      </c>
      <c r="I720" s="23">
        <f ca="1">IF(H720="","",_xll.RiskUniform($AJ$4,$AK$4)+$AJ$6)</f>
        <v>251.24178356673133</v>
      </c>
      <c r="J720" s="23">
        <f t="shared" ca="1" si="174"/>
        <v>430.2534322502749</v>
      </c>
      <c r="K720" s="23">
        <f t="shared" ca="1" si="175"/>
        <v>-412.92695988254815</v>
      </c>
      <c r="L720" s="23">
        <f ca="1">IF(A720&gt;$AJ$17,"",_xll.RiskUniform($AJ$3,$AK$3))</f>
        <v>143.74840996090603</v>
      </c>
      <c r="M720" s="23">
        <f ca="1">IF(L720="","",_xll.RiskUniform($AJ$4,$AK$4)+$AJ$7)</f>
        <v>596.34443919683315</v>
      </c>
      <c r="N720" s="23">
        <f t="shared" ca="1" si="176"/>
        <v>535.93892767859381</v>
      </c>
      <c r="O720" s="23">
        <f t="shared" ca="1" si="177"/>
        <v>-595.87209660867939</v>
      </c>
      <c r="P720" s="23">
        <f ca="1">IF($A720&gt;$AJ$18,"",_xll.RiskUniform($AJ$3,$AK$3))</f>
        <v>43.143995062922166</v>
      </c>
      <c r="Q720" s="23">
        <f ca="1">IF(P720="","",_xll.RiskUniform($AJ$4,$AK$4)+$AJ$8)</f>
        <v>801.43252349658508</v>
      </c>
      <c r="R720" s="23">
        <f t="shared" ca="1" si="164"/>
        <v>-1017.8076020420853</v>
      </c>
      <c r="S720" s="23">
        <f t="shared" ca="1" si="165"/>
        <v>8.3809746418618207</v>
      </c>
      <c r="T720" s="23">
        <f ca="1">IF($A720&gt;$AJ$19,"",_xll.RiskUniform($AJ$3,$AK$3))</f>
        <v>204.19528832865888</v>
      </c>
      <c r="U720" s="23">
        <f ca="1">IF(T720="","",_xll.RiskUniform($AJ$4,$AK$4)+$AJ$9)</f>
        <v>1017.8421073578197</v>
      </c>
      <c r="V720" s="23">
        <f t="shared" ca="1" si="166"/>
        <v>-1412.7627799411214</v>
      </c>
      <c r="W720" s="23">
        <f t="shared" ca="1" si="167"/>
        <v>-399.4415751673871</v>
      </c>
      <c r="X720" s="23">
        <f ca="1">IF($A720&gt;$AJ$20,"",_xll.RiskUniform($AJ$3,$AK$3))</f>
        <v>292.4436625276004</v>
      </c>
      <c r="Y720" s="23">
        <f ca="1">IF(X720="","",_xll.RiskUniform($AJ$4,$AK$4)+$AJ$10)</f>
        <v>1468.1458525497965</v>
      </c>
      <c r="Z720" s="23" t="str">
        <f t="shared" si="168"/>
        <v/>
      </c>
      <c r="AA720" s="23" t="str">
        <f t="shared" si="169"/>
        <v/>
      </c>
      <c r="AB720" s="23" t="str">
        <f>IF($A720&gt;$AJ$21,"",_xll.RiskUniform($AJ$3,$AK$3))</f>
        <v/>
      </c>
      <c r="AC720" s="23" t="str">
        <f>IF(AB720="","",_xll.RiskUniform($AJ$4,$AK$4)+$AJ$11)</f>
        <v/>
      </c>
    </row>
    <row r="721" spans="1:29" x14ac:dyDescent="0.2">
      <c r="A721">
        <v>719</v>
      </c>
      <c r="B721" s="23">
        <f t="shared" ca="1" si="170"/>
        <v>2.2767184908626619</v>
      </c>
      <c r="C721" s="23">
        <f t="shared" ca="1" si="171"/>
        <v>0.24729191328558364</v>
      </c>
      <c r="D721" s="23">
        <f ca="1">IF(A721&gt;$AJ$15,"",_xll.RiskUniform($AJ$3,$AK$3))</f>
        <v>18.957749464280926</v>
      </c>
      <c r="E721" s="23">
        <f ca="1">IF(D721="","",_xll.RiskUniform($AJ$4,$AK$4))</f>
        <v>2.2901092500167763</v>
      </c>
      <c r="F721" s="23">
        <f t="shared" ca="1" si="172"/>
        <v>-188.90965131477088</v>
      </c>
      <c r="G721" s="23">
        <f t="shared" ca="1" si="173"/>
        <v>-355.37526486675756</v>
      </c>
      <c r="H721" s="23">
        <f ca="1">IF(A721&gt;$AJ$16,"",_xll.RiskUniform($AJ$3,$AK$3))</f>
        <v>192.71935852103661</v>
      </c>
      <c r="I721" s="23">
        <f ca="1">IF(H721="","",_xll.RiskUniform($AJ$4,$AK$4)+$AJ$6)</f>
        <v>402.46544601864446</v>
      </c>
      <c r="J721" s="23">
        <f t="shared" ca="1" si="174"/>
        <v>-163.05939225427323</v>
      </c>
      <c r="K721" s="23">
        <f t="shared" ca="1" si="175"/>
        <v>495.7070006574657</v>
      </c>
      <c r="L721" s="23">
        <f ca="1">IF(A721&gt;$AJ$17,"",_xll.RiskUniform($AJ$3,$AK$3))</f>
        <v>20.738146392963319</v>
      </c>
      <c r="M721" s="23">
        <f ca="1">IF(L721="","",_xll.RiskUniform($AJ$4,$AK$4)+$AJ$7)</f>
        <v>521.83694378910513</v>
      </c>
      <c r="N721" s="23">
        <f t="shared" ca="1" si="176"/>
        <v>77.488091140480194</v>
      </c>
      <c r="O721" s="23">
        <f t="shared" ca="1" si="177"/>
        <v>-987.9720488225006</v>
      </c>
      <c r="P721" s="23">
        <f ca="1">IF($A721&gt;$AJ$18,"",_xll.RiskUniform($AJ$3,$AK$3))</f>
        <v>256.11807249592334</v>
      </c>
      <c r="Q721" s="23">
        <f ca="1">IF(P721="","",_xll.RiskUniform($AJ$4,$AK$4)+$AJ$8)</f>
        <v>991.00614202088832</v>
      </c>
      <c r="R721" s="23">
        <f t="shared" ca="1" si="164"/>
        <v>889.59501577559877</v>
      </c>
      <c r="S721" s="23">
        <f t="shared" ca="1" si="165"/>
        <v>-734.32900845477991</v>
      </c>
      <c r="T721" s="23">
        <f ca="1">IF($A721&gt;$AJ$19,"",_xll.RiskUniform($AJ$3,$AK$3))</f>
        <v>300.90281844210563</v>
      </c>
      <c r="U721" s="23">
        <f ca="1">IF(T721="","",_xll.RiskUniform($AJ$4,$AK$4)+$AJ$9)</f>
        <v>1153.5243321018279</v>
      </c>
      <c r="V721" s="23">
        <f t="shared" ca="1" si="166"/>
        <v>-135.34282704958292</v>
      </c>
      <c r="W721" s="23">
        <f t="shared" ca="1" si="167"/>
        <v>1430.2750728376338</v>
      </c>
      <c r="X721" s="23">
        <f ca="1">IF($A721&gt;$AJ$20,"",_xll.RiskUniform($AJ$3,$AK$3))</f>
        <v>303.25803727074481</v>
      </c>
      <c r="Y721" s="23">
        <f ca="1">IF(X721="","",_xll.RiskUniform($AJ$4,$AK$4)+$AJ$10)</f>
        <v>1436.6643535685264</v>
      </c>
      <c r="Z721" s="23" t="str">
        <f t="shared" si="168"/>
        <v/>
      </c>
      <c r="AA721" s="23" t="str">
        <f t="shared" si="169"/>
        <v/>
      </c>
      <c r="AB721" s="23" t="str">
        <f>IF($A721&gt;$AJ$21,"",_xll.RiskUniform($AJ$3,$AK$3))</f>
        <v/>
      </c>
      <c r="AC721" s="23" t="str">
        <f>IF(AB721="","",_xll.RiskUniform($AJ$4,$AK$4)+$AJ$11)</f>
        <v/>
      </c>
    </row>
    <row r="722" spans="1:29" x14ac:dyDescent="0.2">
      <c r="A722">
        <v>720</v>
      </c>
      <c r="B722" s="23">
        <f t="shared" ca="1" si="170"/>
        <v>-78.217339589961426</v>
      </c>
      <c r="C722" s="23">
        <f t="shared" ca="1" si="171"/>
        <v>-68.596494913085209</v>
      </c>
      <c r="D722" s="23">
        <f ca="1">IF(A722&gt;$AJ$15,"",_xll.RiskUniform($AJ$3,$AK$3))</f>
        <v>154.65800083807753</v>
      </c>
      <c r="E722" s="23">
        <f ca="1">IF(D722="","",_xll.RiskUniform($AJ$4,$AK$4))</f>
        <v>104.03572139843253</v>
      </c>
      <c r="F722" s="23">
        <f t="shared" ca="1" si="172"/>
        <v>302.95358620112603</v>
      </c>
      <c r="G722" s="23">
        <f t="shared" ca="1" si="173"/>
        <v>-53.616347309407764</v>
      </c>
      <c r="H722" s="23">
        <f ca="1">IF(A722&gt;$AJ$16,"",_xll.RiskUniform($AJ$3,$AK$3))</f>
        <v>200.88676485802628</v>
      </c>
      <c r="I722" s="23">
        <f ca="1">IF(H722="","",_xll.RiskUniform($AJ$4,$AK$4)+$AJ$6)</f>
        <v>307.66148294989114</v>
      </c>
      <c r="J722" s="23">
        <f t="shared" ca="1" si="174"/>
        <v>720.27184747948309</v>
      </c>
      <c r="K722" s="23">
        <f t="shared" ca="1" si="175"/>
        <v>-107.49155772031884</v>
      </c>
      <c r="L722" s="23">
        <f ca="1">IF(A722&gt;$AJ$17,"",_xll.RiskUniform($AJ$3,$AK$3))</f>
        <v>100.38282078827889</v>
      </c>
      <c r="M722" s="23">
        <f ca="1">IF(L722="","",_xll.RiskUniform($AJ$4,$AK$4)+$AJ$7)</f>
        <v>728.24856282223345</v>
      </c>
      <c r="N722" s="23">
        <f t="shared" ca="1" si="176"/>
        <v>-871.90974438644389</v>
      </c>
      <c r="O722" s="23">
        <f t="shared" ca="1" si="177"/>
        <v>-278.57344101158679</v>
      </c>
      <c r="P722" s="23">
        <f ca="1">IF($A722&gt;$AJ$18,"",_xll.RiskUniform($AJ$3,$AK$3))</f>
        <v>242.21188185689508</v>
      </c>
      <c r="Q722" s="23">
        <f ca="1">IF(P722="","",_xll.RiskUniform($AJ$4,$AK$4)+$AJ$8)</f>
        <v>915.33041268881152</v>
      </c>
      <c r="R722" s="23">
        <f t="shared" ca="1" si="164"/>
        <v>-138.16898427405891</v>
      </c>
      <c r="S722" s="23">
        <f t="shared" ca="1" si="165"/>
        <v>1055.8591774903477</v>
      </c>
      <c r="T722" s="23">
        <f ca="1">IF($A722&gt;$AJ$19,"",_xll.RiskUniform($AJ$3,$AK$3))</f>
        <v>234.17877261464591</v>
      </c>
      <c r="U722" s="23">
        <f ca="1">IF(T722="","",_xll.RiskUniform($AJ$4,$AK$4)+$AJ$9)</f>
        <v>1064.8611509985321</v>
      </c>
      <c r="V722" s="23">
        <f t="shared" ca="1" si="166"/>
        <v>1010.7202539803379</v>
      </c>
      <c r="W722" s="23">
        <f t="shared" ca="1" si="167"/>
        <v>-883.46532314576666</v>
      </c>
      <c r="X722" s="23">
        <f ca="1">IF($A722&gt;$AJ$20,"",_xll.RiskUniform($AJ$3,$AK$3))</f>
        <v>156.36131558681677</v>
      </c>
      <c r="Y722" s="23">
        <f ca="1">IF(X722="","",_xll.RiskUniform($AJ$4,$AK$4)+$AJ$10)</f>
        <v>1342.4106707737139</v>
      </c>
      <c r="Z722" s="23" t="str">
        <f t="shared" si="168"/>
        <v/>
      </c>
      <c r="AA722" s="23" t="str">
        <f t="shared" si="169"/>
        <v/>
      </c>
      <c r="AB722" s="23" t="str">
        <f>IF($A722&gt;$AJ$21,"",_xll.RiskUniform($AJ$3,$AK$3))</f>
        <v/>
      </c>
      <c r="AC722" s="23" t="str">
        <f>IF(AB722="","",_xll.RiskUniform($AJ$4,$AK$4)+$AJ$11)</f>
        <v/>
      </c>
    </row>
    <row r="723" spans="1:29" x14ac:dyDescent="0.2">
      <c r="A723">
        <v>721</v>
      </c>
      <c r="B723" s="23">
        <f t="shared" ca="1" si="170"/>
        <v>-116.49512912292408</v>
      </c>
      <c r="C723" s="23">
        <f t="shared" ca="1" si="171"/>
        <v>124.16031908906106</v>
      </c>
      <c r="D723" s="23">
        <f ca="1">IF(A723&gt;$AJ$15,"",_xll.RiskUniform($AJ$3,$AK$3))</f>
        <v>291.35087808048752</v>
      </c>
      <c r="E723" s="23">
        <f ca="1">IF(D723="","",_xll.RiskUniform($AJ$4,$AK$4))</f>
        <v>170.25539623067522</v>
      </c>
      <c r="F723" s="23">
        <f t="shared" ca="1" si="172"/>
        <v>36.160607637475039</v>
      </c>
      <c r="G723" s="23">
        <f t="shared" ca="1" si="173"/>
        <v>291.38355100569333</v>
      </c>
      <c r="H723" s="23">
        <f ca="1">IF(A723&gt;$AJ$16,"",_xll.RiskUniform($AJ$3,$AK$3))</f>
        <v>265.3411107932838</v>
      </c>
      <c r="I723" s="23">
        <f ca="1">IF(H723="","",_xll.RiskUniform($AJ$4,$AK$4)+$AJ$6)</f>
        <v>293.61873806247263</v>
      </c>
      <c r="J723" s="23">
        <f t="shared" ca="1" si="174"/>
        <v>-475.27377280450804</v>
      </c>
      <c r="K723" s="23">
        <f t="shared" ca="1" si="175"/>
        <v>246.78272155688995</v>
      </c>
      <c r="L723" s="23">
        <f ca="1">IF(A723&gt;$AJ$17,"",_xll.RiskUniform($AJ$3,$AK$3))</f>
        <v>153.45911655860803</v>
      </c>
      <c r="M723" s="23">
        <f ca="1">IF(L723="","",_xll.RiskUniform($AJ$4,$AK$4)+$AJ$7)</f>
        <v>535.52485542209581</v>
      </c>
      <c r="N723" s="23">
        <f t="shared" ca="1" si="176"/>
        <v>-289.04919722747792</v>
      </c>
      <c r="O723" s="23">
        <f t="shared" ca="1" si="177"/>
        <v>-878.90329147053023</v>
      </c>
      <c r="P723" s="23">
        <f ca="1">IF($A723&gt;$AJ$18,"",_xll.RiskUniform($AJ$3,$AK$3))</f>
        <v>23.244212325849102</v>
      </c>
      <c r="Q723" s="23">
        <f ca="1">IF(P723="","",_xll.RiskUniform($AJ$4,$AK$4)+$AJ$8)</f>
        <v>925.21372351234675</v>
      </c>
      <c r="R723" s="23">
        <f t="shared" ca="1" si="164"/>
        <v>-937.56623442228977</v>
      </c>
      <c r="S723" s="23">
        <f t="shared" ca="1" si="165"/>
        <v>-500.72428031366729</v>
      </c>
      <c r="T723" s="23">
        <f ca="1">IF($A723&gt;$AJ$19,"",_xll.RiskUniform($AJ$3,$AK$3))</f>
        <v>185.84449581586284</v>
      </c>
      <c r="U723" s="23">
        <f ca="1">IF(T723="","",_xll.RiskUniform($AJ$4,$AK$4)+$AJ$9)</f>
        <v>1062.8994537699377</v>
      </c>
      <c r="V723" s="23">
        <f t="shared" ca="1" si="166"/>
        <v>-908.81783373206667</v>
      </c>
      <c r="W723" s="23">
        <f t="shared" ca="1" si="167"/>
        <v>-928.24754181130277</v>
      </c>
      <c r="X723" s="23">
        <f ca="1">IF($A723&gt;$AJ$20,"",_xll.RiskUniform($AJ$3,$AK$3))</f>
        <v>85.618975908430983</v>
      </c>
      <c r="Y723" s="23">
        <f ca="1">IF(X723="","",_xll.RiskUniform($AJ$4,$AK$4)+$AJ$10)</f>
        <v>1299.0740370695478</v>
      </c>
      <c r="Z723" s="23" t="str">
        <f t="shared" si="168"/>
        <v/>
      </c>
      <c r="AA723" s="23" t="str">
        <f t="shared" si="169"/>
        <v/>
      </c>
      <c r="AB723" s="23" t="str">
        <f>IF($A723&gt;$AJ$21,"",_xll.RiskUniform($AJ$3,$AK$3))</f>
        <v/>
      </c>
      <c r="AC723" s="23" t="str">
        <f>IF(AB723="","",_xll.RiskUniform($AJ$4,$AK$4)+$AJ$11)</f>
        <v/>
      </c>
    </row>
    <row r="724" spans="1:29" x14ac:dyDescent="0.2">
      <c r="A724">
        <v>722</v>
      </c>
      <c r="B724" s="23">
        <f t="shared" ca="1" si="170"/>
        <v>74.624697946287881</v>
      </c>
      <c r="C724" s="23">
        <f t="shared" ca="1" si="171"/>
        <v>156.48757916490976</v>
      </c>
      <c r="D724" s="23">
        <f ca="1">IF(A724&gt;$AJ$15,"",_xll.RiskUniform($AJ$3,$AK$3))</f>
        <v>76.5240446039913</v>
      </c>
      <c r="E724" s="23">
        <f ca="1">IF(D724="","",_xll.RiskUniform($AJ$4,$AK$4))</f>
        <v>173.37014730474391</v>
      </c>
      <c r="F724" s="23">
        <f t="shared" ca="1" si="172"/>
        <v>-215.0252689921326</v>
      </c>
      <c r="G724" s="23">
        <f t="shared" ca="1" si="173"/>
        <v>-408.52827673266114</v>
      </c>
      <c r="H724" s="23">
        <f ca="1">IF(A724&gt;$AJ$16,"",_xll.RiskUniform($AJ$3,$AK$3))</f>
        <v>60.776558906989841</v>
      </c>
      <c r="I724" s="23">
        <f ca="1">IF(H724="","",_xll.RiskUniform($AJ$4,$AK$4)+$AJ$6)</f>
        <v>461.66136853249566</v>
      </c>
      <c r="J724" s="23">
        <f t="shared" ca="1" si="174"/>
        <v>201.86623456289905</v>
      </c>
      <c r="K724" s="23">
        <f t="shared" ca="1" si="175"/>
        <v>-718.06150937650148</v>
      </c>
      <c r="L724" s="23">
        <f ca="1">IF(A724&gt;$AJ$17,"",_xll.RiskUniform($AJ$3,$AK$3))</f>
        <v>237.46429849566522</v>
      </c>
      <c r="M724" s="23">
        <f ca="1">IF(L724="","",_xll.RiskUniform($AJ$4,$AK$4)+$AJ$7)</f>
        <v>745.8969820991789</v>
      </c>
      <c r="N724" s="23">
        <f t="shared" ca="1" si="176"/>
        <v>-368.05367012327821</v>
      </c>
      <c r="O724" s="23">
        <f t="shared" ca="1" si="177"/>
        <v>-793.64375005669649</v>
      </c>
      <c r="P724" s="23">
        <f ca="1">IF($A724&gt;$AJ$18,"",_xll.RiskUniform($AJ$3,$AK$3))</f>
        <v>23.127714058357633</v>
      </c>
      <c r="Q724" s="23">
        <f ca="1">IF(P724="","",_xll.RiskUniform($AJ$4,$AK$4)+$AJ$8)</f>
        <v>874.8336448121272</v>
      </c>
      <c r="R724" s="23">
        <f t="shared" ca="1" si="164"/>
        <v>350.53361651888719</v>
      </c>
      <c r="S724" s="23">
        <f t="shared" ca="1" si="165"/>
        <v>-1092.1239812608474</v>
      </c>
      <c r="T724" s="23">
        <f ca="1">IF($A724&gt;$AJ$19,"",_xll.RiskUniform($AJ$3,$AK$3))</f>
        <v>256.35037936518785</v>
      </c>
      <c r="U724" s="23">
        <f ca="1">IF(T724="","",_xll.RiskUniform($AJ$4,$AK$4)+$AJ$9)</f>
        <v>1146.9998285766455</v>
      </c>
      <c r="V724" s="23">
        <f t="shared" ca="1" si="166"/>
        <v>-715.43597395391441</v>
      </c>
      <c r="W724" s="23">
        <f t="shared" ca="1" si="167"/>
        <v>1194.807416970707</v>
      </c>
      <c r="X724" s="23">
        <f ca="1">IF($A724&gt;$AJ$20,"",_xll.RiskUniform($AJ$3,$AK$3))</f>
        <v>266.00410684787937</v>
      </c>
      <c r="Y724" s="23">
        <f ca="1">IF(X724="","",_xll.RiskUniform($AJ$4,$AK$4)+$AJ$10)</f>
        <v>1392.6282334045934</v>
      </c>
      <c r="Z724" s="23" t="str">
        <f t="shared" si="168"/>
        <v/>
      </c>
      <c r="AA724" s="23" t="str">
        <f t="shared" si="169"/>
        <v/>
      </c>
      <c r="AB724" s="23" t="str">
        <f>IF($A724&gt;$AJ$21,"",_xll.RiskUniform($AJ$3,$AK$3))</f>
        <v/>
      </c>
      <c r="AC724" s="23" t="str">
        <f>IF(AB724="","",_xll.RiskUniform($AJ$4,$AK$4)+$AJ$11)</f>
        <v/>
      </c>
    </row>
    <row r="725" spans="1:29" x14ac:dyDescent="0.2">
      <c r="A725">
        <v>723</v>
      </c>
      <c r="B725" s="23">
        <f t="shared" ca="1" si="170"/>
        <v>-163.58378568148109</v>
      </c>
      <c r="C725" s="23">
        <f t="shared" ca="1" si="171"/>
        <v>114.22887295142739</v>
      </c>
      <c r="D725" s="23">
        <f ca="1">IF(A725&gt;$AJ$15,"",_xll.RiskUniform($AJ$3,$AK$3))</f>
        <v>121.91253629916606</v>
      </c>
      <c r="E725" s="23">
        <f ca="1">IF(D725="","",_xll.RiskUniform($AJ$4,$AK$4))</f>
        <v>199.51914783708875</v>
      </c>
      <c r="F725" s="23">
        <f t="shared" ca="1" si="172"/>
        <v>-44.900977722887028</v>
      </c>
      <c r="G725" s="23">
        <f t="shared" ca="1" si="173"/>
        <v>-248.83826298964775</v>
      </c>
      <c r="H725" s="23">
        <f ca="1">IF(A725&gt;$AJ$16,"",_xll.RiskUniform($AJ$3,$AK$3))</f>
        <v>224.44535329355614</v>
      </c>
      <c r="I725" s="23">
        <f ca="1">IF(H725="","",_xll.RiskUniform($AJ$4,$AK$4)+$AJ$6)</f>
        <v>252.85683484568156</v>
      </c>
      <c r="J725" s="23">
        <f t="shared" ca="1" si="174"/>
        <v>-43.408372527139079</v>
      </c>
      <c r="K725" s="23">
        <f t="shared" ca="1" si="175"/>
        <v>-521.92092375617551</v>
      </c>
      <c r="L725" s="23">
        <f ca="1">IF(A725&gt;$AJ$17,"",_xll.RiskUniform($AJ$3,$AK$3))</f>
        <v>299.93911899676402</v>
      </c>
      <c r="M725" s="23">
        <f ca="1">IF(L725="","",_xll.RiskUniform($AJ$4,$AK$4)+$AJ$7)</f>
        <v>523.72295869090408</v>
      </c>
      <c r="N725" s="23">
        <f t="shared" ca="1" si="176"/>
        <v>-788.19886758137716</v>
      </c>
      <c r="O725" s="23">
        <f t="shared" ca="1" si="177"/>
        <v>124.48401597426979</v>
      </c>
      <c r="P725" s="23">
        <f ca="1">IF($A725&gt;$AJ$18,"",_xll.RiskUniform($AJ$3,$AK$3))</f>
        <v>15.551322320554565</v>
      </c>
      <c r="Q725" s="23">
        <f ca="1">IF(P725="","",_xll.RiskUniform($AJ$4,$AK$4)+$AJ$8)</f>
        <v>797.96849880784612</v>
      </c>
      <c r="R725" s="23">
        <f t="shared" ca="1" si="164"/>
        <v>78.159396474795443</v>
      </c>
      <c r="S725" s="23">
        <f t="shared" ca="1" si="165"/>
        <v>1127.7699779315628</v>
      </c>
      <c r="T725" s="23">
        <f ca="1">IF($A725&gt;$AJ$19,"",_xll.RiskUniform($AJ$3,$AK$3))</f>
        <v>309.37768264079546</v>
      </c>
      <c r="U725" s="23">
        <f ca="1">IF(T725="","",_xll.RiskUniform($AJ$4,$AK$4)+$AJ$9)</f>
        <v>1130.4751277144765</v>
      </c>
      <c r="V725" s="23">
        <f t="shared" ca="1" si="166"/>
        <v>-4.7048482115768344</v>
      </c>
      <c r="W725" s="23">
        <f t="shared" ca="1" si="167"/>
        <v>1498.5373054622216</v>
      </c>
      <c r="X725" s="23">
        <f ca="1">IF($A725&gt;$AJ$20,"",_xll.RiskUniform($AJ$3,$AK$3))</f>
        <v>102.10490085837021</v>
      </c>
      <c r="Y725" s="23">
        <f ca="1">IF(X725="","",_xll.RiskUniform($AJ$4,$AK$4)+$AJ$10)</f>
        <v>1498.544691178301</v>
      </c>
      <c r="Z725" s="23" t="str">
        <f t="shared" si="168"/>
        <v/>
      </c>
      <c r="AA725" s="23" t="str">
        <f t="shared" si="169"/>
        <v/>
      </c>
      <c r="AB725" s="23" t="str">
        <f>IF($A725&gt;$AJ$21,"",_xll.RiskUniform($AJ$3,$AK$3))</f>
        <v/>
      </c>
      <c r="AC725" s="23" t="str">
        <f>IF(AB725="","",_xll.RiskUniform($AJ$4,$AK$4)+$AJ$11)</f>
        <v/>
      </c>
    </row>
    <row r="726" spans="1:29" x14ac:dyDescent="0.2">
      <c r="A726">
        <v>724</v>
      </c>
      <c r="B726" s="23">
        <f t="shared" ca="1" si="170"/>
        <v>-134.36524252163647</v>
      </c>
      <c r="C726" s="23">
        <f t="shared" ca="1" si="171"/>
        <v>180.36384170673728</v>
      </c>
      <c r="D726" s="23">
        <f ca="1">IF(A726&gt;$AJ$15,"",_xll.RiskUniform($AJ$3,$AK$3))</f>
        <v>184.42344290674407</v>
      </c>
      <c r="E726" s="23">
        <f ca="1">IF(D726="","",_xll.RiskUniform($AJ$4,$AK$4))</f>
        <v>224.91139098122881</v>
      </c>
      <c r="F726" s="23">
        <f t="shared" ca="1" si="172"/>
        <v>-404.91924476950476</v>
      </c>
      <c r="G726" s="23">
        <f t="shared" ca="1" si="173"/>
        <v>160.34366897164446</v>
      </c>
      <c r="H726" s="23">
        <f ca="1">IF(A726&gt;$AJ$16,"",_xll.RiskUniform($AJ$3,$AK$3))</f>
        <v>34.180475128133658</v>
      </c>
      <c r="I726" s="23">
        <f ca="1">IF(H726="","",_xll.RiskUniform($AJ$4,$AK$4)+$AJ$6)</f>
        <v>435.51083449667976</v>
      </c>
      <c r="J726" s="23">
        <f t="shared" ca="1" si="174"/>
        <v>474.58688570634621</v>
      </c>
      <c r="K726" s="23">
        <f t="shared" ca="1" si="175"/>
        <v>387.14576334538771</v>
      </c>
      <c r="L726" s="23">
        <f ca="1">IF(A726&gt;$AJ$17,"",_xll.RiskUniform($AJ$3,$AK$3))</f>
        <v>32.100199538582956</v>
      </c>
      <c r="M726" s="23">
        <f ca="1">IF(L726="","",_xll.RiskUniform($AJ$4,$AK$4)+$AJ$7)</f>
        <v>612.4659616343846</v>
      </c>
      <c r="N726" s="23">
        <f t="shared" ca="1" si="176"/>
        <v>-207.47045557864448</v>
      </c>
      <c r="O726" s="23">
        <f t="shared" ca="1" si="177"/>
        <v>965.54262254729349</v>
      </c>
      <c r="P726" s="23">
        <f ca="1">IF($A726&gt;$AJ$18,"",_xll.RiskUniform($AJ$3,$AK$3))</f>
        <v>83.463861489637253</v>
      </c>
      <c r="Q726" s="23">
        <f ca="1">IF(P726="","",_xll.RiskUniform($AJ$4,$AK$4)+$AJ$8)</f>
        <v>987.58115914263749</v>
      </c>
      <c r="R726" s="23">
        <f t="shared" ca="1" si="164"/>
        <v>-1076.7682550582294</v>
      </c>
      <c r="S726" s="23">
        <f t="shared" ca="1" si="165"/>
        <v>-115.33706207456747</v>
      </c>
      <c r="T726" s="23">
        <f ca="1">IF($A726&gt;$AJ$19,"",_xll.RiskUniform($AJ$3,$AK$3))</f>
        <v>267.14208279649</v>
      </c>
      <c r="U726" s="23">
        <f ca="1">IF(T726="","",_xll.RiskUniform($AJ$4,$AK$4)+$AJ$9)</f>
        <v>1082.9277505859459</v>
      </c>
      <c r="V726" s="23">
        <f t="shared" ca="1" si="166"/>
        <v>-428.19915229824653</v>
      </c>
      <c r="W726" s="23">
        <f t="shared" ca="1" si="167"/>
        <v>-1276.9792727138506</v>
      </c>
      <c r="X726" s="23">
        <f ca="1">IF($A726&gt;$AJ$20,"",_xll.RiskUniform($AJ$3,$AK$3))</f>
        <v>98.636629367078868</v>
      </c>
      <c r="Y726" s="23">
        <f ca="1">IF(X726="","",_xll.RiskUniform($AJ$4,$AK$4)+$AJ$10)</f>
        <v>1346.8595238441653</v>
      </c>
      <c r="Z726" s="23" t="str">
        <f t="shared" si="168"/>
        <v/>
      </c>
      <c r="AA726" s="23" t="str">
        <f t="shared" si="169"/>
        <v/>
      </c>
      <c r="AB726" s="23" t="str">
        <f>IF($A726&gt;$AJ$21,"",_xll.RiskUniform($AJ$3,$AK$3))</f>
        <v/>
      </c>
      <c r="AC726" s="23" t="str">
        <f>IF(AB726="","",_xll.RiskUniform($AJ$4,$AK$4)+$AJ$11)</f>
        <v/>
      </c>
    </row>
    <row r="727" spans="1:29" x14ac:dyDescent="0.2">
      <c r="A727">
        <v>725</v>
      </c>
      <c r="B727" s="23">
        <f t="shared" ca="1" si="170"/>
        <v>-42.763238476364954</v>
      </c>
      <c r="C727" s="23">
        <f t="shared" ca="1" si="171"/>
        <v>21.3792566810442</v>
      </c>
      <c r="D727" s="23">
        <f ca="1">IF(A727&gt;$AJ$15,"",_xll.RiskUniform($AJ$3,$AK$3))</f>
        <v>103.20895415834781</v>
      </c>
      <c r="E727" s="23">
        <f ca="1">IF(D727="","",_xll.RiskUniform($AJ$4,$AK$4))</f>
        <v>47.809697564620016</v>
      </c>
      <c r="F727" s="23">
        <f t="shared" ca="1" si="172"/>
        <v>146.3105385322848</v>
      </c>
      <c r="G727" s="23">
        <f t="shared" ca="1" si="173"/>
        <v>-249.46667783776527</v>
      </c>
      <c r="H727" s="23">
        <f ca="1">IF(A727&gt;$AJ$16,"",_xll.RiskUniform($AJ$3,$AK$3))</f>
        <v>250.28704487182594</v>
      </c>
      <c r="I727" s="23">
        <f ca="1">IF(H727="","",_xll.RiskUniform($AJ$4,$AK$4)+$AJ$6)</f>
        <v>289.20649549589746</v>
      </c>
      <c r="J727" s="23">
        <f t="shared" ca="1" si="174"/>
        <v>479.8302758128599</v>
      </c>
      <c r="K727" s="23">
        <f t="shared" ca="1" si="175"/>
        <v>-378.26436272085687</v>
      </c>
      <c r="L727" s="23">
        <f ca="1">IF(A727&gt;$AJ$17,"",_xll.RiskUniform($AJ$3,$AK$3))</f>
        <v>162.69523382283515</v>
      </c>
      <c r="M727" s="23">
        <f ca="1">IF(L727="","",_xll.RiskUniform($AJ$4,$AK$4)+$AJ$7)</f>
        <v>611.00001775062265</v>
      </c>
      <c r="N727" s="23">
        <f t="shared" ca="1" si="176"/>
        <v>615.33176826596207</v>
      </c>
      <c r="O727" s="23">
        <f t="shared" ca="1" si="177"/>
        <v>785.06220198991809</v>
      </c>
      <c r="P727" s="23">
        <f ca="1">IF($A727&gt;$AJ$18,"",_xll.RiskUniform($AJ$3,$AK$3))</f>
        <v>333.91483305600605</v>
      </c>
      <c r="Q727" s="23">
        <f ca="1">IF(P727="","",_xll.RiskUniform($AJ$4,$AK$4)+$AJ$8)</f>
        <v>997.47473453244652</v>
      </c>
      <c r="R727" s="23">
        <f t="shared" ca="1" si="164"/>
        <v>220.89281204058923</v>
      </c>
      <c r="S727" s="23">
        <f t="shared" ca="1" si="165"/>
        <v>1117.0368512345669</v>
      </c>
      <c r="T727" s="23">
        <f ca="1">IF($A727&gt;$AJ$19,"",_xll.RiskUniform($AJ$3,$AK$3))</f>
        <v>321.81801688341261</v>
      </c>
      <c r="U727" s="23">
        <f ca="1">IF(T727="","",_xll.RiskUniform($AJ$4,$AK$4)+$AJ$9)</f>
        <v>1138.6680646383454</v>
      </c>
      <c r="V727" s="23">
        <f t="shared" ca="1" si="166"/>
        <v>-1453.1522293036121</v>
      </c>
      <c r="W727" s="23">
        <f t="shared" ca="1" si="167"/>
        <v>-140.93055401496125</v>
      </c>
      <c r="X727" s="23">
        <f ca="1">IF($A727&gt;$AJ$20,"",_xll.RiskUniform($AJ$3,$AK$3))</f>
        <v>311.11435299873654</v>
      </c>
      <c r="Y727" s="23">
        <f ca="1">IF(X727="","",_xll.RiskUniform($AJ$4,$AK$4)+$AJ$10)</f>
        <v>1459.970144415639</v>
      </c>
      <c r="Z727" s="23" t="str">
        <f t="shared" si="168"/>
        <v/>
      </c>
      <c r="AA727" s="23" t="str">
        <f t="shared" si="169"/>
        <v/>
      </c>
      <c r="AB727" s="23" t="str">
        <f>IF($A727&gt;$AJ$21,"",_xll.RiskUniform($AJ$3,$AK$3))</f>
        <v/>
      </c>
      <c r="AC727" s="23" t="str">
        <f>IF(AB727="","",_xll.RiskUniform($AJ$4,$AK$4)+$AJ$11)</f>
        <v/>
      </c>
    </row>
    <row r="728" spans="1:29" x14ac:dyDescent="0.2">
      <c r="A728">
        <v>726</v>
      </c>
      <c r="B728" s="23">
        <f t="shared" ca="1" si="170"/>
        <v>-78.639243410373822</v>
      </c>
      <c r="C728" s="23">
        <f t="shared" ca="1" si="171"/>
        <v>5.9634398572948273</v>
      </c>
      <c r="D728" s="23">
        <f ca="1">IF(A728&gt;$AJ$15,"",_xll.RiskUniform($AJ$3,$AK$3))</f>
        <v>342.3579112296627</v>
      </c>
      <c r="E728" s="23">
        <f ca="1">IF(D728="","",_xll.RiskUniform($AJ$4,$AK$4))</f>
        <v>78.865031662249365</v>
      </c>
      <c r="F728" s="23">
        <f t="shared" ca="1" si="172"/>
        <v>384.20773860050605</v>
      </c>
      <c r="G728" s="23">
        <f t="shared" ca="1" si="173"/>
        <v>237.72058215605392</v>
      </c>
      <c r="H728" s="23">
        <f ca="1">IF(A728&gt;$AJ$16,"",_xll.RiskUniform($AJ$3,$AK$3))</f>
        <v>107.36822755080124</v>
      </c>
      <c r="I728" s="23">
        <f ca="1">IF(H728="","",_xll.RiskUniform($AJ$4,$AK$4)+$AJ$6)</f>
        <v>451.8037865944994</v>
      </c>
      <c r="J728" s="23">
        <f t="shared" ca="1" si="174"/>
        <v>669.26612374637727</v>
      </c>
      <c r="K728" s="23">
        <f t="shared" ca="1" si="175"/>
        <v>-155.51811309982068</v>
      </c>
      <c r="L728" s="23">
        <f ca="1">IF(A728&gt;$AJ$17,"",_xll.RiskUniform($AJ$3,$AK$3))</f>
        <v>181.98405470811809</v>
      </c>
      <c r="M728" s="23">
        <f ca="1">IF(L728="","",_xll.RiskUniform($AJ$4,$AK$4)+$AJ$7)</f>
        <v>687.09753885211217</v>
      </c>
      <c r="N728" s="23">
        <f t="shared" ca="1" si="176"/>
        <v>929.10350818317556</v>
      </c>
      <c r="O728" s="23">
        <f t="shared" ca="1" si="177"/>
        <v>288.17144843323041</v>
      </c>
      <c r="P728" s="23">
        <f ca="1">IF($A728&gt;$AJ$18,"",_xll.RiskUniform($AJ$3,$AK$3))</f>
        <v>125.96445847066411</v>
      </c>
      <c r="Q728" s="23">
        <f ca="1">IF(P728="","",_xll.RiskUniform($AJ$4,$AK$4)+$AJ$8)</f>
        <v>972.76724482806787</v>
      </c>
      <c r="R728" s="23">
        <f t="shared" ca="1" si="164"/>
        <v>-1054.0694482879185</v>
      </c>
      <c r="S728" s="23">
        <f t="shared" ca="1" si="165"/>
        <v>408.36098793675711</v>
      </c>
      <c r="T728" s="23">
        <f ca="1">IF($A728&gt;$AJ$19,"",_xll.RiskUniform($AJ$3,$AK$3))</f>
        <v>159.85161604434586</v>
      </c>
      <c r="U728" s="23">
        <f ca="1">IF(T728="","",_xll.RiskUniform($AJ$4,$AK$4)+$AJ$9)</f>
        <v>1130.407492138424</v>
      </c>
      <c r="V728" s="23">
        <f t="shared" ca="1" si="166"/>
        <v>1014.8641029252809</v>
      </c>
      <c r="W728" s="23">
        <f t="shared" ca="1" si="167"/>
        <v>-819.41730449850752</v>
      </c>
      <c r="X728" s="23">
        <f ca="1">IF($A728&gt;$AJ$20,"",_xll.RiskUniform($AJ$3,$AK$3))</f>
        <v>319.76320422795516</v>
      </c>
      <c r="Y728" s="23">
        <f ca="1">IF(X728="","",_xll.RiskUniform($AJ$4,$AK$4)+$AJ$10)</f>
        <v>1304.3748948511447</v>
      </c>
      <c r="Z728" s="23" t="str">
        <f t="shared" si="168"/>
        <v/>
      </c>
      <c r="AA728" s="23" t="str">
        <f t="shared" si="169"/>
        <v/>
      </c>
      <c r="AB728" s="23" t="str">
        <f>IF($A728&gt;$AJ$21,"",_xll.RiskUniform($AJ$3,$AK$3))</f>
        <v/>
      </c>
      <c r="AC728" s="23" t="str">
        <f>IF(AB728="","",_xll.RiskUniform($AJ$4,$AK$4)+$AJ$11)</f>
        <v/>
      </c>
    </row>
    <row r="729" spans="1:29" x14ac:dyDescent="0.2">
      <c r="A729">
        <v>727</v>
      </c>
      <c r="B729" s="23">
        <f t="shared" ca="1" si="170"/>
        <v>74.163429572493413</v>
      </c>
      <c r="C729" s="23">
        <f t="shared" ca="1" si="171"/>
        <v>18.504491773027411</v>
      </c>
      <c r="D729" s="23">
        <f ca="1">IF(A729&gt;$AJ$15,"",_xll.RiskUniform($AJ$3,$AK$3))</f>
        <v>239.00555878214925</v>
      </c>
      <c r="E729" s="23">
        <f ca="1">IF(D729="","",_xll.RiskUniform($AJ$4,$AK$4))</f>
        <v>76.437101604732703</v>
      </c>
      <c r="F729" s="23">
        <f t="shared" ca="1" si="172"/>
        <v>194.9436144654367</v>
      </c>
      <c r="G729" s="23">
        <f t="shared" ca="1" si="173"/>
        <v>-438.71953973094878</v>
      </c>
      <c r="H729" s="23">
        <f ca="1">IF(A729&gt;$AJ$16,"",_xll.RiskUniform($AJ$3,$AK$3))</f>
        <v>206.19246158126765</v>
      </c>
      <c r="I729" s="23">
        <f ca="1">IF(H729="","",_xll.RiskUniform($AJ$4,$AK$4)+$AJ$6)</f>
        <v>480.08108415410862</v>
      </c>
      <c r="J729" s="23">
        <f t="shared" ca="1" si="174"/>
        <v>482.49139089505337</v>
      </c>
      <c r="K729" s="23">
        <f t="shared" ca="1" si="175"/>
        <v>-351.06850750896183</v>
      </c>
      <c r="L729" s="23">
        <f ca="1">IF(A729&gt;$AJ$17,"",_xll.RiskUniform($AJ$3,$AK$3))</f>
        <v>313.53024452033611</v>
      </c>
      <c r="M729" s="23">
        <f ca="1">IF(L729="","",_xll.RiskUniform($AJ$4,$AK$4)+$AJ$7)</f>
        <v>596.69677328808575</v>
      </c>
      <c r="N729" s="23">
        <f t="shared" ca="1" si="176"/>
        <v>777.15381517252865</v>
      </c>
      <c r="O729" s="23">
        <f t="shared" ca="1" si="177"/>
        <v>281.83820011414957</v>
      </c>
      <c r="P729" s="23">
        <f ca="1">IF($A729&gt;$AJ$18,"",_xll.RiskUniform($AJ$3,$AK$3))</f>
        <v>69.462941770065839</v>
      </c>
      <c r="Q729" s="23">
        <f ca="1">IF(P729="","",_xll.RiskUniform($AJ$4,$AK$4)+$AJ$8)</f>
        <v>826.68060548243193</v>
      </c>
      <c r="R729" s="23">
        <f t="shared" ca="1" si="164"/>
        <v>-908.51766477892545</v>
      </c>
      <c r="S729" s="23">
        <f t="shared" ca="1" si="165"/>
        <v>-554.31362118669972</v>
      </c>
      <c r="T729" s="23">
        <f ca="1">IF($A729&gt;$AJ$19,"",_xll.RiskUniform($AJ$3,$AK$3))</f>
        <v>336.69824847777863</v>
      </c>
      <c r="U729" s="23">
        <f ca="1">IF(T729="","",_xll.RiskUniform($AJ$4,$AK$4)+$AJ$9)</f>
        <v>1064.2687338489579</v>
      </c>
      <c r="V729" s="23">
        <f t="shared" ca="1" si="166"/>
        <v>-256.22769452285985</v>
      </c>
      <c r="W729" s="23">
        <f t="shared" ca="1" si="167"/>
        <v>1246.5711387054064</v>
      </c>
      <c r="X729" s="23">
        <f ca="1">IF($A729&gt;$AJ$20,"",_xll.RiskUniform($AJ$3,$AK$3))</f>
        <v>196.55226335677543</v>
      </c>
      <c r="Y729" s="23">
        <f ca="1">IF(X729="","",_xll.RiskUniform($AJ$4,$AK$4)+$AJ$10)</f>
        <v>1272.6320109496671</v>
      </c>
      <c r="Z729" s="23" t="str">
        <f t="shared" si="168"/>
        <v/>
      </c>
      <c r="AA729" s="23" t="str">
        <f t="shared" si="169"/>
        <v/>
      </c>
      <c r="AB729" s="23" t="str">
        <f>IF($A729&gt;$AJ$21,"",_xll.RiskUniform($AJ$3,$AK$3))</f>
        <v/>
      </c>
      <c r="AC729" s="23" t="str">
        <f>IF(AB729="","",_xll.RiskUniform($AJ$4,$AK$4)+$AJ$11)</f>
        <v/>
      </c>
    </row>
    <row r="730" spans="1:29" x14ac:dyDescent="0.2">
      <c r="A730">
        <v>728</v>
      </c>
      <c r="B730" s="23">
        <f t="shared" ca="1" si="170"/>
        <v>-86.217326852479019</v>
      </c>
      <c r="C730" s="23">
        <f t="shared" ca="1" si="171"/>
        <v>24.721183770421646</v>
      </c>
      <c r="D730" s="23">
        <f ca="1">IF(A730&gt;$AJ$15,"",_xll.RiskUniform($AJ$3,$AK$3))</f>
        <v>342.1543598171022</v>
      </c>
      <c r="E730" s="23">
        <f ca="1">IF(D730="","",_xll.RiskUniform($AJ$4,$AK$4))</f>
        <v>89.691495564508003</v>
      </c>
      <c r="F730" s="23">
        <f t="shared" ca="1" si="172"/>
        <v>197.11816204252256</v>
      </c>
      <c r="G730" s="23">
        <f t="shared" ca="1" si="173"/>
        <v>-225.04666900601819</v>
      </c>
      <c r="H730" s="23">
        <f ca="1">IF(A730&gt;$AJ$16,"",_xll.RiskUniform($AJ$3,$AK$3))</f>
        <v>212.77684308269292</v>
      </c>
      <c r="I730" s="23">
        <f ca="1">IF(H730="","",_xll.RiskUniform($AJ$4,$AK$4)+$AJ$6)</f>
        <v>299.16813506409147</v>
      </c>
      <c r="J730" s="23">
        <f t="shared" ca="1" si="174"/>
        <v>-524.94526509813568</v>
      </c>
      <c r="K730" s="23">
        <f t="shared" ca="1" si="175"/>
        <v>197.42097877599494</v>
      </c>
      <c r="L730" s="23">
        <f ca="1">IF(A730&gt;$AJ$17,"",_xll.RiskUniform($AJ$3,$AK$3))</f>
        <v>27.914617427600902</v>
      </c>
      <c r="M730" s="23">
        <f ca="1">IF(L730="","",_xll.RiskUniform($AJ$4,$AK$4)+$AJ$7)</f>
        <v>560.84095268607462</v>
      </c>
      <c r="N730" s="23">
        <f t="shared" ca="1" si="176"/>
        <v>444.68855843561704</v>
      </c>
      <c r="O730" s="23">
        <f t="shared" ca="1" si="177"/>
        <v>620.00029709461683</v>
      </c>
      <c r="P730" s="23">
        <f ca="1">IF($A730&gt;$AJ$18,"",_xll.RiskUniform($AJ$3,$AK$3))</f>
        <v>315.10785919987609</v>
      </c>
      <c r="Q730" s="23">
        <f ca="1">IF(P730="","",_xll.RiskUniform($AJ$4,$AK$4)+$AJ$8)</f>
        <v>762.98642347092937</v>
      </c>
      <c r="R730" s="23">
        <f t="shared" ca="1" si="164"/>
        <v>823.55752895776357</v>
      </c>
      <c r="S730" s="23">
        <f t="shared" ca="1" si="165"/>
        <v>622.73664621532203</v>
      </c>
      <c r="T730" s="23">
        <f ca="1">IF($A730&gt;$AJ$19,"",_xll.RiskUniform($AJ$3,$AK$3))</f>
        <v>327.37306427422436</v>
      </c>
      <c r="U730" s="23">
        <f ca="1">IF(T730="","",_xll.RiskUniform($AJ$4,$AK$4)+$AJ$9)</f>
        <v>1032.4959728940955</v>
      </c>
      <c r="V730" s="23">
        <f t="shared" ca="1" si="166"/>
        <v>985.7275838107621</v>
      </c>
      <c r="W730" s="23">
        <f t="shared" ca="1" si="167"/>
        <v>-856.60149728149656</v>
      </c>
      <c r="X730" s="23">
        <f ca="1">IF($A730&gt;$AJ$20,"",_xll.RiskUniform($AJ$3,$AK$3))</f>
        <v>181.49694981692096</v>
      </c>
      <c r="Y730" s="23">
        <f ca="1">IF(X730="","",_xll.RiskUniform($AJ$4,$AK$4)+$AJ$10)</f>
        <v>1305.9192144349147</v>
      </c>
      <c r="Z730" s="23" t="str">
        <f t="shared" si="168"/>
        <v/>
      </c>
      <c r="AA730" s="23" t="str">
        <f t="shared" si="169"/>
        <v/>
      </c>
      <c r="AB730" s="23" t="str">
        <f>IF($A730&gt;$AJ$21,"",_xll.RiskUniform($AJ$3,$AK$3))</f>
        <v/>
      </c>
      <c r="AC730" s="23" t="str">
        <f>IF(AB730="","",_xll.RiskUniform($AJ$4,$AK$4)+$AJ$11)</f>
        <v/>
      </c>
    </row>
    <row r="731" spans="1:29" x14ac:dyDescent="0.2">
      <c r="A731">
        <v>729</v>
      </c>
      <c r="B731" s="23">
        <f t="shared" ca="1" si="170"/>
        <v>-57.5862620987144</v>
      </c>
      <c r="C731" s="23">
        <f t="shared" ca="1" si="171"/>
        <v>12.895650272901342</v>
      </c>
      <c r="D731" s="23">
        <f ca="1">IF(A731&gt;$AJ$15,"",_xll.RiskUniform($AJ$3,$AK$3))</f>
        <v>197.70003547844806</v>
      </c>
      <c r="E731" s="23">
        <f ca="1">IF(D731="","",_xll.RiskUniform($AJ$4,$AK$4))</f>
        <v>59.012501882760496</v>
      </c>
      <c r="F731" s="23">
        <f t="shared" ca="1" si="172"/>
        <v>369.42423842836871</v>
      </c>
      <c r="G731" s="23">
        <f t="shared" ca="1" si="173"/>
        <v>336.92381654966738</v>
      </c>
      <c r="H731" s="23">
        <f ca="1">IF(A731&gt;$AJ$16,"",_xll.RiskUniform($AJ$3,$AK$3))</f>
        <v>289.76594281479004</v>
      </c>
      <c r="I731" s="23">
        <f ca="1">IF(H731="","",_xll.RiskUniform($AJ$4,$AK$4)+$AJ$6)</f>
        <v>499.99192603158514</v>
      </c>
      <c r="J731" s="23">
        <f t="shared" ca="1" si="174"/>
        <v>-81.154572902146739</v>
      </c>
      <c r="K731" s="23">
        <f t="shared" ca="1" si="175"/>
        <v>612.25133015767005</v>
      </c>
      <c r="L731" s="23">
        <f ca="1">IF(A731&gt;$AJ$17,"",_xll.RiskUniform($AJ$3,$AK$3))</f>
        <v>334.71140046803168</v>
      </c>
      <c r="M731" s="23">
        <f ca="1">IF(L731="","",_xll.RiskUniform($AJ$4,$AK$4)+$AJ$7)</f>
        <v>617.60647339771799</v>
      </c>
      <c r="N731" s="23">
        <f t="shared" ca="1" si="176"/>
        <v>486.2139914444619</v>
      </c>
      <c r="O731" s="23">
        <f t="shared" ca="1" si="177"/>
        <v>750.16427033469256</v>
      </c>
      <c r="P731" s="23">
        <f ca="1">IF($A731&gt;$AJ$18,"",_xll.RiskUniform($AJ$3,$AK$3))</f>
        <v>38.694839251180923</v>
      </c>
      <c r="Q731" s="23">
        <f ca="1">IF(P731="","",_xll.RiskUniform($AJ$4,$AK$4)+$AJ$8)</f>
        <v>893.95216760357869</v>
      </c>
      <c r="R731" s="23">
        <f t="shared" ca="1" si="164"/>
        <v>-1107.152068048033</v>
      </c>
      <c r="S731" s="23">
        <f t="shared" ca="1" si="165"/>
        <v>-27.639855283419166</v>
      </c>
      <c r="T731" s="23">
        <f ca="1">IF($A731&gt;$AJ$19,"",_xll.RiskUniform($AJ$3,$AK$3))</f>
        <v>78.564775978187882</v>
      </c>
      <c r="U731" s="23">
        <f ca="1">IF(T731="","",_xll.RiskUniform($AJ$4,$AK$4)+$AJ$9)</f>
        <v>1107.4970263540777</v>
      </c>
      <c r="V731" s="23">
        <f t="shared" ca="1" si="166"/>
        <v>-1120.8602000281735</v>
      </c>
      <c r="W731" s="23">
        <f t="shared" ca="1" si="167"/>
        <v>794.55424083126786</v>
      </c>
      <c r="X731" s="23">
        <f ca="1">IF($A731&gt;$AJ$20,"",_xll.RiskUniform($AJ$3,$AK$3))</f>
        <v>297.83464189995863</v>
      </c>
      <c r="Y731" s="23">
        <f ca="1">IF(X731="","",_xll.RiskUniform($AJ$4,$AK$4)+$AJ$10)</f>
        <v>1373.9155831528187</v>
      </c>
      <c r="Z731" s="23" t="str">
        <f t="shared" si="168"/>
        <v/>
      </c>
      <c r="AA731" s="23" t="str">
        <f t="shared" si="169"/>
        <v/>
      </c>
      <c r="AB731" s="23" t="str">
        <f>IF($A731&gt;$AJ$21,"",_xll.RiskUniform($AJ$3,$AK$3))</f>
        <v/>
      </c>
      <c r="AC731" s="23" t="str">
        <f>IF(AB731="","",_xll.RiskUniform($AJ$4,$AK$4)+$AJ$11)</f>
        <v/>
      </c>
    </row>
    <row r="732" spans="1:29" x14ac:dyDescent="0.2">
      <c r="A732">
        <v>730</v>
      </c>
      <c r="B732" s="23">
        <f t="shared" ca="1" si="170"/>
        <v>-11.578219927466105</v>
      </c>
      <c r="C732" s="23">
        <f t="shared" ca="1" si="171"/>
        <v>11.59494654174989</v>
      </c>
      <c r="D732" s="23">
        <f ca="1">IF(A732&gt;$AJ$15,"",_xll.RiskUniform($AJ$3,$AK$3))</f>
        <v>197.13421720327349</v>
      </c>
      <c r="E732" s="23">
        <f ca="1">IF(D732="","",_xll.RiskUniform($AJ$4,$AK$4))</f>
        <v>16.385907420549248</v>
      </c>
      <c r="F732" s="23">
        <f t="shared" ca="1" si="172"/>
        <v>311.85337529835596</v>
      </c>
      <c r="G732" s="23">
        <f t="shared" ca="1" si="173"/>
        <v>-269.75504823786406</v>
      </c>
      <c r="H732" s="23">
        <f ca="1">IF(A732&gt;$AJ$16,"",_xll.RiskUniform($AJ$3,$AK$3))</f>
        <v>238.04790009054631</v>
      </c>
      <c r="I732" s="23">
        <f ca="1">IF(H732="","",_xll.RiskUniform($AJ$4,$AK$4)+$AJ$6)</f>
        <v>412.33519584773455</v>
      </c>
      <c r="J732" s="23">
        <f t="shared" ca="1" si="174"/>
        <v>-622.91167350898832</v>
      </c>
      <c r="K732" s="23">
        <f t="shared" ca="1" si="175"/>
        <v>206.82609982254394</v>
      </c>
      <c r="L732" s="23">
        <f ca="1">IF(A732&gt;$AJ$17,"",_xll.RiskUniform($AJ$3,$AK$3))</f>
        <v>115.91835002123197</v>
      </c>
      <c r="M732" s="23">
        <f ca="1">IF(L732="","",_xll.RiskUniform($AJ$4,$AK$4)+$AJ$7)</f>
        <v>656.35050739797055</v>
      </c>
      <c r="N732" s="23">
        <f t="shared" ca="1" si="176"/>
        <v>-733.89042547109386</v>
      </c>
      <c r="O732" s="23">
        <f t="shared" ca="1" si="177"/>
        <v>-469.26636092242558</v>
      </c>
      <c r="P732" s="23">
        <f ca="1">IF($A732&gt;$AJ$18,"",_xll.RiskUniform($AJ$3,$AK$3))</f>
        <v>242.4715380195469</v>
      </c>
      <c r="Q732" s="23">
        <f ca="1">IF(P732="","",_xll.RiskUniform($AJ$4,$AK$4)+$AJ$8)</f>
        <v>871.09475609230901</v>
      </c>
      <c r="R732" s="23">
        <f t="shared" ca="1" si="164"/>
        <v>-726.74984285723156</v>
      </c>
      <c r="S732" s="23">
        <f t="shared" ca="1" si="165"/>
        <v>714.03253744172514</v>
      </c>
      <c r="T732" s="23">
        <f ca="1">IF($A732&gt;$AJ$19,"",_xll.RiskUniform($AJ$3,$AK$3))</f>
        <v>347.94021282224446</v>
      </c>
      <c r="U732" s="23">
        <f ca="1">IF(T732="","",_xll.RiskUniform($AJ$4,$AK$4)+$AJ$9)</f>
        <v>1018.8266774179401</v>
      </c>
      <c r="V732" s="23">
        <f t="shared" ca="1" si="166"/>
        <v>1328.5410541695737</v>
      </c>
      <c r="W732" s="23">
        <f t="shared" ca="1" si="167"/>
        <v>-151.43046552109891</v>
      </c>
      <c r="X732" s="23">
        <f ca="1">IF($A732&gt;$AJ$20,"",_xll.RiskUniform($AJ$3,$AK$3))</f>
        <v>125.55021342580476</v>
      </c>
      <c r="Y732" s="23">
        <f ca="1">IF(X732="","",_xll.RiskUniform($AJ$4,$AK$4)+$AJ$10)</f>
        <v>1337.1434173273781</v>
      </c>
      <c r="Z732" s="23" t="str">
        <f t="shared" si="168"/>
        <v/>
      </c>
      <c r="AA732" s="23" t="str">
        <f t="shared" si="169"/>
        <v/>
      </c>
      <c r="AB732" s="23" t="str">
        <f>IF($A732&gt;$AJ$21,"",_xll.RiskUniform($AJ$3,$AK$3))</f>
        <v/>
      </c>
      <c r="AC732" s="23" t="str">
        <f>IF(AB732="","",_xll.RiskUniform($AJ$4,$AK$4)+$AJ$11)</f>
        <v/>
      </c>
    </row>
    <row r="733" spans="1:29" x14ac:dyDescent="0.2">
      <c r="A733">
        <v>731</v>
      </c>
      <c r="B733" s="23">
        <f t="shared" ca="1" si="170"/>
        <v>-35.4245782511519</v>
      </c>
      <c r="C733" s="23">
        <f t="shared" ca="1" si="171"/>
        <v>-15.220265502439448</v>
      </c>
      <c r="D733" s="23">
        <f ca="1">IF(A733&gt;$AJ$15,"",_xll.RiskUniform($AJ$3,$AK$3))</f>
        <v>342.83940415324747</v>
      </c>
      <c r="E733" s="23">
        <f ca="1">IF(D733="","",_xll.RiskUniform($AJ$4,$AK$4))</f>
        <v>38.555897424865272</v>
      </c>
      <c r="F733" s="23">
        <f t="shared" ca="1" si="172"/>
        <v>372.91356734838945</v>
      </c>
      <c r="G733" s="23">
        <f t="shared" ca="1" si="173"/>
        <v>-101.91535263556109</v>
      </c>
      <c r="H733" s="23">
        <f ca="1">IF(A733&gt;$AJ$16,"",_xll.RiskUniform($AJ$3,$AK$3))</f>
        <v>282.47655857863742</v>
      </c>
      <c r="I733" s="23">
        <f ca="1">IF(H733="","",_xll.RiskUniform($AJ$4,$AK$4)+$AJ$6)</f>
        <v>386.5892753496048</v>
      </c>
      <c r="J733" s="23">
        <f t="shared" ca="1" si="174"/>
        <v>-85.166144800282055</v>
      </c>
      <c r="K733" s="23">
        <f t="shared" ca="1" si="175"/>
        <v>-685.82442674093988</v>
      </c>
      <c r="L733" s="23">
        <f ca="1">IF(A733&gt;$AJ$17,"",_xll.RiskUniform($AJ$3,$AK$3))</f>
        <v>155.38528815278843</v>
      </c>
      <c r="M733" s="23">
        <f ca="1">IF(L733="","",_xll.RiskUniform($AJ$4,$AK$4)+$AJ$7)</f>
        <v>691.09219105317743</v>
      </c>
      <c r="N733" s="23">
        <f t="shared" ca="1" si="176"/>
        <v>-633.82607790629413</v>
      </c>
      <c r="O733" s="23">
        <f t="shared" ca="1" si="177"/>
        <v>448.82101983957853</v>
      </c>
      <c r="P733" s="23">
        <f ca="1">IF($A733&gt;$AJ$18,"",_xll.RiskUniform($AJ$3,$AK$3))</f>
        <v>278.98559540493164</v>
      </c>
      <c r="Q733" s="23">
        <f ca="1">IF(P733="","",_xll.RiskUniform($AJ$4,$AK$4)+$AJ$8)</f>
        <v>776.64393700325434</v>
      </c>
      <c r="R733" s="23">
        <f t="shared" ca="1" si="164"/>
        <v>595.13330727526636</v>
      </c>
      <c r="S733" s="23">
        <f t="shared" ca="1" si="165"/>
        <v>1040.9708731745466</v>
      </c>
      <c r="T733" s="23">
        <f ca="1">IF($A733&gt;$AJ$19,"",_xll.RiskUniform($AJ$3,$AK$3))</f>
        <v>227.24610925194125</v>
      </c>
      <c r="U733" s="23">
        <f ca="1">IF(T733="","",_xll.RiskUniform($AJ$4,$AK$4)+$AJ$9)</f>
        <v>1199.0846559881311</v>
      </c>
      <c r="V733" s="23">
        <f t="shared" ca="1" si="166"/>
        <v>217.30977658359936</v>
      </c>
      <c r="W733" s="23">
        <f t="shared" ca="1" si="167"/>
        <v>-1446.1624318286165</v>
      </c>
      <c r="X733" s="23">
        <f ca="1">IF($A733&gt;$AJ$20,"",_xll.RiskUniform($AJ$3,$AK$3))</f>
        <v>105.39250447480765</v>
      </c>
      <c r="Y733" s="23">
        <f ca="1">IF(X733="","",_xll.RiskUniform($AJ$4,$AK$4)+$AJ$10)</f>
        <v>1462.3984813419604</v>
      </c>
      <c r="Z733" s="23" t="str">
        <f t="shared" si="168"/>
        <v/>
      </c>
      <c r="AA733" s="23" t="str">
        <f t="shared" si="169"/>
        <v/>
      </c>
      <c r="AB733" s="23" t="str">
        <f>IF($A733&gt;$AJ$21,"",_xll.RiskUniform($AJ$3,$AK$3))</f>
        <v/>
      </c>
      <c r="AC733" s="23" t="str">
        <f>IF(AB733="","",_xll.RiskUniform($AJ$4,$AK$4)+$AJ$11)</f>
        <v/>
      </c>
    </row>
    <row r="734" spans="1:29" x14ac:dyDescent="0.2">
      <c r="A734">
        <v>732</v>
      </c>
      <c r="B734" s="23">
        <f t="shared" ca="1" si="170"/>
        <v>89.694643661867218</v>
      </c>
      <c r="C734" s="23">
        <f t="shared" ca="1" si="171"/>
        <v>74.99280720184116</v>
      </c>
      <c r="D734" s="23">
        <f ca="1">IF(A734&gt;$AJ$15,"",_xll.RiskUniform($AJ$3,$AK$3))</f>
        <v>0.69636303993507731</v>
      </c>
      <c r="E734" s="23">
        <f ca="1">IF(D734="","",_xll.RiskUniform($AJ$4,$AK$4))</f>
        <v>116.91471350365555</v>
      </c>
      <c r="F734" s="23">
        <f t="shared" ca="1" si="172"/>
        <v>355.60272000215463</v>
      </c>
      <c r="G734" s="23">
        <f t="shared" ca="1" si="173"/>
        <v>-118.13663390943552</v>
      </c>
      <c r="H734" s="23">
        <f ca="1">IF(A734&gt;$AJ$16,"",_xll.RiskUniform($AJ$3,$AK$3))</f>
        <v>68.794294468835204</v>
      </c>
      <c r="I734" s="23">
        <f ca="1">IF(H734="","",_xll.RiskUniform($AJ$4,$AK$4)+$AJ$6)</f>
        <v>374.71263488756659</v>
      </c>
      <c r="J734" s="23">
        <f t="shared" ca="1" si="174"/>
        <v>-43.313078833516379</v>
      </c>
      <c r="K734" s="23">
        <f t="shared" ca="1" si="175"/>
        <v>611.42517458813063</v>
      </c>
      <c r="L734" s="23">
        <f ca="1">IF(A734&gt;$AJ$17,"",_xll.RiskUniform($AJ$3,$AK$3))</f>
        <v>70.756556105842407</v>
      </c>
      <c r="M734" s="23">
        <f ca="1">IF(L734="","",_xll.RiskUniform($AJ$4,$AK$4)+$AJ$7)</f>
        <v>612.95739404804021</v>
      </c>
      <c r="N734" s="23">
        <f t="shared" ca="1" si="176"/>
        <v>46.98122868210821</v>
      </c>
      <c r="O734" s="23">
        <f t="shared" ca="1" si="177"/>
        <v>842.63473303832609</v>
      </c>
      <c r="P734" s="23">
        <f ca="1">IF($A734&gt;$AJ$18,"",_xll.RiskUniform($AJ$3,$AK$3))</f>
        <v>70.630137219170024</v>
      </c>
      <c r="Q734" s="23">
        <f ca="1">IF(P734="","",_xll.RiskUniform($AJ$4,$AK$4)+$AJ$8)</f>
        <v>843.94343955685304</v>
      </c>
      <c r="R734" s="23">
        <f t="shared" ca="1" si="164"/>
        <v>822.87668460887198</v>
      </c>
      <c r="S734" s="23">
        <f t="shared" ca="1" si="165"/>
        <v>883.8099244695029</v>
      </c>
      <c r="T734" s="23">
        <f ca="1">IF($A734&gt;$AJ$19,"",_xll.RiskUniform($AJ$3,$AK$3))</f>
        <v>76.219309344376484</v>
      </c>
      <c r="U734" s="23">
        <f ca="1">IF(T734="","",_xll.RiskUniform($AJ$4,$AK$4)+$AJ$9)</f>
        <v>1207.5785774282672</v>
      </c>
      <c r="V734" s="23">
        <f t="shared" ca="1" si="166"/>
        <v>1385.0903220896271</v>
      </c>
      <c r="W734" s="23">
        <f t="shared" ca="1" si="167"/>
        <v>355.23298041971111</v>
      </c>
      <c r="X734" s="23">
        <f ca="1">IF($A734&gt;$AJ$20,"",_xll.RiskUniform($AJ$3,$AK$3))</f>
        <v>207.59617311223263</v>
      </c>
      <c r="Y734" s="23">
        <f ca="1">IF(X734="","",_xll.RiskUniform($AJ$4,$AK$4)+$AJ$10)</f>
        <v>1429.9180643394284</v>
      </c>
      <c r="Z734" s="23" t="str">
        <f t="shared" si="168"/>
        <v/>
      </c>
      <c r="AA734" s="23" t="str">
        <f t="shared" si="169"/>
        <v/>
      </c>
      <c r="AB734" s="23" t="str">
        <f>IF($A734&gt;$AJ$21,"",_xll.RiskUniform($AJ$3,$AK$3))</f>
        <v/>
      </c>
      <c r="AC734" s="23" t="str">
        <f>IF(AB734="","",_xll.RiskUniform($AJ$4,$AK$4)+$AJ$11)</f>
        <v/>
      </c>
    </row>
    <row r="735" spans="1:29" x14ac:dyDescent="0.2">
      <c r="A735">
        <v>733</v>
      </c>
      <c r="B735" s="23">
        <f t="shared" ca="1" si="170"/>
        <v>3.0998058942449043</v>
      </c>
      <c r="C735" s="23">
        <f t="shared" ca="1" si="171"/>
        <v>-59.856510204442976</v>
      </c>
      <c r="D735" s="23">
        <f ca="1">IF(A735&gt;$AJ$15,"",_xll.RiskUniform($AJ$3,$AK$3))</f>
        <v>199.54287456149359</v>
      </c>
      <c r="E735" s="23">
        <f ca="1">IF(D735="","",_xll.RiskUniform($AJ$4,$AK$4))</f>
        <v>59.936721719131263</v>
      </c>
      <c r="F735" s="23">
        <f t="shared" ca="1" si="172"/>
        <v>304.48905733547116</v>
      </c>
      <c r="G735" s="23">
        <f t="shared" ca="1" si="173"/>
        <v>126.39343472698535</v>
      </c>
      <c r="H735" s="23">
        <f ca="1">IF(A735&gt;$AJ$16,"",_xll.RiskUniform($AJ$3,$AK$3))</f>
        <v>251.72086782924217</v>
      </c>
      <c r="I735" s="23">
        <f ca="1">IF(H735="","",_xll.RiskUniform($AJ$4,$AK$4)+$AJ$6)</f>
        <v>329.67997570239015</v>
      </c>
      <c r="J735" s="23">
        <f t="shared" ca="1" si="174"/>
        <v>-726.75639096276814</v>
      </c>
      <c r="K735" s="23">
        <f t="shared" ca="1" si="175"/>
        <v>22.050476658993183</v>
      </c>
      <c r="L735" s="23">
        <f ca="1">IF(A735&gt;$AJ$17,"",_xll.RiskUniform($AJ$3,$AK$3))</f>
        <v>229.30593207093003</v>
      </c>
      <c r="M735" s="23">
        <f ca="1">IF(L735="","",_xll.RiskUniform($AJ$4,$AK$4)+$AJ$7)</f>
        <v>727.09083017606315</v>
      </c>
      <c r="N735" s="23">
        <f t="shared" ca="1" si="176"/>
        <v>-799.00830523003947</v>
      </c>
      <c r="O735" s="23">
        <f t="shared" ca="1" si="177"/>
        <v>-8.2029280996563525</v>
      </c>
      <c r="P735" s="23">
        <f ca="1">IF($A735&gt;$AJ$18,"",_xll.RiskUniform($AJ$3,$AK$3))</f>
        <v>235.62971504509625</v>
      </c>
      <c r="Q735" s="23">
        <f ca="1">IF(P735="","",_xll.RiskUniform($AJ$4,$AK$4)+$AJ$8)</f>
        <v>799.05041133584814</v>
      </c>
      <c r="R735" s="23">
        <f t="shared" ca="1" si="164"/>
        <v>901.21045657963498</v>
      </c>
      <c r="S735" s="23">
        <f t="shared" ca="1" si="165"/>
        <v>618.53298488660971</v>
      </c>
      <c r="T735" s="23">
        <f ca="1">IF($A735&gt;$AJ$19,"",_xll.RiskUniform($AJ$3,$AK$3))</f>
        <v>25.734237589664946</v>
      </c>
      <c r="U735" s="23">
        <f ca="1">IF(T735="","",_xll.RiskUniform($AJ$4,$AK$4)+$AJ$9)</f>
        <v>1093.0523045313125</v>
      </c>
      <c r="V735" s="23">
        <f t="shared" ca="1" si="166"/>
        <v>1237.046972776669</v>
      </c>
      <c r="W735" s="23">
        <f t="shared" ca="1" si="167"/>
        <v>-485.44049471119394</v>
      </c>
      <c r="X735" s="23">
        <f ca="1">IF($A735&gt;$AJ$20,"",_xll.RiskUniform($AJ$3,$AK$3))</f>
        <v>106.44019639409541</v>
      </c>
      <c r="Y735" s="23">
        <f ca="1">IF(X735="","",_xll.RiskUniform($AJ$4,$AK$4)+$AJ$10)</f>
        <v>1328.8858817676444</v>
      </c>
      <c r="Z735" s="23" t="str">
        <f t="shared" si="168"/>
        <v/>
      </c>
      <c r="AA735" s="23" t="str">
        <f t="shared" si="169"/>
        <v/>
      </c>
      <c r="AB735" s="23" t="str">
        <f>IF($A735&gt;$AJ$21,"",_xll.RiskUniform($AJ$3,$AK$3))</f>
        <v/>
      </c>
      <c r="AC735" s="23" t="str">
        <f>IF(AB735="","",_xll.RiskUniform($AJ$4,$AK$4)+$AJ$11)</f>
        <v/>
      </c>
    </row>
    <row r="736" spans="1:29" x14ac:dyDescent="0.2">
      <c r="A736">
        <v>734</v>
      </c>
      <c r="B736" s="23">
        <f t="shared" ca="1" si="170"/>
        <v>18.675623575207737</v>
      </c>
      <c r="C736" s="23">
        <f t="shared" ca="1" si="171"/>
        <v>-151.42253366788654</v>
      </c>
      <c r="D736" s="23">
        <f ca="1">IF(A736&gt;$AJ$15,"",_xll.RiskUniform($AJ$3,$AK$3))</f>
        <v>23.684659691932684</v>
      </c>
      <c r="E736" s="23">
        <f ca="1">IF(D736="","",_xll.RiskUniform($AJ$4,$AK$4))</f>
        <v>152.56986143509826</v>
      </c>
      <c r="F736" s="23">
        <f t="shared" ca="1" si="172"/>
        <v>-377.20707266779777</v>
      </c>
      <c r="G736" s="23">
        <f t="shared" ca="1" si="173"/>
        <v>-267.54512630328259</v>
      </c>
      <c r="H736" s="23">
        <f ca="1">IF(A736&gt;$AJ$16,"",_xll.RiskUniform($AJ$3,$AK$3))</f>
        <v>248.80274613099692</v>
      </c>
      <c r="I736" s="23">
        <f ca="1">IF(H736="","",_xll.RiskUniform($AJ$4,$AK$4)+$AJ$6)</f>
        <v>462.45601983242545</v>
      </c>
      <c r="J736" s="23">
        <f t="shared" ca="1" si="174"/>
        <v>290.12610658763919</v>
      </c>
      <c r="K736" s="23">
        <f t="shared" ca="1" si="175"/>
        <v>-674.5236521618134</v>
      </c>
      <c r="L736" s="23">
        <f ca="1">IF(A736&gt;$AJ$17,"",_xll.RiskUniform($AJ$3,$AK$3))</f>
        <v>344.41059488800124</v>
      </c>
      <c r="M736" s="23">
        <f ca="1">IF(L736="","",_xll.RiskUniform($AJ$4,$AK$4)+$AJ$7)</f>
        <v>734.27196259248058</v>
      </c>
      <c r="N736" s="23">
        <f t="shared" ca="1" si="176"/>
        <v>-636.20798143655247</v>
      </c>
      <c r="O736" s="23">
        <f t="shared" ca="1" si="177"/>
        <v>-405.11484320828566</v>
      </c>
      <c r="P736" s="23">
        <f ca="1">IF($A736&gt;$AJ$18,"",_xll.RiskUniform($AJ$3,$AK$3))</f>
        <v>273.88557555664875</v>
      </c>
      <c r="Q736" s="23">
        <f ca="1">IF(P736="","",_xll.RiskUniform($AJ$4,$AK$4)+$AJ$8)</f>
        <v>754.24043370217601</v>
      </c>
      <c r="R736" s="23">
        <f t="shared" ca="1" si="164"/>
        <v>817.07159081229997</v>
      </c>
      <c r="S736" s="23">
        <f t="shared" ca="1" si="165"/>
        <v>926.68810167222921</v>
      </c>
      <c r="T736" s="23">
        <f ca="1">IF($A736&gt;$AJ$19,"",_xll.RiskUniform($AJ$3,$AK$3))</f>
        <v>139.07825447976396</v>
      </c>
      <c r="U736" s="23">
        <f ca="1">IF(T736="","",_xll.RiskUniform($AJ$4,$AK$4)+$AJ$9)</f>
        <v>1235.4581426715445</v>
      </c>
      <c r="V736" s="23">
        <f t="shared" ca="1" si="166"/>
        <v>-1081.7870058816145</v>
      </c>
      <c r="W736" s="23">
        <f t="shared" ca="1" si="167"/>
        <v>-944.59542164331788</v>
      </c>
      <c r="X736" s="23">
        <f ca="1">IF($A736&gt;$AJ$20,"",_xll.RiskUniform($AJ$3,$AK$3))</f>
        <v>280.31954478015223</v>
      </c>
      <c r="Y736" s="23">
        <f ca="1">IF(X736="","",_xll.RiskUniform($AJ$4,$AK$4)+$AJ$10)</f>
        <v>1436.14889084796</v>
      </c>
      <c r="Z736" s="23" t="str">
        <f t="shared" si="168"/>
        <v/>
      </c>
      <c r="AA736" s="23" t="str">
        <f t="shared" si="169"/>
        <v/>
      </c>
      <c r="AB736" s="23" t="str">
        <f>IF($A736&gt;$AJ$21,"",_xll.RiskUniform($AJ$3,$AK$3))</f>
        <v/>
      </c>
      <c r="AC736" s="23" t="str">
        <f>IF(AB736="","",_xll.RiskUniform($AJ$4,$AK$4)+$AJ$11)</f>
        <v/>
      </c>
    </row>
    <row r="737" spans="1:29" x14ac:dyDescent="0.2">
      <c r="A737">
        <v>735</v>
      </c>
      <c r="B737" s="23">
        <f t="shared" ca="1" si="170"/>
        <v>225.28109191623355</v>
      </c>
      <c r="C737" s="23">
        <f t="shared" ca="1" si="171"/>
        <v>24.720727034866332</v>
      </c>
      <c r="D737" s="23">
        <f ca="1">IF(A737&gt;$AJ$15,"",_xll.RiskUniform($AJ$3,$AK$3))</f>
        <v>339.40130211018942</v>
      </c>
      <c r="E737" s="23">
        <f ca="1">IF(D737="","",_xll.RiskUniform($AJ$4,$AK$4))</f>
        <v>226.63337071160294</v>
      </c>
      <c r="F737" s="23">
        <f t="shared" ca="1" si="172"/>
        <v>176.41354107413773</v>
      </c>
      <c r="G737" s="23">
        <f t="shared" ca="1" si="173"/>
        <v>-410.44181739155164</v>
      </c>
      <c r="H737" s="23">
        <f ca="1">IF(A737&gt;$AJ$16,"",_xll.RiskUniform($AJ$3,$AK$3))</f>
        <v>143.34840660878527</v>
      </c>
      <c r="I737" s="23">
        <f ca="1">IF(H737="","",_xll.RiskUniform($AJ$4,$AK$4)+$AJ$6)</f>
        <v>446.74850076748584</v>
      </c>
      <c r="J737" s="23">
        <f t="shared" ca="1" si="174"/>
        <v>-22.128197331973304</v>
      </c>
      <c r="K737" s="23">
        <f t="shared" ca="1" si="175"/>
        <v>623.63904504888865</v>
      </c>
      <c r="L737" s="23">
        <f ca="1">IF(A737&gt;$AJ$17,"",_xll.RiskUniform($AJ$3,$AK$3))</f>
        <v>215.23456427097943</v>
      </c>
      <c r="M737" s="23">
        <f ca="1">IF(L737="","",_xll.RiskUniform($AJ$4,$AK$4)+$AJ$7)</f>
        <v>624.03150211079287</v>
      </c>
      <c r="N737" s="23">
        <f t="shared" ca="1" si="176"/>
        <v>307.26386382887813</v>
      </c>
      <c r="O737" s="23">
        <f t="shared" ca="1" si="177"/>
        <v>-886.14427035396579</v>
      </c>
      <c r="P737" s="23">
        <f ca="1">IF($A737&gt;$AJ$18,"",_xll.RiskUniform($AJ$3,$AK$3))</f>
        <v>306.63905358159025</v>
      </c>
      <c r="Q737" s="23">
        <f ca="1">IF(P737="","",_xll.RiskUniform($AJ$4,$AK$4)+$AJ$8)</f>
        <v>937.9033798298276</v>
      </c>
      <c r="R737" s="23">
        <f t="shared" ca="1" si="164"/>
        <v>-513.70843335747065</v>
      </c>
      <c r="S737" s="23">
        <f t="shared" ca="1" si="165"/>
        <v>1007.0612087092793</v>
      </c>
      <c r="T737" s="23">
        <f ca="1">IF($A737&gt;$AJ$19,"",_xll.RiskUniform($AJ$3,$AK$3))</f>
        <v>83.723905373791027</v>
      </c>
      <c r="U737" s="23">
        <f ca="1">IF(T737="","",_xll.RiskUniform($AJ$4,$AK$4)+$AJ$9)</f>
        <v>1130.5169758077857</v>
      </c>
      <c r="V737" s="23">
        <f t="shared" ca="1" si="166"/>
        <v>-705.12258242927351</v>
      </c>
      <c r="W737" s="23">
        <f t="shared" ca="1" si="167"/>
        <v>1157.9509405135361</v>
      </c>
      <c r="X737" s="23">
        <f ca="1">IF($A737&gt;$AJ$20,"",_xll.RiskUniform($AJ$3,$AK$3))</f>
        <v>303.71065814274078</v>
      </c>
      <c r="Y737" s="23">
        <f ca="1">IF(X737="","",_xll.RiskUniform($AJ$4,$AK$4)+$AJ$10)</f>
        <v>1355.7463763137671</v>
      </c>
      <c r="Z737" s="23" t="str">
        <f t="shared" si="168"/>
        <v/>
      </c>
      <c r="AA737" s="23" t="str">
        <f t="shared" si="169"/>
        <v/>
      </c>
      <c r="AB737" s="23" t="str">
        <f>IF($A737&gt;$AJ$21,"",_xll.RiskUniform($AJ$3,$AK$3))</f>
        <v/>
      </c>
      <c r="AC737" s="23" t="str">
        <f>IF(AB737="","",_xll.RiskUniform($AJ$4,$AK$4)+$AJ$11)</f>
        <v/>
      </c>
    </row>
    <row r="738" spans="1:29" x14ac:dyDescent="0.2">
      <c r="A738">
        <v>736</v>
      </c>
      <c r="B738" s="23">
        <f t="shared" ca="1" si="170"/>
        <v>192.38289785697941</v>
      </c>
      <c r="C738" s="23">
        <f t="shared" ca="1" si="171"/>
        <v>-103.9308088635114</v>
      </c>
      <c r="D738" s="23">
        <f ca="1">IF(A738&gt;$AJ$15,"",_xll.RiskUniform($AJ$3,$AK$3))</f>
        <v>319.9471401671197</v>
      </c>
      <c r="E738" s="23">
        <f ca="1">IF(D738="","",_xll.RiskUniform($AJ$4,$AK$4))</f>
        <v>218.66136471464893</v>
      </c>
      <c r="F738" s="23">
        <f t="shared" ca="1" si="172"/>
        <v>-389.46219832562366</v>
      </c>
      <c r="G738" s="23">
        <f t="shared" ca="1" si="173"/>
        <v>-49.638527276087878</v>
      </c>
      <c r="H738" s="23">
        <f ca="1">IF(A738&gt;$AJ$16,"",_xll.RiskUniform($AJ$3,$AK$3))</f>
        <v>185.48073709919274</v>
      </c>
      <c r="I738" s="23">
        <f ca="1">IF(H738="","",_xll.RiskUniform($AJ$4,$AK$4)+$AJ$6)</f>
        <v>392.61277018809045</v>
      </c>
      <c r="J738" s="23">
        <f t="shared" ca="1" si="174"/>
        <v>523.73091321839638</v>
      </c>
      <c r="K738" s="23">
        <f t="shared" ca="1" si="175"/>
        <v>-106.47341440942981</v>
      </c>
      <c r="L738" s="23">
        <f ca="1">IF(A738&gt;$AJ$17,"",_xll.RiskUniform($AJ$3,$AK$3))</f>
        <v>100.3304002818719</v>
      </c>
      <c r="M738" s="23">
        <f ca="1">IF(L738="","",_xll.RiskUniform($AJ$4,$AK$4)+$AJ$7)</f>
        <v>534.44425100900617</v>
      </c>
      <c r="N738" s="23">
        <f t="shared" ca="1" si="176"/>
        <v>618.22815887394711</v>
      </c>
      <c r="O738" s="23">
        <f t="shared" ca="1" si="177"/>
        <v>-562.60808729477822</v>
      </c>
      <c r="P738" s="23">
        <f ca="1">IF($A738&gt;$AJ$18,"",_xll.RiskUniform($AJ$3,$AK$3))</f>
        <v>74.659893008265314</v>
      </c>
      <c r="Q738" s="23">
        <f ca="1">IF(P738="","",_xll.RiskUniform($AJ$4,$AK$4)+$AJ$8)</f>
        <v>835.90305437542168</v>
      </c>
      <c r="R738" s="23">
        <f t="shared" ca="1" si="164"/>
        <v>398.62706680464998</v>
      </c>
      <c r="S738" s="23">
        <f t="shared" ca="1" si="165"/>
        <v>1085.3378669236602</v>
      </c>
      <c r="T738" s="23">
        <f ca="1">IF($A738&gt;$AJ$19,"",_xll.RiskUniform($AJ$3,$AK$3))</f>
        <v>51.48429006147871</v>
      </c>
      <c r="U738" s="23">
        <f ca="1">IF(T738="","",_xll.RiskUniform($AJ$4,$AK$4)+$AJ$9)</f>
        <v>1156.2274100572429</v>
      </c>
      <c r="V738" s="23">
        <f t="shared" ca="1" si="166"/>
        <v>-746.72913941288084</v>
      </c>
      <c r="W738" s="23">
        <f t="shared" ca="1" si="167"/>
        <v>-1153.2895699903561</v>
      </c>
      <c r="X738" s="23">
        <f ca="1">IF($A738&gt;$AJ$20,"",_xll.RiskUniform($AJ$3,$AK$3))</f>
        <v>16.704159648945783</v>
      </c>
      <c r="Y738" s="23">
        <f ca="1">IF(X738="","",_xll.RiskUniform($AJ$4,$AK$4)+$AJ$10)</f>
        <v>1373.9291247720321</v>
      </c>
      <c r="Z738" s="23" t="str">
        <f t="shared" si="168"/>
        <v/>
      </c>
      <c r="AA738" s="23" t="str">
        <f t="shared" si="169"/>
        <v/>
      </c>
      <c r="AB738" s="23" t="str">
        <f>IF($A738&gt;$AJ$21,"",_xll.RiskUniform($AJ$3,$AK$3))</f>
        <v/>
      </c>
      <c r="AC738" s="23" t="str">
        <f>IF(AB738="","",_xll.RiskUniform($AJ$4,$AK$4)+$AJ$11)</f>
        <v/>
      </c>
    </row>
    <row r="739" spans="1:29" x14ac:dyDescent="0.2">
      <c r="A739">
        <v>737</v>
      </c>
      <c r="B739" s="23">
        <f t="shared" ca="1" si="170"/>
        <v>56.477844129324815</v>
      </c>
      <c r="C739" s="23">
        <f t="shared" ca="1" si="171"/>
        <v>76.984786864518568</v>
      </c>
      <c r="D739" s="23">
        <f ca="1">IF(A739&gt;$AJ$15,"",_xll.RiskUniform($AJ$3,$AK$3))</f>
        <v>308.81393891683121</v>
      </c>
      <c r="E739" s="23">
        <f ca="1">IF(D739="","",_xll.RiskUniform($AJ$4,$AK$4))</f>
        <v>95.479863249125259</v>
      </c>
      <c r="F739" s="23">
        <f t="shared" ca="1" si="172"/>
        <v>-364.92912040992007</v>
      </c>
      <c r="G739" s="23">
        <f t="shared" ca="1" si="173"/>
        <v>-150.3311710007892</v>
      </c>
      <c r="H739" s="23">
        <f ca="1">IF(A739&gt;$AJ$16,"",_xll.RiskUniform($AJ$3,$AK$3))</f>
        <v>154.32880225793284</v>
      </c>
      <c r="I739" s="23">
        <f ca="1">IF(H739="","",_xll.RiskUniform($AJ$4,$AK$4)+$AJ$6)</f>
        <v>394.68053397352452</v>
      </c>
      <c r="J739" s="23">
        <f t="shared" ca="1" si="174"/>
        <v>-666.56407909023062</v>
      </c>
      <c r="K739" s="23">
        <f t="shared" ca="1" si="175"/>
        <v>-118.74823618557591</v>
      </c>
      <c r="L739" s="23">
        <f ca="1">IF(A739&gt;$AJ$17,"",_xll.RiskUniform($AJ$3,$AK$3))</f>
        <v>311.19397290159446</v>
      </c>
      <c r="M739" s="23">
        <f ca="1">IF(L739="","",_xll.RiskUniform($AJ$4,$AK$4)+$AJ$7)</f>
        <v>677.05894509310815</v>
      </c>
      <c r="N739" s="23">
        <f t="shared" ca="1" si="176"/>
        <v>-954.90708245705014</v>
      </c>
      <c r="O739" s="23">
        <f t="shared" ca="1" si="177"/>
        <v>202.54449800022215</v>
      </c>
      <c r="P739" s="23">
        <f ca="1">IF($A739&gt;$AJ$18,"",_xll.RiskUniform($AJ$3,$AK$3))</f>
        <v>59.481249049834702</v>
      </c>
      <c r="Q739" s="23">
        <f ca="1">IF(P739="","",_xll.RiskUniform($AJ$4,$AK$4)+$AJ$8)</f>
        <v>976.15153014109319</v>
      </c>
      <c r="R739" s="23">
        <f t="shared" ca="1" si="164"/>
        <v>-1137.3320581671819</v>
      </c>
      <c r="S739" s="23">
        <f t="shared" ca="1" si="165"/>
        <v>-446.22454485088139</v>
      </c>
      <c r="T739" s="23">
        <f ca="1">IF($A739&gt;$AJ$19,"",_xll.RiskUniform($AJ$3,$AK$3))</f>
        <v>135.46237244947562</v>
      </c>
      <c r="U739" s="23">
        <f ca="1">IF(T739="","",_xll.RiskUniform($AJ$4,$AK$4)+$AJ$9)</f>
        <v>1221.7366962493081</v>
      </c>
      <c r="V739" s="23">
        <f t="shared" ca="1" si="166"/>
        <v>350.41745254834086</v>
      </c>
      <c r="W739" s="23">
        <f t="shared" ca="1" si="167"/>
        <v>-1268.6471985320832</v>
      </c>
      <c r="X739" s="23">
        <f ca="1">IF($A739&gt;$AJ$20,"",_xll.RiskUniform($AJ$3,$AK$3))</f>
        <v>231.17655405837687</v>
      </c>
      <c r="Y739" s="23">
        <f ca="1">IF(X739="","",_xll.RiskUniform($AJ$4,$AK$4)+$AJ$10)</f>
        <v>1316.1527667386379</v>
      </c>
      <c r="Z739" s="23" t="str">
        <f t="shared" si="168"/>
        <v/>
      </c>
      <c r="AA739" s="23" t="str">
        <f t="shared" si="169"/>
        <v/>
      </c>
      <c r="AB739" s="23" t="str">
        <f>IF($A739&gt;$AJ$21,"",_xll.RiskUniform($AJ$3,$AK$3))</f>
        <v/>
      </c>
      <c r="AC739" s="23" t="str">
        <f>IF(AB739="","",_xll.RiskUniform($AJ$4,$AK$4)+$AJ$11)</f>
        <v/>
      </c>
    </row>
    <row r="740" spans="1:29" x14ac:dyDescent="0.2">
      <c r="A740">
        <v>738</v>
      </c>
      <c r="B740" s="23">
        <f t="shared" ca="1" si="170"/>
        <v>-54.381014897845063</v>
      </c>
      <c r="C740" s="23">
        <f t="shared" ca="1" si="171"/>
        <v>19.255249366552995</v>
      </c>
      <c r="D740" s="23">
        <f ca="1">IF(A740&gt;$AJ$15,"",_xll.RiskUniform($AJ$3,$AK$3))</f>
        <v>310.67736745571978</v>
      </c>
      <c r="E740" s="23">
        <f ca="1">IF(D740="","",_xll.RiskUniform($AJ$4,$AK$4))</f>
        <v>57.689335318477937</v>
      </c>
      <c r="F740" s="23">
        <f t="shared" ca="1" si="172"/>
        <v>53.201633581448533</v>
      </c>
      <c r="G740" s="23">
        <f t="shared" ca="1" si="173"/>
        <v>395.61829435294516</v>
      </c>
      <c r="H740" s="23">
        <f ca="1">IF(A740&gt;$AJ$16,"",_xll.RiskUniform($AJ$3,$AK$3))</f>
        <v>45.419418244317129</v>
      </c>
      <c r="I740" s="23">
        <f ca="1">IF(H740="","",_xll.RiskUniform($AJ$4,$AK$4)+$AJ$6)</f>
        <v>399.17946921462317</v>
      </c>
      <c r="J740" s="23">
        <f t="shared" ca="1" si="174"/>
        <v>355.93548846071599</v>
      </c>
      <c r="K740" s="23">
        <f t="shared" ca="1" si="175"/>
        <v>482.66678821935534</v>
      </c>
      <c r="L740" s="23">
        <f ca="1">IF(A740&gt;$AJ$17,"",_xll.RiskUniform($AJ$3,$AK$3))</f>
        <v>19.784941216249013</v>
      </c>
      <c r="M740" s="23">
        <f ca="1">IF(L740="","",_xll.RiskUniform($AJ$4,$AK$4)+$AJ$7)</f>
        <v>599.71434899938527</v>
      </c>
      <c r="N740" s="23">
        <f t="shared" ca="1" si="176"/>
        <v>394.35367129290768</v>
      </c>
      <c r="O740" s="23">
        <f t="shared" ca="1" si="177"/>
        <v>696.92431596952656</v>
      </c>
      <c r="P740" s="23">
        <f ca="1">IF($A740&gt;$AJ$18,"",_xll.RiskUniform($AJ$3,$AK$3))</f>
        <v>70.170905117056293</v>
      </c>
      <c r="Q740" s="23">
        <f ca="1">IF(P740="","",_xll.RiskUniform($AJ$4,$AK$4)+$AJ$8)</f>
        <v>800.76108812291022</v>
      </c>
      <c r="R740" s="23">
        <f t="shared" ca="1" si="164"/>
        <v>-1205.7189341351968</v>
      </c>
      <c r="S740" s="23">
        <f t="shared" ca="1" si="165"/>
        <v>121.30951400393955</v>
      </c>
      <c r="T740" s="23">
        <f ca="1">IF($A740&gt;$AJ$19,"",_xll.RiskUniform($AJ$3,$AK$3))</f>
        <v>260.65191592106044</v>
      </c>
      <c r="U740" s="23">
        <f ca="1">IF(T740="","",_xll.RiskUniform($AJ$4,$AK$4)+$AJ$9)</f>
        <v>1211.8061504712655</v>
      </c>
      <c r="V740" s="23">
        <f t="shared" ca="1" si="166"/>
        <v>-1158.4430796615345</v>
      </c>
      <c r="W740" s="23">
        <f t="shared" ca="1" si="167"/>
        <v>-650.03708057208485</v>
      </c>
      <c r="X740" s="23">
        <f ca="1">IF($A740&gt;$AJ$20,"",_xll.RiskUniform($AJ$3,$AK$3))</f>
        <v>16.219311351260792</v>
      </c>
      <c r="Y740" s="23">
        <f ca="1">IF(X740="","",_xll.RiskUniform($AJ$4,$AK$4)+$AJ$10)</f>
        <v>1328.3593545928675</v>
      </c>
      <c r="Z740" s="23" t="str">
        <f t="shared" si="168"/>
        <v/>
      </c>
      <c r="AA740" s="23" t="str">
        <f t="shared" si="169"/>
        <v/>
      </c>
      <c r="AB740" s="23" t="str">
        <f>IF($A740&gt;$AJ$21,"",_xll.RiskUniform($AJ$3,$AK$3))</f>
        <v/>
      </c>
      <c r="AC740" s="23" t="str">
        <f>IF(AB740="","",_xll.RiskUniform($AJ$4,$AK$4)+$AJ$11)</f>
        <v/>
      </c>
    </row>
    <row r="741" spans="1:29" x14ac:dyDescent="0.2">
      <c r="A741">
        <v>739</v>
      </c>
      <c r="B741" s="23">
        <f t="shared" ca="1" si="170"/>
        <v>-231.0213203057117</v>
      </c>
      <c r="C741" s="23">
        <f t="shared" ca="1" si="171"/>
        <v>-45.793166438666844</v>
      </c>
      <c r="D741" s="23">
        <f ca="1">IF(A741&gt;$AJ$15,"",_xll.RiskUniform($AJ$3,$AK$3))</f>
        <v>348.91246848661467</v>
      </c>
      <c r="E741" s="23">
        <f ca="1">IF(D741="","",_xll.RiskUniform($AJ$4,$AK$4))</f>
        <v>235.51616617182287</v>
      </c>
      <c r="F741" s="23">
        <f t="shared" ca="1" si="172"/>
        <v>-66.260735631607261</v>
      </c>
      <c r="G741" s="23">
        <f t="shared" ca="1" si="173"/>
        <v>-436.47096921732327</v>
      </c>
      <c r="H741" s="23">
        <f ca="1">IF(A741&gt;$AJ$16,"",_xll.RiskUniform($AJ$3,$AK$3))</f>
        <v>117.65906468838659</v>
      </c>
      <c r="I741" s="23">
        <f ca="1">IF(H741="","",_xll.RiskUniform($AJ$4,$AK$4)+$AJ$6)</f>
        <v>441.47184741039979</v>
      </c>
      <c r="J741" s="23">
        <f t="shared" ca="1" si="174"/>
        <v>449.60541335504962</v>
      </c>
      <c r="K741" s="23">
        <f t="shared" ca="1" si="175"/>
        <v>381.61994606996603</v>
      </c>
      <c r="L741" s="23">
        <f ca="1">IF(A741&gt;$AJ$17,"",_xll.RiskUniform($AJ$3,$AK$3))</f>
        <v>170.34979365318151</v>
      </c>
      <c r="M741" s="23">
        <f ca="1">IF(L741="","",_xll.RiskUniform($AJ$4,$AK$4)+$AJ$7)</f>
        <v>589.72774307862505</v>
      </c>
      <c r="N741" s="23">
        <f t="shared" ca="1" si="176"/>
        <v>-734.37784955758809</v>
      </c>
      <c r="O741" s="23">
        <f t="shared" ca="1" si="177"/>
        <v>581.2523013641752</v>
      </c>
      <c r="P741" s="23">
        <f ca="1">IF($A741&gt;$AJ$18,"",_xll.RiskUniform($AJ$3,$AK$3))</f>
        <v>335.48088395365033</v>
      </c>
      <c r="Q741" s="23">
        <f ca="1">IF(P741="","",_xll.RiskUniform($AJ$4,$AK$4)+$AJ$8)</f>
        <v>936.57090695898592</v>
      </c>
      <c r="R741" s="23">
        <f t="shared" ca="1" si="164"/>
        <v>-1063.0439065019709</v>
      </c>
      <c r="S741" s="23">
        <f t="shared" ca="1" si="165"/>
        <v>-54.195872568878663</v>
      </c>
      <c r="T741" s="23">
        <f ca="1">IF($A741&gt;$AJ$19,"",_xll.RiskUniform($AJ$3,$AK$3))</f>
        <v>22.042086256130034</v>
      </c>
      <c r="U741" s="23">
        <f ca="1">IF(T741="","",_xll.RiskUniform($AJ$4,$AK$4)+$AJ$9)</f>
        <v>1064.4245110642996</v>
      </c>
      <c r="V741" s="23">
        <f t="shared" ca="1" si="166"/>
        <v>599.25886308740473</v>
      </c>
      <c r="W741" s="23">
        <f t="shared" ca="1" si="167"/>
        <v>-1109.3754760521035</v>
      </c>
      <c r="X741" s="23">
        <f ca="1">IF($A741&gt;$AJ$20,"",_xll.RiskUniform($AJ$3,$AK$3))</f>
        <v>156.00410646850335</v>
      </c>
      <c r="Y741" s="23">
        <f ca="1">IF(X741="","",_xll.RiskUniform($AJ$4,$AK$4)+$AJ$10)</f>
        <v>1260.8826796552644</v>
      </c>
      <c r="Z741" s="23" t="str">
        <f t="shared" si="168"/>
        <v/>
      </c>
      <c r="AA741" s="23" t="str">
        <f t="shared" si="169"/>
        <v/>
      </c>
      <c r="AB741" s="23" t="str">
        <f>IF($A741&gt;$AJ$21,"",_xll.RiskUniform($AJ$3,$AK$3))</f>
        <v/>
      </c>
      <c r="AC741" s="23" t="str">
        <f>IF(AB741="","",_xll.RiskUniform($AJ$4,$AK$4)+$AJ$11)</f>
        <v/>
      </c>
    </row>
    <row r="742" spans="1:29" x14ac:dyDescent="0.2">
      <c r="A742">
        <v>740</v>
      </c>
      <c r="B742" s="23">
        <f t="shared" ca="1" si="170"/>
        <v>-83.500561928551491</v>
      </c>
      <c r="C742" s="23">
        <f t="shared" ca="1" si="171"/>
        <v>40.444445944271337</v>
      </c>
      <c r="D742" s="23">
        <f ca="1">IF(A742&gt;$AJ$15,"",_xll.RiskUniform($AJ$3,$AK$3))</f>
        <v>260.30113163794925</v>
      </c>
      <c r="E742" s="23">
        <f ca="1">IF(D742="","",_xll.RiskUniform($AJ$4,$AK$4))</f>
        <v>92.779831052459613</v>
      </c>
      <c r="F742" s="23">
        <f t="shared" ca="1" si="172"/>
        <v>472.53625834141872</v>
      </c>
      <c r="G742" s="23">
        <f t="shared" ca="1" si="173"/>
        <v>54.109737486443613</v>
      </c>
      <c r="H742" s="23">
        <f ca="1">IF(A742&gt;$AJ$16,"",_xll.RiskUniform($AJ$3,$AK$3))</f>
        <v>150.91045995437005</v>
      </c>
      <c r="I742" s="23">
        <f ca="1">IF(H742="","",_xll.RiskUniform($AJ$4,$AK$4)+$AJ$6)</f>
        <v>475.62419948753643</v>
      </c>
      <c r="J742" s="23">
        <f t="shared" ca="1" si="174"/>
        <v>-60.446963680073907</v>
      </c>
      <c r="K742" s="23">
        <f t="shared" ca="1" si="175"/>
        <v>-676.1191916640646</v>
      </c>
      <c r="L742" s="23">
        <f ca="1">IF(A742&gt;$AJ$17,"",_xll.RiskUniform($AJ$3,$AK$3))</f>
        <v>73.738261596501559</v>
      </c>
      <c r="M742" s="23">
        <f ca="1">IF(L742="","",_xll.RiskUniform($AJ$4,$AK$4)+$AJ$7)</f>
        <v>678.81587839016277</v>
      </c>
      <c r="N742" s="23">
        <f t="shared" ca="1" si="176"/>
        <v>-870.46891880138128</v>
      </c>
      <c r="O742" s="23">
        <f t="shared" ca="1" si="177"/>
        <v>18.171217153827236</v>
      </c>
      <c r="P742" s="23">
        <f ca="1">IF($A742&gt;$AJ$18,"",_xll.RiskUniform($AJ$3,$AK$3))</f>
        <v>216.74902092416312</v>
      </c>
      <c r="Q742" s="23">
        <f ca="1">IF(P742="","",_xll.RiskUniform($AJ$4,$AK$4)+$AJ$8)</f>
        <v>870.65856208510183</v>
      </c>
      <c r="R742" s="23">
        <f t="shared" ca="1" si="164"/>
        <v>1062.2079060446069</v>
      </c>
      <c r="S742" s="23">
        <f t="shared" ca="1" si="165"/>
        <v>655.61698515282364</v>
      </c>
      <c r="T742" s="23">
        <f ca="1">IF($A742&gt;$AJ$19,"",_xll.RiskUniform($AJ$3,$AK$3))</f>
        <v>352.4113630350393</v>
      </c>
      <c r="U742" s="23">
        <f ca="1">IF(T742="","",_xll.RiskUniform($AJ$4,$AK$4)+$AJ$9)</f>
        <v>1248.2464768163964</v>
      </c>
      <c r="V742" s="23">
        <f t="shared" ca="1" si="166"/>
        <v>543.20958700130893</v>
      </c>
      <c r="W742" s="23">
        <f t="shared" ca="1" si="167"/>
        <v>1165.5050312827016</v>
      </c>
      <c r="X742" s="23">
        <f ca="1">IF($A742&gt;$AJ$20,"",_xll.RiskUniform($AJ$3,$AK$3))</f>
        <v>352.99303457163847</v>
      </c>
      <c r="Y742" s="23">
        <f ca="1">IF(X742="","",_xll.RiskUniform($AJ$4,$AK$4)+$AJ$10)</f>
        <v>1285.8766011384698</v>
      </c>
      <c r="Z742" s="23" t="str">
        <f t="shared" si="168"/>
        <v/>
      </c>
      <c r="AA742" s="23" t="str">
        <f t="shared" si="169"/>
        <v/>
      </c>
      <c r="AB742" s="23" t="str">
        <f>IF($A742&gt;$AJ$21,"",_xll.RiskUniform($AJ$3,$AK$3))</f>
        <v/>
      </c>
      <c r="AC742" s="23" t="str">
        <f>IF(AB742="","",_xll.RiskUniform($AJ$4,$AK$4)+$AJ$11)</f>
        <v/>
      </c>
    </row>
    <row r="743" spans="1:29" x14ac:dyDescent="0.2">
      <c r="A743">
        <v>741</v>
      </c>
      <c r="B743" s="23">
        <f t="shared" ca="1" si="170"/>
        <v>68.361128258585467</v>
      </c>
      <c r="C743" s="23">
        <f t="shared" ca="1" si="171"/>
        <v>-75.733908871599439</v>
      </c>
      <c r="D743" s="23">
        <f ca="1">IF(A743&gt;$AJ$15,"",_xll.RiskUniform($AJ$3,$AK$3))</f>
        <v>168.80948361410842</v>
      </c>
      <c r="E743" s="23">
        <f ca="1">IF(D743="","",_xll.RiskUniform($AJ$4,$AK$4))</f>
        <v>102.0238639229004</v>
      </c>
      <c r="F743" s="23">
        <f t="shared" ca="1" si="172"/>
        <v>-223.92426518755627</v>
      </c>
      <c r="G743" s="23">
        <f t="shared" ca="1" si="173"/>
        <v>151.03369275182581</v>
      </c>
      <c r="H743" s="23">
        <f ca="1">IF(A743&gt;$AJ$16,"",_xll.RiskUniform($AJ$3,$AK$3))</f>
        <v>96.795976065390263</v>
      </c>
      <c r="I743" s="23">
        <f ca="1">IF(H743="","",_xll.RiskUniform($AJ$4,$AK$4)+$AJ$6)</f>
        <v>270.098598452565</v>
      </c>
      <c r="J743" s="23">
        <f t="shared" ca="1" si="174"/>
        <v>526.58176874432513</v>
      </c>
      <c r="K743" s="23">
        <f t="shared" ca="1" si="175"/>
        <v>-468.20202945823502</v>
      </c>
      <c r="L743" s="23">
        <f ca="1">IF(A743&gt;$AJ$17,"",_xll.RiskUniform($AJ$3,$AK$3))</f>
        <v>150.06966783240071</v>
      </c>
      <c r="M743" s="23">
        <f ca="1">IF(L743="","",_xll.RiskUniform($AJ$4,$AK$4)+$AJ$7)</f>
        <v>704.62862527909829</v>
      </c>
      <c r="N743" s="23">
        <f t="shared" ca="1" si="176"/>
        <v>549.27903917898709</v>
      </c>
      <c r="O743" s="23">
        <f t="shared" ca="1" si="177"/>
        <v>-519.1760285323445</v>
      </c>
      <c r="P743" s="23">
        <f ca="1">IF($A743&gt;$AJ$18,"",_xll.RiskUniform($AJ$3,$AK$3))</f>
        <v>18.092324641485192</v>
      </c>
      <c r="Q743" s="23">
        <f ca="1">IF(P743="","",_xll.RiskUniform($AJ$4,$AK$4)+$AJ$8)</f>
        <v>755.8116243377109</v>
      </c>
      <c r="R743" s="23">
        <f t="shared" ca="1" si="164"/>
        <v>-588.81627765247799</v>
      </c>
      <c r="S743" s="23">
        <f t="shared" ca="1" si="165"/>
        <v>-1013.608446231926</v>
      </c>
      <c r="T743" s="23">
        <f ca="1">IF($A743&gt;$AJ$19,"",_xll.RiskUniform($AJ$3,$AK$3))</f>
        <v>261.79672138219894</v>
      </c>
      <c r="U743" s="23">
        <f ca="1">IF(T743="","",_xll.RiskUniform($AJ$4,$AK$4)+$AJ$9)</f>
        <v>1172.2229698744259</v>
      </c>
      <c r="V743" s="23">
        <f t="shared" ca="1" si="166"/>
        <v>-1433.0739989510216</v>
      </c>
      <c r="W743" s="23">
        <f t="shared" ca="1" si="167"/>
        <v>-20.009025672215007</v>
      </c>
      <c r="X743" s="23">
        <f ca="1">IF($A743&gt;$AJ$20,"",_xll.RiskUniform($AJ$3,$AK$3))</f>
        <v>179.08474265899193</v>
      </c>
      <c r="Y743" s="23">
        <f ca="1">IF(X743="","",_xll.RiskUniform($AJ$4,$AK$4)+$AJ$10)</f>
        <v>1433.213678269163</v>
      </c>
      <c r="Z743" s="23" t="str">
        <f t="shared" si="168"/>
        <v/>
      </c>
      <c r="AA743" s="23" t="str">
        <f t="shared" si="169"/>
        <v/>
      </c>
      <c r="AB743" s="23" t="str">
        <f>IF($A743&gt;$AJ$21,"",_xll.RiskUniform($AJ$3,$AK$3))</f>
        <v/>
      </c>
      <c r="AC743" s="23" t="str">
        <f>IF(AB743="","",_xll.RiskUniform($AJ$4,$AK$4)+$AJ$11)</f>
        <v/>
      </c>
    </row>
    <row r="744" spans="1:29" x14ac:dyDescent="0.2">
      <c r="A744">
        <v>742</v>
      </c>
      <c r="B744" s="23">
        <f t="shared" ca="1" si="170"/>
        <v>249.04677117361192</v>
      </c>
      <c r="C744" s="23">
        <f t="shared" ca="1" si="171"/>
        <v>21.776482902575353</v>
      </c>
      <c r="D744" s="23">
        <f ca="1">IF(A744&gt;$AJ$15,"",_xll.RiskUniform($AJ$3,$AK$3))</f>
        <v>138.31729426192715</v>
      </c>
      <c r="E744" s="23">
        <f ca="1">IF(D744="","",_xll.RiskUniform($AJ$4,$AK$4))</f>
        <v>249.99701886144075</v>
      </c>
      <c r="F744" s="23">
        <f t="shared" ca="1" si="172"/>
        <v>-295.81124647690143</v>
      </c>
      <c r="G744" s="23">
        <f t="shared" ca="1" si="173"/>
        <v>-287.65189296018661</v>
      </c>
      <c r="H744" s="23">
        <f ca="1">IF(A744&gt;$AJ$16,"",_xll.RiskUniform($AJ$3,$AK$3))</f>
        <v>236.3908637428207</v>
      </c>
      <c r="I744" s="23">
        <f ca="1">IF(H744="","",_xll.RiskUniform($AJ$4,$AK$4)+$AJ$6)</f>
        <v>412.61108209280661</v>
      </c>
      <c r="J744" s="23">
        <f t="shared" ca="1" si="174"/>
        <v>-575.35575530325298</v>
      </c>
      <c r="K744" s="23">
        <f t="shared" ca="1" si="175"/>
        <v>-321.86534930895755</v>
      </c>
      <c r="L744" s="23">
        <f ca="1">IF(A744&gt;$AJ$17,"",_xll.RiskUniform($AJ$3,$AK$3))</f>
        <v>192.14719832551026</v>
      </c>
      <c r="M744" s="23">
        <f ca="1">IF(L744="","",_xll.RiskUniform($AJ$4,$AK$4)+$AJ$7)</f>
        <v>659.26591618735608</v>
      </c>
      <c r="N744" s="23">
        <f t="shared" ca="1" si="176"/>
        <v>774.13306839326458</v>
      </c>
      <c r="O744" s="23">
        <f t="shared" ca="1" si="177"/>
        <v>-511.94237863158804</v>
      </c>
      <c r="P744" s="23">
        <f ca="1">IF($A744&gt;$AJ$18,"",_xll.RiskUniform($AJ$3,$AK$3))</f>
        <v>125.07942078094116</v>
      </c>
      <c r="Q744" s="23">
        <f ca="1">IF(P744="","",_xll.RiskUniform($AJ$4,$AK$4)+$AJ$8)</f>
        <v>928.098597466314</v>
      </c>
      <c r="R744" s="23">
        <f t="shared" ca="1" si="164"/>
        <v>935.12426142032598</v>
      </c>
      <c r="S744" s="23">
        <f t="shared" ca="1" si="165"/>
        <v>366.64721806088102</v>
      </c>
      <c r="T744" s="23">
        <f ca="1">IF($A744&gt;$AJ$19,"",_xll.RiskUniform($AJ$3,$AK$3))</f>
        <v>151.1701110000414</v>
      </c>
      <c r="U744" s="23">
        <f ca="1">IF(T744="","",_xll.RiskUniform($AJ$4,$AK$4)+$AJ$9)</f>
        <v>1004.4339534328245</v>
      </c>
      <c r="V744" s="23">
        <f t="shared" ca="1" si="166"/>
        <v>328.13597267078961</v>
      </c>
      <c r="W744" s="23">
        <f t="shared" ca="1" si="167"/>
        <v>1237.1655294830514</v>
      </c>
      <c r="X744" s="23">
        <f ca="1">IF($A744&gt;$AJ$20,"",_xll.RiskUniform($AJ$3,$AK$3))</f>
        <v>271.48850197648181</v>
      </c>
      <c r="Y744" s="23">
        <f ca="1">IF(X744="","",_xll.RiskUniform($AJ$4,$AK$4)+$AJ$10)</f>
        <v>1279.9420939642871</v>
      </c>
      <c r="Z744" s="23" t="str">
        <f t="shared" si="168"/>
        <v/>
      </c>
      <c r="AA744" s="23" t="str">
        <f t="shared" si="169"/>
        <v/>
      </c>
      <c r="AB744" s="23" t="str">
        <f>IF($A744&gt;$AJ$21,"",_xll.RiskUniform($AJ$3,$AK$3))</f>
        <v/>
      </c>
      <c r="AC744" s="23" t="str">
        <f>IF(AB744="","",_xll.RiskUniform($AJ$4,$AK$4)+$AJ$11)</f>
        <v/>
      </c>
    </row>
    <row r="745" spans="1:29" x14ac:dyDescent="0.2">
      <c r="A745">
        <v>743</v>
      </c>
      <c r="B745" s="23">
        <f t="shared" ca="1" si="170"/>
        <v>126.08782174159965</v>
      </c>
      <c r="C745" s="23">
        <f t="shared" ca="1" si="171"/>
        <v>5.1241217401078787</v>
      </c>
      <c r="D745" s="23">
        <f ca="1">IF(A745&gt;$AJ$15,"",_xll.RiskUniform($AJ$3,$AK$3))</f>
        <v>182.25299086503506</v>
      </c>
      <c r="E745" s="23">
        <f ca="1">IF(D745="","",_xll.RiskUniform($AJ$4,$AK$4))</f>
        <v>126.19189916610677</v>
      </c>
      <c r="F745" s="23">
        <f t="shared" ca="1" si="172"/>
        <v>-445.82356347677188</v>
      </c>
      <c r="G745" s="23">
        <f t="shared" ca="1" si="173"/>
        <v>29.734118732399804</v>
      </c>
      <c r="H745" s="23">
        <f ca="1">IF(A745&gt;$AJ$16,"",_xll.RiskUniform($AJ$3,$AK$3))</f>
        <v>78.473220155267001</v>
      </c>
      <c r="I745" s="23">
        <f ca="1">IF(H745="","",_xll.RiskUniform($AJ$4,$AK$4)+$AJ$6)</f>
        <v>446.81401899215257</v>
      </c>
      <c r="J745" s="23">
        <f t="shared" ca="1" si="174"/>
        <v>184.2379447801774</v>
      </c>
      <c r="K745" s="23">
        <f t="shared" ca="1" si="175"/>
        <v>559.30092389572224</v>
      </c>
      <c r="L745" s="23">
        <f ca="1">IF(A745&gt;$AJ$17,"",_xll.RiskUniform($AJ$3,$AK$3))</f>
        <v>353.11096033445284</v>
      </c>
      <c r="M745" s="23">
        <f ca="1">IF(L745="","",_xll.RiskUniform($AJ$4,$AK$4)+$AJ$7)</f>
        <v>588.86428297820214</v>
      </c>
      <c r="N745" s="23">
        <f t="shared" ca="1" si="176"/>
        <v>747.04205667088695</v>
      </c>
      <c r="O745" s="23">
        <f t="shared" ca="1" si="177"/>
        <v>533.38090011547706</v>
      </c>
      <c r="P745" s="23">
        <f ca="1">IF($A745&gt;$AJ$18,"",_xll.RiskUniform($AJ$3,$AK$3))</f>
        <v>0.62005395107463279</v>
      </c>
      <c r="Q745" s="23">
        <f ca="1">IF(P745="","",_xll.RiskUniform($AJ$4,$AK$4)+$AJ$8)</f>
        <v>917.91449440733049</v>
      </c>
      <c r="R745" s="23">
        <f t="shared" ca="1" si="164"/>
        <v>827.01058846171009</v>
      </c>
      <c r="S745" s="23">
        <f t="shared" ca="1" si="165"/>
        <v>-566.22400365071564</v>
      </c>
      <c r="T745" s="23">
        <f ca="1">IF($A745&gt;$AJ$19,"",_xll.RiskUniform($AJ$3,$AK$3))</f>
        <v>231.87749764985045</v>
      </c>
      <c r="U745" s="23">
        <f ca="1">IF(T745="","",_xll.RiskUniform($AJ$4,$AK$4)+$AJ$9)</f>
        <v>1002.2754789667507</v>
      </c>
      <c r="V745" s="23">
        <f t="shared" ca="1" si="166"/>
        <v>-1095.1304972492032</v>
      </c>
      <c r="W745" s="23">
        <f t="shared" ca="1" si="167"/>
        <v>-626.85240812393897</v>
      </c>
      <c r="X745" s="23">
        <f ca="1">IF($A745&gt;$AJ$20,"",_xll.RiskUniform($AJ$3,$AK$3))</f>
        <v>223.57295632194172</v>
      </c>
      <c r="Y745" s="23">
        <f ca="1">IF(X745="","",_xll.RiskUniform($AJ$4,$AK$4)+$AJ$10)</f>
        <v>1261.8457701225093</v>
      </c>
      <c r="Z745" s="23" t="str">
        <f t="shared" si="168"/>
        <v/>
      </c>
      <c r="AA745" s="23" t="str">
        <f t="shared" si="169"/>
        <v/>
      </c>
      <c r="AB745" s="23" t="str">
        <f>IF($A745&gt;$AJ$21,"",_xll.RiskUniform($AJ$3,$AK$3))</f>
        <v/>
      </c>
      <c r="AC745" s="23" t="str">
        <f>IF(AB745="","",_xll.RiskUniform($AJ$4,$AK$4)+$AJ$11)</f>
        <v/>
      </c>
    </row>
    <row r="746" spans="1:29" x14ac:dyDescent="0.2">
      <c r="A746">
        <v>744</v>
      </c>
      <c r="B746" s="23">
        <f t="shared" ca="1" si="170"/>
        <v>-28.829284386335267</v>
      </c>
      <c r="C746" s="23">
        <f t="shared" ca="1" si="171"/>
        <v>-193.07690734834475</v>
      </c>
      <c r="D746" s="23">
        <f ca="1">IF(A746&gt;$AJ$15,"",_xll.RiskUniform($AJ$3,$AK$3))</f>
        <v>211.9092841333549</v>
      </c>
      <c r="E746" s="23">
        <f ca="1">IF(D746="","",_xll.RiskUniform($AJ$4,$AK$4))</f>
        <v>195.21736549146826</v>
      </c>
      <c r="F746" s="23">
        <f t="shared" ca="1" si="172"/>
        <v>-111.57711312650079</v>
      </c>
      <c r="G746" s="23">
        <f t="shared" ca="1" si="173"/>
        <v>341.29647971694232</v>
      </c>
      <c r="H746" s="23">
        <f ca="1">IF(A746&gt;$AJ$16,"",_xll.RiskUniform($AJ$3,$AK$3))</f>
        <v>309.7628451095041</v>
      </c>
      <c r="I746" s="23">
        <f ca="1">IF(H746="","",_xll.RiskUniform($AJ$4,$AK$4)+$AJ$6)</f>
        <v>359.07205299329712</v>
      </c>
      <c r="J746" s="23">
        <f t="shared" ca="1" si="174"/>
        <v>639.5873752471341</v>
      </c>
      <c r="K746" s="23">
        <f t="shared" ca="1" si="175"/>
        <v>-60.269889226846288</v>
      </c>
      <c r="L746" s="23">
        <f ca="1">IF(A746&gt;$AJ$17,"",_xll.RiskUniform($AJ$3,$AK$3))</f>
        <v>131.85293643843571</v>
      </c>
      <c r="M746" s="23">
        <f ca="1">IF(L746="","",_xll.RiskUniform($AJ$4,$AK$4)+$AJ$7)</f>
        <v>642.42078898719853</v>
      </c>
      <c r="N746" s="23">
        <f t="shared" ca="1" si="176"/>
        <v>-623.31546842816476</v>
      </c>
      <c r="O746" s="23">
        <f t="shared" ca="1" si="177"/>
        <v>607.00649023034316</v>
      </c>
      <c r="P746" s="23">
        <f ca="1">IF($A746&gt;$AJ$18,"",_xll.RiskUniform($AJ$3,$AK$3))</f>
        <v>329.09508554926191</v>
      </c>
      <c r="Q746" s="23">
        <f ca="1">IF(P746="","",_xll.RiskUniform($AJ$4,$AK$4)+$AJ$8)</f>
        <v>870.04543120665949</v>
      </c>
      <c r="R746" s="23">
        <f t="shared" ca="1" si="164"/>
        <v>15.847433522838966</v>
      </c>
      <c r="S746" s="23">
        <f t="shared" ca="1" si="165"/>
        <v>1197.3083440998184</v>
      </c>
      <c r="T746" s="23">
        <f ca="1">IF($A746&gt;$AJ$19,"",_xll.RiskUniform($AJ$3,$AK$3))</f>
        <v>177.48674981736221</v>
      </c>
      <c r="U746" s="23">
        <f ca="1">IF(T746="","",_xll.RiskUniform($AJ$4,$AK$4)+$AJ$9)</f>
        <v>1197.4132168972874</v>
      </c>
      <c r="V746" s="23">
        <f t="shared" ca="1" si="166"/>
        <v>-1146.8824627718288</v>
      </c>
      <c r="W746" s="23">
        <f t="shared" ca="1" si="167"/>
        <v>905.32691475451725</v>
      </c>
      <c r="X746" s="23">
        <f ca="1">IF($A746&gt;$AJ$20,"",_xll.RiskUniform($AJ$3,$AK$3))</f>
        <v>209.81847563837601</v>
      </c>
      <c r="Y746" s="23">
        <f ca="1">IF(X746="","",_xll.RiskUniform($AJ$4,$AK$4)+$AJ$10)</f>
        <v>1461.1489335425422</v>
      </c>
      <c r="Z746" s="23" t="str">
        <f t="shared" si="168"/>
        <v/>
      </c>
      <c r="AA746" s="23" t="str">
        <f t="shared" si="169"/>
        <v/>
      </c>
      <c r="AB746" s="23" t="str">
        <f>IF($A746&gt;$AJ$21,"",_xll.RiskUniform($AJ$3,$AK$3))</f>
        <v/>
      </c>
      <c r="AC746" s="23" t="str">
        <f>IF(AB746="","",_xll.RiskUniform($AJ$4,$AK$4)+$AJ$11)</f>
        <v/>
      </c>
    </row>
    <row r="747" spans="1:29" x14ac:dyDescent="0.2">
      <c r="A747">
        <v>745</v>
      </c>
      <c r="B747" s="23">
        <f t="shared" ca="1" si="170"/>
        <v>118.64611991366191</v>
      </c>
      <c r="C747" s="23">
        <f t="shared" ca="1" si="171"/>
        <v>-128.30850752181922</v>
      </c>
      <c r="D747" s="23">
        <f ca="1">IF(A747&gt;$AJ$15,"",_xll.RiskUniform($AJ$3,$AK$3))</f>
        <v>313.33476097734666</v>
      </c>
      <c r="E747" s="23">
        <f ca="1">IF(D747="","",_xll.RiskUniform($AJ$4,$AK$4))</f>
        <v>174.75690221860702</v>
      </c>
      <c r="F747" s="23">
        <f t="shared" ca="1" si="172"/>
        <v>16.084272522421003</v>
      </c>
      <c r="G747" s="23">
        <f t="shared" ca="1" si="173"/>
        <v>-421.0062657727558</v>
      </c>
      <c r="H747" s="23">
        <f ca="1">IF(A747&gt;$AJ$16,"",_xll.RiskUniform($AJ$3,$AK$3))</f>
        <v>274.92754297228174</v>
      </c>
      <c r="I747" s="23">
        <f ca="1">IF(H747="","",_xll.RiskUniform($AJ$4,$AK$4)+$AJ$6)</f>
        <v>421.31339836574841</v>
      </c>
      <c r="J747" s="23">
        <f t="shared" ca="1" si="174"/>
        <v>-114.96814374214368</v>
      </c>
      <c r="K747" s="23">
        <f t="shared" ca="1" si="175"/>
        <v>736.28042669827892</v>
      </c>
      <c r="L747" s="23">
        <f ca="1">IF(A747&gt;$AJ$17,"",_xll.RiskUniform($AJ$3,$AK$3))</f>
        <v>102.25665765411101</v>
      </c>
      <c r="M747" s="23">
        <f ca="1">IF(L747="","",_xll.RiskUniform($AJ$4,$AK$4)+$AJ$7)</f>
        <v>745.20234890566053</v>
      </c>
      <c r="N747" s="23">
        <f t="shared" ca="1" si="176"/>
        <v>-517.4191646634946</v>
      </c>
      <c r="O747" s="23">
        <f t="shared" ca="1" si="177"/>
        <v>684.10939708896149</v>
      </c>
      <c r="P747" s="23">
        <f ca="1">IF($A747&gt;$AJ$18,"",_xll.RiskUniform($AJ$3,$AK$3))</f>
        <v>222.1298283270454</v>
      </c>
      <c r="Q747" s="23">
        <f ca="1">IF(P747="","",_xll.RiskUniform($AJ$4,$AK$4)+$AJ$8)</f>
        <v>857.74603417706976</v>
      </c>
      <c r="R747" s="23">
        <f t="shared" ca="1" si="164"/>
        <v>-1029.8714824928056</v>
      </c>
      <c r="S747" s="23">
        <f t="shared" ca="1" si="165"/>
        <v>-502.36883710903879</v>
      </c>
      <c r="T747" s="23">
        <f ca="1">IF($A747&gt;$AJ$19,"",_xll.RiskUniform($AJ$3,$AK$3))</f>
        <v>192.09098999110356</v>
      </c>
      <c r="U747" s="23">
        <f ca="1">IF(T747="","",_xll.RiskUniform($AJ$4,$AK$4)+$AJ$9)</f>
        <v>1145.8663617325615</v>
      </c>
      <c r="V747" s="23">
        <f t="shared" ca="1" si="166"/>
        <v>-912.42206399196948</v>
      </c>
      <c r="W747" s="23">
        <f t="shared" ca="1" si="167"/>
        <v>-1087.184240097678</v>
      </c>
      <c r="X747" s="23">
        <f ca="1">IF($A747&gt;$AJ$20,"",_xll.RiskUniform($AJ$3,$AK$3))</f>
        <v>198.79291211662425</v>
      </c>
      <c r="Y747" s="23">
        <f ca="1">IF(X747="","",_xll.RiskUniform($AJ$4,$AK$4)+$AJ$10)</f>
        <v>1419.3250490201781</v>
      </c>
      <c r="Z747" s="23" t="str">
        <f t="shared" si="168"/>
        <v/>
      </c>
      <c r="AA747" s="23" t="str">
        <f t="shared" si="169"/>
        <v/>
      </c>
      <c r="AB747" s="23" t="str">
        <f>IF($A747&gt;$AJ$21,"",_xll.RiskUniform($AJ$3,$AK$3))</f>
        <v/>
      </c>
      <c r="AC747" s="23" t="str">
        <f>IF(AB747="","",_xll.RiskUniform($AJ$4,$AK$4)+$AJ$11)</f>
        <v/>
      </c>
    </row>
    <row r="748" spans="1:29" x14ac:dyDescent="0.2">
      <c r="A748">
        <v>746</v>
      </c>
      <c r="B748" s="23">
        <f t="shared" ca="1" si="170"/>
        <v>-13.423798424693659</v>
      </c>
      <c r="C748" s="23">
        <f t="shared" ca="1" si="171"/>
        <v>-0.636647840783646</v>
      </c>
      <c r="D748" s="23">
        <f ca="1">IF(A748&gt;$AJ$15,"",_xll.RiskUniform($AJ$3,$AK$3))</f>
        <v>147.70224601037674</v>
      </c>
      <c r="E748" s="23">
        <f ca="1">IF(D748="","",_xll.RiskUniform($AJ$4,$AK$4))</f>
        <v>13.438887030553627</v>
      </c>
      <c r="F748" s="23">
        <f t="shared" ca="1" si="172"/>
        <v>-128.89643966386558</v>
      </c>
      <c r="G748" s="23">
        <f t="shared" ca="1" si="173"/>
        <v>294.65210461123564</v>
      </c>
      <c r="H748" s="23">
        <f ca="1">IF(A748&gt;$AJ$16,"",_xll.RiskUniform($AJ$3,$AK$3))</f>
        <v>209.32828243422151</v>
      </c>
      <c r="I748" s="23">
        <f ca="1">IF(H748="","",_xll.RiskUniform($AJ$4,$AK$4)+$AJ$6)</f>
        <v>321.61180778984328</v>
      </c>
      <c r="J748" s="23">
        <f t="shared" ca="1" si="174"/>
        <v>-576.89296790633989</v>
      </c>
      <c r="K748" s="23">
        <f t="shared" ca="1" si="175"/>
        <v>-441.54282651372773</v>
      </c>
      <c r="L748" s="23">
        <f ca="1">IF(A748&gt;$AJ$17,"",_xll.RiskUniform($AJ$3,$AK$3))</f>
        <v>267.68864795111131</v>
      </c>
      <c r="M748" s="23">
        <f ca="1">IF(L748="","",_xll.RiskUniform($AJ$4,$AK$4)+$AJ$7)</f>
        <v>726.474751154861</v>
      </c>
      <c r="N748" s="23">
        <f t="shared" ca="1" si="176"/>
        <v>764.99152961471623</v>
      </c>
      <c r="O748" s="23">
        <f t="shared" ca="1" si="177"/>
        <v>346.21349520711095</v>
      </c>
      <c r="P748" s="23">
        <f ca="1">IF($A748&gt;$AJ$18,"",_xll.RiskUniform($AJ$3,$AK$3))</f>
        <v>63.256843542645271</v>
      </c>
      <c r="Q748" s="23">
        <f ca="1">IF(P748="","",_xll.RiskUniform($AJ$4,$AK$4)+$AJ$8)</f>
        <v>839.68793289280245</v>
      </c>
      <c r="R748" s="23">
        <f t="shared" ca="1" si="164"/>
        <v>953.09475789724286</v>
      </c>
      <c r="S748" s="23">
        <f t="shared" ca="1" si="165"/>
        <v>372.71263404057584</v>
      </c>
      <c r="T748" s="23">
        <f ca="1">IF($A748&gt;$AJ$19,"",_xll.RiskUniform($AJ$3,$AK$3))</f>
        <v>251.70018390176787</v>
      </c>
      <c r="U748" s="23">
        <f ca="1">IF(T748="","",_xll.RiskUniform($AJ$4,$AK$4)+$AJ$9)</f>
        <v>1023.3788766164114</v>
      </c>
      <c r="V748" s="23">
        <f t="shared" ca="1" si="166"/>
        <v>-388.63573560351512</v>
      </c>
      <c r="W748" s="23">
        <f t="shared" ca="1" si="167"/>
        <v>1331.064646203082</v>
      </c>
      <c r="X748" s="23">
        <f ca="1">IF($A748&gt;$AJ$20,"",_xll.RiskUniform($AJ$3,$AK$3))</f>
        <v>70.969911660716065</v>
      </c>
      <c r="Y748" s="23">
        <f ca="1">IF(X748="","",_xll.RiskUniform($AJ$4,$AK$4)+$AJ$10)</f>
        <v>1386.6401217907339</v>
      </c>
      <c r="Z748" s="23" t="str">
        <f t="shared" si="168"/>
        <v/>
      </c>
      <c r="AA748" s="23" t="str">
        <f t="shared" si="169"/>
        <v/>
      </c>
      <c r="AB748" s="23" t="str">
        <f>IF($A748&gt;$AJ$21,"",_xll.RiskUniform($AJ$3,$AK$3))</f>
        <v/>
      </c>
      <c r="AC748" s="23" t="str">
        <f>IF(AB748="","",_xll.RiskUniform($AJ$4,$AK$4)+$AJ$11)</f>
        <v/>
      </c>
    </row>
    <row r="749" spans="1:29" x14ac:dyDescent="0.2">
      <c r="A749">
        <v>747</v>
      </c>
      <c r="B749" s="23">
        <f t="shared" ca="1" si="170"/>
        <v>-57.160901676274527</v>
      </c>
      <c r="C749" s="23">
        <f t="shared" ca="1" si="171"/>
        <v>73.168193041490412</v>
      </c>
      <c r="D749" s="23">
        <f ca="1">IF(A749&gt;$AJ$15,"",_xll.RiskUniform($AJ$3,$AK$3))</f>
        <v>21.083540395843904</v>
      </c>
      <c r="E749" s="23">
        <f ca="1">IF(D749="","",_xll.RiskUniform($AJ$4,$AK$4))</f>
        <v>92.84908805907321</v>
      </c>
      <c r="F749" s="23">
        <f t="shared" ca="1" si="172"/>
        <v>-197.43999028646402</v>
      </c>
      <c r="G749" s="23">
        <f t="shared" ca="1" si="173"/>
        <v>-265.11669617754961</v>
      </c>
      <c r="H749" s="23">
        <f ca="1">IF(A749&gt;$AJ$16,"",_xll.RiskUniform($AJ$3,$AK$3))</f>
        <v>117.16960563150307</v>
      </c>
      <c r="I749" s="23">
        <f ca="1">IF(H749="","",_xll.RiskUniform($AJ$4,$AK$4)+$AJ$6)</f>
        <v>330.55924182575524</v>
      </c>
      <c r="J749" s="23">
        <f t="shared" ca="1" si="174"/>
        <v>-243.53508594139544</v>
      </c>
      <c r="K749" s="23">
        <f t="shared" ca="1" si="175"/>
        <v>-548.97752320399843</v>
      </c>
      <c r="L749" s="23">
        <f ca="1">IF(A749&gt;$AJ$17,"",_xll.RiskUniform($AJ$3,$AK$3))</f>
        <v>67.126709922359481</v>
      </c>
      <c r="M749" s="23">
        <f ca="1">IF(L749="","",_xll.RiskUniform($AJ$4,$AK$4)+$AJ$7)</f>
        <v>600.57111075015882</v>
      </c>
      <c r="N749" s="23">
        <f t="shared" ca="1" si="176"/>
        <v>636.29601946734033</v>
      </c>
      <c r="O749" s="23">
        <f t="shared" ca="1" si="177"/>
        <v>-428.52831407485195</v>
      </c>
      <c r="P749" s="23">
        <f ca="1">IF($A749&gt;$AJ$18,"",_xll.RiskUniform($AJ$3,$AK$3))</f>
        <v>49.672782432502942</v>
      </c>
      <c r="Q749" s="23">
        <f ca="1">IF(P749="","",_xll.RiskUniform($AJ$4,$AK$4)+$AJ$8)</f>
        <v>767.14349397867989</v>
      </c>
      <c r="R749" s="23">
        <f t="shared" ca="1" si="164"/>
        <v>557.23862803975192</v>
      </c>
      <c r="S749" s="23">
        <f t="shared" ca="1" si="165"/>
        <v>1000.8749052069728</v>
      </c>
      <c r="T749" s="23">
        <f ca="1">IF($A749&gt;$AJ$19,"",_xll.RiskUniform($AJ$3,$AK$3))</f>
        <v>340.35479097429692</v>
      </c>
      <c r="U749" s="23">
        <f ca="1">IF(T749="","",_xll.RiskUniform($AJ$4,$AK$4)+$AJ$9)</f>
        <v>1145.5415594611536</v>
      </c>
      <c r="V749" s="23">
        <f t="shared" ca="1" si="166"/>
        <v>-395.72368213277707</v>
      </c>
      <c r="W749" s="23">
        <f t="shared" ca="1" si="167"/>
        <v>-1441.5035424149428</v>
      </c>
      <c r="X749" s="23">
        <f ca="1">IF($A749&gt;$AJ$20,"",_xll.RiskUniform($AJ$3,$AK$3))</f>
        <v>306.03736244716072</v>
      </c>
      <c r="Y749" s="23">
        <f ca="1">IF(X749="","",_xll.RiskUniform($AJ$4,$AK$4)+$AJ$10)</f>
        <v>1494.8343371074775</v>
      </c>
      <c r="Z749" s="23" t="str">
        <f t="shared" si="168"/>
        <v/>
      </c>
      <c r="AA749" s="23" t="str">
        <f t="shared" si="169"/>
        <v/>
      </c>
      <c r="AB749" s="23" t="str">
        <f>IF($A749&gt;$AJ$21,"",_xll.RiskUniform($AJ$3,$AK$3))</f>
        <v/>
      </c>
      <c r="AC749" s="23" t="str">
        <f>IF(AB749="","",_xll.RiskUniform($AJ$4,$AK$4)+$AJ$11)</f>
        <v/>
      </c>
    </row>
    <row r="750" spans="1:29" x14ac:dyDescent="0.2">
      <c r="A750">
        <v>748</v>
      </c>
      <c r="B750" s="23">
        <f t="shared" ca="1" si="170"/>
        <v>36.61395240047765</v>
      </c>
      <c r="C750" s="23">
        <f t="shared" ca="1" si="171"/>
        <v>131.80209479779938</v>
      </c>
      <c r="D750" s="23">
        <f ca="1">IF(A750&gt;$AJ$15,"",_xll.RiskUniform($AJ$3,$AK$3))</f>
        <v>57.848501326730847</v>
      </c>
      <c r="E750" s="23">
        <f ca="1">IF(D750="","",_xll.RiskUniform($AJ$4,$AK$4))</f>
        <v>136.79317857068949</v>
      </c>
      <c r="F750" s="23">
        <f t="shared" ca="1" si="172"/>
        <v>245.1058145040387</v>
      </c>
      <c r="G750" s="23">
        <f t="shared" ca="1" si="173"/>
        <v>-287.15073056062965</v>
      </c>
      <c r="H750" s="23">
        <f ca="1">IF(A750&gt;$AJ$16,"",_xll.RiskUniform($AJ$3,$AK$3))</f>
        <v>162.49858981372122</v>
      </c>
      <c r="I750" s="23">
        <f ca="1">IF(H750="","",_xll.RiskUniform($AJ$4,$AK$4)+$AJ$6)</f>
        <v>377.53463730522998</v>
      </c>
      <c r="J750" s="23">
        <f t="shared" ca="1" si="174"/>
        <v>-375.2383483470274</v>
      </c>
      <c r="K750" s="23">
        <f t="shared" ca="1" si="175"/>
        <v>533.56268588631326</v>
      </c>
      <c r="L750" s="23">
        <f ca="1">IF(A750&gt;$AJ$17,"",_xll.RiskUniform($AJ$3,$AK$3))</f>
        <v>14.750083813278145</v>
      </c>
      <c r="M750" s="23">
        <f ca="1">IF(L750="","",_xll.RiskUniform($AJ$4,$AK$4)+$AJ$7)</f>
        <v>652.29821235415147</v>
      </c>
      <c r="N750" s="23">
        <f t="shared" ca="1" si="176"/>
        <v>109.77726076230182</v>
      </c>
      <c r="O750" s="23">
        <f t="shared" ca="1" si="177"/>
        <v>876.18857134448001</v>
      </c>
      <c r="P750" s="23">
        <f ca="1">IF($A750&gt;$AJ$18,"",_xll.RiskUniform($AJ$3,$AK$3))</f>
        <v>290.47268038971572</v>
      </c>
      <c r="Q750" s="23">
        <f ca="1">IF(P750="","",_xll.RiskUniform($AJ$4,$AK$4)+$AJ$8)</f>
        <v>883.03876445779861</v>
      </c>
      <c r="R750" s="23">
        <f t="shared" ca="1" si="164"/>
        <v>1029.0181980770781</v>
      </c>
      <c r="S750" s="23">
        <f t="shared" ca="1" si="165"/>
        <v>652.86071863387781</v>
      </c>
      <c r="T750" s="23">
        <f ca="1">IF($A750&gt;$AJ$19,"",_xll.RiskUniform($AJ$3,$AK$3))</f>
        <v>258.17596365743026</v>
      </c>
      <c r="U750" s="23">
        <f ca="1">IF(T750="","",_xll.RiskUniform($AJ$4,$AK$4)+$AJ$9)</f>
        <v>1218.6490757838944</v>
      </c>
      <c r="V750" s="23">
        <f t="shared" ca="1" si="166"/>
        <v>-866.74841112061222</v>
      </c>
      <c r="W750" s="23">
        <f t="shared" ca="1" si="167"/>
        <v>-1042.280580877991</v>
      </c>
      <c r="X750" s="23">
        <f ca="1">IF($A750&gt;$AJ$20,"",_xll.RiskUniform($AJ$3,$AK$3))</f>
        <v>223.93016715304583</v>
      </c>
      <c r="Y750" s="23">
        <f ca="1">IF(X750="","",_xll.RiskUniform($AJ$4,$AK$4)+$AJ$10)</f>
        <v>1355.581652817516</v>
      </c>
      <c r="Z750" s="23" t="str">
        <f t="shared" si="168"/>
        <v/>
      </c>
      <c r="AA750" s="23" t="str">
        <f t="shared" si="169"/>
        <v/>
      </c>
      <c r="AB750" s="23" t="str">
        <f>IF($A750&gt;$AJ$21,"",_xll.RiskUniform($AJ$3,$AK$3))</f>
        <v/>
      </c>
      <c r="AC750" s="23" t="str">
        <f>IF(AB750="","",_xll.RiskUniform($AJ$4,$AK$4)+$AJ$11)</f>
        <v/>
      </c>
    </row>
    <row r="751" spans="1:29" x14ac:dyDescent="0.2">
      <c r="A751">
        <v>749</v>
      </c>
      <c r="B751" s="23">
        <f t="shared" ca="1" si="170"/>
        <v>7.3345127913320232</v>
      </c>
      <c r="C751" s="23">
        <f t="shared" ca="1" si="171"/>
        <v>-186.10962917236145</v>
      </c>
      <c r="D751" s="23">
        <f ca="1">IF(A751&gt;$AJ$15,"",_xll.RiskUniform($AJ$3,$AK$3))</f>
        <v>237.22963459866327</v>
      </c>
      <c r="E751" s="23">
        <f ca="1">IF(D751="","",_xll.RiskUniform($AJ$4,$AK$4))</f>
        <v>186.25409834030526</v>
      </c>
      <c r="F751" s="23">
        <f t="shared" ca="1" si="172"/>
        <v>188.12099880175492</v>
      </c>
      <c r="G751" s="23">
        <f t="shared" ca="1" si="173"/>
        <v>-170.35430616670149</v>
      </c>
      <c r="H751" s="23">
        <f ca="1">IF(A751&gt;$AJ$16,"",_xll.RiskUniform($AJ$3,$AK$3))</f>
        <v>36.96323498999309</v>
      </c>
      <c r="I751" s="23">
        <f ca="1">IF(H751="","",_xll.RiskUniform($AJ$4,$AK$4)+$AJ$6)</f>
        <v>253.7914494613799</v>
      </c>
      <c r="J751" s="23">
        <f t="shared" ca="1" si="174"/>
        <v>696.24694803579769</v>
      </c>
      <c r="K751" s="23">
        <f t="shared" ca="1" si="175"/>
        <v>-226.23783015319992</v>
      </c>
      <c r="L751" s="23">
        <f ca="1">IF(A751&gt;$AJ$17,"",_xll.RiskUniform($AJ$3,$AK$3))</f>
        <v>345.26101511319752</v>
      </c>
      <c r="M751" s="23">
        <f ca="1">IF(L751="","",_xll.RiskUniform($AJ$4,$AK$4)+$AJ$7)</f>
        <v>732.08153128021945</v>
      </c>
      <c r="N751" s="23">
        <f t="shared" ca="1" si="176"/>
        <v>445.74931301741208</v>
      </c>
      <c r="O751" s="23">
        <f t="shared" ca="1" si="177"/>
        <v>763.79985486050725</v>
      </c>
      <c r="P751" s="23">
        <f ca="1">IF($A751&gt;$AJ$18,"",_xll.RiskUniform($AJ$3,$AK$3))</f>
        <v>258.65312471425489</v>
      </c>
      <c r="Q751" s="23">
        <f ca="1">IF(P751="","",_xll.RiskUniform($AJ$4,$AK$4)+$AJ$8)</f>
        <v>884.3543793866952</v>
      </c>
      <c r="R751" s="23">
        <f t="shared" ca="1" si="164"/>
        <v>-347.87696867546259</v>
      </c>
      <c r="S751" s="23">
        <f t="shared" ca="1" si="165"/>
        <v>-971.08289792877076</v>
      </c>
      <c r="T751" s="23">
        <f ca="1">IF($A751&gt;$AJ$19,"",_xll.RiskUniform($AJ$3,$AK$3))</f>
        <v>192.86395500150306</v>
      </c>
      <c r="U751" s="23">
        <f ca="1">IF(T751="","",_xll.RiskUniform($AJ$4,$AK$4)+$AJ$9)</f>
        <v>1031.513635384704</v>
      </c>
      <c r="V751" s="23">
        <f t="shared" ca="1" si="166"/>
        <v>458.30044341999553</v>
      </c>
      <c r="W751" s="23">
        <f t="shared" ca="1" si="167"/>
        <v>-1172.9810071362836</v>
      </c>
      <c r="X751" s="23">
        <f ca="1">IF($A751&gt;$AJ$20,"",_xll.RiskUniform($AJ$3,$AK$3))</f>
        <v>312.96094494716698</v>
      </c>
      <c r="Y751" s="23">
        <f ca="1">IF(X751="","",_xll.RiskUniform($AJ$4,$AK$4)+$AJ$10)</f>
        <v>1259.3346416030231</v>
      </c>
      <c r="Z751" s="23" t="str">
        <f t="shared" si="168"/>
        <v/>
      </c>
      <c r="AA751" s="23" t="str">
        <f t="shared" si="169"/>
        <v/>
      </c>
      <c r="AB751" s="23" t="str">
        <f>IF($A751&gt;$AJ$21,"",_xll.RiskUniform($AJ$3,$AK$3))</f>
        <v/>
      </c>
      <c r="AC751" s="23" t="str">
        <f>IF(AB751="","",_xll.RiskUniform($AJ$4,$AK$4)+$AJ$11)</f>
        <v/>
      </c>
    </row>
    <row r="752" spans="1:29" x14ac:dyDescent="0.2">
      <c r="A752">
        <v>750</v>
      </c>
      <c r="B752" s="23">
        <f t="shared" ca="1" si="170"/>
        <v>-79.524753005891554</v>
      </c>
      <c r="C752" s="23">
        <f t="shared" ca="1" si="171"/>
        <v>-24.435824580186367</v>
      </c>
      <c r="D752" s="23">
        <f ca="1">IF(A752&gt;$AJ$15,"",_xll.RiskUniform($AJ$3,$AK$3))</f>
        <v>110.25385889292309</v>
      </c>
      <c r="E752" s="23">
        <f ca="1">IF(D752="","",_xll.RiskUniform($AJ$4,$AK$4))</f>
        <v>83.194325909653827</v>
      </c>
      <c r="F752" s="23">
        <f t="shared" ca="1" si="172"/>
        <v>336.93847390756218</v>
      </c>
      <c r="G752" s="23">
        <f t="shared" ca="1" si="173"/>
        <v>216.85201516445338</v>
      </c>
      <c r="H752" s="23">
        <f ca="1">IF(A752&gt;$AJ$16,"",_xll.RiskUniform($AJ$3,$AK$3))</f>
        <v>157.65149228373585</v>
      </c>
      <c r="I752" s="23">
        <f ca="1">IF(H752="","",_xll.RiskUniform($AJ$4,$AK$4)+$AJ$6)</f>
        <v>400.68981978588033</v>
      </c>
      <c r="J752" s="23">
        <f t="shared" ca="1" si="174"/>
        <v>-203.96500359689344</v>
      </c>
      <c r="K752" s="23">
        <f t="shared" ca="1" si="175"/>
        <v>-609.1436062359362</v>
      </c>
      <c r="L752" s="23">
        <f ca="1">IF(A752&gt;$AJ$17,"",_xll.RiskUniform($AJ$3,$AK$3))</f>
        <v>54.654766443860552</v>
      </c>
      <c r="M752" s="23">
        <f ca="1">IF(L752="","",_xll.RiskUniform($AJ$4,$AK$4)+$AJ$7)</f>
        <v>642.3843520124085</v>
      </c>
      <c r="N752" s="23">
        <f t="shared" ca="1" si="176"/>
        <v>-806.1244776519128</v>
      </c>
      <c r="O752" s="23">
        <f t="shared" ca="1" si="177"/>
        <v>6.5055589710771198</v>
      </c>
      <c r="P752" s="23">
        <f ca="1">IF($A752&gt;$AJ$18,"",_xll.RiskUniform($AJ$3,$AK$3))</f>
        <v>273.31049087073319</v>
      </c>
      <c r="Q752" s="23">
        <f ca="1">IF(P752="","",_xll.RiskUniform($AJ$4,$AK$4)+$AJ$8)</f>
        <v>806.15072769742972</v>
      </c>
      <c r="R752" s="23">
        <f t="shared" ca="1" si="164"/>
        <v>-1130.8538926034057</v>
      </c>
      <c r="S752" s="23">
        <f t="shared" ca="1" si="165"/>
        <v>421.3972517834647</v>
      </c>
      <c r="T752" s="23">
        <f ca="1">IF($A752&gt;$AJ$19,"",_xll.RiskUniform($AJ$3,$AK$3))</f>
        <v>134.73178729553973</v>
      </c>
      <c r="U752" s="23">
        <f ca="1">IF(T752="","",_xll.RiskUniform($AJ$4,$AK$4)+$AJ$9)</f>
        <v>1206.8165437326968</v>
      </c>
      <c r="V752" s="23">
        <f t="shared" ca="1" si="166"/>
        <v>-128.76299214942895</v>
      </c>
      <c r="W752" s="23">
        <f t="shared" ca="1" si="167"/>
        <v>1315.7371377490961</v>
      </c>
      <c r="X752" s="23">
        <f ca="1">IF($A752&gt;$AJ$20,"",_xll.RiskUniform($AJ$3,$AK$3))</f>
        <v>353.52672665446789</v>
      </c>
      <c r="Y752" s="23">
        <f ca="1">IF(X752="","",_xll.RiskUniform($AJ$4,$AK$4)+$AJ$10)</f>
        <v>1322.0227395167822</v>
      </c>
      <c r="Z752" s="23" t="str">
        <f t="shared" si="168"/>
        <v/>
      </c>
      <c r="AA752" s="23" t="str">
        <f t="shared" si="169"/>
        <v/>
      </c>
      <c r="AB752" s="23" t="str">
        <f>IF($A752&gt;$AJ$21,"",_xll.RiskUniform($AJ$3,$AK$3))</f>
        <v/>
      </c>
      <c r="AC752" s="23" t="str">
        <f>IF(AB752="","",_xll.RiskUniform($AJ$4,$AK$4)+$AJ$11)</f>
        <v/>
      </c>
    </row>
    <row r="753" spans="1:29" x14ac:dyDescent="0.2">
      <c r="A753">
        <v>751</v>
      </c>
      <c r="B753" s="23">
        <f t="shared" ca="1" si="170"/>
        <v>108.28439939935615</v>
      </c>
      <c r="C753" s="23">
        <f t="shared" ca="1" si="171"/>
        <v>-140.77280881890979</v>
      </c>
      <c r="D753" s="23">
        <f ca="1">IF(A753&gt;$AJ$15,"",_xll.RiskUniform($AJ$3,$AK$3))</f>
        <v>344.66008058767824</v>
      </c>
      <c r="E753" s="23">
        <f ca="1">IF(D753="","",_xll.RiskUniform($AJ$4,$AK$4))</f>
        <v>177.60206883942712</v>
      </c>
      <c r="F753" s="23">
        <f t="shared" ca="1" si="172"/>
        <v>-118.6409070687816</v>
      </c>
      <c r="G753" s="23">
        <f t="shared" ca="1" si="173"/>
        <v>452.15958804364311</v>
      </c>
      <c r="H753" s="23">
        <f ca="1">IF(A753&gt;$AJ$16,"",_xll.RiskUniform($AJ$3,$AK$3))</f>
        <v>297.13710860223279</v>
      </c>
      <c r="I753" s="23">
        <f ca="1">IF(H753="","",_xll.RiskUniform($AJ$4,$AK$4)+$AJ$6)</f>
        <v>467.46546170802856</v>
      </c>
      <c r="J753" s="23">
        <f t="shared" ca="1" si="174"/>
        <v>440.44684461204338</v>
      </c>
      <c r="K753" s="23">
        <f t="shared" ca="1" si="175"/>
        <v>350.29549545772704</v>
      </c>
      <c r="L753" s="23">
        <f ca="1">IF(A753&gt;$AJ$17,"",_xll.RiskUniform($AJ$3,$AK$3))</f>
        <v>38.370991646747925</v>
      </c>
      <c r="M753" s="23">
        <f ca="1">IF(L753="","",_xll.RiskUniform($AJ$4,$AK$4)+$AJ$7)</f>
        <v>562.76136778094497</v>
      </c>
      <c r="N753" s="23">
        <f t="shared" ca="1" si="176"/>
        <v>817.14015638087153</v>
      </c>
      <c r="O753" s="23">
        <f t="shared" ca="1" si="177"/>
        <v>-120.11806444491707</v>
      </c>
      <c r="P753" s="23">
        <f ca="1">IF($A753&gt;$AJ$18,"",_xll.RiskUniform($AJ$3,$AK$3))</f>
        <v>119.23456800052529</v>
      </c>
      <c r="Q753" s="23">
        <f ca="1">IF(P753="","",_xll.RiskUniform($AJ$4,$AK$4)+$AJ$8)</f>
        <v>825.92153657363144</v>
      </c>
      <c r="R753" s="23">
        <f t="shared" ca="1" si="164"/>
        <v>1145.8319080900608</v>
      </c>
      <c r="S753" s="23">
        <f t="shared" ca="1" si="165"/>
        <v>307.23781641256767</v>
      </c>
      <c r="T753" s="23">
        <f ca="1">IF($A753&gt;$AJ$19,"",_xll.RiskUniform($AJ$3,$AK$3))</f>
        <v>56.810640649894722</v>
      </c>
      <c r="U753" s="23">
        <f ca="1">IF(T753="","",_xll.RiskUniform($AJ$4,$AK$4)+$AJ$9)</f>
        <v>1186.307648728302</v>
      </c>
      <c r="V753" s="23">
        <f t="shared" ca="1" si="166"/>
        <v>-447.58580914712718</v>
      </c>
      <c r="W753" s="23">
        <f t="shared" ca="1" si="167"/>
        <v>1248.9259944869823</v>
      </c>
      <c r="X753" s="23">
        <f ca="1">IF($A753&gt;$AJ$20,"",_xll.RiskUniform($AJ$3,$AK$3))</f>
        <v>240.67595566128341</v>
      </c>
      <c r="Y753" s="23">
        <f ca="1">IF(X753="","",_xll.RiskUniform($AJ$4,$AK$4)+$AJ$10)</f>
        <v>1326.7061454049222</v>
      </c>
      <c r="Z753" s="23" t="str">
        <f t="shared" si="168"/>
        <v/>
      </c>
      <c r="AA753" s="23" t="str">
        <f t="shared" si="169"/>
        <v/>
      </c>
      <c r="AB753" s="23" t="str">
        <f>IF($A753&gt;$AJ$21,"",_xll.RiskUniform($AJ$3,$AK$3))</f>
        <v/>
      </c>
      <c r="AC753" s="23" t="str">
        <f>IF(AB753="","",_xll.RiskUniform($AJ$4,$AK$4)+$AJ$11)</f>
        <v/>
      </c>
    </row>
    <row r="754" spans="1:29" x14ac:dyDescent="0.2">
      <c r="A754">
        <v>752</v>
      </c>
      <c r="B754" s="23">
        <f t="shared" ca="1" si="170"/>
        <v>-140.47747040171052</v>
      </c>
      <c r="C754" s="23">
        <f t="shared" ca="1" si="171"/>
        <v>-14.055134680862116</v>
      </c>
      <c r="D754" s="23">
        <f ca="1">IF(A754&gt;$AJ$15,"",_xll.RiskUniform($AJ$3,$AK$3))</f>
        <v>172.88731666847588</v>
      </c>
      <c r="E754" s="23">
        <f ca="1">IF(D754="","",_xll.RiskUniform($AJ$4,$AK$4))</f>
        <v>141.17884579978909</v>
      </c>
      <c r="F754" s="23">
        <f t="shared" ca="1" si="172"/>
        <v>278.9078007706683</v>
      </c>
      <c r="G754" s="23">
        <f t="shared" ca="1" si="173"/>
        <v>-349.23678735553511</v>
      </c>
      <c r="H754" s="23">
        <f ca="1">IF(A754&gt;$AJ$16,"",_xll.RiskUniform($AJ$3,$AK$3))</f>
        <v>118.48362397715333</v>
      </c>
      <c r="I754" s="23">
        <f ca="1">IF(H754="","",_xll.RiskUniform($AJ$4,$AK$4)+$AJ$6)</f>
        <v>446.9405944565184</v>
      </c>
      <c r="J754" s="23">
        <f t="shared" ca="1" si="174"/>
        <v>-161.04048711449641</v>
      </c>
      <c r="K754" s="23">
        <f t="shared" ca="1" si="175"/>
        <v>504.19845145983646</v>
      </c>
      <c r="L754" s="23">
        <f ca="1">IF(A754&gt;$AJ$17,"",_xll.RiskUniform($AJ$3,$AK$3))</f>
        <v>146.39321607787957</v>
      </c>
      <c r="M754" s="23">
        <f ca="1">IF(L754="","",_xll.RiskUniform($AJ$4,$AK$4)+$AJ$7)</f>
        <v>529.29209038542353</v>
      </c>
      <c r="N754" s="23">
        <f t="shared" ca="1" si="176"/>
        <v>833.68607674333566</v>
      </c>
      <c r="O754" s="23">
        <f t="shared" ca="1" si="177"/>
        <v>-387.77965405715634</v>
      </c>
      <c r="P754" s="23">
        <f ca="1">IF($A754&gt;$AJ$18,"",_xll.RiskUniform($AJ$3,$AK$3))</f>
        <v>307.44070834742416</v>
      </c>
      <c r="Q754" s="23">
        <f ca="1">IF(P754="","",_xll.RiskUniform($AJ$4,$AK$4)+$AJ$8)</f>
        <v>919.45937085680021</v>
      </c>
      <c r="R754" s="23">
        <f t="shared" ca="1" si="164"/>
        <v>-1001.6622541338008</v>
      </c>
      <c r="S754" s="23">
        <f t="shared" ca="1" si="165"/>
        <v>-128.1026725779351</v>
      </c>
      <c r="T754" s="23">
        <f ca="1">IF($A754&gt;$AJ$19,"",_xll.RiskUniform($AJ$3,$AK$3))</f>
        <v>147.78205431763683</v>
      </c>
      <c r="U754" s="23">
        <f ca="1">IF(T754="","",_xll.RiskUniform($AJ$4,$AK$4)+$AJ$9)</f>
        <v>1009.8205613266234</v>
      </c>
      <c r="V754" s="23">
        <f t="shared" ca="1" si="166"/>
        <v>-1097.8761983270936</v>
      </c>
      <c r="W754" s="23">
        <f t="shared" ca="1" si="167"/>
        <v>-774.33666912897797</v>
      </c>
      <c r="X754" s="23">
        <f ca="1">IF($A754&gt;$AJ$20,"",_xll.RiskUniform($AJ$3,$AK$3))</f>
        <v>167.11868759171148</v>
      </c>
      <c r="Y754" s="23">
        <f ca="1">IF(X754="","",_xll.RiskUniform($AJ$4,$AK$4)+$AJ$10)</f>
        <v>1343.4766183342797</v>
      </c>
      <c r="Z754" s="23" t="str">
        <f t="shared" si="168"/>
        <v/>
      </c>
      <c r="AA754" s="23" t="str">
        <f t="shared" si="169"/>
        <v/>
      </c>
      <c r="AB754" s="23" t="str">
        <f>IF($A754&gt;$AJ$21,"",_xll.RiskUniform($AJ$3,$AK$3))</f>
        <v/>
      </c>
      <c r="AC754" s="23" t="str">
        <f>IF(AB754="","",_xll.RiskUniform($AJ$4,$AK$4)+$AJ$11)</f>
        <v/>
      </c>
    </row>
    <row r="755" spans="1:29" x14ac:dyDescent="0.2">
      <c r="A755">
        <v>753</v>
      </c>
      <c r="B755" s="23">
        <f t="shared" ca="1" si="170"/>
        <v>2.7063923937513139</v>
      </c>
      <c r="C755" s="23">
        <f t="shared" ca="1" si="171"/>
        <v>-108.6076214480841</v>
      </c>
      <c r="D755" s="23">
        <f ca="1">IF(A755&gt;$AJ$15,"",_xll.RiskUniform($AJ$3,$AK$3))</f>
        <v>98.985082423614486</v>
      </c>
      <c r="E755" s="23">
        <f ca="1">IF(D755="","",_xll.RiskUniform($AJ$4,$AK$4))</f>
        <v>108.64133649950783</v>
      </c>
      <c r="F755" s="23">
        <f t="shared" ca="1" si="172"/>
        <v>226.55959506834353</v>
      </c>
      <c r="G755" s="23">
        <f t="shared" ca="1" si="173"/>
        <v>180.74590785051154</v>
      </c>
      <c r="H755" s="23">
        <f ca="1">IF(A755&gt;$AJ$16,"",_xll.RiskUniform($AJ$3,$AK$3))</f>
        <v>113.770724566963</v>
      </c>
      <c r="I755" s="23">
        <f ca="1">IF(H755="","",_xll.RiskUniform($AJ$4,$AK$4)+$AJ$6)</f>
        <v>289.82465961721994</v>
      </c>
      <c r="J755" s="23">
        <f t="shared" ca="1" si="174"/>
        <v>-509.89888352110768</v>
      </c>
      <c r="K755" s="23">
        <f t="shared" ca="1" si="175"/>
        <v>187.36712390849948</v>
      </c>
      <c r="L755" s="23">
        <f ca="1">IF(A755&gt;$AJ$17,"",_xll.RiskUniform($AJ$3,$AK$3))</f>
        <v>222.70093502848042</v>
      </c>
      <c r="M755" s="23">
        <f ca="1">IF(L755="","",_xll.RiskUniform($AJ$4,$AK$4)+$AJ$7)</f>
        <v>543.23412129377061</v>
      </c>
      <c r="N755" s="23">
        <f t="shared" ca="1" si="176"/>
        <v>-959.66623340990282</v>
      </c>
      <c r="O755" s="23">
        <f t="shared" ca="1" si="177"/>
        <v>133.59539781491435</v>
      </c>
      <c r="P755" s="23">
        <f ca="1">IF($A755&gt;$AJ$18,"",_xll.RiskUniform($AJ$3,$AK$3))</f>
        <v>166.36608932905915</v>
      </c>
      <c r="Q755" s="23">
        <f ca="1">IF(P755="","",_xll.RiskUniform($AJ$4,$AK$4)+$AJ$8)</f>
        <v>968.92053846766771</v>
      </c>
      <c r="R755" s="23">
        <f t="shared" ca="1" si="164"/>
        <v>-150.03213642432243</v>
      </c>
      <c r="S755" s="23">
        <f t="shared" ca="1" si="165"/>
        <v>1039.6874522987207</v>
      </c>
      <c r="T755" s="23">
        <f ca="1">IF($A755&gt;$AJ$19,"",_xll.RiskUniform($AJ$3,$AK$3))</f>
        <v>234.19196839492776</v>
      </c>
      <c r="U755" s="23">
        <f ca="1">IF(T755="","",_xll.RiskUniform($AJ$4,$AK$4)+$AJ$9)</f>
        <v>1050.4568722358149</v>
      </c>
      <c r="V755" s="23">
        <f t="shared" ca="1" si="166"/>
        <v>-642.7890551134501</v>
      </c>
      <c r="W755" s="23">
        <f t="shared" ca="1" si="167"/>
        <v>-1311.1462748276872</v>
      </c>
      <c r="X755" s="23">
        <f ca="1">IF($A755&gt;$AJ$20,"",_xll.RiskUniform($AJ$3,$AK$3))</f>
        <v>205.31850182991454</v>
      </c>
      <c r="Y755" s="23">
        <f ca="1">IF(X755="","",_xll.RiskUniform($AJ$4,$AK$4)+$AJ$10)</f>
        <v>1460.2336536897658</v>
      </c>
      <c r="Z755" s="23" t="str">
        <f t="shared" si="168"/>
        <v/>
      </c>
      <c r="AA755" s="23" t="str">
        <f t="shared" si="169"/>
        <v/>
      </c>
      <c r="AB755" s="23" t="str">
        <f>IF($A755&gt;$AJ$21,"",_xll.RiskUniform($AJ$3,$AK$3))</f>
        <v/>
      </c>
      <c r="AC755" s="23" t="str">
        <f>IF(AB755="","",_xll.RiskUniform($AJ$4,$AK$4)+$AJ$11)</f>
        <v/>
      </c>
    </row>
    <row r="756" spans="1:29" x14ac:dyDescent="0.2">
      <c r="A756">
        <v>754</v>
      </c>
      <c r="B756" s="23">
        <f t="shared" ca="1" si="170"/>
        <v>32.947822513042134</v>
      </c>
      <c r="C756" s="23">
        <f t="shared" ca="1" si="171"/>
        <v>-193.36429918188486</v>
      </c>
      <c r="D756" s="23">
        <f ca="1">IF(A756&gt;$AJ$15,"",_xll.RiskUniform($AJ$3,$AK$3))</f>
        <v>237.35901693450808</v>
      </c>
      <c r="E756" s="23">
        <f ca="1">IF(D756="","",_xll.RiskUniform($AJ$4,$AK$4))</f>
        <v>196.15124574280023</v>
      </c>
      <c r="F756" s="23">
        <f t="shared" ca="1" si="172"/>
        <v>-40.066466679203685</v>
      </c>
      <c r="G756" s="23">
        <f t="shared" ca="1" si="173"/>
        <v>-359.81795906900618</v>
      </c>
      <c r="H756" s="23">
        <f ca="1">IF(A756&gt;$AJ$16,"",_xll.RiskUniform($AJ$3,$AK$3))</f>
        <v>142.83157052474408</v>
      </c>
      <c r="I756" s="23">
        <f ca="1">IF(H756="","",_xll.RiskUniform($AJ$4,$AK$4)+$AJ$6)</f>
        <v>362.04182827504997</v>
      </c>
      <c r="J756" s="23">
        <f t="shared" ca="1" si="174"/>
        <v>-134.94807563823682</v>
      </c>
      <c r="K756" s="23">
        <f t="shared" ca="1" si="175"/>
        <v>493.53394631908259</v>
      </c>
      <c r="L756" s="23">
        <f ca="1">IF(A756&gt;$AJ$17,"",_xll.RiskUniform($AJ$3,$AK$3))</f>
        <v>77.235928074742006</v>
      </c>
      <c r="M756" s="23">
        <f ca="1">IF(L756="","",_xll.RiskUniform($AJ$4,$AK$4)+$AJ$7)</f>
        <v>511.65099363506602</v>
      </c>
      <c r="N756" s="23">
        <f t="shared" ca="1" si="176"/>
        <v>-749.58843829263822</v>
      </c>
      <c r="O756" s="23">
        <f t="shared" ca="1" si="177"/>
        <v>364.09718320718895</v>
      </c>
      <c r="P756" s="23">
        <f ca="1">IF($A756&gt;$AJ$18,"",_xll.RiskUniform($AJ$3,$AK$3))</f>
        <v>40.388538361189873</v>
      </c>
      <c r="Q756" s="23">
        <f ca="1">IF(P756="","",_xll.RiskUniform($AJ$4,$AK$4)+$AJ$8)</f>
        <v>833.33641804580077</v>
      </c>
      <c r="R756" s="23">
        <f t="shared" ca="1" si="164"/>
        <v>260.51698939132513</v>
      </c>
      <c r="S756" s="23">
        <f t="shared" ca="1" si="165"/>
        <v>1203.3350554413555</v>
      </c>
      <c r="T756" s="23">
        <f ca="1">IF($A756&gt;$AJ$19,"",_xll.RiskUniform($AJ$3,$AK$3))</f>
        <v>359.49915340165126</v>
      </c>
      <c r="U756" s="23">
        <f ca="1">IF(T756="","",_xll.RiskUniform($AJ$4,$AK$4)+$AJ$9)</f>
        <v>1231.2125557415218</v>
      </c>
      <c r="V756" s="23">
        <f t="shared" ca="1" si="166"/>
        <v>-1029.0059518706419</v>
      </c>
      <c r="W756" s="23">
        <f t="shared" ca="1" si="167"/>
        <v>-857.55610529037062</v>
      </c>
      <c r="X756" s="23">
        <f ca="1">IF($A756&gt;$AJ$20,"",_xll.RiskUniform($AJ$3,$AK$3))</f>
        <v>299.14606969983834</v>
      </c>
      <c r="Y756" s="23">
        <f ca="1">IF(X756="","",_xll.RiskUniform($AJ$4,$AK$4)+$AJ$10)</f>
        <v>1339.4983100795591</v>
      </c>
      <c r="Z756" s="23" t="str">
        <f t="shared" si="168"/>
        <v/>
      </c>
      <c r="AA756" s="23" t="str">
        <f t="shared" si="169"/>
        <v/>
      </c>
      <c r="AB756" s="23" t="str">
        <f>IF($A756&gt;$AJ$21,"",_xll.RiskUniform($AJ$3,$AK$3))</f>
        <v/>
      </c>
      <c r="AC756" s="23" t="str">
        <f>IF(AB756="","",_xll.RiskUniform($AJ$4,$AK$4)+$AJ$11)</f>
        <v/>
      </c>
    </row>
    <row r="757" spans="1:29" x14ac:dyDescent="0.2">
      <c r="A757">
        <v>755</v>
      </c>
      <c r="B757" s="23">
        <f t="shared" ca="1" si="170"/>
        <v>103.06145353385806</v>
      </c>
      <c r="C757" s="23">
        <f t="shared" ca="1" si="171"/>
        <v>-4.0085575408900844</v>
      </c>
      <c r="D757" s="23">
        <f ca="1">IF(A757&gt;$AJ$15,"",_xll.RiskUniform($AJ$3,$AK$3))</f>
        <v>50.226607224804901</v>
      </c>
      <c r="E757" s="23">
        <f ca="1">IF(D757="","",_xll.RiskUniform($AJ$4,$AK$4))</f>
        <v>103.13938015166764</v>
      </c>
      <c r="F757" s="23">
        <f t="shared" ca="1" si="172"/>
        <v>-261.26609681907144</v>
      </c>
      <c r="G757" s="23">
        <f t="shared" ca="1" si="173"/>
        <v>-34.845951369288287</v>
      </c>
      <c r="H757" s="23">
        <f ca="1">IF(A757&gt;$AJ$16,"",_xll.RiskUniform($AJ$3,$AK$3))</f>
        <v>342.56619015422359</v>
      </c>
      <c r="I757" s="23">
        <f ca="1">IF(H757="","",_xll.RiskUniform($AJ$4,$AK$4)+$AJ$6)</f>
        <v>263.57961543697422</v>
      </c>
      <c r="J757" s="23">
        <f t="shared" ca="1" si="174"/>
        <v>-544.85882688495064</v>
      </c>
      <c r="K757" s="23">
        <f t="shared" ca="1" si="175"/>
        <v>318.87465810826336</v>
      </c>
      <c r="L757" s="23">
        <f ca="1">IF(A757&gt;$AJ$17,"",_xll.RiskUniform($AJ$3,$AK$3))</f>
        <v>329.33773074740833</v>
      </c>
      <c r="M757" s="23">
        <f ca="1">IF(L757="","",_xll.RiskUniform($AJ$4,$AK$4)+$AJ$7)</f>
        <v>631.30989919223225</v>
      </c>
      <c r="N757" s="23">
        <f t="shared" ca="1" si="176"/>
        <v>699.18304400788452</v>
      </c>
      <c r="O757" s="23">
        <f t="shared" ca="1" si="177"/>
        <v>443.22087345122168</v>
      </c>
      <c r="P757" s="23">
        <f ca="1">IF($A757&gt;$AJ$18,"",_xll.RiskUniform($AJ$3,$AK$3))</f>
        <v>31.980909185873344</v>
      </c>
      <c r="Q757" s="23">
        <f ca="1">IF(P757="","",_xll.RiskUniform($AJ$4,$AK$4)+$AJ$8)</f>
        <v>827.82949433503222</v>
      </c>
      <c r="R757" s="23">
        <f t="shared" ca="1" si="164"/>
        <v>-148.31892581116335</v>
      </c>
      <c r="S757" s="23">
        <f t="shared" ca="1" si="165"/>
        <v>-1166.9356460667752</v>
      </c>
      <c r="T757" s="23">
        <f ca="1">IF($A757&gt;$AJ$19,"",_xll.RiskUniform($AJ$3,$AK$3))</f>
        <v>356.44434284777986</v>
      </c>
      <c r="U757" s="23">
        <f ca="1">IF(T757="","",_xll.RiskUniform($AJ$4,$AK$4)+$AJ$9)</f>
        <v>1176.3236399116781</v>
      </c>
      <c r="V757" s="23">
        <f t="shared" ca="1" si="166"/>
        <v>1351.8788014713016</v>
      </c>
      <c r="W757" s="23">
        <f t="shared" ca="1" si="167"/>
        <v>27.318818588250018</v>
      </c>
      <c r="X757" s="23">
        <f ca="1">IF($A757&gt;$AJ$20,"",_xll.RiskUniform($AJ$3,$AK$3))</f>
        <v>163.38302327488591</v>
      </c>
      <c r="Y757" s="23">
        <f ca="1">IF(X757="","",_xll.RiskUniform($AJ$4,$AK$4)+$AJ$10)</f>
        <v>1352.1548031629147</v>
      </c>
      <c r="Z757" s="23" t="str">
        <f t="shared" si="168"/>
        <v/>
      </c>
      <c r="AA757" s="23" t="str">
        <f t="shared" si="169"/>
        <v/>
      </c>
      <c r="AB757" s="23" t="str">
        <f>IF($A757&gt;$AJ$21,"",_xll.RiskUniform($AJ$3,$AK$3))</f>
        <v/>
      </c>
      <c r="AC757" s="23" t="str">
        <f>IF(AB757="","",_xll.RiskUniform($AJ$4,$AK$4)+$AJ$11)</f>
        <v/>
      </c>
    </row>
    <row r="758" spans="1:29" x14ac:dyDescent="0.2">
      <c r="A758">
        <v>756</v>
      </c>
      <c r="B758" s="23">
        <f t="shared" ca="1" si="170"/>
        <v>196.5872366048078</v>
      </c>
      <c r="C758" s="23">
        <f t="shared" ca="1" si="171"/>
        <v>149.08005513924425</v>
      </c>
      <c r="D758" s="23">
        <f ca="1">IF(A758&gt;$AJ$15,"",_xll.RiskUniform($AJ$3,$AK$3))</f>
        <v>352.50719486956945</v>
      </c>
      <c r="E758" s="23">
        <f ca="1">IF(D758="","",_xll.RiskUniform($AJ$4,$AK$4))</f>
        <v>246.72130924635351</v>
      </c>
      <c r="F758" s="23">
        <f t="shared" ca="1" si="172"/>
        <v>339.84045106021159</v>
      </c>
      <c r="G758" s="23">
        <f t="shared" ca="1" si="173"/>
        <v>87.65175739744052</v>
      </c>
      <c r="H758" s="23">
        <f ca="1">IF(A758&gt;$AJ$16,"",_xll.RiskUniform($AJ$3,$AK$3))</f>
        <v>289.27894320731059</v>
      </c>
      <c r="I758" s="23">
        <f ca="1">IF(H758="","",_xll.RiskUniform($AJ$4,$AK$4)+$AJ$6)</f>
        <v>350.96205315057614</v>
      </c>
      <c r="J758" s="23">
        <f t="shared" ca="1" si="174"/>
        <v>563.12508441205284</v>
      </c>
      <c r="K758" s="23">
        <f t="shared" ca="1" si="175"/>
        <v>-140.14040302002917</v>
      </c>
      <c r="L758" s="23">
        <f ca="1">IF(A758&gt;$AJ$17,"",_xll.RiskUniform($AJ$3,$AK$3))</f>
        <v>56.304760499843333</v>
      </c>
      <c r="M758" s="23">
        <f ca="1">IF(L758="","",_xll.RiskUniform($AJ$4,$AK$4)+$AJ$7)</f>
        <v>580.30095058744973</v>
      </c>
      <c r="N758" s="23">
        <f t="shared" ca="1" si="176"/>
        <v>-734.2694592581089</v>
      </c>
      <c r="O758" s="23">
        <f t="shared" ca="1" si="177"/>
        <v>-292.40188553254387</v>
      </c>
      <c r="P758" s="23">
        <f ca="1">IF($A758&gt;$AJ$18,"",_xll.RiskUniform($AJ$3,$AK$3))</f>
        <v>317.67983026045823</v>
      </c>
      <c r="Q758" s="23">
        <f ca="1">IF(P758="","",_xll.RiskUniform($AJ$4,$AK$4)+$AJ$8)</f>
        <v>790.34834184818942</v>
      </c>
      <c r="R758" s="23">
        <f t="shared" ca="1" si="164"/>
        <v>869.9706920059748</v>
      </c>
      <c r="S758" s="23">
        <f t="shared" ca="1" si="165"/>
        <v>-830.92816864686495</v>
      </c>
      <c r="T758" s="23">
        <f ca="1">IF($A758&gt;$AJ$19,"",_xll.RiskUniform($AJ$3,$AK$3))</f>
        <v>49.503034317352963</v>
      </c>
      <c r="U758" s="23">
        <f ca="1">IF(T758="","",_xll.RiskUniform($AJ$4,$AK$4)+$AJ$9)</f>
        <v>1203.0339257062485</v>
      </c>
      <c r="V758" s="23">
        <f t="shared" ca="1" si="166"/>
        <v>-1299.8605778805197</v>
      </c>
      <c r="W758" s="23">
        <f t="shared" ca="1" si="167"/>
        <v>-709.89527572551151</v>
      </c>
      <c r="X758" s="23">
        <f ca="1">IF($A758&gt;$AJ$20,"",_xll.RiskUniform($AJ$3,$AK$3))</f>
        <v>141.87153799168368</v>
      </c>
      <c r="Y758" s="23">
        <f ca="1">IF(X758="","",_xll.RiskUniform($AJ$4,$AK$4)+$AJ$10)</f>
        <v>1481.0769137439415</v>
      </c>
      <c r="Z758" s="23" t="str">
        <f t="shared" si="168"/>
        <v/>
      </c>
      <c r="AA758" s="23" t="str">
        <f t="shared" si="169"/>
        <v/>
      </c>
      <c r="AB758" s="23" t="str">
        <f>IF($A758&gt;$AJ$21,"",_xll.RiskUniform($AJ$3,$AK$3))</f>
        <v/>
      </c>
      <c r="AC758" s="23" t="str">
        <f>IF(AB758="","",_xll.RiskUniform($AJ$4,$AK$4)+$AJ$11)</f>
        <v/>
      </c>
    </row>
    <row r="759" spans="1:29" x14ac:dyDescent="0.2">
      <c r="A759">
        <v>757</v>
      </c>
      <c r="B759" s="23">
        <f t="shared" ca="1" si="170"/>
        <v>-29.414820868936431</v>
      </c>
      <c r="C759" s="23">
        <f t="shared" ca="1" si="171"/>
        <v>146.92489182160475</v>
      </c>
      <c r="D759" s="23">
        <f ca="1">IF(A759&gt;$AJ$15,"",_xll.RiskUniform($AJ$3,$AK$3))</f>
        <v>64.600240252746957</v>
      </c>
      <c r="E759" s="23">
        <f ca="1">IF(D759="","",_xll.RiskUniform($AJ$4,$AK$4))</f>
        <v>149.84043354028938</v>
      </c>
      <c r="F759" s="23">
        <f t="shared" ca="1" si="172"/>
        <v>-213.91981333558024</v>
      </c>
      <c r="G759" s="23">
        <f t="shared" ca="1" si="173"/>
        <v>-228.33525178143748</v>
      </c>
      <c r="H759" s="23">
        <f ca="1">IF(A759&gt;$AJ$16,"",_xll.RiskUniform($AJ$3,$AK$3))</f>
        <v>35.375501120914898</v>
      </c>
      <c r="I759" s="23">
        <f ca="1">IF(H759="","",_xll.RiskUniform($AJ$4,$AK$4)+$AJ$6)</f>
        <v>312.88763756917905</v>
      </c>
      <c r="J759" s="23">
        <f t="shared" ca="1" si="174"/>
        <v>-485.84693738599839</v>
      </c>
      <c r="K759" s="23">
        <f t="shared" ca="1" si="175"/>
        <v>-139.33557684529816</v>
      </c>
      <c r="L759" s="23">
        <f ca="1">IF(A759&gt;$AJ$17,"",_xll.RiskUniform($AJ$3,$AK$3))</f>
        <v>129.08459181476516</v>
      </c>
      <c r="M759" s="23">
        <f ca="1">IF(L759="","",_xll.RiskUniform($AJ$4,$AK$4)+$AJ$7)</f>
        <v>505.43214138217036</v>
      </c>
      <c r="N759" s="23">
        <f t="shared" ca="1" si="176"/>
        <v>-796.08547324284905</v>
      </c>
      <c r="O759" s="23">
        <f t="shared" ca="1" si="177"/>
        <v>598.91991148812588</v>
      </c>
      <c r="P759" s="23">
        <f ca="1">IF($A759&gt;$AJ$18,"",_xll.RiskUniform($AJ$3,$AK$3))</f>
        <v>348.07179316276643</v>
      </c>
      <c r="Q759" s="23">
        <f ca="1">IF(P759="","",_xll.RiskUniform($AJ$4,$AK$4)+$AJ$8)</f>
        <v>996.22143175362146</v>
      </c>
      <c r="R759" s="23">
        <f t="shared" ca="1" si="164"/>
        <v>-698.17333077158582</v>
      </c>
      <c r="S759" s="23">
        <f t="shared" ca="1" si="165"/>
        <v>-958.27309410724411</v>
      </c>
      <c r="T759" s="23">
        <f ca="1">IF($A759&gt;$AJ$19,"",_xll.RiskUniform($AJ$3,$AK$3))</f>
        <v>123.46326263431985</v>
      </c>
      <c r="U759" s="23">
        <f ca="1">IF(T759="","",_xll.RiskUniform($AJ$4,$AK$4)+$AJ$9)</f>
        <v>1185.6362522673476</v>
      </c>
      <c r="V759" s="23">
        <f t="shared" ca="1" si="166"/>
        <v>279.24660663523798</v>
      </c>
      <c r="W759" s="23">
        <f t="shared" ca="1" si="167"/>
        <v>-1455.3019295567494</v>
      </c>
      <c r="X759" s="23">
        <f ca="1">IF($A759&gt;$AJ$20,"",_xll.RiskUniform($AJ$3,$AK$3))</f>
        <v>55.167449422425975</v>
      </c>
      <c r="Y759" s="23">
        <f ca="1">IF(X759="","",_xll.RiskUniform($AJ$4,$AK$4)+$AJ$10)</f>
        <v>1481.850995710734</v>
      </c>
      <c r="Z759" s="23" t="str">
        <f t="shared" si="168"/>
        <v/>
      </c>
      <c r="AA759" s="23" t="str">
        <f t="shared" si="169"/>
        <v/>
      </c>
      <c r="AB759" s="23" t="str">
        <f>IF($A759&gt;$AJ$21,"",_xll.RiskUniform($AJ$3,$AK$3))</f>
        <v/>
      </c>
      <c r="AC759" s="23" t="str">
        <f>IF(AB759="","",_xll.RiskUniform($AJ$4,$AK$4)+$AJ$11)</f>
        <v/>
      </c>
    </row>
    <row r="760" spans="1:29" x14ac:dyDescent="0.2">
      <c r="A760">
        <v>758</v>
      </c>
      <c r="B760" s="23">
        <f t="shared" ca="1" si="170"/>
        <v>-111.66918575701213</v>
      </c>
      <c r="C760" s="23">
        <f t="shared" ca="1" si="171"/>
        <v>-163.43379960353334</v>
      </c>
      <c r="D760" s="23">
        <f ca="1">IF(A760&gt;$AJ$15,"",_xll.RiskUniform($AJ$3,$AK$3))</f>
        <v>343.40498720294488</v>
      </c>
      <c r="E760" s="23">
        <f ca="1">IF(D760="","",_xll.RiskUniform($AJ$4,$AK$4))</f>
        <v>197.94093538346729</v>
      </c>
      <c r="F760" s="23">
        <f t="shared" ca="1" si="172"/>
        <v>322.28271395572762</v>
      </c>
      <c r="G760" s="23">
        <f t="shared" ca="1" si="173"/>
        <v>111.57896176636281</v>
      </c>
      <c r="H760" s="23">
        <f ca="1">IF(A760&gt;$AJ$16,"",_xll.RiskUniform($AJ$3,$AK$3))</f>
        <v>176.26248710121351</v>
      </c>
      <c r="I760" s="23">
        <f ca="1">IF(H760="","",_xll.RiskUniform($AJ$4,$AK$4)+$AJ$6)</f>
        <v>341.05133400051204</v>
      </c>
      <c r="J760" s="23">
        <f t="shared" ca="1" si="174"/>
        <v>-374.81951352400523</v>
      </c>
      <c r="K760" s="23">
        <f t="shared" ca="1" si="175"/>
        <v>-631.50447747284034</v>
      </c>
      <c r="L760" s="23">
        <f ca="1">IF(A760&gt;$AJ$17,"",_xll.RiskUniform($AJ$3,$AK$3))</f>
        <v>117.27407282836393</v>
      </c>
      <c r="M760" s="23">
        <f ca="1">IF(L760="","",_xll.RiskUniform($AJ$4,$AK$4)+$AJ$7)</f>
        <v>734.3620175271983</v>
      </c>
      <c r="N760" s="23">
        <f t="shared" ca="1" si="176"/>
        <v>852.76192648665017</v>
      </c>
      <c r="O760" s="23">
        <f t="shared" ca="1" si="177"/>
        <v>-383.42906115628375</v>
      </c>
      <c r="P760" s="23">
        <f ca="1">IF($A760&gt;$AJ$18,"",_xll.RiskUniform($AJ$3,$AK$3))</f>
        <v>238.33849380757243</v>
      </c>
      <c r="Q760" s="23">
        <f ca="1">IF(P760="","",_xll.RiskUniform($AJ$4,$AK$4)+$AJ$8)</f>
        <v>934.99772630975531</v>
      </c>
      <c r="R760" s="23">
        <f t="shared" ca="1" si="164"/>
        <v>657.03035359666069</v>
      </c>
      <c r="S760" s="23">
        <f t="shared" ca="1" si="165"/>
        <v>901.52122188785688</v>
      </c>
      <c r="T760" s="23">
        <f ca="1">IF($A760&gt;$AJ$19,"",_xll.RiskUniform($AJ$3,$AK$3))</f>
        <v>315.10026598374367</v>
      </c>
      <c r="U760" s="23">
        <f ca="1">IF(T760="","",_xll.RiskUniform($AJ$4,$AK$4)+$AJ$9)</f>
        <v>1115.5399585230139</v>
      </c>
      <c r="V760" s="23">
        <f t="shared" ca="1" si="166"/>
        <v>-74.721839703957869</v>
      </c>
      <c r="W760" s="23">
        <f t="shared" ca="1" si="167"/>
        <v>-1310.4057088281352</v>
      </c>
      <c r="X760" s="23">
        <f ca="1">IF($A760&gt;$AJ$20,"",_xll.RiskUniform($AJ$3,$AK$3))</f>
        <v>61.204096514404348</v>
      </c>
      <c r="Y760" s="23">
        <f ca="1">IF(X760="","",_xll.RiskUniform($AJ$4,$AK$4)+$AJ$10)</f>
        <v>1312.534371000665</v>
      </c>
      <c r="Z760" s="23" t="str">
        <f t="shared" si="168"/>
        <v/>
      </c>
      <c r="AA760" s="23" t="str">
        <f t="shared" si="169"/>
        <v/>
      </c>
      <c r="AB760" s="23" t="str">
        <f>IF($A760&gt;$AJ$21,"",_xll.RiskUniform($AJ$3,$AK$3))</f>
        <v/>
      </c>
      <c r="AC760" s="23" t="str">
        <f>IF(AB760="","",_xll.RiskUniform($AJ$4,$AK$4)+$AJ$11)</f>
        <v/>
      </c>
    </row>
    <row r="761" spans="1:29" x14ac:dyDescent="0.2">
      <c r="A761">
        <v>759</v>
      </c>
      <c r="B761" s="23">
        <f t="shared" ca="1" si="170"/>
        <v>-72.90014212386491</v>
      </c>
      <c r="C761" s="23">
        <f t="shared" ca="1" si="171"/>
        <v>52.658925967839878</v>
      </c>
      <c r="D761" s="23">
        <f ca="1">IF(A761&gt;$AJ$15,"",_xll.RiskUniform($AJ$3,$AK$3))</f>
        <v>147.0292901400654</v>
      </c>
      <c r="E761" s="23">
        <f ca="1">IF(D761="","",_xll.RiskUniform($AJ$4,$AK$4))</f>
        <v>89.929934981440653</v>
      </c>
      <c r="F761" s="23">
        <f t="shared" ca="1" si="172"/>
        <v>393.53921108456211</v>
      </c>
      <c r="G761" s="23">
        <f t="shared" ca="1" si="173"/>
        <v>-259.41285656274118</v>
      </c>
      <c r="H761" s="23">
        <f ca="1">IF(A761&gt;$AJ$16,"",_xll.RiskUniform($AJ$3,$AK$3))</f>
        <v>24.549940194717035</v>
      </c>
      <c r="I761" s="23">
        <f ca="1">IF(H761="","",_xll.RiskUniform($AJ$4,$AK$4)+$AJ$6)</f>
        <v>471.34715530180176</v>
      </c>
      <c r="J761" s="23">
        <f t="shared" ca="1" si="174"/>
        <v>-310.75895971836223</v>
      </c>
      <c r="K761" s="23">
        <f t="shared" ca="1" si="175"/>
        <v>621.46056793365415</v>
      </c>
      <c r="L761" s="23">
        <f ca="1">IF(A761&gt;$AJ$17,"",_xll.RiskUniform($AJ$3,$AK$3))</f>
        <v>152.83092822143382</v>
      </c>
      <c r="M761" s="23">
        <f ca="1">IF(L761="","",_xll.RiskUniform($AJ$4,$AK$4)+$AJ$7)</f>
        <v>694.82686227696945</v>
      </c>
      <c r="N761" s="23">
        <f t="shared" ca="1" si="176"/>
        <v>-43.627960531576285</v>
      </c>
      <c r="O761" s="23">
        <f t="shared" ca="1" si="177"/>
        <v>857.20922958080587</v>
      </c>
      <c r="P761" s="23">
        <f ca="1">IF($A761&gt;$AJ$18,"",_xll.RiskUniform($AJ$3,$AK$3))</f>
        <v>164.98446578251483</v>
      </c>
      <c r="Q761" s="23">
        <f ca="1">IF(P761="","",_xll.RiskUniform($AJ$4,$AK$4)+$AJ$8)</f>
        <v>858.31874162146983</v>
      </c>
      <c r="R761" s="23">
        <f t="shared" ca="1" si="164"/>
        <v>889.78106438475561</v>
      </c>
      <c r="S761" s="23">
        <f t="shared" ca="1" si="165"/>
        <v>757.20803672899797</v>
      </c>
      <c r="T761" s="23">
        <f ca="1">IF($A761&gt;$AJ$19,"",_xll.RiskUniform($AJ$3,$AK$3))</f>
        <v>6.9882624725674169</v>
      </c>
      <c r="U761" s="23">
        <f ca="1">IF(T761="","",_xll.RiskUniform($AJ$4,$AK$4)+$AJ$9)</f>
        <v>1168.3639644497139</v>
      </c>
      <c r="V761" s="23">
        <f t="shared" ca="1" si="166"/>
        <v>1180.1937793576185</v>
      </c>
      <c r="W761" s="23">
        <f t="shared" ca="1" si="167"/>
        <v>620.9195411104688</v>
      </c>
      <c r="X761" s="23">
        <f ca="1">IF($A761&gt;$AJ$20,"",_xll.RiskUniform($AJ$3,$AK$3))</f>
        <v>138.71439869454585</v>
      </c>
      <c r="Y761" s="23">
        <f ca="1">IF(X761="","",_xll.RiskUniform($AJ$4,$AK$4)+$AJ$10)</f>
        <v>1333.5660588689464</v>
      </c>
      <c r="Z761" s="23" t="str">
        <f t="shared" si="168"/>
        <v/>
      </c>
      <c r="AA761" s="23" t="str">
        <f t="shared" si="169"/>
        <v/>
      </c>
      <c r="AB761" s="23" t="str">
        <f>IF($A761&gt;$AJ$21,"",_xll.RiskUniform($AJ$3,$AK$3))</f>
        <v/>
      </c>
      <c r="AC761" s="23" t="str">
        <f>IF(AB761="","",_xll.RiskUniform($AJ$4,$AK$4)+$AJ$11)</f>
        <v/>
      </c>
    </row>
    <row r="762" spans="1:29" x14ac:dyDescent="0.2">
      <c r="A762">
        <v>760</v>
      </c>
      <c r="B762" s="23">
        <f t="shared" ca="1" si="170"/>
        <v>64.277176919360912</v>
      </c>
      <c r="C762" s="23">
        <f t="shared" ca="1" si="171"/>
        <v>138.16077841391103</v>
      </c>
      <c r="D762" s="23">
        <f ca="1">IF(A762&gt;$AJ$15,"",_xll.RiskUniform($AJ$3,$AK$3))</f>
        <v>7.4185310719703956</v>
      </c>
      <c r="E762" s="23">
        <f ca="1">IF(D762="","",_xll.RiskUniform($AJ$4,$AK$4))</f>
        <v>152.38095735576886</v>
      </c>
      <c r="F762" s="23">
        <f t="shared" ca="1" si="172"/>
        <v>5.9213940147088051</v>
      </c>
      <c r="G762" s="23">
        <f t="shared" ca="1" si="173"/>
        <v>-385.98341459109133</v>
      </c>
      <c r="H762" s="23">
        <f ca="1">IF(A762&gt;$AJ$16,"",_xll.RiskUniform($AJ$3,$AK$3))</f>
        <v>212.07284397215176</v>
      </c>
      <c r="I762" s="23">
        <f ca="1">IF(H762="","",_xll.RiskUniform($AJ$4,$AK$4)+$AJ$6)</f>
        <v>386.0288321440197</v>
      </c>
      <c r="J762" s="23">
        <f t="shared" ca="1" si="174"/>
        <v>-513.01883572885674</v>
      </c>
      <c r="K762" s="23">
        <f t="shared" ca="1" si="175"/>
        <v>-97.302776819505269</v>
      </c>
      <c r="L762" s="23">
        <f ca="1">IF(A762&gt;$AJ$17,"",_xll.RiskUniform($AJ$3,$AK$3))</f>
        <v>279.78918676150244</v>
      </c>
      <c r="M762" s="23">
        <f ca="1">IF(L762="","",_xll.RiskUniform($AJ$4,$AK$4)+$AJ$7)</f>
        <v>522.16487452659828</v>
      </c>
      <c r="N762" s="23">
        <f t="shared" ca="1" si="176"/>
        <v>-687.36960420083744</v>
      </c>
      <c r="O762" s="23">
        <f t="shared" ca="1" si="177"/>
        <v>473.90609325615685</v>
      </c>
      <c r="P762" s="23">
        <f ca="1">IF($A762&gt;$AJ$18,"",_xll.RiskUniform($AJ$3,$AK$3))</f>
        <v>291.56450737299838</v>
      </c>
      <c r="Q762" s="23">
        <f ca="1">IF(P762="","",_xll.RiskUniform($AJ$4,$AK$4)+$AJ$8)</f>
        <v>834.90356209835943</v>
      </c>
      <c r="R762" s="23">
        <f t="shared" ca="1" si="164"/>
        <v>959.55085849661396</v>
      </c>
      <c r="S762" s="23">
        <f t="shared" ca="1" si="165"/>
        <v>618.0868725363149</v>
      </c>
      <c r="T762" s="23">
        <f ca="1">IF($A762&gt;$AJ$19,"",_xll.RiskUniform($AJ$3,$AK$3))</f>
        <v>346.14743788363927</v>
      </c>
      <c r="U762" s="23">
        <f ca="1">IF(T762="","",_xll.RiskUniform($AJ$4,$AK$4)+$AJ$9)</f>
        <v>1141.3891676563746</v>
      </c>
      <c r="V762" s="23">
        <f t="shared" ca="1" si="166"/>
        <v>1054.7560108939251</v>
      </c>
      <c r="W762" s="23">
        <f t="shared" ca="1" si="167"/>
        <v>-684.37157396499867</v>
      </c>
      <c r="X762" s="23">
        <f ca="1">IF($A762&gt;$AJ$20,"",_xll.RiskUniform($AJ$3,$AK$3))</f>
        <v>112.52177374879406</v>
      </c>
      <c r="Y762" s="23">
        <f ca="1">IF(X762="","",_xll.RiskUniform($AJ$4,$AK$4)+$AJ$10)</f>
        <v>1257.3283953558814</v>
      </c>
      <c r="Z762" s="23" t="str">
        <f t="shared" si="168"/>
        <v/>
      </c>
      <c r="AA762" s="23" t="str">
        <f t="shared" si="169"/>
        <v/>
      </c>
      <c r="AB762" s="23" t="str">
        <f>IF($A762&gt;$AJ$21,"",_xll.RiskUniform($AJ$3,$AK$3))</f>
        <v/>
      </c>
      <c r="AC762" s="23" t="str">
        <f>IF(AB762="","",_xll.RiskUniform($AJ$4,$AK$4)+$AJ$11)</f>
        <v/>
      </c>
    </row>
    <row r="763" spans="1:29" x14ac:dyDescent="0.2">
      <c r="A763">
        <v>761</v>
      </c>
      <c r="B763" s="23">
        <f t="shared" ca="1" si="170"/>
        <v>-20.869608922932748</v>
      </c>
      <c r="C763" s="23">
        <f t="shared" ca="1" si="171"/>
        <v>-2.1433367885800374</v>
      </c>
      <c r="D763" s="23">
        <f ca="1">IF(A763&gt;$AJ$15,"",_xll.RiskUniform($AJ$3,$AK$3))</f>
        <v>110.05808540004662</v>
      </c>
      <c r="E763" s="23">
        <f ca="1">IF(D763="","",_xll.RiskUniform($AJ$4,$AK$4))</f>
        <v>20.979382001990306</v>
      </c>
      <c r="F763" s="23">
        <f t="shared" ca="1" si="172"/>
        <v>-210.06813221505422</v>
      </c>
      <c r="G763" s="23">
        <f t="shared" ca="1" si="173"/>
        <v>-220.4470625298224</v>
      </c>
      <c r="H763" s="23">
        <f ca="1">IF(A763&gt;$AJ$16,"",_xll.RiskUniform($AJ$3,$AK$3))</f>
        <v>117.04842983986056</v>
      </c>
      <c r="I763" s="23">
        <f ca="1">IF(H763="","",_xll.RiskUniform($AJ$4,$AK$4)+$AJ$6)</f>
        <v>304.50866580501275</v>
      </c>
      <c r="J763" s="23">
        <f t="shared" ca="1" si="174"/>
        <v>-347.40118974079428</v>
      </c>
      <c r="K763" s="23">
        <f t="shared" ca="1" si="175"/>
        <v>-448.37789855900189</v>
      </c>
      <c r="L763" s="23">
        <f ca="1">IF(A763&gt;$AJ$17,"",_xll.RiskUniform($AJ$3,$AK$3))</f>
        <v>179.98239527210509</v>
      </c>
      <c r="M763" s="23">
        <f ca="1">IF(L763="","",_xll.RiskUniform($AJ$4,$AK$4)+$AJ$7)</f>
        <v>567.21277008676907</v>
      </c>
      <c r="N763" s="23">
        <f t="shared" ca="1" si="176"/>
        <v>447.55646445695191</v>
      </c>
      <c r="O763" s="23">
        <f t="shared" ca="1" si="177"/>
        <v>-786.80180469652748</v>
      </c>
      <c r="P763" s="23">
        <f ca="1">IF($A763&gt;$AJ$18,"",_xll.RiskUniform($AJ$3,$AK$3))</f>
        <v>218.85787441706287</v>
      </c>
      <c r="Q763" s="23">
        <f ca="1">IF(P763="","",_xll.RiskUniform($AJ$4,$AK$4)+$AJ$8)</f>
        <v>905.18720094294281</v>
      </c>
      <c r="R763" s="23">
        <f t="shared" ca="1" si="164"/>
        <v>41.755944329048091</v>
      </c>
      <c r="S763" s="23">
        <f t="shared" ca="1" si="165"/>
        <v>-1193.3285530261207</v>
      </c>
      <c r="T763" s="23">
        <f ca="1">IF($A763&gt;$AJ$19,"",_xll.RiskUniform($AJ$3,$AK$3))</f>
        <v>67.579218936798242</v>
      </c>
      <c r="U763" s="23">
        <f ca="1">IF(T763="","",_xll.RiskUniform($AJ$4,$AK$4)+$AJ$9)</f>
        <v>1194.0588739062348</v>
      </c>
      <c r="V763" s="23">
        <f t="shared" ca="1" si="166"/>
        <v>798.79957011612908</v>
      </c>
      <c r="W763" s="23">
        <f t="shared" ca="1" si="167"/>
        <v>1102.9964363805425</v>
      </c>
      <c r="X763" s="23">
        <f ca="1">IF($A763&gt;$AJ$20,"",_xll.RiskUniform($AJ$3,$AK$3))</f>
        <v>145.45726909426079</v>
      </c>
      <c r="Y763" s="23">
        <f ca="1">IF(X763="","",_xll.RiskUniform($AJ$4,$AK$4)+$AJ$10)</f>
        <v>1361.8670610180309</v>
      </c>
      <c r="Z763" s="23" t="str">
        <f t="shared" si="168"/>
        <v/>
      </c>
      <c r="AA763" s="23" t="str">
        <f t="shared" si="169"/>
        <v/>
      </c>
      <c r="AB763" s="23" t="str">
        <f>IF($A763&gt;$AJ$21,"",_xll.RiskUniform($AJ$3,$AK$3))</f>
        <v/>
      </c>
      <c r="AC763" s="23" t="str">
        <f>IF(AB763="","",_xll.RiskUniform($AJ$4,$AK$4)+$AJ$11)</f>
        <v/>
      </c>
    </row>
    <row r="764" spans="1:29" x14ac:dyDescent="0.2">
      <c r="A764">
        <v>762</v>
      </c>
      <c r="B764" s="23">
        <f t="shared" ca="1" si="170"/>
        <v>1.1632343779962804</v>
      </c>
      <c r="C764" s="23">
        <f t="shared" ca="1" si="171"/>
        <v>-28.10734421970427</v>
      </c>
      <c r="D764" s="23">
        <f ca="1">IF(A764&gt;$AJ$15,"",_xll.RiskUniform($AJ$3,$AK$3))</f>
        <v>48.736047951927603</v>
      </c>
      <c r="E764" s="23">
        <f ca="1">IF(D764="","",_xll.RiskUniform($AJ$4,$AK$4))</f>
        <v>28.131404396209859</v>
      </c>
      <c r="F764" s="23">
        <f t="shared" ca="1" si="172"/>
        <v>122.56565513119885</v>
      </c>
      <c r="G764" s="23">
        <f t="shared" ca="1" si="173"/>
        <v>404.74438174403485</v>
      </c>
      <c r="H764" s="23">
        <f ca="1">IF(A764&gt;$AJ$16,"",_xll.RiskUniform($AJ$3,$AK$3))</f>
        <v>202.33868204239462</v>
      </c>
      <c r="I764" s="23">
        <f ca="1">IF(H764="","",_xll.RiskUniform($AJ$4,$AK$4)+$AJ$6)</f>
        <v>422.89520495165345</v>
      </c>
      <c r="J764" s="23">
        <f t="shared" ca="1" si="174"/>
        <v>-80.258490347326628</v>
      </c>
      <c r="K764" s="23">
        <f t="shared" ca="1" si="175"/>
        <v>534.73564636150945</v>
      </c>
      <c r="L764" s="23">
        <f ca="1">IF(A764&gt;$AJ$17,"",_xll.RiskUniform($AJ$3,$AK$3))</f>
        <v>240.48081599705549</v>
      </c>
      <c r="M764" s="23">
        <f ca="1">IF(L764="","",_xll.RiskUniform($AJ$4,$AK$4)+$AJ$7)</f>
        <v>540.72510276710216</v>
      </c>
      <c r="N764" s="23">
        <f t="shared" ca="1" si="176"/>
        <v>316.64181114582124</v>
      </c>
      <c r="O764" s="23">
        <f t="shared" ca="1" si="177"/>
        <v>898.51818243127116</v>
      </c>
      <c r="P764" s="23">
        <f ca="1">IF($A764&gt;$AJ$18,"",_xll.RiskUniform($AJ$3,$AK$3))</f>
        <v>227.42665211967349</v>
      </c>
      <c r="Q764" s="23">
        <f ca="1">IF(P764="","",_xll.RiskUniform($AJ$4,$AK$4)+$AJ$8)</f>
        <v>952.67883398619756</v>
      </c>
      <c r="R764" s="23">
        <f t="shared" ca="1" si="164"/>
        <v>412.3132123692389</v>
      </c>
      <c r="S764" s="23">
        <f t="shared" ca="1" si="165"/>
        <v>-1129.9890967331924</v>
      </c>
      <c r="T764" s="23">
        <f ca="1">IF($A764&gt;$AJ$19,"",_xll.RiskUniform($AJ$3,$AK$3))</f>
        <v>124.44278095509608</v>
      </c>
      <c r="U764" s="23">
        <f ca="1">IF(T764="","",_xll.RiskUniform($AJ$4,$AK$4)+$AJ$9)</f>
        <v>1202.8622297795109</v>
      </c>
      <c r="V764" s="23">
        <f t="shared" ca="1" si="166"/>
        <v>-1075.1716703592792</v>
      </c>
      <c r="W764" s="23">
        <f t="shared" ca="1" si="167"/>
        <v>950.96577693851918</v>
      </c>
      <c r="X764" s="23">
        <f ca="1">IF($A764&gt;$AJ$20,"",_xll.RiskUniform($AJ$3,$AK$3))</f>
        <v>190.91297889961362</v>
      </c>
      <c r="Y764" s="23">
        <f ca="1">IF(X764="","",_xll.RiskUniform($AJ$4,$AK$4)+$AJ$10)</f>
        <v>1435.3849761131835</v>
      </c>
      <c r="Z764" s="23" t="str">
        <f t="shared" si="168"/>
        <v/>
      </c>
      <c r="AA764" s="23" t="str">
        <f t="shared" si="169"/>
        <v/>
      </c>
      <c r="AB764" s="23" t="str">
        <f>IF($A764&gt;$AJ$21,"",_xll.RiskUniform($AJ$3,$AK$3))</f>
        <v/>
      </c>
      <c r="AC764" s="23" t="str">
        <f>IF(AB764="","",_xll.RiskUniform($AJ$4,$AK$4)+$AJ$11)</f>
        <v/>
      </c>
    </row>
    <row r="765" spans="1:29" x14ac:dyDescent="0.2">
      <c r="A765">
        <v>763</v>
      </c>
      <c r="B765" s="23">
        <f t="shared" ca="1" si="170"/>
        <v>4.4720119801158678</v>
      </c>
      <c r="C765" s="23">
        <f t="shared" ca="1" si="171"/>
        <v>24.783126572662034</v>
      </c>
      <c r="D765" s="23">
        <f ca="1">IF(A765&gt;$AJ$15,"",_xll.RiskUniform($AJ$3,$AK$3))</f>
        <v>164.75508956508617</v>
      </c>
      <c r="E765" s="23">
        <f ca="1">IF(D765="","",_xll.RiskUniform($AJ$4,$AK$4))</f>
        <v>25.183372567368473</v>
      </c>
      <c r="F765" s="23">
        <f t="shared" ca="1" si="172"/>
        <v>-189.05907248900195</v>
      </c>
      <c r="G765" s="23">
        <f t="shared" ca="1" si="173"/>
        <v>-398.50155616615655</v>
      </c>
      <c r="H765" s="23">
        <f ca="1">IF(A765&gt;$AJ$16,"",_xll.RiskUniform($AJ$3,$AK$3))</f>
        <v>236.74726632049834</v>
      </c>
      <c r="I765" s="23">
        <f ca="1">IF(H765="","",_xll.RiskUniform($AJ$4,$AK$4)+$AJ$6)</f>
        <v>441.07462311637255</v>
      </c>
      <c r="J765" s="23">
        <f t="shared" ca="1" si="174"/>
        <v>443.91190199868328</v>
      </c>
      <c r="K765" s="23">
        <f t="shared" ca="1" si="175"/>
        <v>585.13528417308521</v>
      </c>
      <c r="L765" s="23">
        <f ca="1">IF(A765&gt;$AJ$17,"",_xll.RiskUniform($AJ$3,$AK$3))</f>
        <v>7.2049685359312088</v>
      </c>
      <c r="M765" s="23">
        <f ca="1">IF(L765="","",_xll.RiskUniform($AJ$4,$AK$4)+$AJ$7)</f>
        <v>734.46652579978468</v>
      </c>
      <c r="N765" s="23">
        <f t="shared" ca="1" si="176"/>
        <v>-963.33013406300267</v>
      </c>
      <c r="O765" s="23">
        <f t="shared" ca="1" si="177"/>
        <v>214.66478431259779</v>
      </c>
      <c r="P765" s="23">
        <f ca="1">IF($A765&gt;$AJ$18,"",_xll.RiskUniform($AJ$3,$AK$3))</f>
        <v>342.21434532847906</v>
      </c>
      <c r="Q765" s="23">
        <f ca="1">IF(P765="","",_xll.RiskUniform($AJ$4,$AK$4)+$AJ$8)</f>
        <v>986.95791035779075</v>
      </c>
      <c r="R765" s="23">
        <f t="shared" ca="1" si="164"/>
        <v>1201.1214067207147</v>
      </c>
      <c r="S765" s="23">
        <f t="shared" ca="1" si="165"/>
        <v>203.84157514539166</v>
      </c>
      <c r="T765" s="23">
        <f ca="1">IF($A765&gt;$AJ$19,"",_xll.RiskUniform($AJ$3,$AK$3))</f>
        <v>201.23003752112481</v>
      </c>
      <c r="U765" s="23">
        <f ca="1">IF(T765="","",_xll.RiskUniform($AJ$4,$AK$4)+$AJ$9)</f>
        <v>1218.2955394486605</v>
      </c>
      <c r="V765" s="23">
        <f t="shared" ca="1" si="166"/>
        <v>-118.25199369775652</v>
      </c>
      <c r="W765" s="23">
        <f t="shared" ca="1" si="167"/>
        <v>1341.354689099006</v>
      </c>
      <c r="X765" s="23">
        <f ca="1">IF($A765&gt;$AJ$20,"",_xll.RiskUniform($AJ$3,$AK$3))</f>
        <v>340.95073421709913</v>
      </c>
      <c r="Y765" s="23">
        <f ca="1">IF(X765="","",_xll.RiskUniform($AJ$4,$AK$4)+$AJ$10)</f>
        <v>1346.5570674803892</v>
      </c>
      <c r="Z765" s="23" t="str">
        <f t="shared" si="168"/>
        <v/>
      </c>
      <c r="AA765" s="23" t="str">
        <f t="shared" si="169"/>
        <v/>
      </c>
      <c r="AB765" s="23" t="str">
        <f>IF($A765&gt;$AJ$21,"",_xll.RiskUniform($AJ$3,$AK$3))</f>
        <v/>
      </c>
      <c r="AC765" s="23" t="str">
        <f>IF(AB765="","",_xll.RiskUniform($AJ$4,$AK$4)+$AJ$11)</f>
        <v/>
      </c>
    </row>
    <row r="766" spans="1:29" x14ac:dyDescent="0.2">
      <c r="A766">
        <v>764</v>
      </c>
      <c r="B766" s="23">
        <f t="shared" ca="1" si="170"/>
        <v>-4.4021973373177561</v>
      </c>
      <c r="C766" s="23">
        <f t="shared" ca="1" si="171"/>
        <v>5.4479964265711001</v>
      </c>
      <c r="D766" s="23">
        <f ca="1">IF(A766&gt;$AJ$15,"",_xll.RiskUniform($AJ$3,$AK$3))</f>
        <v>310.12650038076441</v>
      </c>
      <c r="E766" s="23">
        <f ca="1">IF(D766="","",_xll.RiskUniform($AJ$4,$AK$4))</f>
        <v>7.0042848643254807</v>
      </c>
      <c r="F766" s="23">
        <f t="shared" ca="1" si="172"/>
        <v>337.18187022071976</v>
      </c>
      <c r="G766" s="23">
        <f t="shared" ca="1" si="173"/>
        <v>51.253665178901244</v>
      </c>
      <c r="H766" s="23">
        <f ca="1">IF(A766&gt;$AJ$16,"",_xll.RiskUniform($AJ$3,$AK$3))</f>
        <v>150.94729859209588</v>
      </c>
      <c r="I766" s="23">
        <f ca="1">IF(H766="","",_xll.RiskUniform($AJ$4,$AK$4)+$AJ$6)</f>
        <v>341.05505684539145</v>
      </c>
      <c r="J766" s="23">
        <f t="shared" ca="1" si="174"/>
        <v>-297.27665302463964</v>
      </c>
      <c r="K766" s="23">
        <f t="shared" ca="1" si="175"/>
        <v>530.47717732705576</v>
      </c>
      <c r="L766" s="23">
        <f ca="1">IF(A766&gt;$AJ$17,"",_xll.RiskUniform($AJ$3,$AK$3))</f>
        <v>215.70988559225549</v>
      </c>
      <c r="M766" s="23">
        <f ca="1">IF(L766="","",_xll.RiskUniform($AJ$4,$AK$4)+$AJ$7)</f>
        <v>608.09493016996328</v>
      </c>
      <c r="N766" s="23">
        <f t="shared" ca="1" si="176"/>
        <v>769.91893187275264</v>
      </c>
      <c r="O766" s="23">
        <f t="shared" ca="1" si="177"/>
        <v>569.30332801644226</v>
      </c>
      <c r="P766" s="23">
        <f ca="1">IF($A766&gt;$AJ$18,"",_xll.RiskUniform($AJ$3,$AK$3))</f>
        <v>302.22959848532514</v>
      </c>
      <c r="Q766" s="23">
        <f ca="1">IF(P766="","",_xll.RiskUniform($AJ$4,$AK$4)+$AJ$8)</f>
        <v>957.53926339689974</v>
      </c>
      <c r="R766" s="23">
        <f t="shared" ca="1" si="164"/>
        <v>730.95215397842014</v>
      </c>
      <c r="S766" s="23">
        <f t="shared" ca="1" si="165"/>
        <v>710.17133485960301</v>
      </c>
      <c r="T766" s="23">
        <f ca="1">IF($A766&gt;$AJ$19,"",_xll.RiskUniform($AJ$3,$AK$3))</f>
        <v>139.00105604668445</v>
      </c>
      <c r="U766" s="23">
        <f ca="1">IF(T766="","",_xll.RiskUniform($AJ$4,$AK$4)+$AJ$9)</f>
        <v>1019.1341306530571</v>
      </c>
      <c r="V766" s="23">
        <f t="shared" ca="1" si="166"/>
        <v>501.91365054148679</v>
      </c>
      <c r="W766" s="23">
        <f t="shared" ca="1" si="167"/>
        <v>1268.4736323485147</v>
      </c>
      <c r="X766" s="23">
        <f ca="1">IF($A766&gt;$AJ$20,"",_xll.RiskUniform($AJ$3,$AK$3))</f>
        <v>126.8577230408299</v>
      </c>
      <c r="Y766" s="23">
        <f ca="1">IF(X766="","",_xll.RiskUniform($AJ$4,$AK$4)+$AJ$10)</f>
        <v>1364.1637249844009</v>
      </c>
      <c r="Z766" s="23" t="str">
        <f t="shared" si="168"/>
        <v/>
      </c>
      <c r="AA766" s="23" t="str">
        <f t="shared" si="169"/>
        <v/>
      </c>
      <c r="AB766" s="23" t="str">
        <f>IF($A766&gt;$AJ$21,"",_xll.RiskUniform($AJ$3,$AK$3))</f>
        <v/>
      </c>
      <c r="AC766" s="23" t="str">
        <f>IF(AB766="","",_xll.RiskUniform($AJ$4,$AK$4)+$AJ$11)</f>
        <v/>
      </c>
    </row>
    <row r="767" spans="1:29" x14ac:dyDescent="0.2">
      <c r="A767">
        <v>765</v>
      </c>
      <c r="B767" s="23">
        <f t="shared" ca="1" si="170"/>
        <v>26.843083962839653</v>
      </c>
      <c r="C767" s="23">
        <f t="shared" ca="1" si="171"/>
        <v>-22.378946508407804</v>
      </c>
      <c r="D767" s="23">
        <f ca="1">IF(A767&gt;$AJ$15,"",_xll.RiskUniform($AJ$3,$AK$3))</f>
        <v>124.96875442704111</v>
      </c>
      <c r="E767" s="23">
        <f ca="1">IF(D767="","",_xll.RiskUniform($AJ$4,$AK$4))</f>
        <v>34.948081541942145</v>
      </c>
      <c r="F767" s="23">
        <f t="shared" ca="1" si="172"/>
        <v>-213.15685876306219</v>
      </c>
      <c r="G767" s="23">
        <f t="shared" ca="1" si="173"/>
        <v>-362.58221230002795</v>
      </c>
      <c r="H767" s="23">
        <f ca="1">IF(A767&gt;$AJ$16,"",_xll.RiskUniform($AJ$3,$AK$3))</f>
        <v>268.07470765829015</v>
      </c>
      <c r="I767" s="23">
        <f ca="1">IF(H767="","",_xll.RiskUniform($AJ$4,$AK$4)+$AJ$6)</f>
        <v>420.59684629597325</v>
      </c>
      <c r="J767" s="23">
        <f t="shared" ca="1" si="174"/>
        <v>457.11403855070785</v>
      </c>
      <c r="K767" s="23">
        <f t="shared" ca="1" si="175"/>
        <v>556.37375460658984</v>
      </c>
      <c r="L767" s="23">
        <f ca="1">IF(A767&gt;$AJ$17,"",_xll.RiskUniform($AJ$3,$AK$3))</f>
        <v>151.67947292157689</v>
      </c>
      <c r="M767" s="23">
        <f ca="1">IF(L767="","",_xll.RiskUniform($AJ$4,$AK$4)+$AJ$7)</f>
        <v>720.07291231872614</v>
      </c>
      <c r="N767" s="23">
        <f t="shared" ca="1" si="176"/>
        <v>830.81791410965127</v>
      </c>
      <c r="O767" s="23">
        <f t="shared" ca="1" si="177"/>
        <v>-72.368437223617605</v>
      </c>
      <c r="P767" s="23">
        <f ca="1">IF($A767&gt;$AJ$18,"",_xll.RiskUniform($AJ$3,$AK$3))</f>
        <v>332.9219355286084</v>
      </c>
      <c r="Q767" s="23">
        <f ca="1">IF(P767="","",_xll.RiskUniform($AJ$4,$AK$4)+$AJ$8)</f>
        <v>833.96378645100685</v>
      </c>
      <c r="R767" s="23">
        <f t="shared" ca="1" si="164"/>
        <v>708.10616661481276</v>
      </c>
      <c r="S767" s="23">
        <f t="shared" ca="1" si="165"/>
        <v>886.50948952072827</v>
      </c>
      <c r="T767" s="23">
        <f ca="1">IF($A767&gt;$AJ$19,"",_xll.RiskUniform($AJ$3,$AK$3))</f>
        <v>120.27733425884895</v>
      </c>
      <c r="U767" s="23">
        <f ca="1">IF(T767="","",_xll.RiskUniform($AJ$4,$AK$4)+$AJ$9)</f>
        <v>1134.5983510512551</v>
      </c>
      <c r="V767" s="23">
        <f t="shared" ca="1" si="166"/>
        <v>-63.694379480773094</v>
      </c>
      <c r="W767" s="23">
        <f t="shared" ca="1" si="167"/>
        <v>-1478.6321106103323</v>
      </c>
      <c r="X767" s="23">
        <f ca="1">IF($A767&gt;$AJ$20,"",_xll.RiskUniform($AJ$3,$AK$3))</f>
        <v>10.952524345695549</v>
      </c>
      <c r="Y767" s="23">
        <f ca="1">IF(X767="","",_xll.RiskUniform($AJ$4,$AK$4)+$AJ$10)</f>
        <v>1480.0033420588641</v>
      </c>
      <c r="Z767" s="23" t="str">
        <f t="shared" si="168"/>
        <v/>
      </c>
      <c r="AA767" s="23" t="str">
        <f t="shared" si="169"/>
        <v/>
      </c>
      <c r="AB767" s="23" t="str">
        <f>IF($A767&gt;$AJ$21,"",_xll.RiskUniform($AJ$3,$AK$3))</f>
        <v/>
      </c>
      <c r="AC767" s="23" t="str">
        <f>IF(AB767="","",_xll.RiskUniform($AJ$4,$AK$4)+$AJ$11)</f>
        <v/>
      </c>
    </row>
    <row r="768" spans="1:29" x14ac:dyDescent="0.2">
      <c r="A768">
        <v>766</v>
      </c>
      <c r="B768" s="23">
        <f t="shared" ca="1" si="170"/>
        <v>-1.2437438569950892</v>
      </c>
      <c r="C768" s="23">
        <f t="shared" ca="1" si="171"/>
        <v>-22.007552935715776</v>
      </c>
      <c r="D768" s="23">
        <f ca="1">IF(A768&gt;$AJ$15,"",_xll.RiskUniform($AJ$3,$AK$3))</f>
        <v>249.70016160264794</v>
      </c>
      <c r="E768" s="23">
        <f ca="1">IF(D768="","",_xll.RiskUniform($AJ$4,$AK$4))</f>
        <v>22.042669643220286</v>
      </c>
      <c r="F768" s="23">
        <f t="shared" ca="1" si="172"/>
        <v>-155.03370163138075</v>
      </c>
      <c r="G768" s="23">
        <f t="shared" ca="1" si="173"/>
        <v>-332.95413407714034</v>
      </c>
      <c r="H768" s="23">
        <f ca="1">IF(A768&gt;$AJ$16,"",_xll.RiskUniform($AJ$3,$AK$3))</f>
        <v>167.63943076077945</v>
      </c>
      <c r="I768" s="23">
        <f ca="1">IF(H768="","",_xll.RiskUniform($AJ$4,$AK$4)+$AJ$6)</f>
        <v>367.27905472622086</v>
      </c>
      <c r="J768" s="23">
        <f t="shared" ca="1" si="174"/>
        <v>130.23422581792067</v>
      </c>
      <c r="K768" s="23">
        <f t="shared" ca="1" si="175"/>
        <v>662.23132151970765</v>
      </c>
      <c r="L768" s="23">
        <f ca="1">IF(A768&gt;$AJ$17,"",_xll.RiskUniform($AJ$3,$AK$3))</f>
        <v>202.43854445843709</v>
      </c>
      <c r="M768" s="23">
        <f ca="1">IF(L768="","",_xll.RiskUniform($AJ$4,$AK$4)+$AJ$7)</f>
        <v>674.91575531775186</v>
      </c>
      <c r="N768" s="23">
        <f t="shared" ca="1" si="176"/>
        <v>-661.2141477117799</v>
      </c>
      <c r="O768" s="23">
        <f t="shared" ca="1" si="177"/>
        <v>559.0516036036596</v>
      </c>
      <c r="P768" s="23">
        <f ca="1">IF($A768&gt;$AJ$18,"",_xll.RiskUniform($AJ$3,$AK$3))</f>
        <v>27.572462480956027</v>
      </c>
      <c r="Q768" s="23">
        <f ca="1">IF(P768="","",_xll.RiskUniform($AJ$4,$AK$4)+$AJ$8)</f>
        <v>865.87692233136625</v>
      </c>
      <c r="R768" s="23">
        <f t="shared" ca="1" si="164"/>
        <v>-988.21413521240027</v>
      </c>
      <c r="S768" s="23">
        <f t="shared" ca="1" si="165"/>
        <v>-336.77786523131761</v>
      </c>
      <c r="T768" s="23">
        <f ca="1">IF($A768&gt;$AJ$19,"",_xll.RiskUniform($AJ$3,$AK$3))</f>
        <v>342.76204967867278</v>
      </c>
      <c r="U768" s="23">
        <f ca="1">IF(T768="","",_xll.RiskUniform($AJ$4,$AK$4)+$AJ$9)</f>
        <v>1044.0241891562455</v>
      </c>
      <c r="V768" s="23">
        <f t="shared" ca="1" si="166"/>
        <v>1285.0631044239615</v>
      </c>
      <c r="W768" s="23">
        <f t="shared" ca="1" si="167"/>
        <v>721.41041369980155</v>
      </c>
      <c r="X768" s="23">
        <f ca="1">IF($A768&gt;$AJ$20,"",_xll.RiskUniform($AJ$3,$AK$3))</f>
        <v>82.192948244166033</v>
      </c>
      <c r="Y768" s="23">
        <f ca="1">IF(X768="","",_xll.RiskUniform($AJ$4,$AK$4)+$AJ$10)</f>
        <v>1473.7096618215774</v>
      </c>
      <c r="Z768" s="23" t="str">
        <f t="shared" si="168"/>
        <v/>
      </c>
      <c r="AA768" s="23" t="str">
        <f t="shared" si="169"/>
        <v/>
      </c>
      <c r="AB768" s="23" t="str">
        <f>IF($A768&gt;$AJ$21,"",_xll.RiskUniform($AJ$3,$AK$3))</f>
        <v/>
      </c>
      <c r="AC768" s="23" t="str">
        <f>IF(AB768="","",_xll.RiskUniform($AJ$4,$AK$4)+$AJ$11)</f>
        <v/>
      </c>
    </row>
    <row r="769" spans="1:29" x14ac:dyDescent="0.2">
      <c r="A769">
        <v>767</v>
      </c>
      <c r="B769" s="23">
        <f t="shared" ca="1" si="170"/>
        <v>6.3117836495333259</v>
      </c>
      <c r="C769" s="23">
        <f t="shared" ca="1" si="171"/>
        <v>5.0405625275266761</v>
      </c>
      <c r="D769" s="23">
        <f ca="1">IF(A769&gt;$AJ$15,"",_xll.RiskUniform($AJ$3,$AK$3))</f>
        <v>0.67388400199853482</v>
      </c>
      <c r="E769" s="23">
        <f ca="1">IF(D769="","",_xll.RiskUniform($AJ$4,$AK$4))</f>
        <v>8.0774923975465516</v>
      </c>
      <c r="F769" s="23">
        <f t="shared" ca="1" si="172"/>
        <v>-93.604316634543736</v>
      </c>
      <c r="G769" s="23">
        <f t="shared" ca="1" si="173"/>
        <v>-485.26134653401408</v>
      </c>
      <c r="H769" s="23">
        <f ca="1">IF(A769&gt;$AJ$16,"",_xll.RiskUniform($AJ$3,$AK$3))</f>
        <v>312.3979147830247</v>
      </c>
      <c r="I769" s="23">
        <f ca="1">IF(H769="","",_xll.RiskUniform($AJ$4,$AK$4)+$AJ$6)</f>
        <v>494.2067811479568</v>
      </c>
      <c r="J769" s="23">
        <f t="shared" ca="1" si="174"/>
        <v>241.67256211948691</v>
      </c>
      <c r="K769" s="23">
        <f t="shared" ca="1" si="175"/>
        <v>-607.15011437710962</v>
      </c>
      <c r="L769" s="23">
        <f ca="1">IF(A769&gt;$AJ$17,"",_xll.RiskUniform($AJ$3,$AK$3))</f>
        <v>331.81684413246541</v>
      </c>
      <c r="M769" s="23">
        <f ca="1">IF(L769="","",_xll.RiskUniform($AJ$4,$AK$4)+$AJ$7)</f>
        <v>653.480595480489</v>
      </c>
      <c r="N769" s="23">
        <f t="shared" ca="1" si="176"/>
        <v>-747.85997473852717</v>
      </c>
      <c r="O769" s="23">
        <f t="shared" ca="1" si="177"/>
        <v>-455.3419064960471</v>
      </c>
      <c r="P769" s="23">
        <f ca="1">IF($A769&gt;$AJ$18,"",_xll.RiskUniform($AJ$3,$AK$3))</f>
        <v>298.99821072556711</v>
      </c>
      <c r="Q769" s="23">
        <f ca="1">IF(P769="","",_xll.RiskUniform($AJ$4,$AK$4)+$AJ$8)</f>
        <v>875.57455058228209</v>
      </c>
      <c r="R769" s="23">
        <f t="shared" ca="1" si="164"/>
        <v>20.960933336327432</v>
      </c>
      <c r="S769" s="23">
        <f t="shared" ca="1" si="165"/>
        <v>-1127.6243079806818</v>
      </c>
      <c r="T769" s="23">
        <f ca="1">IF($A769&gt;$AJ$19,"",_xll.RiskUniform($AJ$3,$AK$3))</f>
        <v>318.89024077763179</v>
      </c>
      <c r="U769" s="23">
        <f ca="1">IF(T769="","",_xll.RiskUniform($AJ$4,$AK$4)+$AJ$9)</f>
        <v>1127.8191081353611</v>
      </c>
      <c r="V769" s="23">
        <f t="shared" ca="1" si="166"/>
        <v>1143.3246644229857</v>
      </c>
      <c r="W769" s="23">
        <f t="shared" ca="1" si="167"/>
        <v>-628.90975604252696</v>
      </c>
      <c r="X769" s="23">
        <f ca="1">IF($A769&gt;$AJ$20,"",_xll.RiskUniform($AJ$3,$AK$3))</f>
        <v>74.895325956529092</v>
      </c>
      <c r="Y769" s="23">
        <f ca="1">IF(X769="","",_xll.RiskUniform($AJ$4,$AK$4)+$AJ$10)</f>
        <v>1304.882665040579</v>
      </c>
      <c r="Z769" s="23" t="str">
        <f t="shared" si="168"/>
        <v/>
      </c>
      <c r="AA769" s="23" t="str">
        <f t="shared" si="169"/>
        <v/>
      </c>
      <c r="AB769" s="23" t="str">
        <f>IF($A769&gt;$AJ$21,"",_xll.RiskUniform($AJ$3,$AK$3))</f>
        <v/>
      </c>
      <c r="AC769" s="23" t="str">
        <f>IF(AB769="","",_xll.RiskUniform($AJ$4,$AK$4)+$AJ$11)</f>
        <v/>
      </c>
    </row>
    <row r="770" spans="1:29" x14ac:dyDescent="0.2">
      <c r="A770">
        <v>768</v>
      </c>
      <c r="B770" s="23">
        <f t="shared" ca="1" si="170"/>
        <v>-1.9741040338146898</v>
      </c>
      <c r="C770" s="23">
        <f t="shared" ca="1" si="171"/>
        <v>132.4361408523261</v>
      </c>
      <c r="D770" s="23">
        <f ca="1">IF(A770&gt;$AJ$15,"",_xll.RiskUniform($AJ$3,$AK$3))</f>
        <v>278.04585482128505</v>
      </c>
      <c r="E770" s="23">
        <f ca="1">IF(D770="","",_xll.RiskUniform($AJ$4,$AK$4))</f>
        <v>132.45085311387572</v>
      </c>
      <c r="F770" s="23">
        <f t="shared" ca="1" si="172"/>
        <v>13.975880056883788</v>
      </c>
      <c r="G770" s="23">
        <f t="shared" ca="1" si="173"/>
        <v>-437.43171350966713</v>
      </c>
      <c r="H770" s="23">
        <f ca="1">IF(A770&gt;$AJ$16,"",_xll.RiskUniform($AJ$3,$AK$3))</f>
        <v>11.02751327836247</v>
      </c>
      <c r="I770" s="23">
        <f ca="1">IF(H770="","",_xll.RiskUniform($AJ$4,$AK$4)+$AJ$6)</f>
        <v>437.65492023667218</v>
      </c>
      <c r="J770" s="23">
        <f t="shared" ca="1" si="174"/>
        <v>-306.80387141396648</v>
      </c>
      <c r="K770" s="23">
        <f t="shared" ca="1" si="175"/>
        <v>580.95925898179951</v>
      </c>
      <c r="L770" s="23">
        <f ca="1">IF(A770&gt;$AJ$17,"",_xll.RiskUniform($AJ$3,$AK$3))</f>
        <v>278.51682296420933</v>
      </c>
      <c r="M770" s="23">
        <f ca="1">IF(L770="","",_xll.RiskUniform($AJ$4,$AK$4)+$AJ$7)</f>
        <v>656.99488286536848</v>
      </c>
      <c r="N770" s="23">
        <f t="shared" ca="1" si="176"/>
        <v>822.82294315090701</v>
      </c>
      <c r="O770" s="23">
        <f t="shared" ca="1" si="177"/>
        <v>535.23385519226076</v>
      </c>
      <c r="P770" s="23">
        <f ca="1">IF($A770&gt;$AJ$18,"",_xll.RiskUniform($AJ$3,$AK$3))</f>
        <v>264.47049888716924</v>
      </c>
      <c r="Q770" s="23">
        <f ca="1">IF(P770="","",_xll.RiskUniform($AJ$4,$AK$4)+$AJ$8)</f>
        <v>981.58691694596791</v>
      </c>
      <c r="R770" s="23">
        <f t="shared" ca="1" si="164"/>
        <v>-275.13987188933112</v>
      </c>
      <c r="S770" s="23">
        <f t="shared" ca="1" si="165"/>
        <v>1085.9641432795113</v>
      </c>
      <c r="T770" s="23">
        <f ca="1">IF($A770&gt;$AJ$19,"",_xll.RiskUniform($AJ$3,$AK$3))</f>
        <v>271.9959030399375</v>
      </c>
      <c r="U770" s="23">
        <f ca="1">IF(T770="","",_xll.RiskUniform($AJ$4,$AK$4)+$AJ$9)</f>
        <v>1120.2767825819119</v>
      </c>
      <c r="V770" s="23">
        <f t="shared" ca="1" si="166"/>
        <v>505.59089073639706</v>
      </c>
      <c r="W770" s="23">
        <f t="shared" ca="1" si="167"/>
        <v>1316.1765637653832</v>
      </c>
      <c r="X770" s="23">
        <f ca="1">IF($A770&gt;$AJ$20,"",_xll.RiskUniform($AJ$3,$AK$3))</f>
        <v>239.96508178136588</v>
      </c>
      <c r="Y770" s="23">
        <f ca="1">IF(X770="","",_xll.RiskUniform($AJ$4,$AK$4)+$AJ$10)</f>
        <v>1409.9442881904502</v>
      </c>
      <c r="Z770" s="23" t="str">
        <f t="shared" si="168"/>
        <v/>
      </c>
      <c r="AA770" s="23" t="str">
        <f t="shared" si="169"/>
        <v/>
      </c>
      <c r="AB770" s="23" t="str">
        <f>IF($A770&gt;$AJ$21,"",_xll.RiskUniform($AJ$3,$AK$3))</f>
        <v/>
      </c>
      <c r="AC770" s="23" t="str">
        <f>IF(AB770="","",_xll.RiskUniform($AJ$4,$AK$4)+$AJ$11)</f>
        <v/>
      </c>
    </row>
    <row r="771" spans="1:29" x14ac:dyDescent="0.2">
      <c r="A771">
        <v>769</v>
      </c>
      <c r="B771" s="23">
        <f t="shared" ca="1" si="170"/>
        <v>22.810645375426876</v>
      </c>
      <c r="C771" s="23">
        <f t="shared" ca="1" si="171"/>
        <v>13.153012803503501</v>
      </c>
      <c r="D771" s="23">
        <f ca="1">IF(A771&gt;$AJ$15,"",_xll.RiskUniform($AJ$3,$AK$3))</f>
        <v>339.81505546376678</v>
      </c>
      <c r="E771" s="23">
        <f ca="1">IF(D771="","",_xll.RiskUniform($AJ$4,$AK$4))</f>
        <v>26.331108754714652</v>
      </c>
      <c r="F771" s="23">
        <f t="shared" ca="1" si="172"/>
        <v>-205.24210871390036</v>
      </c>
      <c r="G771" s="23">
        <f t="shared" ca="1" si="173"/>
        <v>166.83565244336876</v>
      </c>
      <c r="H771" s="23">
        <f ca="1">IF(A771&gt;$AJ$16,"",_xll.RiskUniform($AJ$3,$AK$3))</f>
        <v>341.75105839066123</v>
      </c>
      <c r="I771" s="23">
        <f ca="1">IF(H771="","",_xll.RiskUniform($AJ$4,$AK$4)+$AJ$6)</f>
        <v>264.49661267307948</v>
      </c>
      <c r="J771" s="23">
        <f t="shared" ca="1" si="174"/>
        <v>-51.562120262142969</v>
      </c>
      <c r="K771" s="23">
        <f t="shared" ca="1" si="175"/>
        <v>-615.27374960555164</v>
      </c>
      <c r="L771" s="23">
        <f ca="1">IF(A771&gt;$AJ$17,"",_xll.RiskUniform($AJ$3,$AK$3))</f>
        <v>350.20397269452656</v>
      </c>
      <c r="M771" s="23">
        <f ca="1">IF(L771="","",_xll.RiskUniform($AJ$4,$AK$4)+$AJ$7)</f>
        <v>617.43051366093232</v>
      </c>
      <c r="N771" s="23">
        <f t="shared" ca="1" si="176"/>
        <v>906.36778502301843</v>
      </c>
      <c r="O771" s="23">
        <f t="shared" ca="1" si="177"/>
        <v>167.95938676187342</v>
      </c>
      <c r="P771" s="23">
        <f ca="1">IF($A771&gt;$AJ$18,"",_xll.RiskUniform($AJ$3,$AK$3))</f>
        <v>69.298270267290292</v>
      </c>
      <c r="Q771" s="23">
        <f ca="1">IF(P771="","",_xll.RiskUniform($AJ$4,$AK$4)+$AJ$8)</f>
        <v>921.79874014285633</v>
      </c>
      <c r="R771" s="23">
        <f t="shared" ref="R771:R834" ca="1" si="178">IF(T771="","",U771*COS(T771))</f>
        <v>-255.67843037965136</v>
      </c>
      <c r="S771" s="23">
        <f t="shared" ref="S771:S834" ca="1" si="179">IF(T771="","",U771*SIN(T771))</f>
        <v>-1192.0230326597678</v>
      </c>
      <c r="T771" s="23">
        <f ca="1">IF($A771&gt;$AJ$19,"",_xll.RiskUniform($AJ$3,$AK$3))</f>
        <v>218.12939965145031</v>
      </c>
      <c r="U771" s="23">
        <f ca="1">IF(T771="","",_xll.RiskUniform($AJ$4,$AK$4)+$AJ$9)</f>
        <v>1219.1350910185433</v>
      </c>
      <c r="V771" s="23">
        <f t="shared" ref="V771:V834" ca="1" si="180">IF(X771="","",Y771*COS(X771))</f>
        <v>-49.37806372558417</v>
      </c>
      <c r="W771" s="23">
        <f t="shared" ref="W771:W834" ca="1" si="181">IF(X771="","",Y771*SIN(X771))</f>
        <v>-1326.7285349386505</v>
      </c>
      <c r="X771" s="23">
        <f ca="1">IF($A771&gt;$AJ$20,"",_xll.RiskUniform($AJ$3,$AK$3))</f>
        <v>73.790226619114989</v>
      </c>
      <c r="Y771" s="23">
        <f ca="1">IF(X771="","",_xll.RiskUniform($AJ$4,$AK$4)+$AJ$10)</f>
        <v>1327.647091134442</v>
      </c>
      <c r="Z771" s="23" t="str">
        <f t="shared" ref="Z771:Z834" si="182">IF(AB771="","",AC771*COS(AB771))</f>
        <v/>
      </c>
      <c r="AA771" s="23" t="str">
        <f t="shared" ref="AA771:AA834" si="183">IF(AB771="","",AC771*SIN(AB771))</f>
        <v/>
      </c>
      <c r="AB771" s="23" t="str">
        <f>IF($A771&gt;$AJ$21,"",_xll.RiskUniform($AJ$3,$AK$3))</f>
        <v/>
      </c>
      <c r="AC771" s="23" t="str">
        <f>IF(AB771="","",_xll.RiskUniform($AJ$4,$AK$4)+$AJ$11)</f>
        <v/>
      </c>
    </row>
    <row r="772" spans="1:29" x14ac:dyDescent="0.2">
      <c r="A772">
        <v>770</v>
      </c>
      <c r="B772" s="23">
        <f t="shared" ref="B772:B835" ca="1" si="184">IF(D772="","",E772*COS(D772))</f>
        <v>6.7165756370777867</v>
      </c>
      <c r="C772" s="23">
        <f t="shared" ref="C772:C835" ca="1" si="185">IF(D772="","",E772*SIN(D772))</f>
        <v>16.642699720195729</v>
      </c>
      <c r="D772" s="23">
        <f ca="1">IF(A772&gt;$AJ$15,"",_xll.RiskUniform($AJ$3,$AK$3))</f>
        <v>108.00136217776532</v>
      </c>
      <c r="E772" s="23">
        <f ca="1">IF(D772="","",_xll.RiskUniform($AJ$4,$AK$4))</f>
        <v>17.946917347143209</v>
      </c>
      <c r="F772" s="23">
        <f t="shared" ref="F772:F835" ca="1" si="186">IF(H772="","",I772*COS(H772))</f>
        <v>362.63771648788247</v>
      </c>
      <c r="G772" s="23">
        <f t="shared" ref="G772:G835" ca="1" si="187">IF(H772="","",I772*SIN(H772))</f>
        <v>297.71403726805835</v>
      </c>
      <c r="H772" s="23">
        <f ca="1">IF(A772&gt;$AJ$16,"",_xll.RiskUniform($AJ$3,$AK$3))</f>
        <v>201.74932613966996</v>
      </c>
      <c r="I772" s="23">
        <f ca="1">IF(H772="","",_xll.RiskUniform($AJ$4,$AK$4)+$AJ$6)</f>
        <v>469.19053848728947</v>
      </c>
      <c r="J772" s="23">
        <f t="shared" ref="J772:J835" ca="1" si="188">IF(L772="","",M772*COS(L772))</f>
        <v>312.03046786712213</v>
      </c>
      <c r="K772" s="23">
        <f t="shared" ref="K772:K835" ca="1" si="189">IF(L772="","",M772*SIN(L772))</f>
        <v>509.17122608830999</v>
      </c>
      <c r="L772" s="23">
        <f ca="1">IF(A772&gt;$AJ$17,"",_xll.RiskUniform($AJ$3,$AK$3))</f>
        <v>346.59619531618495</v>
      </c>
      <c r="M772" s="23">
        <f ca="1">IF(L772="","",_xll.RiskUniform($AJ$4,$AK$4)+$AJ$7)</f>
        <v>597.17530956466044</v>
      </c>
      <c r="N772" s="23">
        <f t="shared" ref="N772:N835" ca="1" si="190">IF(P772="","",Q772*COS(P772))</f>
        <v>-972.21628556098256</v>
      </c>
      <c r="O772" s="23">
        <f t="shared" ref="O772:O835" ca="1" si="191">IF(P772="","",Q772*SIN(P772))</f>
        <v>114.64118435770428</v>
      </c>
      <c r="P772" s="23">
        <f ca="1">IF($A772&gt;$AJ$18,"",_xll.RiskUniform($AJ$3,$AK$3))</f>
        <v>116.12155282885496</v>
      </c>
      <c r="Q772" s="23">
        <f ca="1">IF(P772="","",_xll.RiskUniform($AJ$4,$AK$4)+$AJ$8)</f>
        <v>978.95204533262563</v>
      </c>
      <c r="R772" s="23">
        <f t="shared" ca="1" si="178"/>
        <v>-840.95712279449003</v>
      </c>
      <c r="S772" s="23">
        <f t="shared" ca="1" si="179"/>
        <v>-723.21705792106047</v>
      </c>
      <c r="T772" s="23">
        <f ca="1">IF($A772&gt;$AJ$19,"",_xll.RiskUniform($AJ$3,$AK$3))</f>
        <v>116.94919504266838</v>
      </c>
      <c r="U772" s="23">
        <f ca="1">IF(T772="","",_xll.RiskUniform($AJ$4,$AK$4)+$AJ$9)</f>
        <v>1109.1671628960089</v>
      </c>
      <c r="V772" s="23" t="str">
        <f t="shared" si="180"/>
        <v/>
      </c>
      <c r="W772" s="23" t="str">
        <f t="shared" si="181"/>
        <v/>
      </c>
      <c r="X772" s="23" t="str">
        <f>IF($A772&gt;$AJ$20,"",_xll.RiskUniform($AJ$3,$AK$3))</f>
        <v/>
      </c>
      <c r="Y772" s="23" t="str">
        <f>IF(X772="","",_xll.RiskUniform($AJ$4,$AK$4)+$AJ$10)</f>
        <v/>
      </c>
      <c r="Z772" s="23" t="str">
        <f t="shared" si="182"/>
        <v/>
      </c>
      <c r="AA772" s="23" t="str">
        <f t="shared" si="183"/>
        <v/>
      </c>
      <c r="AB772" s="23" t="str">
        <f>IF($A772&gt;$AJ$21,"",_xll.RiskUniform($AJ$3,$AK$3))</f>
        <v/>
      </c>
      <c r="AC772" s="23" t="str">
        <f>IF(AB772="","",_xll.RiskUniform($AJ$4,$AK$4)+$AJ$11)</f>
        <v/>
      </c>
    </row>
    <row r="773" spans="1:29" x14ac:dyDescent="0.2">
      <c r="A773">
        <v>771</v>
      </c>
      <c r="B773" s="23">
        <f t="shared" ca="1" si="184"/>
        <v>-119.07113591027183</v>
      </c>
      <c r="C773" s="23">
        <f t="shared" ca="1" si="185"/>
        <v>-126.6194753311438</v>
      </c>
      <c r="D773" s="23">
        <f ca="1">IF(A773&gt;$AJ$15,"",_xll.RiskUniform($AJ$3,$AK$3))</f>
        <v>135.90459555293106</v>
      </c>
      <c r="E773" s="23">
        <f ca="1">IF(D773="","",_xll.RiskUniform($AJ$4,$AK$4))</f>
        <v>173.81146952976539</v>
      </c>
      <c r="F773" s="23">
        <f t="shared" ca="1" si="186"/>
        <v>371.56468268424976</v>
      </c>
      <c r="G773" s="23">
        <f t="shared" ca="1" si="187"/>
        <v>285.63125399264436</v>
      </c>
      <c r="H773" s="23">
        <f ca="1">IF(A773&gt;$AJ$16,"",_xll.RiskUniform($AJ$3,$AK$3))</f>
        <v>38.354489967706272</v>
      </c>
      <c r="I773" s="23">
        <f ca="1">IF(H773="","",_xll.RiskUniform($AJ$4,$AK$4)+$AJ$6)</f>
        <v>468.66355381622941</v>
      </c>
      <c r="J773" s="23">
        <f t="shared" ca="1" si="188"/>
        <v>-106.31337154361327</v>
      </c>
      <c r="K773" s="23">
        <f t="shared" ca="1" si="189"/>
        <v>532.37691751755494</v>
      </c>
      <c r="L773" s="23">
        <f ca="1">IF(A773&gt;$AJ$17,"",_xll.RiskUniform($AJ$3,$AK$3))</f>
        <v>171.41390254976838</v>
      </c>
      <c r="M773" s="23">
        <f ca="1">IF(L773="","",_xll.RiskUniform($AJ$4,$AK$4)+$AJ$7)</f>
        <v>542.88830828676339</v>
      </c>
      <c r="N773" s="23">
        <f t="shared" ca="1" si="190"/>
        <v>207.45578658002233</v>
      </c>
      <c r="O773" s="23">
        <f t="shared" ca="1" si="191"/>
        <v>793.37196343309517</v>
      </c>
      <c r="P773" s="23">
        <f ca="1">IF($A773&gt;$AJ$18,"",_xll.RiskUniform($AJ$3,$AK$3))</f>
        <v>89.279631018231015</v>
      </c>
      <c r="Q773" s="23">
        <f ca="1">IF(P773="","",_xll.RiskUniform($AJ$4,$AK$4)+$AJ$8)</f>
        <v>820.04693508799869</v>
      </c>
      <c r="R773" s="23">
        <f t="shared" ca="1" si="178"/>
        <v>-1084.0726352012425</v>
      </c>
      <c r="S773" s="23">
        <f t="shared" ca="1" si="179"/>
        <v>-571.92449269795407</v>
      </c>
      <c r="T773" s="23">
        <f ca="1">IF($A773&gt;$AJ$19,"",_xll.RiskUniform($AJ$3,$AK$3))</f>
        <v>91.591646734003348</v>
      </c>
      <c r="U773" s="23">
        <f ca="1">IF(T773="","",_xll.RiskUniform($AJ$4,$AK$4)+$AJ$9)</f>
        <v>1225.6880123995577</v>
      </c>
      <c r="V773" s="23" t="str">
        <f t="shared" si="180"/>
        <v/>
      </c>
      <c r="W773" s="23" t="str">
        <f t="shared" si="181"/>
        <v/>
      </c>
      <c r="X773" s="23" t="str">
        <f>IF($A773&gt;$AJ$20,"",_xll.RiskUniform($AJ$3,$AK$3))</f>
        <v/>
      </c>
      <c r="Y773" s="23" t="str">
        <f>IF(X773="","",_xll.RiskUniform($AJ$4,$AK$4)+$AJ$10)</f>
        <v/>
      </c>
      <c r="Z773" s="23" t="str">
        <f t="shared" si="182"/>
        <v/>
      </c>
      <c r="AA773" s="23" t="str">
        <f t="shared" si="183"/>
        <v/>
      </c>
      <c r="AB773" s="23" t="str">
        <f>IF($A773&gt;$AJ$21,"",_xll.RiskUniform($AJ$3,$AK$3))</f>
        <v/>
      </c>
      <c r="AC773" s="23" t="str">
        <f>IF(AB773="","",_xll.RiskUniform($AJ$4,$AK$4)+$AJ$11)</f>
        <v/>
      </c>
    </row>
    <row r="774" spans="1:29" x14ac:dyDescent="0.2">
      <c r="A774">
        <v>772</v>
      </c>
      <c r="B774" s="23">
        <f t="shared" ca="1" si="184"/>
        <v>205.71131644071815</v>
      </c>
      <c r="C774" s="23">
        <f t="shared" ca="1" si="185"/>
        <v>72.073173951021133</v>
      </c>
      <c r="D774" s="23">
        <f ca="1">IF(A774&gt;$AJ$15,"",_xll.RiskUniform($AJ$3,$AK$3))</f>
        <v>56.88566394098595</v>
      </c>
      <c r="E774" s="23">
        <f ca="1">IF(D774="","",_xll.RiskUniform($AJ$4,$AK$4))</f>
        <v>217.97175990285399</v>
      </c>
      <c r="F774" s="23">
        <f t="shared" ca="1" si="186"/>
        <v>-274.2367211707753</v>
      </c>
      <c r="G774" s="23">
        <f t="shared" ca="1" si="187"/>
        <v>57.974797353532558</v>
      </c>
      <c r="H774" s="23">
        <f ca="1">IF(A774&gt;$AJ$16,"",_xll.RiskUniform($AJ$3,$AK$3))</f>
        <v>160.01288861962209</v>
      </c>
      <c r="I774" s="23">
        <f ca="1">IF(H774="","",_xll.RiskUniform($AJ$4,$AK$4)+$AJ$6)</f>
        <v>280.29779943246206</v>
      </c>
      <c r="J774" s="23">
        <f t="shared" ca="1" si="188"/>
        <v>-596.17329958636878</v>
      </c>
      <c r="K774" s="23">
        <f t="shared" ca="1" si="189"/>
        <v>-77.456268971297703</v>
      </c>
      <c r="L774" s="23">
        <f ca="1">IF(A774&gt;$AJ$17,"",_xll.RiskUniform($AJ$3,$AK$3))</f>
        <v>317.43005671057455</v>
      </c>
      <c r="M774" s="23">
        <f ca="1">IF(L774="","",_xll.RiskUniform($AJ$4,$AK$4)+$AJ$7)</f>
        <v>601.18389594420466</v>
      </c>
      <c r="N774" s="23">
        <f t="shared" ca="1" si="190"/>
        <v>856.05792114510257</v>
      </c>
      <c r="O774" s="23">
        <f t="shared" ca="1" si="191"/>
        <v>-143.88393094064753</v>
      </c>
      <c r="P774" s="23">
        <f ca="1">IF($A774&gt;$AJ$18,"",_xll.RiskUniform($AJ$3,$AK$3))</f>
        <v>119.21399993506968</v>
      </c>
      <c r="Q774" s="23">
        <f ca="1">IF(P774="","",_xll.RiskUniform($AJ$4,$AK$4)+$AJ$8)</f>
        <v>868.0655216849749</v>
      </c>
      <c r="R774" s="23">
        <f t="shared" ca="1" si="178"/>
        <v>90.552414272598497</v>
      </c>
      <c r="S774" s="23">
        <f t="shared" ca="1" si="179"/>
        <v>1231.236602375435</v>
      </c>
      <c r="T774" s="23">
        <f ca="1">IF($A774&gt;$AJ$19,"",_xll.RiskUniform($AJ$3,$AK$3))</f>
        <v>133.44427404384413</v>
      </c>
      <c r="U774" s="23">
        <f ca="1">IF(T774="","",_xll.RiskUniform($AJ$4,$AK$4)+$AJ$9)</f>
        <v>1234.5619914607778</v>
      </c>
      <c r="V774" s="23" t="str">
        <f t="shared" si="180"/>
        <v/>
      </c>
      <c r="W774" s="23" t="str">
        <f t="shared" si="181"/>
        <v/>
      </c>
      <c r="X774" s="23" t="str">
        <f>IF($A774&gt;$AJ$20,"",_xll.RiskUniform($AJ$3,$AK$3))</f>
        <v/>
      </c>
      <c r="Y774" s="23" t="str">
        <f>IF(X774="","",_xll.RiskUniform($AJ$4,$AK$4)+$AJ$10)</f>
        <v/>
      </c>
      <c r="Z774" s="23" t="str">
        <f t="shared" si="182"/>
        <v/>
      </c>
      <c r="AA774" s="23" t="str">
        <f t="shared" si="183"/>
        <v/>
      </c>
      <c r="AB774" s="23" t="str">
        <f>IF($A774&gt;$AJ$21,"",_xll.RiskUniform($AJ$3,$AK$3))</f>
        <v/>
      </c>
      <c r="AC774" s="23" t="str">
        <f>IF(AB774="","",_xll.RiskUniform($AJ$4,$AK$4)+$AJ$11)</f>
        <v/>
      </c>
    </row>
    <row r="775" spans="1:29" x14ac:dyDescent="0.2">
      <c r="A775">
        <v>773</v>
      </c>
      <c r="B775" s="23">
        <f t="shared" ca="1" si="184"/>
        <v>-4.0048793075826667</v>
      </c>
      <c r="C775" s="23">
        <f t="shared" ca="1" si="185"/>
        <v>218.1889277722625</v>
      </c>
      <c r="D775" s="23">
        <f ca="1">IF(A775&gt;$AJ$15,"",_xll.RiskUniform($AJ$3,$AK$3))</f>
        <v>183.80152327279697</v>
      </c>
      <c r="E775" s="23">
        <f ca="1">IF(D775="","",_xll.RiskUniform($AJ$4,$AK$4))</f>
        <v>218.22567965452163</v>
      </c>
      <c r="F775" s="23">
        <f t="shared" ca="1" si="186"/>
        <v>-86.199397876865092</v>
      </c>
      <c r="G775" s="23">
        <f t="shared" ca="1" si="187"/>
        <v>363.32847180822495</v>
      </c>
      <c r="H775" s="23">
        <f ca="1">IF(A775&gt;$AJ$16,"",_xll.RiskUniform($AJ$3,$AK$3))</f>
        <v>253.13115101499224</v>
      </c>
      <c r="I775" s="23">
        <f ca="1">IF(H775="","",_xll.RiskUniform($AJ$4,$AK$4)+$AJ$6)</f>
        <v>373.41386506239184</v>
      </c>
      <c r="J775" s="23">
        <f t="shared" ca="1" si="188"/>
        <v>-500.88985485975525</v>
      </c>
      <c r="K775" s="23">
        <f t="shared" ca="1" si="189"/>
        <v>68.280985511196278</v>
      </c>
      <c r="L775" s="23">
        <f ca="1">IF(A775&gt;$AJ$17,"",_xll.RiskUniform($AJ$3,$AK$3))</f>
        <v>28.138849634563471</v>
      </c>
      <c r="M775" s="23">
        <f ca="1">IF(L775="","",_xll.RiskUniform($AJ$4,$AK$4)+$AJ$7)</f>
        <v>505.52244231468779</v>
      </c>
      <c r="N775" s="23">
        <f t="shared" ca="1" si="190"/>
        <v>484.32823344815017</v>
      </c>
      <c r="O775" s="23">
        <f t="shared" ca="1" si="191"/>
        <v>726.5661922393931</v>
      </c>
      <c r="P775" s="23">
        <f ca="1">IF($A775&gt;$AJ$18,"",_xll.RiskUniform($AJ$3,$AK$3))</f>
        <v>107.79699085364837</v>
      </c>
      <c r="Q775" s="23">
        <f ca="1">IF(P775="","",_xll.RiskUniform($AJ$4,$AK$4)+$AJ$8)</f>
        <v>873.19658120050872</v>
      </c>
      <c r="R775" s="23">
        <f t="shared" ca="1" si="178"/>
        <v>137.14317655640494</v>
      </c>
      <c r="S775" s="23">
        <f t="shared" ca="1" si="179"/>
        <v>-1118.9109472545797</v>
      </c>
      <c r="T775" s="23">
        <f ca="1">IF($A775&gt;$AJ$19,"",_xll.RiskUniform($AJ$3,$AK$3))</f>
        <v>287.57768794088292</v>
      </c>
      <c r="U775" s="23">
        <f ca="1">IF(T775="","",_xll.RiskUniform($AJ$4,$AK$4)+$AJ$9)</f>
        <v>1127.2843291566339</v>
      </c>
      <c r="V775" s="23" t="str">
        <f t="shared" si="180"/>
        <v/>
      </c>
      <c r="W775" s="23" t="str">
        <f t="shared" si="181"/>
        <v/>
      </c>
      <c r="X775" s="23" t="str">
        <f>IF($A775&gt;$AJ$20,"",_xll.RiskUniform($AJ$3,$AK$3))</f>
        <v/>
      </c>
      <c r="Y775" s="23" t="str">
        <f>IF(X775="","",_xll.RiskUniform($AJ$4,$AK$4)+$AJ$10)</f>
        <v/>
      </c>
      <c r="Z775" s="23" t="str">
        <f t="shared" si="182"/>
        <v/>
      </c>
      <c r="AA775" s="23" t="str">
        <f t="shared" si="183"/>
        <v/>
      </c>
      <c r="AB775" s="23" t="str">
        <f>IF($A775&gt;$AJ$21,"",_xll.RiskUniform($AJ$3,$AK$3))</f>
        <v/>
      </c>
      <c r="AC775" s="23" t="str">
        <f>IF(AB775="","",_xll.RiskUniform($AJ$4,$AK$4)+$AJ$11)</f>
        <v/>
      </c>
    </row>
    <row r="776" spans="1:29" x14ac:dyDescent="0.2">
      <c r="A776">
        <v>774</v>
      </c>
      <c r="B776" s="23">
        <f t="shared" ca="1" si="184"/>
        <v>-2.6897310099246918</v>
      </c>
      <c r="C776" s="23">
        <f t="shared" ca="1" si="185"/>
        <v>-22.483266605886186</v>
      </c>
      <c r="D776" s="23">
        <f ca="1">IF(A776&gt;$AJ$15,"",_xll.RiskUniform($AJ$3,$AK$3))</f>
        <v>205.65525211203499</v>
      </c>
      <c r="E776" s="23">
        <f ca="1">IF(D776="","",_xll.RiskUniform($AJ$4,$AK$4))</f>
        <v>22.64358474661438</v>
      </c>
      <c r="F776" s="23">
        <f t="shared" ca="1" si="186"/>
        <v>233.04596213331521</v>
      </c>
      <c r="G776" s="23">
        <f t="shared" ca="1" si="187"/>
        <v>-241.85251026846214</v>
      </c>
      <c r="H776" s="23">
        <f ca="1">IF(A776&gt;$AJ$16,"",_xll.RiskUniform($AJ$3,$AK$3))</f>
        <v>351.0544370988913</v>
      </c>
      <c r="I776" s="23">
        <f ca="1">IF(H776="","",_xll.RiskUniform($AJ$4,$AK$4)+$AJ$6)</f>
        <v>335.86166376917623</v>
      </c>
      <c r="J776" s="23">
        <f t="shared" ca="1" si="188"/>
        <v>541.15394246357232</v>
      </c>
      <c r="K776" s="23">
        <f t="shared" ca="1" si="189"/>
        <v>265.96853295034197</v>
      </c>
      <c r="L776" s="23">
        <f ca="1">IF(A776&gt;$AJ$17,"",_xll.RiskUniform($AJ$3,$AK$3))</f>
        <v>19.306367593285231</v>
      </c>
      <c r="M776" s="23">
        <f ca="1">IF(L776="","",_xll.RiskUniform($AJ$4,$AK$4)+$AJ$7)</f>
        <v>602.98163318929085</v>
      </c>
      <c r="N776" s="23">
        <f t="shared" ca="1" si="190"/>
        <v>665.79320277065028</v>
      </c>
      <c r="O776" s="23">
        <f t="shared" ca="1" si="191"/>
        <v>-481.58065143433117</v>
      </c>
      <c r="P776" s="23">
        <f ca="1">IF($A776&gt;$AJ$18,"",_xll.RiskUniform($AJ$3,$AK$3))</f>
        <v>313.53306010976456</v>
      </c>
      <c r="Q776" s="23">
        <f ca="1">IF(P776="","",_xll.RiskUniform($AJ$4,$AK$4)+$AJ$8)</f>
        <v>821.70585533481199</v>
      </c>
      <c r="R776" s="23">
        <f t="shared" ca="1" si="178"/>
        <v>-58.089521305291058</v>
      </c>
      <c r="S776" s="23">
        <f t="shared" ca="1" si="179"/>
        <v>-1172.0537749929797</v>
      </c>
      <c r="T776" s="23">
        <f ca="1">IF($A776&gt;$AJ$19,"",_xll.RiskUniform($AJ$3,$AK$3))</f>
        <v>42.361979181481317</v>
      </c>
      <c r="U776" s="23">
        <f ca="1">IF(T776="","",_xll.RiskUniform($AJ$4,$AK$4)+$AJ$9)</f>
        <v>1173.4924132523279</v>
      </c>
      <c r="V776" s="23" t="str">
        <f t="shared" si="180"/>
        <v/>
      </c>
      <c r="W776" s="23" t="str">
        <f t="shared" si="181"/>
        <v/>
      </c>
      <c r="X776" s="23" t="str">
        <f>IF($A776&gt;$AJ$20,"",_xll.RiskUniform($AJ$3,$AK$3))</f>
        <v/>
      </c>
      <c r="Y776" s="23" t="str">
        <f>IF(X776="","",_xll.RiskUniform($AJ$4,$AK$4)+$AJ$10)</f>
        <v/>
      </c>
      <c r="Z776" s="23" t="str">
        <f t="shared" si="182"/>
        <v/>
      </c>
      <c r="AA776" s="23" t="str">
        <f t="shared" si="183"/>
        <v/>
      </c>
      <c r="AB776" s="23" t="str">
        <f>IF($A776&gt;$AJ$21,"",_xll.RiskUniform($AJ$3,$AK$3))</f>
        <v/>
      </c>
      <c r="AC776" s="23" t="str">
        <f>IF(AB776="","",_xll.RiskUniform($AJ$4,$AK$4)+$AJ$11)</f>
        <v/>
      </c>
    </row>
    <row r="777" spans="1:29" x14ac:dyDescent="0.2">
      <c r="A777">
        <v>775</v>
      </c>
      <c r="B777" s="23">
        <f t="shared" ca="1" si="184"/>
        <v>-111.11522379128841</v>
      </c>
      <c r="C777" s="23">
        <f t="shared" ca="1" si="185"/>
        <v>-108.28766062165221</v>
      </c>
      <c r="D777" s="23">
        <f ca="1">IF(A777&gt;$AJ$15,"",_xll.RiskUniform($AJ$3,$AK$3))</f>
        <v>223.82558974296623</v>
      </c>
      <c r="E777" s="23">
        <f ca="1">IF(D777="","",_xll.RiskUniform($AJ$4,$AK$4))</f>
        <v>155.15415044754116</v>
      </c>
      <c r="F777" s="23">
        <f t="shared" ca="1" si="186"/>
        <v>410.02475873390949</v>
      </c>
      <c r="G777" s="23">
        <f t="shared" ca="1" si="187"/>
        <v>-86.880270525607827</v>
      </c>
      <c r="H777" s="23">
        <f ca="1">IF(A777&gt;$AJ$16,"",_xll.RiskUniform($AJ$3,$AK$3))</f>
        <v>213.41949847791733</v>
      </c>
      <c r="I777" s="23">
        <f ca="1">IF(H777="","",_xll.RiskUniform($AJ$4,$AK$4)+$AJ$6)</f>
        <v>419.12824312065095</v>
      </c>
      <c r="J777" s="23">
        <f t="shared" ca="1" si="188"/>
        <v>-416.60236346363524</v>
      </c>
      <c r="K777" s="23">
        <f t="shared" ca="1" si="189"/>
        <v>-372.59548033079278</v>
      </c>
      <c r="L777" s="23">
        <f ca="1">IF(A777&gt;$AJ$17,"",_xll.RiskUniform($AJ$3,$AK$3))</f>
        <v>16.437657582855138</v>
      </c>
      <c r="M777" s="23">
        <f ca="1">IF(L777="","",_xll.RiskUniform($AJ$4,$AK$4)+$AJ$7)</f>
        <v>558.91405529510621</v>
      </c>
      <c r="N777" s="23">
        <f t="shared" ca="1" si="190"/>
        <v>651.07168764109065</v>
      </c>
      <c r="O777" s="23">
        <f t="shared" ca="1" si="191"/>
        <v>-488.01883300165599</v>
      </c>
      <c r="P777" s="23">
        <f ca="1">IF($A777&gt;$AJ$18,"",_xll.RiskUniform($AJ$3,$AK$3))</f>
        <v>49.622261494839762</v>
      </c>
      <c r="Q777" s="23">
        <f ca="1">IF(P777="","",_xll.RiskUniform($AJ$4,$AK$4)+$AJ$8)</f>
        <v>813.66868184299437</v>
      </c>
      <c r="R777" s="23">
        <f t="shared" ca="1" si="178"/>
        <v>-609.85067158776587</v>
      </c>
      <c r="S777" s="23">
        <f t="shared" ca="1" si="179"/>
        <v>1080.1420355969899</v>
      </c>
      <c r="T777" s="23">
        <f ca="1">IF($A777&gt;$AJ$19,"",_xll.RiskUniform($AJ$3,$AK$3))</f>
        <v>303.67767609222381</v>
      </c>
      <c r="U777" s="23">
        <f ca="1">IF(T777="","",_xll.RiskUniform($AJ$4,$AK$4)+$AJ$9)</f>
        <v>1240.4131000193677</v>
      </c>
      <c r="V777" s="23" t="str">
        <f t="shared" si="180"/>
        <v/>
      </c>
      <c r="W777" s="23" t="str">
        <f t="shared" si="181"/>
        <v/>
      </c>
      <c r="X777" s="23" t="str">
        <f>IF($A777&gt;$AJ$20,"",_xll.RiskUniform($AJ$3,$AK$3))</f>
        <v/>
      </c>
      <c r="Y777" s="23" t="str">
        <f>IF(X777="","",_xll.RiskUniform($AJ$4,$AK$4)+$AJ$10)</f>
        <v/>
      </c>
      <c r="Z777" s="23" t="str">
        <f t="shared" si="182"/>
        <v/>
      </c>
      <c r="AA777" s="23" t="str">
        <f t="shared" si="183"/>
        <v/>
      </c>
      <c r="AB777" s="23" t="str">
        <f>IF($A777&gt;$AJ$21,"",_xll.RiskUniform($AJ$3,$AK$3))</f>
        <v/>
      </c>
      <c r="AC777" s="23" t="str">
        <f>IF(AB777="","",_xll.RiskUniform($AJ$4,$AK$4)+$AJ$11)</f>
        <v/>
      </c>
    </row>
    <row r="778" spans="1:29" x14ac:dyDescent="0.2">
      <c r="A778">
        <v>776</v>
      </c>
      <c r="B778" s="23">
        <f t="shared" ca="1" si="184"/>
        <v>-4.4026950977560011</v>
      </c>
      <c r="C778" s="23">
        <f t="shared" ca="1" si="185"/>
        <v>3.4009676467404684</v>
      </c>
      <c r="D778" s="23">
        <f ca="1">IF(A778&gt;$AJ$15,"",_xll.RiskUniform($AJ$3,$AK$3))</f>
        <v>90.448456928625475</v>
      </c>
      <c r="E778" s="23">
        <f ca="1">IF(D778="","",_xll.RiskUniform($AJ$4,$AK$4))</f>
        <v>5.5632998353477339</v>
      </c>
      <c r="F778" s="23">
        <f t="shared" ca="1" si="186"/>
        <v>-255.96341202099725</v>
      </c>
      <c r="G778" s="23">
        <f t="shared" ca="1" si="187"/>
        <v>196.99841963577683</v>
      </c>
      <c r="H778" s="23">
        <f ca="1">IF(A778&gt;$AJ$16,"",_xll.RiskUniform($AJ$3,$AK$3))</f>
        <v>291.512167201431</v>
      </c>
      <c r="I778" s="23">
        <f ca="1">IF(H778="","",_xll.RiskUniform($AJ$4,$AK$4)+$AJ$6)</f>
        <v>322.99480743879525</v>
      </c>
      <c r="J778" s="23">
        <f t="shared" ca="1" si="188"/>
        <v>103.43087867081044</v>
      </c>
      <c r="K778" s="23">
        <f t="shared" ca="1" si="189"/>
        <v>734.31402944979027</v>
      </c>
      <c r="L778" s="23">
        <f ca="1">IF(A778&gt;$AJ$17,"",_xll.RiskUniform($AJ$3,$AK$3))</f>
        <v>259.04146074793221</v>
      </c>
      <c r="M778" s="23">
        <f ca="1">IF(L778="","",_xll.RiskUniform($AJ$4,$AK$4)+$AJ$7)</f>
        <v>741.5625668204965</v>
      </c>
      <c r="N778" s="23">
        <f t="shared" ca="1" si="190"/>
        <v>790.48774703702213</v>
      </c>
      <c r="O778" s="23">
        <f t="shared" ca="1" si="191"/>
        <v>-315.83005108870105</v>
      </c>
      <c r="P778" s="23">
        <f ca="1">IF($A778&gt;$AJ$18,"",_xll.RiskUniform($AJ$3,$AK$3))</f>
        <v>5.9030770974276647</v>
      </c>
      <c r="Q778" s="23">
        <f ca="1">IF(P778="","",_xll.RiskUniform($AJ$4,$AK$4)+$AJ$8)</f>
        <v>851.24585131814808</v>
      </c>
      <c r="R778" s="23">
        <f t="shared" ca="1" si="178"/>
        <v>-1080.819393733123</v>
      </c>
      <c r="S778" s="23">
        <f t="shared" ca="1" si="179"/>
        <v>219.58277646570434</v>
      </c>
      <c r="T778" s="23">
        <f ca="1">IF($A778&gt;$AJ$19,"",_xll.RiskUniform($AJ$3,$AK$3))</f>
        <v>78.339381055600626</v>
      </c>
      <c r="U778" s="23">
        <f ca="1">IF(T778="","",_xll.RiskUniform($AJ$4,$AK$4)+$AJ$9)</f>
        <v>1102.8994322194671</v>
      </c>
      <c r="V778" s="23" t="str">
        <f t="shared" si="180"/>
        <v/>
      </c>
      <c r="W778" s="23" t="str">
        <f t="shared" si="181"/>
        <v/>
      </c>
      <c r="X778" s="23" t="str">
        <f>IF($A778&gt;$AJ$20,"",_xll.RiskUniform($AJ$3,$AK$3))</f>
        <v/>
      </c>
      <c r="Y778" s="23" t="str">
        <f>IF(X778="","",_xll.RiskUniform($AJ$4,$AK$4)+$AJ$10)</f>
        <v/>
      </c>
      <c r="Z778" s="23" t="str">
        <f t="shared" si="182"/>
        <v/>
      </c>
      <c r="AA778" s="23" t="str">
        <f t="shared" si="183"/>
        <v/>
      </c>
      <c r="AB778" s="23" t="str">
        <f>IF($A778&gt;$AJ$21,"",_xll.RiskUniform($AJ$3,$AK$3))</f>
        <v/>
      </c>
      <c r="AC778" s="23" t="str">
        <f>IF(AB778="","",_xll.RiskUniform($AJ$4,$AK$4)+$AJ$11)</f>
        <v/>
      </c>
    </row>
    <row r="779" spans="1:29" x14ac:dyDescent="0.2">
      <c r="A779">
        <v>777</v>
      </c>
      <c r="B779" s="23">
        <f t="shared" ca="1" si="184"/>
        <v>-94.185238793829583</v>
      </c>
      <c r="C779" s="23">
        <f t="shared" ca="1" si="185"/>
        <v>90.609783095514842</v>
      </c>
      <c r="D779" s="23">
        <f ca="1">IF(A779&gt;$AJ$15,"",_xll.RiskUniform($AJ$3,$AK$3))</f>
        <v>58.924208066184491</v>
      </c>
      <c r="E779" s="23">
        <f ca="1">IF(D779="","",_xll.RiskUniform($AJ$4,$AK$4))</f>
        <v>130.6942691906074</v>
      </c>
      <c r="F779" s="23">
        <f t="shared" ca="1" si="186"/>
        <v>363.70249436189874</v>
      </c>
      <c r="G779" s="23">
        <f t="shared" ca="1" si="187"/>
        <v>13.661826153370168</v>
      </c>
      <c r="H779" s="23">
        <f ca="1">IF(A779&gt;$AJ$16,"",_xll.RiskUniform($AJ$3,$AK$3))</f>
        <v>314.19681089748332</v>
      </c>
      <c r="I779" s="23">
        <f ca="1">IF(H779="","",_xll.RiskUniform($AJ$4,$AK$4)+$AJ$6)</f>
        <v>363.95899480423873</v>
      </c>
      <c r="J779" s="23">
        <f t="shared" ca="1" si="188"/>
        <v>-196.58394338801537</v>
      </c>
      <c r="K779" s="23">
        <f t="shared" ca="1" si="189"/>
        <v>589.80870092187547</v>
      </c>
      <c r="L779" s="23">
        <f ca="1">IF(A779&gt;$AJ$17,"",_xll.RiskUniform($AJ$3,$AK$3))</f>
        <v>234.37037431984376</v>
      </c>
      <c r="M779" s="23">
        <f ca="1">IF(L779="","",_xll.RiskUniform($AJ$4,$AK$4)+$AJ$7)</f>
        <v>621.70696512193967</v>
      </c>
      <c r="N779" s="23">
        <f t="shared" ca="1" si="190"/>
        <v>-508.75855973815464</v>
      </c>
      <c r="O779" s="23">
        <f t="shared" ca="1" si="191"/>
        <v>-614.66321874301218</v>
      </c>
      <c r="P779" s="23">
        <f ca="1">IF($A779&gt;$AJ$18,"",_xll.RiskUniform($AJ$3,$AK$3))</f>
        <v>355.87935996943133</v>
      </c>
      <c r="Q779" s="23">
        <f ca="1">IF(P779="","",_xll.RiskUniform($AJ$4,$AK$4)+$AJ$8)</f>
        <v>797.90108696652464</v>
      </c>
      <c r="R779" s="23">
        <f t="shared" ca="1" si="178"/>
        <v>-538.72978641165491</v>
      </c>
      <c r="S779" s="23">
        <f t="shared" ca="1" si="179"/>
        <v>-1005.5964410103543</v>
      </c>
      <c r="T779" s="23">
        <f ca="1">IF($A779&gt;$AJ$19,"",_xll.RiskUniform($AJ$3,$AK$3))</f>
        <v>286.96390517725615</v>
      </c>
      <c r="U779" s="23">
        <f ca="1">IF(T779="","",_xll.RiskUniform($AJ$4,$AK$4)+$AJ$9)</f>
        <v>1140.8128614894899</v>
      </c>
      <c r="V779" s="23" t="str">
        <f t="shared" si="180"/>
        <v/>
      </c>
      <c r="W779" s="23" t="str">
        <f t="shared" si="181"/>
        <v/>
      </c>
      <c r="X779" s="23" t="str">
        <f>IF($A779&gt;$AJ$20,"",_xll.RiskUniform($AJ$3,$AK$3))</f>
        <v/>
      </c>
      <c r="Y779" s="23" t="str">
        <f>IF(X779="","",_xll.RiskUniform($AJ$4,$AK$4)+$AJ$10)</f>
        <v/>
      </c>
      <c r="Z779" s="23" t="str">
        <f t="shared" si="182"/>
        <v/>
      </c>
      <c r="AA779" s="23" t="str">
        <f t="shared" si="183"/>
        <v/>
      </c>
      <c r="AB779" s="23" t="str">
        <f>IF($A779&gt;$AJ$21,"",_xll.RiskUniform($AJ$3,$AK$3))</f>
        <v/>
      </c>
      <c r="AC779" s="23" t="str">
        <f>IF(AB779="","",_xll.RiskUniform($AJ$4,$AK$4)+$AJ$11)</f>
        <v/>
      </c>
    </row>
    <row r="780" spans="1:29" x14ac:dyDescent="0.2">
      <c r="A780">
        <v>778</v>
      </c>
      <c r="B780" s="23">
        <f t="shared" ca="1" si="184"/>
        <v>-74.536483686691383</v>
      </c>
      <c r="C780" s="23">
        <f t="shared" ca="1" si="185"/>
        <v>-97.868581916180432</v>
      </c>
      <c r="D780" s="23">
        <f ca="1">IF(A780&gt;$AJ$15,"",_xll.RiskUniform($AJ$3,$AK$3))</f>
        <v>92.026100890562986</v>
      </c>
      <c r="E780" s="23">
        <f ca="1">IF(D780="","",_xll.RiskUniform($AJ$4,$AK$4))</f>
        <v>123.02010700150009</v>
      </c>
      <c r="F780" s="23">
        <f t="shared" ca="1" si="186"/>
        <v>-62.586214872006572</v>
      </c>
      <c r="G780" s="23">
        <f t="shared" ca="1" si="187"/>
        <v>-327.21047892619748</v>
      </c>
      <c r="H780" s="23">
        <f ca="1">IF(A780&gt;$AJ$16,"",_xll.RiskUniform($AJ$3,$AK$3))</f>
        <v>205.58532943399743</v>
      </c>
      <c r="I780" s="23">
        <f ca="1">IF(H780="","",_xll.RiskUniform($AJ$4,$AK$4)+$AJ$6)</f>
        <v>333.14220959091404</v>
      </c>
      <c r="J780" s="23">
        <f t="shared" ca="1" si="188"/>
        <v>-67.28912591137329</v>
      </c>
      <c r="K780" s="23">
        <f t="shared" ca="1" si="189"/>
        <v>-506.95288543877183</v>
      </c>
      <c r="L780" s="23">
        <f ca="1">IF(A780&gt;$AJ$17,"",_xll.RiskUniform($AJ$3,$AK$3))</f>
        <v>306.17332257357396</v>
      </c>
      <c r="M780" s="23">
        <f ca="1">IF(L780="","",_xll.RiskUniform($AJ$4,$AK$4)+$AJ$7)</f>
        <v>511.39911470456531</v>
      </c>
      <c r="N780" s="23">
        <f t="shared" ca="1" si="190"/>
        <v>762.88378640028668</v>
      </c>
      <c r="O780" s="23">
        <f t="shared" ca="1" si="191"/>
        <v>-366.87995193016116</v>
      </c>
      <c r="P780" s="23">
        <f ca="1">IF($A780&gt;$AJ$18,"",_xll.RiskUniform($AJ$3,$AK$3))</f>
        <v>37.250850925872555</v>
      </c>
      <c r="Q780" s="23">
        <f ca="1">IF(P780="","",_xll.RiskUniform($AJ$4,$AK$4)+$AJ$8)</f>
        <v>846.5179092498372</v>
      </c>
      <c r="R780" s="23">
        <f t="shared" ca="1" si="178"/>
        <v>-1185.7319091727629</v>
      </c>
      <c r="S780" s="23">
        <f t="shared" ca="1" si="179"/>
        <v>8.9270101284276304</v>
      </c>
      <c r="T780" s="23">
        <f ca="1">IF($A780&gt;$AJ$19,"",_xll.RiskUniform($AJ$3,$AK$3))</f>
        <v>311.01014415580715</v>
      </c>
      <c r="U780" s="23">
        <f ca="1">IF(T780="","",_xll.RiskUniform($AJ$4,$AK$4)+$AJ$9)</f>
        <v>1185.7655130506698</v>
      </c>
      <c r="V780" s="23" t="str">
        <f t="shared" si="180"/>
        <v/>
      </c>
      <c r="W780" s="23" t="str">
        <f t="shared" si="181"/>
        <v/>
      </c>
      <c r="X780" s="23" t="str">
        <f>IF($A780&gt;$AJ$20,"",_xll.RiskUniform($AJ$3,$AK$3))</f>
        <v/>
      </c>
      <c r="Y780" s="23" t="str">
        <f>IF(X780="","",_xll.RiskUniform($AJ$4,$AK$4)+$AJ$10)</f>
        <v/>
      </c>
      <c r="Z780" s="23" t="str">
        <f t="shared" si="182"/>
        <v/>
      </c>
      <c r="AA780" s="23" t="str">
        <f t="shared" si="183"/>
        <v/>
      </c>
      <c r="AB780" s="23" t="str">
        <f>IF($A780&gt;$AJ$21,"",_xll.RiskUniform($AJ$3,$AK$3))</f>
        <v/>
      </c>
      <c r="AC780" s="23" t="str">
        <f>IF(AB780="","",_xll.RiskUniform($AJ$4,$AK$4)+$AJ$11)</f>
        <v/>
      </c>
    </row>
    <row r="781" spans="1:29" x14ac:dyDescent="0.2">
      <c r="A781">
        <v>779</v>
      </c>
      <c r="B781" s="23">
        <f t="shared" ca="1" si="184"/>
        <v>-24.645992245966546</v>
      </c>
      <c r="C781" s="23">
        <f t="shared" ca="1" si="185"/>
        <v>-120.43670243265029</v>
      </c>
      <c r="D781" s="23">
        <f ca="1">IF(A781&gt;$AJ$15,"",_xll.RiskUniform($AJ$3,$AK$3))</f>
        <v>224.42202303137265</v>
      </c>
      <c r="E781" s="23">
        <f ca="1">IF(D781="","",_xll.RiskUniform($AJ$4,$AK$4))</f>
        <v>122.93260034115848</v>
      </c>
      <c r="F781" s="23">
        <f t="shared" ca="1" si="186"/>
        <v>314.76678096226891</v>
      </c>
      <c r="G781" s="23">
        <f t="shared" ca="1" si="187"/>
        <v>156.08257455217387</v>
      </c>
      <c r="H781" s="23">
        <f ca="1">IF(A781&gt;$AJ$16,"",_xll.RiskUniform($AJ$3,$AK$3))</f>
        <v>182.6727099478216</v>
      </c>
      <c r="I781" s="23">
        <f ca="1">IF(H781="","",_xll.RiskUniform($AJ$4,$AK$4)+$AJ$6)</f>
        <v>351.3401435591781</v>
      </c>
      <c r="J781" s="23">
        <f t="shared" ca="1" si="188"/>
        <v>463.27235659739534</v>
      </c>
      <c r="K781" s="23">
        <f t="shared" ca="1" si="189"/>
        <v>-245.17059862863366</v>
      </c>
      <c r="L781" s="23">
        <f ca="1">IF(A781&gt;$AJ$17,"",_xll.RiskUniform($AJ$3,$AK$3))</f>
        <v>12.079625221788618</v>
      </c>
      <c r="M781" s="23">
        <f ca="1">IF(L781="","",_xll.RiskUniform($AJ$4,$AK$4)+$AJ$7)</f>
        <v>524.14682944688968</v>
      </c>
      <c r="N781" s="23">
        <f t="shared" ca="1" si="190"/>
        <v>-237.78386518572498</v>
      </c>
      <c r="O781" s="23">
        <f t="shared" ca="1" si="191"/>
        <v>841.88066237684211</v>
      </c>
      <c r="P781" s="23">
        <f ca="1">IF($A781&gt;$AJ$18,"",_xll.RiskUniform($AJ$3,$AK$3))</f>
        <v>52.111552062396896</v>
      </c>
      <c r="Q781" s="23">
        <f ca="1">IF(P781="","",_xll.RiskUniform($AJ$4,$AK$4)+$AJ$8)</f>
        <v>874.81667578226552</v>
      </c>
      <c r="R781" s="23">
        <f t="shared" ca="1" si="178"/>
        <v>316.5268224555075</v>
      </c>
      <c r="S781" s="23">
        <f t="shared" ca="1" si="179"/>
        <v>1072.2366275229224</v>
      </c>
      <c r="T781" s="23">
        <f ca="1">IF($A781&gt;$AJ$19,"",_xll.RiskUniform($AJ$3,$AK$3))</f>
        <v>346.85893868898881</v>
      </c>
      <c r="U781" s="23">
        <f ca="1">IF(T781="","",_xll.RiskUniform($AJ$4,$AK$4)+$AJ$9)</f>
        <v>1117.9805967616392</v>
      </c>
      <c r="V781" s="23" t="str">
        <f t="shared" si="180"/>
        <v/>
      </c>
      <c r="W781" s="23" t="str">
        <f t="shared" si="181"/>
        <v/>
      </c>
      <c r="X781" s="23" t="str">
        <f>IF($A781&gt;$AJ$20,"",_xll.RiskUniform($AJ$3,$AK$3))</f>
        <v/>
      </c>
      <c r="Y781" s="23" t="str">
        <f>IF(X781="","",_xll.RiskUniform($AJ$4,$AK$4)+$AJ$10)</f>
        <v/>
      </c>
      <c r="Z781" s="23" t="str">
        <f t="shared" si="182"/>
        <v/>
      </c>
      <c r="AA781" s="23" t="str">
        <f t="shared" si="183"/>
        <v/>
      </c>
      <c r="AB781" s="23" t="str">
        <f>IF($A781&gt;$AJ$21,"",_xll.RiskUniform($AJ$3,$AK$3))</f>
        <v/>
      </c>
      <c r="AC781" s="23" t="str">
        <f>IF(AB781="","",_xll.RiskUniform($AJ$4,$AK$4)+$AJ$11)</f>
        <v/>
      </c>
    </row>
    <row r="782" spans="1:29" x14ac:dyDescent="0.2">
      <c r="A782">
        <v>780</v>
      </c>
      <c r="B782" s="23">
        <f t="shared" ca="1" si="184"/>
        <v>-19.019502400445319</v>
      </c>
      <c r="C782" s="23">
        <f t="shared" ca="1" si="185"/>
        <v>5.2175345693892625</v>
      </c>
      <c r="D782" s="23">
        <f ca="1">IF(A782&gt;$AJ$15,"",_xll.RiskUniform($AJ$3,$AK$3))</f>
        <v>128.53755976851815</v>
      </c>
      <c r="E782" s="23">
        <f ca="1">IF(D782="","",_xll.RiskUniform($AJ$4,$AK$4))</f>
        <v>19.722173778346981</v>
      </c>
      <c r="F782" s="23">
        <f t="shared" ca="1" si="186"/>
        <v>369.97389059327338</v>
      </c>
      <c r="G782" s="23">
        <f t="shared" ca="1" si="187"/>
        <v>336.09347235587745</v>
      </c>
      <c r="H782" s="23">
        <f ca="1">IF(A782&gt;$AJ$16,"",_xll.RiskUniform($AJ$3,$AK$3))</f>
        <v>270.91441846753963</v>
      </c>
      <c r="I782" s="23">
        <f ca="1">IF(H782="","",_xll.RiskUniform($AJ$4,$AK$4)+$AJ$6)</f>
        <v>499.83947611303608</v>
      </c>
      <c r="J782" s="23">
        <f t="shared" ca="1" si="188"/>
        <v>236.26288939733686</v>
      </c>
      <c r="K782" s="23">
        <f t="shared" ca="1" si="189"/>
        <v>523.20741287598264</v>
      </c>
      <c r="L782" s="23">
        <f ca="1">IF(A782&gt;$AJ$17,"",_xll.RiskUniform($AJ$3,$AK$3))</f>
        <v>233.62449690822035</v>
      </c>
      <c r="M782" s="23">
        <f ca="1">IF(L782="","",_xll.RiskUniform($AJ$4,$AK$4)+$AJ$7)</f>
        <v>574.07852232491439</v>
      </c>
      <c r="N782" s="23">
        <f t="shared" ca="1" si="190"/>
        <v>-1.5135217854901117</v>
      </c>
      <c r="O782" s="23">
        <f t="shared" ca="1" si="191"/>
        <v>926.4898053230105</v>
      </c>
      <c r="P782" s="23">
        <f ca="1">IF($A782&gt;$AJ$18,"",_xll.RiskUniform($AJ$3,$AK$3))</f>
        <v>353.43080713607594</v>
      </c>
      <c r="Q782" s="23">
        <f ca="1">IF(P782="","",_xll.RiskUniform($AJ$4,$AK$4)+$AJ$8)</f>
        <v>926.49104157334682</v>
      </c>
      <c r="R782" s="23">
        <f t="shared" ca="1" si="178"/>
        <v>1205.2784107217112</v>
      </c>
      <c r="S782" s="23">
        <f t="shared" ca="1" si="179"/>
        <v>-61.232647531677323</v>
      </c>
      <c r="T782" s="23">
        <f ca="1">IF($A782&gt;$AJ$19,"",_xll.RiskUniform($AJ$3,$AK$3))</f>
        <v>288.97576403406276</v>
      </c>
      <c r="U782" s="23">
        <f ca="1">IF(T782="","",_xll.RiskUniform($AJ$4,$AK$4)+$AJ$9)</f>
        <v>1206.8328320341607</v>
      </c>
      <c r="V782" s="23" t="str">
        <f t="shared" si="180"/>
        <v/>
      </c>
      <c r="W782" s="23" t="str">
        <f t="shared" si="181"/>
        <v/>
      </c>
      <c r="X782" s="23" t="str">
        <f>IF($A782&gt;$AJ$20,"",_xll.RiskUniform($AJ$3,$AK$3))</f>
        <v/>
      </c>
      <c r="Y782" s="23" t="str">
        <f>IF(X782="","",_xll.RiskUniform($AJ$4,$AK$4)+$AJ$10)</f>
        <v/>
      </c>
      <c r="Z782" s="23" t="str">
        <f t="shared" si="182"/>
        <v/>
      </c>
      <c r="AA782" s="23" t="str">
        <f t="shared" si="183"/>
        <v/>
      </c>
      <c r="AB782" s="23" t="str">
        <f>IF($A782&gt;$AJ$21,"",_xll.RiskUniform($AJ$3,$AK$3))</f>
        <v/>
      </c>
      <c r="AC782" s="23" t="str">
        <f>IF(AB782="","",_xll.RiskUniform($AJ$4,$AK$4)+$AJ$11)</f>
        <v/>
      </c>
    </row>
    <row r="783" spans="1:29" x14ac:dyDescent="0.2">
      <c r="A783">
        <v>781</v>
      </c>
      <c r="B783" s="23">
        <f t="shared" ca="1" si="184"/>
        <v>39.870971041326591</v>
      </c>
      <c r="C783" s="23">
        <f t="shared" ca="1" si="185"/>
        <v>55.562114727349247</v>
      </c>
      <c r="D783" s="23">
        <f ca="1">IF(A783&gt;$AJ$15,"",_xll.RiskUniform($AJ$3,$AK$3))</f>
        <v>346.52355236102693</v>
      </c>
      <c r="E783" s="23">
        <f ca="1">IF(D783="","",_xll.RiskUniform($AJ$4,$AK$4))</f>
        <v>68.387447128500298</v>
      </c>
      <c r="F783" s="23">
        <f t="shared" ca="1" si="186"/>
        <v>313.04935095487042</v>
      </c>
      <c r="G783" s="23">
        <f t="shared" ca="1" si="187"/>
        <v>85.448345675547884</v>
      </c>
      <c r="H783" s="23">
        <f ca="1">IF(A783&gt;$AJ$16,"",_xll.RiskUniform($AJ$3,$AK$3))</f>
        <v>56.815131644389211</v>
      </c>
      <c r="I783" s="23">
        <f ca="1">IF(H783="","",_xll.RiskUniform($AJ$4,$AK$4)+$AJ$6)</f>
        <v>324.50164238714348</v>
      </c>
      <c r="J783" s="23">
        <f t="shared" ca="1" si="188"/>
        <v>-545.05877353600579</v>
      </c>
      <c r="K783" s="23">
        <f t="shared" ca="1" si="189"/>
        <v>56.991458967760273</v>
      </c>
      <c r="L783" s="23">
        <f ca="1">IF(A783&gt;$AJ$17,"",_xll.RiskUniform($AJ$3,$AK$3))</f>
        <v>298.34712044898106</v>
      </c>
      <c r="M783" s="23">
        <f ca="1">IF(L783="","",_xll.RiskUniform($AJ$4,$AK$4)+$AJ$7)</f>
        <v>548.03019351478133</v>
      </c>
      <c r="N783" s="23">
        <f t="shared" ca="1" si="190"/>
        <v>935.70241308413347</v>
      </c>
      <c r="O783" s="23">
        <f t="shared" ca="1" si="191"/>
        <v>42.302862230794815</v>
      </c>
      <c r="P783" s="23">
        <f ca="1">IF($A783&gt;$AJ$18,"",_xll.RiskUniform($AJ$3,$AK$3))</f>
        <v>25.177920204110023</v>
      </c>
      <c r="Q783" s="23">
        <f ca="1">IF(P783="","",_xll.RiskUniform($AJ$4,$AK$4)+$AJ$8)</f>
        <v>936.65817564594397</v>
      </c>
      <c r="R783" s="23">
        <f t="shared" ca="1" si="178"/>
        <v>694.72247587196875</v>
      </c>
      <c r="S783" s="23">
        <f t="shared" ca="1" si="179"/>
        <v>-1018.8452562692831</v>
      </c>
      <c r="T783" s="23">
        <f ca="1">IF($A783&gt;$AJ$19,"",_xll.RiskUniform($AJ$3,$AK$3))</f>
        <v>218.93914533971795</v>
      </c>
      <c r="U783" s="23">
        <f ca="1">IF(T783="","",_xll.RiskUniform($AJ$4,$AK$4)+$AJ$9)</f>
        <v>1233.1605632293385</v>
      </c>
      <c r="V783" s="23" t="str">
        <f t="shared" si="180"/>
        <v/>
      </c>
      <c r="W783" s="23" t="str">
        <f t="shared" si="181"/>
        <v/>
      </c>
      <c r="X783" s="23" t="str">
        <f>IF($A783&gt;$AJ$20,"",_xll.RiskUniform($AJ$3,$AK$3))</f>
        <v/>
      </c>
      <c r="Y783" s="23" t="str">
        <f>IF(X783="","",_xll.RiskUniform($AJ$4,$AK$4)+$AJ$10)</f>
        <v/>
      </c>
      <c r="Z783" s="23" t="str">
        <f t="shared" si="182"/>
        <v/>
      </c>
      <c r="AA783" s="23" t="str">
        <f t="shared" si="183"/>
        <v/>
      </c>
      <c r="AB783" s="23" t="str">
        <f>IF($A783&gt;$AJ$21,"",_xll.RiskUniform($AJ$3,$AK$3))</f>
        <v/>
      </c>
      <c r="AC783" s="23" t="str">
        <f>IF(AB783="","",_xll.RiskUniform($AJ$4,$AK$4)+$AJ$11)</f>
        <v/>
      </c>
    </row>
    <row r="784" spans="1:29" x14ac:dyDescent="0.2">
      <c r="A784">
        <v>782</v>
      </c>
      <c r="B784" s="23">
        <f t="shared" ca="1" si="184"/>
        <v>17.453218322927377</v>
      </c>
      <c r="C784" s="23">
        <f t="shared" ca="1" si="185"/>
        <v>-100.5083024901987</v>
      </c>
      <c r="D784" s="23">
        <f ca="1">IF(A784&gt;$AJ$15,"",_xll.RiskUniform($AJ$3,$AK$3))</f>
        <v>356.74270119703152</v>
      </c>
      <c r="E784" s="23">
        <f ca="1">IF(D784="","",_xll.RiskUniform($AJ$4,$AK$4))</f>
        <v>102.01241933847589</v>
      </c>
      <c r="F784" s="23">
        <f t="shared" ca="1" si="186"/>
        <v>-279.85923523223698</v>
      </c>
      <c r="G784" s="23">
        <f t="shared" ca="1" si="187"/>
        <v>262.64896754151653</v>
      </c>
      <c r="H784" s="23">
        <f ca="1">IF(A784&gt;$AJ$16,"",_xll.RiskUniform($AJ$3,$AK$3))</f>
        <v>297.6976168081415</v>
      </c>
      <c r="I784" s="23">
        <f ca="1">IF(H784="","",_xll.RiskUniform($AJ$4,$AK$4)+$AJ$6)</f>
        <v>383.80421010639941</v>
      </c>
      <c r="J784" s="23">
        <f t="shared" ca="1" si="188"/>
        <v>506.55944405429381</v>
      </c>
      <c r="K784" s="23">
        <f t="shared" ca="1" si="189"/>
        <v>534.16375979420047</v>
      </c>
      <c r="L784" s="23">
        <f ca="1">IF(A784&gt;$AJ$17,"",_xll.RiskUniform($AJ$3,$AK$3))</f>
        <v>195.59066063508686</v>
      </c>
      <c r="M784" s="23">
        <f ca="1">IF(L784="","",_xll.RiskUniform($AJ$4,$AK$4)+$AJ$7)</f>
        <v>736.16125450751042</v>
      </c>
      <c r="N784" s="23">
        <f t="shared" ca="1" si="190"/>
        <v>-753.89169808296413</v>
      </c>
      <c r="O784" s="23">
        <f t="shared" ca="1" si="191"/>
        <v>-629.00636892412786</v>
      </c>
      <c r="P784" s="23">
        <f ca="1">IF($A784&gt;$AJ$18,"",_xll.RiskUniform($AJ$3,$AK$3))</f>
        <v>123.21744898769408</v>
      </c>
      <c r="Q784" s="23">
        <f ca="1">IF(P784="","",_xll.RiskUniform($AJ$4,$AK$4)+$AJ$8)</f>
        <v>981.83588475138311</v>
      </c>
      <c r="R784" s="23">
        <f t="shared" ca="1" si="178"/>
        <v>-705.43350276925958</v>
      </c>
      <c r="S784" s="23">
        <f t="shared" ca="1" si="179"/>
        <v>838.0744243197089</v>
      </c>
      <c r="T784" s="23">
        <f ca="1">IF($A784&gt;$AJ$19,"",_xll.RiskUniform($AJ$3,$AK$3))</f>
        <v>90.235064674544219</v>
      </c>
      <c r="U784" s="23">
        <f ca="1">IF(T784="","",_xll.RiskUniform($AJ$4,$AK$4)+$AJ$9)</f>
        <v>1095.4474736508905</v>
      </c>
      <c r="V784" s="23" t="str">
        <f t="shared" si="180"/>
        <v/>
      </c>
      <c r="W784" s="23" t="str">
        <f t="shared" si="181"/>
        <v/>
      </c>
      <c r="X784" s="23" t="str">
        <f>IF($A784&gt;$AJ$20,"",_xll.RiskUniform($AJ$3,$AK$3))</f>
        <v/>
      </c>
      <c r="Y784" s="23" t="str">
        <f>IF(X784="","",_xll.RiskUniform($AJ$4,$AK$4)+$AJ$10)</f>
        <v/>
      </c>
      <c r="Z784" s="23" t="str">
        <f t="shared" si="182"/>
        <v/>
      </c>
      <c r="AA784" s="23" t="str">
        <f t="shared" si="183"/>
        <v/>
      </c>
      <c r="AB784" s="23" t="str">
        <f>IF($A784&gt;$AJ$21,"",_xll.RiskUniform($AJ$3,$AK$3))</f>
        <v/>
      </c>
      <c r="AC784" s="23" t="str">
        <f>IF(AB784="","",_xll.RiskUniform($AJ$4,$AK$4)+$AJ$11)</f>
        <v/>
      </c>
    </row>
    <row r="785" spans="1:29" x14ac:dyDescent="0.2">
      <c r="A785">
        <v>783</v>
      </c>
      <c r="B785" s="23">
        <f t="shared" ca="1" si="184"/>
        <v>88.718641207455562</v>
      </c>
      <c r="C785" s="23">
        <f t="shared" ca="1" si="185"/>
        <v>207.59253122931966</v>
      </c>
      <c r="D785" s="23">
        <f ca="1">IF(A785&gt;$AJ$15,"",_xll.RiskUniform($AJ$3,$AK$3))</f>
        <v>359.30848321966033</v>
      </c>
      <c r="E785" s="23">
        <f ca="1">IF(D785="","",_xll.RiskUniform($AJ$4,$AK$4))</f>
        <v>225.75574482146251</v>
      </c>
      <c r="F785" s="23">
        <f t="shared" ca="1" si="186"/>
        <v>-311.38688587216296</v>
      </c>
      <c r="G785" s="23">
        <f t="shared" ca="1" si="187"/>
        <v>-105.10546718403288</v>
      </c>
      <c r="H785" s="23">
        <f ca="1">IF(A785&gt;$AJ$16,"",_xll.RiskUniform($AJ$3,$AK$3))</f>
        <v>267.36090714006633</v>
      </c>
      <c r="I785" s="23">
        <f ca="1">IF(H785="","",_xll.RiskUniform($AJ$4,$AK$4)+$AJ$6)</f>
        <v>328.64715414124197</v>
      </c>
      <c r="J785" s="23">
        <f t="shared" ca="1" si="188"/>
        <v>364.13396960289873</v>
      </c>
      <c r="K785" s="23">
        <f t="shared" ca="1" si="189"/>
        <v>-543.25865086941826</v>
      </c>
      <c r="L785" s="23">
        <f ca="1">IF(A785&gt;$AJ$17,"",_xll.RiskUniform($AJ$3,$AK$3))</f>
        <v>325.7453377909394</v>
      </c>
      <c r="M785" s="23">
        <f ca="1">IF(L785="","",_xll.RiskUniform($AJ$4,$AK$4)+$AJ$7)</f>
        <v>654.00574123108834</v>
      </c>
      <c r="N785" s="23">
        <f t="shared" ca="1" si="190"/>
        <v>436.76924975273857</v>
      </c>
      <c r="O785" s="23">
        <f t="shared" ca="1" si="191"/>
        <v>747.6286514940856</v>
      </c>
      <c r="P785" s="23">
        <f ca="1">IF($A785&gt;$AJ$18,"",_xll.RiskUniform($AJ$3,$AK$3))</f>
        <v>277.50222442727647</v>
      </c>
      <c r="Q785" s="23">
        <f ca="1">IF(P785="","",_xll.RiskUniform($AJ$4,$AK$4)+$AJ$8)</f>
        <v>865.86140811589189</v>
      </c>
      <c r="R785" s="23">
        <f t="shared" ca="1" si="178"/>
        <v>-57.906499015514207</v>
      </c>
      <c r="S785" s="23">
        <f t="shared" ca="1" si="179"/>
        <v>1165.5623776501516</v>
      </c>
      <c r="T785" s="23">
        <f ca="1">IF($A785&gt;$AJ$19,"",_xll.RiskUniform($AJ$3,$AK$3))</f>
        <v>1.6204366794643299</v>
      </c>
      <c r="U785" s="23">
        <f ca="1">IF(T785="","",_xll.RiskUniform($AJ$4,$AK$4)+$AJ$9)</f>
        <v>1166.9999223743368</v>
      </c>
      <c r="V785" s="23" t="str">
        <f t="shared" si="180"/>
        <v/>
      </c>
      <c r="W785" s="23" t="str">
        <f t="shared" si="181"/>
        <v/>
      </c>
      <c r="X785" s="23" t="str">
        <f>IF($A785&gt;$AJ$20,"",_xll.RiskUniform($AJ$3,$AK$3))</f>
        <v/>
      </c>
      <c r="Y785" s="23" t="str">
        <f>IF(X785="","",_xll.RiskUniform($AJ$4,$AK$4)+$AJ$10)</f>
        <v/>
      </c>
      <c r="Z785" s="23" t="str">
        <f t="shared" si="182"/>
        <v/>
      </c>
      <c r="AA785" s="23" t="str">
        <f t="shared" si="183"/>
        <v/>
      </c>
      <c r="AB785" s="23" t="str">
        <f>IF($A785&gt;$AJ$21,"",_xll.RiskUniform($AJ$3,$AK$3))</f>
        <v/>
      </c>
      <c r="AC785" s="23" t="str">
        <f>IF(AB785="","",_xll.RiskUniform($AJ$4,$AK$4)+$AJ$11)</f>
        <v/>
      </c>
    </row>
    <row r="786" spans="1:29" x14ac:dyDescent="0.2">
      <c r="A786">
        <v>784</v>
      </c>
      <c r="B786" s="23">
        <f t="shared" ca="1" si="184"/>
        <v>117.79402669471489</v>
      </c>
      <c r="C786" s="23">
        <f t="shared" ca="1" si="185"/>
        <v>4.2945579415508339</v>
      </c>
      <c r="D786" s="23">
        <f ca="1">IF(A786&gt;$AJ$15,"",_xll.RiskUniform($AJ$3,$AK$3))</f>
        <v>276.49659557329903</v>
      </c>
      <c r="E786" s="23">
        <f ca="1">IF(D786="","",_xll.RiskUniform($AJ$4,$AK$4))</f>
        <v>117.87228661932602</v>
      </c>
      <c r="F786" s="23">
        <f t="shared" ca="1" si="186"/>
        <v>209.86647161574672</v>
      </c>
      <c r="G786" s="23">
        <f t="shared" ca="1" si="187"/>
        <v>-316.04127643642062</v>
      </c>
      <c r="H786" s="23">
        <f ca="1">IF(A786&gt;$AJ$16,"",_xll.RiskUniform($AJ$3,$AK$3))</f>
        <v>319.45784159546605</v>
      </c>
      <c r="I786" s="23">
        <f ca="1">IF(H786="","",_xll.RiskUniform($AJ$4,$AK$4)+$AJ$6)</f>
        <v>379.3758351819539</v>
      </c>
      <c r="J786" s="23">
        <f t="shared" ca="1" si="188"/>
        <v>523.339406718796</v>
      </c>
      <c r="K786" s="23">
        <f t="shared" ca="1" si="189"/>
        <v>-315.2183449854594</v>
      </c>
      <c r="L786" s="23">
        <f ca="1">IF(A786&gt;$AJ$17,"",_xll.RiskUniform($AJ$3,$AK$3))</f>
        <v>219.36936133842647</v>
      </c>
      <c r="M786" s="23">
        <f ca="1">IF(L786="","",_xll.RiskUniform($AJ$4,$AK$4)+$AJ$7)</f>
        <v>610.9392274524148</v>
      </c>
      <c r="N786" s="23">
        <f t="shared" ca="1" si="190"/>
        <v>-762.07884604499259</v>
      </c>
      <c r="O786" s="23">
        <f t="shared" ca="1" si="191"/>
        <v>-501.4780806479564</v>
      </c>
      <c r="P786" s="23">
        <f ca="1">IF($A786&gt;$AJ$18,"",_xll.RiskUniform($AJ$3,$AK$3))</f>
        <v>79.121822574106147</v>
      </c>
      <c r="Q786" s="23">
        <f ca="1">IF(P786="","",_xll.RiskUniform($AJ$4,$AK$4)+$AJ$8)</f>
        <v>912.27431891927426</v>
      </c>
      <c r="R786" s="23">
        <f t="shared" ca="1" si="178"/>
        <v>-680.14729815568978</v>
      </c>
      <c r="S786" s="23">
        <f t="shared" ca="1" si="179"/>
        <v>-845.00793844908583</v>
      </c>
      <c r="T786" s="23">
        <f ca="1">IF($A786&gt;$AJ$19,"",_xll.RiskUniform($AJ$3,$AK$3))</f>
        <v>261.64526466766171</v>
      </c>
      <c r="U786" s="23">
        <f ca="1">IF(T786="","",_xll.RiskUniform($AJ$4,$AK$4)+$AJ$9)</f>
        <v>1084.7298111651853</v>
      </c>
      <c r="V786" s="23" t="str">
        <f t="shared" si="180"/>
        <v/>
      </c>
      <c r="W786" s="23" t="str">
        <f t="shared" si="181"/>
        <v/>
      </c>
      <c r="X786" s="23" t="str">
        <f>IF($A786&gt;$AJ$20,"",_xll.RiskUniform($AJ$3,$AK$3))</f>
        <v/>
      </c>
      <c r="Y786" s="23" t="str">
        <f>IF(X786="","",_xll.RiskUniform($AJ$4,$AK$4)+$AJ$10)</f>
        <v/>
      </c>
      <c r="Z786" s="23" t="str">
        <f t="shared" si="182"/>
        <v/>
      </c>
      <c r="AA786" s="23" t="str">
        <f t="shared" si="183"/>
        <v/>
      </c>
      <c r="AB786" s="23" t="str">
        <f>IF($A786&gt;$AJ$21,"",_xll.RiskUniform($AJ$3,$AK$3))</f>
        <v/>
      </c>
      <c r="AC786" s="23" t="str">
        <f>IF(AB786="","",_xll.RiskUniform($AJ$4,$AK$4)+$AJ$11)</f>
        <v/>
      </c>
    </row>
    <row r="787" spans="1:29" x14ac:dyDescent="0.2">
      <c r="A787">
        <v>785</v>
      </c>
      <c r="B787" s="23">
        <f t="shared" ca="1" si="184"/>
        <v>15.308789009287178</v>
      </c>
      <c r="C787" s="23">
        <f t="shared" ca="1" si="185"/>
        <v>-43.149167386651079</v>
      </c>
      <c r="D787" s="23">
        <f ca="1">IF(A787&gt;$AJ$15,"",_xll.RiskUniform($AJ$3,$AK$3))</f>
        <v>231.24799358662392</v>
      </c>
      <c r="E787" s="23">
        <f ca="1">IF(D787="","",_xll.RiskUniform($AJ$4,$AK$4))</f>
        <v>45.784382349138497</v>
      </c>
      <c r="F787" s="23">
        <f t="shared" ca="1" si="186"/>
        <v>-262.85288066643614</v>
      </c>
      <c r="G787" s="23">
        <f t="shared" ca="1" si="187"/>
        <v>-403.28083869306681</v>
      </c>
      <c r="H787" s="23">
        <f ca="1">IF(A787&gt;$AJ$16,"",_xll.RiskUniform($AJ$3,$AK$3))</f>
        <v>261.74535671043498</v>
      </c>
      <c r="I787" s="23">
        <f ca="1">IF(H787="","",_xll.RiskUniform($AJ$4,$AK$4)+$AJ$6)</f>
        <v>481.38038154003232</v>
      </c>
      <c r="J787" s="23">
        <f t="shared" ca="1" si="188"/>
        <v>560.02598475680793</v>
      </c>
      <c r="K787" s="23">
        <f t="shared" ca="1" si="189"/>
        <v>129.65832423860175</v>
      </c>
      <c r="L787" s="23">
        <f ca="1">IF(A787&gt;$AJ$17,"",_xll.RiskUniform($AJ$3,$AK$3))</f>
        <v>163.59033140460178</v>
      </c>
      <c r="M787" s="23">
        <f ca="1">IF(L787="","",_xll.RiskUniform($AJ$4,$AK$4)+$AJ$7)</f>
        <v>574.83944249433239</v>
      </c>
      <c r="N787" s="23">
        <f t="shared" ca="1" si="190"/>
        <v>-426.31408474702386</v>
      </c>
      <c r="O787" s="23">
        <f t="shared" ca="1" si="191"/>
        <v>-895.61254441678545</v>
      </c>
      <c r="P787" s="23">
        <f ca="1">IF($A787&gt;$AJ$18,"",_xll.RiskUniform($AJ$3,$AK$3))</f>
        <v>16.83449337620846</v>
      </c>
      <c r="Q787" s="23">
        <f ca="1">IF(P787="","",_xll.RiskUniform($AJ$4,$AK$4)+$AJ$8)</f>
        <v>991.8999589527167</v>
      </c>
      <c r="R787" s="23">
        <f t="shared" ca="1" si="178"/>
        <v>577.74022162067513</v>
      </c>
      <c r="S787" s="23">
        <f t="shared" ca="1" si="179"/>
        <v>-971.08097246682053</v>
      </c>
      <c r="T787" s="23">
        <f ca="1">IF($A787&gt;$AJ$19,"",_xll.RiskUniform($AJ$3,$AK$3))</f>
        <v>162.32871630194904</v>
      </c>
      <c r="U787" s="23">
        <f ca="1">IF(T787="","",_xll.RiskUniform($AJ$4,$AK$4)+$AJ$9)</f>
        <v>1129.9477947079736</v>
      </c>
      <c r="V787" s="23" t="str">
        <f t="shared" si="180"/>
        <v/>
      </c>
      <c r="W787" s="23" t="str">
        <f t="shared" si="181"/>
        <v/>
      </c>
      <c r="X787" s="23" t="str">
        <f>IF($A787&gt;$AJ$20,"",_xll.RiskUniform($AJ$3,$AK$3))</f>
        <v/>
      </c>
      <c r="Y787" s="23" t="str">
        <f>IF(X787="","",_xll.RiskUniform($AJ$4,$AK$4)+$AJ$10)</f>
        <v/>
      </c>
      <c r="Z787" s="23" t="str">
        <f t="shared" si="182"/>
        <v/>
      </c>
      <c r="AA787" s="23" t="str">
        <f t="shared" si="183"/>
        <v/>
      </c>
      <c r="AB787" s="23" t="str">
        <f>IF($A787&gt;$AJ$21,"",_xll.RiskUniform($AJ$3,$AK$3))</f>
        <v/>
      </c>
      <c r="AC787" s="23" t="str">
        <f>IF(AB787="","",_xll.RiskUniform($AJ$4,$AK$4)+$AJ$11)</f>
        <v/>
      </c>
    </row>
    <row r="788" spans="1:29" x14ac:dyDescent="0.2">
      <c r="A788">
        <v>786</v>
      </c>
      <c r="B788" s="23">
        <f t="shared" ca="1" si="184"/>
        <v>15.613777497769957</v>
      </c>
      <c r="C788" s="23">
        <f t="shared" ca="1" si="185"/>
        <v>71.532792544428148</v>
      </c>
      <c r="D788" s="23">
        <f ca="1">IF(A788&gt;$AJ$15,"",_xll.RiskUniform($AJ$3,$AK$3))</f>
        <v>290.38241668181132</v>
      </c>
      <c r="E788" s="23">
        <f ca="1">IF(D788="","",_xll.RiskUniform($AJ$4,$AK$4))</f>
        <v>73.217009341778379</v>
      </c>
      <c r="F788" s="23">
        <f t="shared" ca="1" si="186"/>
        <v>280.58568865592554</v>
      </c>
      <c r="G788" s="23">
        <f t="shared" ca="1" si="187"/>
        <v>-201.2697436789955</v>
      </c>
      <c r="H788" s="23">
        <f ca="1">IF(A788&gt;$AJ$16,"",_xll.RiskUniform($AJ$3,$AK$3))</f>
        <v>150.17419153799358</v>
      </c>
      <c r="I788" s="23">
        <f ca="1">IF(H788="","",_xll.RiskUniform($AJ$4,$AK$4)+$AJ$6)</f>
        <v>345.30832367484066</v>
      </c>
      <c r="J788" s="23">
        <f t="shared" ca="1" si="188"/>
        <v>-563.70372778478577</v>
      </c>
      <c r="K788" s="23">
        <f t="shared" ca="1" si="189"/>
        <v>-259.07626571499043</v>
      </c>
      <c r="L788" s="23">
        <f ca="1">IF(A788&gt;$AJ$17,"",_xll.RiskUniform($AJ$3,$AK$3))</f>
        <v>192.06795753587068</v>
      </c>
      <c r="M788" s="23">
        <f ca="1">IF(L788="","",_xll.RiskUniform($AJ$4,$AK$4)+$AJ$7)</f>
        <v>620.38891364634185</v>
      </c>
      <c r="N788" s="23">
        <f t="shared" ca="1" si="190"/>
        <v>756.26515054256834</v>
      </c>
      <c r="O788" s="23">
        <f t="shared" ca="1" si="191"/>
        <v>310.6100242252827</v>
      </c>
      <c r="P788" s="23">
        <f ca="1">IF($A788&gt;$AJ$18,"",_xll.RiskUniform($AJ$3,$AK$3))</f>
        <v>358.53127235129938</v>
      </c>
      <c r="Q788" s="23">
        <f ca="1">IF(P788="","",_xll.RiskUniform($AJ$4,$AK$4)+$AJ$8)</f>
        <v>817.5668566388955</v>
      </c>
      <c r="R788" s="23">
        <f t="shared" ca="1" si="178"/>
        <v>834.83021564515684</v>
      </c>
      <c r="S788" s="23">
        <f t="shared" ca="1" si="179"/>
        <v>580.80157279739763</v>
      </c>
      <c r="T788" s="23">
        <f ca="1">IF($A788&gt;$AJ$19,"",_xll.RiskUniform($AJ$3,$AK$3))</f>
        <v>145.12110451633143</v>
      </c>
      <c r="U788" s="23">
        <f ca="1">IF(T788="","",_xll.RiskUniform($AJ$4,$AK$4)+$AJ$9)</f>
        <v>1016.9916203775083</v>
      </c>
      <c r="V788" s="23" t="str">
        <f t="shared" si="180"/>
        <v/>
      </c>
      <c r="W788" s="23" t="str">
        <f t="shared" si="181"/>
        <v/>
      </c>
      <c r="X788" s="23" t="str">
        <f>IF($A788&gt;$AJ$20,"",_xll.RiskUniform($AJ$3,$AK$3))</f>
        <v/>
      </c>
      <c r="Y788" s="23" t="str">
        <f>IF(X788="","",_xll.RiskUniform($AJ$4,$AK$4)+$AJ$10)</f>
        <v/>
      </c>
      <c r="Z788" s="23" t="str">
        <f t="shared" si="182"/>
        <v/>
      </c>
      <c r="AA788" s="23" t="str">
        <f t="shared" si="183"/>
        <v/>
      </c>
      <c r="AB788" s="23" t="str">
        <f>IF($A788&gt;$AJ$21,"",_xll.RiskUniform($AJ$3,$AK$3))</f>
        <v/>
      </c>
      <c r="AC788" s="23" t="str">
        <f>IF(AB788="","",_xll.RiskUniform($AJ$4,$AK$4)+$AJ$11)</f>
        <v/>
      </c>
    </row>
    <row r="789" spans="1:29" x14ac:dyDescent="0.2">
      <c r="A789">
        <v>787</v>
      </c>
      <c r="B789" s="23">
        <f t="shared" ca="1" si="184"/>
        <v>-10.882473656032207</v>
      </c>
      <c r="C789" s="23">
        <f t="shared" ca="1" si="185"/>
        <v>6.2105134232942865</v>
      </c>
      <c r="D789" s="23">
        <f ca="1">IF(A789&gt;$AJ$15,"",_xll.RiskUniform($AJ$3,$AK$3))</f>
        <v>27.755745093410585</v>
      </c>
      <c r="E789" s="23">
        <f ca="1">IF(D789="","",_xll.RiskUniform($AJ$4,$AK$4))</f>
        <v>12.529912603651852</v>
      </c>
      <c r="F789" s="23">
        <f t="shared" ca="1" si="186"/>
        <v>-132.91224904367098</v>
      </c>
      <c r="G789" s="23">
        <f t="shared" ca="1" si="187"/>
        <v>-313.76587503863755</v>
      </c>
      <c r="H789" s="23">
        <f ca="1">IF(A789&gt;$AJ$16,"",_xll.RiskUniform($AJ$3,$AK$3))</f>
        <v>299.62141141226084</v>
      </c>
      <c r="I789" s="23">
        <f ca="1">IF(H789="","",_xll.RiskUniform($AJ$4,$AK$4)+$AJ$6)</f>
        <v>340.75605685682058</v>
      </c>
      <c r="J789" s="23">
        <f t="shared" ca="1" si="188"/>
        <v>470.15734090039064</v>
      </c>
      <c r="K789" s="23">
        <f t="shared" ca="1" si="189"/>
        <v>-237.6336827927104</v>
      </c>
      <c r="L789" s="23">
        <f ca="1">IF(A789&gt;$AJ$17,"",_xll.RiskUniform($AJ$3,$AK$3))</f>
        <v>49.7974968037609</v>
      </c>
      <c r="M789" s="23">
        <f ca="1">IF(L789="","",_xll.RiskUniform($AJ$4,$AK$4)+$AJ$7)</f>
        <v>526.79948025805095</v>
      </c>
      <c r="N789" s="23">
        <f t="shared" ca="1" si="190"/>
        <v>-96.106865636321544</v>
      </c>
      <c r="O789" s="23">
        <f t="shared" ca="1" si="191"/>
        <v>976.01765527901478</v>
      </c>
      <c r="P789" s="23">
        <f ca="1">IF($A789&gt;$AJ$18,"",_xll.RiskUniform($AJ$3,$AK$3))</f>
        <v>240.42998995592595</v>
      </c>
      <c r="Q789" s="23">
        <f ca="1">IF(P789="","",_xll.RiskUniform($AJ$4,$AK$4)+$AJ$8)</f>
        <v>980.73798388702357</v>
      </c>
      <c r="R789" s="23">
        <f t="shared" ca="1" si="178"/>
        <v>-91.169150916475019</v>
      </c>
      <c r="S789" s="23">
        <f t="shared" ca="1" si="179"/>
        <v>1240.0014907840939</v>
      </c>
      <c r="T789" s="23">
        <f ca="1">IF($A789&gt;$AJ$19,"",_xll.RiskUniform($AJ$3,$AK$3))</f>
        <v>39.343299536635648</v>
      </c>
      <c r="U789" s="23">
        <f ca="1">IF(T789="","",_xll.RiskUniform($AJ$4,$AK$4)+$AJ$9)</f>
        <v>1243.3485075495148</v>
      </c>
      <c r="V789" s="23" t="str">
        <f t="shared" si="180"/>
        <v/>
      </c>
      <c r="W789" s="23" t="str">
        <f t="shared" si="181"/>
        <v/>
      </c>
      <c r="X789" s="23" t="str">
        <f>IF($A789&gt;$AJ$20,"",_xll.RiskUniform($AJ$3,$AK$3))</f>
        <v/>
      </c>
      <c r="Y789" s="23" t="str">
        <f>IF(X789="","",_xll.RiskUniform($AJ$4,$AK$4)+$AJ$10)</f>
        <v/>
      </c>
      <c r="Z789" s="23" t="str">
        <f t="shared" si="182"/>
        <v/>
      </c>
      <c r="AA789" s="23" t="str">
        <f t="shared" si="183"/>
        <v/>
      </c>
      <c r="AB789" s="23" t="str">
        <f>IF($A789&gt;$AJ$21,"",_xll.RiskUniform($AJ$3,$AK$3))</f>
        <v/>
      </c>
      <c r="AC789" s="23" t="str">
        <f>IF(AB789="","",_xll.RiskUniform($AJ$4,$AK$4)+$AJ$11)</f>
        <v/>
      </c>
    </row>
    <row r="790" spans="1:29" x14ac:dyDescent="0.2">
      <c r="A790">
        <v>788</v>
      </c>
      <c r="B790" s="23">
        <f t="shared" ca="1" si="184"/>
        <v>129.22192731985498</v>
      </c>
      <c r="C790" s="23">
        <f t="shared" ca="1" si="185"/>
        <v>21.660094526945773</v>
      </c>
      <c r="D790" s="23">
        <f ca="1">IF(A790&gt;$AJ$15,"",_xll.RiskUniform($AJ$3,$AK$3))</f>
        <v>125.82978160565023</v>
      </c>
      <c r="E790" s="23">
        <f ca="1">IF(D790="","",_xll.RiskUniform($AJ$4,$AK$4))</f>
        <v>131.02467780984662</v>
      </c>
      <c r="F790" s="23">
        <f t="shared" ca="1" si="186"/>
        <v>28.262079236837383</v>
      </c>
      <c r="G790" s="23">
        <f t="shared" ca="1" si="187"/>
        <v>-433.96392808240319</v>
      </c>
      <c r="H790" s="23">
        <f ca="1">IF(A790&gt;$AJ$16,"",_xll.RiskUniform($AJ$3,$AK$3))</f>
        <v>237.25527891821687</v>
      </c>
      <c r="I790" s="23">
        <f ca="1">IF(H790="","",_xll.RiskUniform($AJ$4,$AK$4)+$AJ$6)</f>
        <v>434.88324410064189</v>
      </c>
      <c r="J790" s="23">
        <f t="shared" ca="1" si="188"/>
        <v>279.35086696881058</v>
      </c>
      <c r="K790" s="23">
        <f t="shared" ca="1" si="189"/>
        <v>-446.99471874868794</v>
      </c>
      <c r="L790" s="23">
        <f ca="1">IF(A790&gt;$AJ$17,"",_xll.RiskUniform($AJ$3,$AK$3))</f>
        <v>168.63377276789072</v>
      </c>
      <c r="M790" s="23">
        <f ca="1">IF(L790="","",_xll.RiskUniform($AJ$4,$AK$4)+$AJ$7)</f>
        <v>527.10642707658644</v>
      </c>
      <c r="N790" s="23">
        <f t="shared" ca="1" si="190"/>
        <v>-780.00170310037197</v>
      </c>
      <c r="O790" s="23">
        <f t="shared" ca="1" si="191"/>
        <v>426.7996915690955</v>
      </c>
      <c r="P790" s="23">
        <f ca="1">IF($A790&gt;$AJ$18,"",_xll.RiskUniform($AJ$3,$AK$3))</f>
        <v>21.490474627614788</v>
      </c>
      <c r="Q790" s="23">
        <f ca="1">IF(P790="","",_xll.RiskUniform($AJ$4,$AK$4)+$AJ$8)</f>
        <v>889.13476681713212</v>
      </c>
      <c r="R790" s="23">
        <f t="shared" ca="1" si="178"/>
        <v>-917.20540686724769</v>
      </c>
      <c r="S790" s="23">
        <f t="shared" ca="1" si="179"/>
        <v>433.6198598313639</v>
      </c>
      <c r="T790" s="23">
        <f ca="1">IF($A790&gt;$AJ$19,"",_xll.RiskUniform($AJ$3,$AK$3))</f>
        <v>8.9831572170551901</v>
      </c>
      <c r="U790" s="23">
        <f ca="1">IF(T790="","",_xll.RiskUniform($AJ$4,$AK$4)+$AJ$9)</f>
        <v>1014.5402610181052</v>
      </c>
      <c r="V790" s="23" t="str">
        <f t="shared" si="180"/>
        <v/>
      </c>
      <c r="W790" s="23" t="str">
        <f t="shared" si="181"/>
        <v/>
      </c>
      <c r="X790" s="23" t="str">
        <f>IF($A790&gt;$AJ$20,"",_xll.RiskUniform($AJ$3,$AK$3))</f>
        <v/>
      </c>
      <c r="Y790" s="23" t="str">
        <f>IF(X790="","",_xll.RiskUniform($AJ$4,$AK$4)+$AJ$10)</f>
        <v/>
      </c>
      <c r="Z790" s="23" t="str">
        <f t="shared" si="182"/>
        <v/>
      </c>
      <c r="AA790" s="23" t="str">
        <f t="shared" si="183"/>
        <v/>
      </c>
      <c r="AB790" s="23" t="str">
        <f>IF($A790&gt;$AJ$21,"",_xll.RiskUniform($AJ$3,$AK$3))</f>
        <v/>
      </c>
      <c r="AC790" s="23" t="str">
        <f>IF(AB790="","",_xll.RiskUniform($AJ$4,$AK$4)+$AJ$11)</f>
        <v/>
      </c>
    </row>
    <row r="791" spans="1:29" x14ac:dyDescent="0.2">
      <c r="A791">
        <v>789</v>
      </c>
      <c r="B791" s="23">
        <f t="shared" ca="1" si="184"/>
        <v>17.405826607543208</v>
      </c>
      <c r="C791" s="23">
        <f t="shared" ca="1" si="185"/>
        <v>-17.773403388333506</v>
      </c>
      <c r="D791" s="23">
        <f ca="1">IF(A791&gt;$AJ$15,"",_xll.RiskUniform($AJ$3,$AK$3))</f>
        <v>193.98289805188816</v>
      </c>
      <c r="E791" s="23">
        <f ca="1">IF(D791="","",_xll.RiskUniform($AJ$4,$AK$4))</f>
        <v>24.876829940655302</v>
      </c>
      <c r="F791" s="23">
        <f t="shared" ca="1" si="186"/>
        <v>298.90362856619117</v>
      </c>
      <c r="G791" s="23">
        <f t="shared" ca="1" si="187"/>
        <v>34.100078755983382</v>
      </c>
      <c r="H791" s="23">
        <f ca="1">IF(A791&gt;$AJ$16,"",_xll.RiskUniform($AJ$3,$AK$3))</f>
        <v>257.72419034199226</v>
      </c>
      <c r="I791" s="23">
        <f ca="1">IF(H791="","",_xll.RiskUniform($AJ$4,$AK$4)+$AJ$6)</f>
        <v>300.84247462949747</v>
      </c>
      <c r="J791" s="23">
        <f t="shared" ca="1" si="188"/>
        <v>-593.26780875925431</v>
      </c>
      <c r="K791" s="23">
        <f t="shared" ca="1" si="189"/>
        <v>400.5873108155223</v>
      </c>
      <c r="L791" s="23">
        <f ca="1">IF(A791&gt;$AJ$17,"",_xll.RiskUniform($AJ$3,$AK$3))</f>
        <v>310.42377073423523</v>
      </c>
      <c r="M791" s="23">
        <f ca="1">IF(L791="","",_xll.RiskUniform($AJ$4,$AK$4)+$AJ$7)</f>
        <v>715.84697142365496</v>
      </c>
      <c r="N791" s="23">
        <f t="shared" ca="1" si="190"/>
        <v>-896.75687502644655</v>
      </c>
      <c r="O791" s="23">
        <f t="shared" ca="1" si="191"/>
        <v>-104.19552380766744</v>
      </c>
      <c r="P791" s="23">
        <f ca="1">IF($A791&gt;$AJ$18,"",_xll.RiskUniform($AJ$3,$AK$3))</f>
        <v>103.78823038086726</v>
      </c>
      <c r="Q791" s="23">
        <f ca="1">IF(P791="","",_xll.RiskUniform($AJ$4,$AK$4)+$AJ$8)</f>
        <v>902.789898087452</v>
      </c>
      <c r="R791" s="23">
        <f t="shared" ca="1" si="178"/>
        <v>405.22909291366869</v>
      </c>
      <c r="S791" s="23">
        <f t="shared" ca="1" si="179"/>
        <v>-978.89079524745762</v>
      </c>
      <c r="T791" s="23">
        <f ca="1">IF($A791&gt;$AJ$19,"",_xll.RiskUniform($AJ$3,$AK$3))</f>
        <v>300.41458755646931</v>
      </c>
      <c r="U791" s="23">
        <f ca="1">IF(T791="","",_xll.RiskUniform($AJ$4,$AK$4)+$AJ$9)</f>
        <v>1059.4516538114585</v>
      </c>
      <c r="V791" s="23" t="str">
        <f t="shared" si="180"/>
        <v/>
      </c>
      <c r="W791" s="23" t="str">
        <f t="shared" si="181"/>
        <v/>
      </c>
      <c r="X791" s="23" t="str">
        <f>IF($A791&gt;$AJ$20,"",_xll.RiskUniform($AJ$3,$AK$3))</f>
        <v/>
      </c>
      <c r="Y791" s="23" t="str">
        <f>IF(X791="","",_xll.RiskUniform($AJ$4,$AK$4)+$AJ$10)</f>
        <v/>
      </c>
      <c r="Z791" s="23" t="str">
        <f t="shared" si="182"/>
        <v/>
      </c>
      <c r="AA791" s="23" t="str">
        <f t="shared" si="183"/>
        <v/>
      </c>
      <c r="AB791" s="23" t="str">
        <f>IF($A791&gt;$AJ$21,"",_xll.RiskUniform($AJ$3,$AK$3))</f>
        <v/>
      </c>
      <c r="AC791" s="23" t="str">
        <f>IF(AB791="","",_xll.RiskUniform($AJ$4,$AK$4)+$AJ$11)</f>
        <v/>
      </c>
    </row>
    <row r="792" spans="1:29" x14ac:dyDescent="0.2">
      <c r="A792">
        <v>790</v>
      </c>
      <c r="B792" s="23">
        <f t="shared" ca="1" si="184"/>
        <v>-1.3515634507326162</v>
      </c>
      <c r="C792" s="23">
        <f t="shared" ca="1" si="185"/>
        <v>-0.45597337894330836</v>
      </c>
      <c r="D792" s="23">
        <f ca="1">IF(A792&gt;$AJ$15,"",_xll.RiskUniform($AJ$3,$AK$3))</f>
        <v>311.34304946989153</v>
      </c>
      <c r="E792" s="23">
        <f ca="1">IF(D792="","",_xll.RiskUniform($AJ$4,$AK$4))</f>
        <v>1.426406493136243</v>
      </c>
      <c r="F792" s="23">
        <f t="shared" ca="1" si="186"/>
        <v>123.21093954068414</v>
      </c>
      <c r="G792" s="23">
        <f t="shared" ca="1" si="187"/>
        <v>-228.70820452859132</v>
      </c>
      <c r="H792" s="23">
        <f ca="1">IF(A792&gt;$AJ$16,"",_xll.RiskUniform($AJ$3,$AK$3))</f>
        <v>338.21535623022066</v>
      </c>
      <c r="I792" s="23">
        <f ca="1">IF(H792="","",_xll.RiskUniform($AJ$4,$AK$4)+$AJ$6)</f>
        <v>259.78525447220841</v>
      </c>
      <c r="J792" s="23">
        <f t="shared" ca="1" si="188"/>
        <v>184.86773797026865</v>
      </c>
      <c r="K792" s="23">
        <f t="shared" ca="1" si="189"/>
        <v>-592.14365595385959</v>
      </c>
      <c r="L792" s="23">
        <f ca="1">IF(A792&gt;$AJ$17,"",_xll.RiskUniform($AJ$3,$AK$3))</f>
        <v>124.39552210405138</v>
      </c>
      <c r="M792" s="23">
        <f ca="1">IF(L792="","",_xll.RiskUniform($AJ$4,$AK$4)+$AJ$7)</f>
        <v>620.33071004799262</v>
      </c>
      <c r="N792" s="23">
        <f t="shared" ca="1" si="190"/>
        <v>-975.53149431248028</v>
      </c>
      <c r="O792" s="23">
        <f t="shared" ca="1" si="191"/>
        <v>-216.13483940754935</v>
      </c>
      <c r="P792" s="23">
        <f ca="1">IF($A792&gt;$AJ$18,"",_xll.RiskUniform($AJ$3,$AK$3))</f>
        <v>97.60740623110064</v>
      </c>
      <c r="Q792" s="23">
        <f ca="1">IF(P792="","",_xll.RiskUniform($AJ$4,$AK$4)+$AJ$8)</f>
        <v>999.18765264652257</v>
      </c>
      <c r="R792" s="23">
        <f t="shared" ca="1" si="178"/>
        <v>1161.1615712289886</v>
      </c>
      <c r="S792" s="23">
        <f t="shared" ca="1" si="179"/>
        <v>-212.39003149761604</v>
      </c>
      <c r="T792" s="23">
        <f ca="1">IF($A792&gt;$AJ$19,"",_xll.RiskUniform($AJ$3,$AK$3))</f>
        <v>156.89872086273485</v>
      </c>
      <c r="U792" s="23">
        <f ca="1">IF(T792="","",_xll.RiskUniform($AJ$4,$AK$4)+$AJ$9)</f>
        <v>1180.4260756093674</v>
      </c>
      <c r="V792" s="23" t="str">
        <f t="shared" si="180"/>
        <v/>
      </c>
      <c r="W792" s="23" t="str">
        <f t="shared" si="181"/>
        <v/>
      </c>
      <c r="X792" s="23" t="str">
        <f>IF($A792&gt;$AJ$20,"",_xll.RiskUniform($AJ$3,$AK$3))</f>
        <v/>
      </c>
      <c r="Y792" s="23" t="str">
        <f>IF(X792="","",_xll.RiskUniform($AJ$4,$AK$4)+$AJ$10)</f>
        <v/>
      </c>
      <c r="Z792" s="23" t="str">
        <f t="shared" si="182"/>
        <v/>
      </c>
      <c r="AA792" s="23" t="str">
        <f t="shared" si="183"/>
        <v/>
      </c>
      <c r="AB792" s="23" t="str">
        <f>IF($A792&gt;$AJ$21,"",_xll.RiskUniform($AJ$3,$AK$3))</f>
        <v/>
      </c>
      <c r="AC792" s="23" t="str">
        <f>IF(AB792="","",_xll.RiskUniform($AJ$4,$AK$4)+$AJ$11)</f>
        <v/>
      </c>
    </row>
    <row r="793" spans="1:29" x14ac:dyDescent="0.2">
      <c r="A793">
        <v>791</v>
      </c>
      <c r="B793" s="23">
        <f t="shared" ca="1" si="184"/>
        <v>-91.113246187929832</v>
      </c>
      <c r="C793" s="23">
        <f t="shared" ca="1" si="185"/>
        <v>116.27826218615357</v>
      </c>
      <c r="D793" s="23">
        <f ca="1">IF(A793&gt;$AJ$15,"",_xll.RiskUniform($AJ$3,$AK$3))</f>
        <v>209.58055931380838</v>
      </c>
      <c r="E793" s="23">
        <f ca="1">IF(D793="","",_xll.RiskUniform($AJ$4,$AK$4))</f>
        <v>147.72358609218156</v>
      </c>
      <c r="F793" s="23">
        <f t="shared" ca="1" si="186"/>
        <v>-219.18129084644877</v>
      </c>
      <c r="G793" s="23">
        <f t="shared" ca="1" si="187"/>
        <v>230.12650163308291</v>
      </c>
      <c r="H793" s="23">
        <f ca="1">IF(A793&gt;$AJ$16,"",_xll.RiskUniform($AJ$3,$AK$3))</f>
        <v>109.1459893667255</v>
      </c>
      <c r="I793" s="23">
        <f ca="1">IF(H793="","",_xll.RiskUniform($AJ$4,$AK$4)+$AJ$6)</f>
        <v>317.80283984098833</v>
      </c>
      <c r="J793" s="23">
        <f t="shared" ca="1" si="188"/>
        <v>-34.969923063305693</v>
      </c>
      <c r="K793" s="23">
        <f t="shared" ca="1" si="189"/>
        <v>-577.3990198550523</v>
      </c>
      <c r="L793" s="23">
        <f ca="1">IF(A793&gt;$AJ$17,"",_xll.RiskUniform($AJ$3,$AK$3))</f>
        <v>325.09434896613487</v>
      </c>
      <c r="M793" s="23">
        <f ca="1">IF(L793="","",_xll.RiskUniform($AJ$4,$AK$4)+$AJ$7)</f>
        <v>578.4570197072801</v>
      </c>
      <c r="N793" s="23">
        <f t="shared" ca="1" si="190"/>
        <v>821.64748843943573</v>
      </c>
      <c r="O793" s="23">
        <f t="shared" ca="1" si="191"/>
        <v>-460.67376311431497</v>
      </c>
      <c r="P793" s="23">
        <f ca="1">IF($A793&gt;$AJ$18,"",_xll.RiskUniform($AJ$3,$AK$3))</f>
        <v>219.4004869098415</v>
      </c>
      <c r="Q793" s="23">
        <f ca="1">IF(P793="","",_xll.RiskUniform($AJ$4,$AK$4)+$AJ$8)</f>
        <v>941.97925204366186</v>
      </c>
      <c r="R793" s="23">
        <f t="shared" ca="1" si="178"/>
        <v>1168.7488677127985</v>
      </c>
      <c r="S793" s="23">
        <f t="shared" ca="1" si="179"/>
        <v>-170.98639819281749</v>
      </c>
      <c r="T793" s="23">
        <f ca="1">IF($A793&gt;$AJ$19,"",_xll.RiskUniform($AJ$3,$AK$3))</f>
        <v>94.102511499115721</v>
      </c>
      <c r="U793" s="23">
        <f ca="1">IF(T793="","",_xll.RiskUniform($AJ$4,$AK$4)+$AJ$9)</f>
        <v>1181.1901896591003</v>
      </c>
      <c r="V793" s="23" t="str">
        <f t="shared" si="180"/>
        <v/>
      </c>
      <c r="W793" s="23" t="str">
        <f t="shared" si="181"/>
        <v/>
      </c>
      <c r="X793" s="23" t="str">
        <f>IF($A793&gt;$AJ$20,"",_xll.RiskUniform($AJ$3,$AK$3))</f>
        <v/>
      </c>
      <c r="Y793" s="23" t="str">
        <f>IF(X793="","",_xll.RiskUniform($AJ$4,$AK$4)+$AJ$10)</f>
        <v/>
      </c>
      <c r="Z793" s="23" t="str">
        <f t="shared" si="182"/>
        <v/>
      </c>
      <c r="AA793" s="23" t="str">
        <f t="shared" si="183"/>
        <v/>
      </c>
      <c r="AB793" s="23" t="str">
        <f>IF($A793&gt;$AJ$21,"",_xll.RiskUniform($AJ$3,$AK$3))</f>
        <v/>
      </c>
      <c r="AC793" s="23" t="str">
        <f>IF(AB793="","",_xll.RiskUniform($AJ$4,$AK$4)+$AJ$11)</f>
        <v/>
      </c>
    </row>
    <row r="794" spans="1:29" x14ac:dyDescent="0.2">
      <c r="A794">
        <v>792</v>
      </c>
      <c r="B794" s="23">
        <f t="shared" ca="1" si="184"/>
        <v>-9.9548895774298103</v>
      </c>
      <c r="C794" s="23">
        <f t="shared" ca="1" si="185"/>
        <v>63.737283652131602</v>
      </c>
      <c r="D794" s="23">
        <f ca="1">IF(A794&gt;$AJ$15,"",_xll.RiskUniform($AJ$3,$AK$3))</f>
        <v>359.86729338124684</v>
      </c>
      <c r="E794" s="23">
        <f ca="1">IF(D794="","",_xll.RiskUniform($AJ$4,$AK$4))</f>
        <v>64.510008168121502</v>
      </c>
      <c r="F794" s="23">
        <f t="shared" ca="1" si="186"/>
        <v>-198.85664166572593</v>
      </c>
      <c r="G794" s="23">
        <f t="shared" ca="1" si="187"/>
        <v>260.40592874258175</v>
      </c>
      <c r="H794" s="23">
        <f ca="1">IF(A794&gt;$AJ$16,"",_xll.RiskUniform($AJ$3,$AK$3))</f>
        <v>190.71852987726737</v>
      </c>
      <c r="I794" s="23">
        <f ca="1">IF(H794="","",_xll.RiskUniform($AJ$4,$AK$4)+$AJ$6)</f>
        <v>327.6510516675591</v>
      </c>
      <c r="J794" s="23">
        <f t="shared" ca="1" si="188"/>
        <v>33.393305536483609</v>
      </c>
      <c r="K794" s="23">
        <f t="shared" ca="1" si="189"/>
        <v>525.22439642897791</v>
      </c>
      <c r="L794" s="23">
        <f ca="1">IF(A794&gt;$AJ$17,"",_xll.RiskUniform($AJ$3,$AK$3))</f>
        <v>353.36567986923649</v>
      </c>
      <c r="M794" s="23">
        <f ca="1">IF(L794="","",_xll.RiskUniform($AJ$4,$AK$4)+$AJ$7)</f>
        <v>526.28488431536493</v>
      </c>
      <c r="N794" s="23">
        <f t="shared" ca="1" si="190"/>
        <v>-92.431954447467376</v>
      </c>
      <c r="O794" s="23">
        <f t="shared" ca="1" si="191"/>
        <v>-794.60061211502989</v>
      </c>
      <c r="P794" s="23">
        <f ca="1">IF($A794&gt;$AJ$18,"",_xll.RiskUniform($AJ$3,$AK$3))</f>
        <v>54.862066855350477</v>
      </c>
      <c r="Q794" s="23">
        <f ca="1">IF(P794="","",_xll.RiskUniform($AJ$4,$AK$4)+$AJ$8)</f>
        <v>799.95862329032923</v>
      </c>
      <c r="R794" s="23">
        <f t="shared" ca="1" si="178"/>
        <v>713.46431969568994</v>
      </c>
      <c r="S794" s="23">
        <f t="shared" ca="1" si="179"/>
        <v>-999.32387427454182</v>
      </c>
      <c r="T794" s="23">
        <f ca="1">IF($A794&gt;$AJ$19,"",_xll.RiskUniform($AJ$3,$AK$3))</f>
        <v>325.77486483775112</v>
      </c>
      <c r="U794" s="23">
        <f ca="1">IF(T794="","",_xll.RiskUniform($AJ$4,$AK$4)+$AJ$9)</f>
        <v>1227.8760284222158</v>
      </c>
      <c r="V794" s="23" t="str">
        <f t="shared" si="180"/>
        <v/>
      </c>
      <c r="W794" s="23" t="str">
        <f t="shared" si="181"/>
        <v/>
      </c>
      <c r="X794" s="23" t="str">
        <f>IF($A794&gt;$AJ$20,"",_xll.RiskUniform($AJ$3,$AK$3))</f>
        <v/>
      </c>
      <c r="Y794" s="23" t="str">
        <f>IF(X794="","",_xll.RiskUniform($AJ$4,$AK$4)+$AJ$10)</f>
        <v/>
      </c>
      <c r="Z794" s="23" t="str">
        <f t="shared" si="182"/>
        <v/>
      </c>
      <c r="AA794" s="23" t="str">
        <f t="shared" si="183"/>
        <v/>
      </c>
      <c r="AB794" s="23" t="str">
        <f>IF($A794&gt;$AJ$21,"",_xll.RiskUniform($AJ$3,$AK$3))</f>
        <v/>
      </c>
      <c r="AC794" s="23" t="str">
        <f>IF(AB794="","",_xll.RiskUniform($AJ$4,$AK$4)+$AJ$11)</f>
        <v/>
      </c>
    </row>
    <row r="795" spans="1:29" x14ac:dyDescent="0.2">
      <c r="A795">
        <v>793</v>
      </c>
      <c r="B795" s="23">
        <f t="shared" ca="1" si="184"/>
        <v>-20.243546117013992</v>
      </c>
      <c r="C795" s="23">
        <f t="shared" ca="1" si="185"/>
        <v>15.246321564864237</v>
      </c>
      <c r="D795" s="23">
        <f ca="1">IF(A795&gt;$AJ$15,"",_xll.RiskUniform($AJ$3,$AK$3))</f>
        <v>140.72615866470048</v>
      </c>
      <c r="E795" s="23">
        <f ca="1">IF(D795="","",_xll.RiskUniform($AJ$4,$AK$4))</f>
        <v>25.342681007559491</v>
      </c>
      <c r="F795" s="23">
        <f t="shared" ca="1" si="186"/>
        <v>147.45425906421499</v>
      </c>
      <c r="G795" s="23">
        <f t="shared" ca="1" si="187"/>
        <v>-318.48586744570611</v>
      </c>
      <c r="H795" s="23">
        <f ca="1">IF(A795&gt;$AJ$16,"",_xll.RiskUniform($AJ$3,$AK$3))</f>
        <v>105.67695373261127</v>
      </c>
      <c r="I795" s="23">
        <f ca="1">IF(H795="","",_xll.RiskUniform($AJ$4,$AK$4)+$AJ$6)</f>
        <v>350.96439460267266</v>
      </c>
      <c r="J795" s="23">
        <f t="shared" ca="1" si="188"/>
        <v>-190.35779986739519</v>
      </c>
      <c r="K795" s="23">
        <f t="shared" ca="1" si="189"/>
        <v>-505.02329343217701</v>
      </c>
      <c r="L795" s="23">
        <f ca="1">IF(A795&gt;$AJ$17,"",_xll.RiskUniform($AJ$3,$AK$3))</f>
        <v>192.84748763778072</v>
      </c>
      <c r="M795" s="23">
        <f ca="1">IF(L795="","",_xll.RiskUniform($AJ$4,$AK$4)+$AJ$7)</f>
        <v>539.70790144247292</v>
      </c>
      <c r="N795" s="23">
        <f t="shared" ca="1" si="190"/>
        <v>-895.14833085839462</v>
      </c>
      <c r="O795" s="23">
        <f t="shared" ca="1" si="191"/>
        <v>-101.196280976455</v>
      </c>
      <c r="P795" s="23">
        <f ca="1">IF($A795&gt;$AJ$18,"",_xll.RiskUniform($AJ$3,$AK$3))</f>
        <v>229.44883550497252</v>
      </c>
      <c r="Q795" s="23">
        <f ca="1">IF(P795="","",_xll.RiskUniform($AJ$4,$AK$4)+$AJ$8)</f>
        <v>900.85027697283613</v>
      </c>
      <c r="R795" s="23">
        <f t="shared" ca="1" si="178"/>
        <v>154.83150482200335</v>
      </c>
      <c r="S795" s="23">
        <f t="shared" ca="1" si="179"/>
        <v>1002.0329910016915</v>
      </c>
      <c r="T795" s="23">
        <f ca="1">IF($A795&gt;$AJ$19,"",_xll.RiskUniform($AJ$3,$AK$3))</f>
        <v>359.55905387482397</v>
      </c>
      <c r="U795" s="23">
        <f ca="1">IF(T795="","",_xll.RiskUniform($AJ$4,$AK$4)+$AJ$9)</f>
        <v>1013.9245089952417</v>
      </c>
      <c r="V795" s="23" t="str">
        <f t="shared" si="180"/>
        <v/>
      </c>
      <c r="W795" s="23" t="str">
        <f t="shared" si="181"/>
        <v/>
      </c>
      <c r="X795" s="23" t="str">
        <f>IF($A795&gt;$AJ$20,"",_xll.RiskUniform($AJ$3,$AK$3))</f>
        <v/>
      </c>
      <c r="Y795" s="23" t="str">
        <f>IF(X795="","",_xll.RiskUniform($AJ$4,$AK$4)+$AJ$10)</f>
        <v/>
      </c>
      <c r="Z795" s="23" t="str">
        <f t="shared" si="182"/>
        <v/>
      </c>
      <c r="AA795" s="23" t="str">
        <f t="shared" si="183"/>
        <v/>
      </c>
      <c r="AB795" s="23" t="str">
        <f>IF($A795&gt;$AJ$21,"",_xll.RiskUniform($AJ$3,$AK$3))</f>
        <v/>
      </c>
      <c r="AC795" s="23" t="str">
        <f>IF(AB795="","",_xll.RiskUniform($AJ$4,$AK$4)+$AJ$11)</f>
        <v/>
      </c>
    </row>
    <row r="796" spans="1:29" x14ac:dyDescent="0.2">
      <c r="A796">
        <v>794</v>
      </c>
      <c r="B796" s="23">
        <f t="shared" ca="1" si="184"/>
        <v>35.83275673176454</v>
      </c>
      <c r="C796" s="23">
        <f t="shared" ca="1" si="185"/>
        <v>0.76826529219594153</v>
      </c>
      <c r="D796" s="23">
        <f ca="1">IF(A796&gt;$AJ$15,"",_xll.RiskUniform($AJ$3,$AK$3))</f>
        <v>31.437363558171882</v>
      </c>
      <c r="E796" s="23">
        <f ca="1">IF(D796="","",_xll.RiskUniform($AJ$4,$AK$4))</f>
        <v>35.840991707219963</v>
      </c>
      <c r="F796" s="23">
        <f t="shared" ca="1" si="186"/>
        <v>-460.72569912972438</v>
      </c>
      <c r="G796" s="23">
        <f t="shared" ca="1" si="187"/>
        <v>-115.01454437744989</v>
      </c>
      <c r="H796" s="23">
        <f ca="1">IF(A796&gt;$AJ$16,"",_xll.RiskUniform($AJ$3,$AK$3))</f>
        <v>59.934898146820473</v>
      </c>
      <c r="I796" s="23">
        <f ca="1">IF(H796="","",_xll.RiskUniform($AJ$4,$AK$4)+$AJ$6)</f>
        <v>474.86473364204011</v>
      </c>
      <c r="J796" s="23">
        <f t="shared" ca="1" si="188"/>
        <v>536.42313196138946</v>
      </c>
      <c r="K796" s="23">
        <f t="shared" ca="1" si="189"/>
        <v>284.45926625892537</v>
      </c>
      <c r="L796" s="23">
        <f ca="1">IF(A796&gt;$AJ$17,"",_xll.RiskUniform($AJ$3,$AK$3))</f>
        <v>82.168993139417509</v>
      </c>
      <c r="M796" s="23">
        <f ca="1">IF(L796="","",_xll.RiskUniform($AJ$4,$AK$4)+$AJ$7)</f>
        <v>607.17942213470349</v>
      </c>
      <c r="N796" s="23">
        <f t="shared" ca="1" si="190"/>
        <v>-910.31838738082433</v>
      </c>
      <c r="O796" s="23">
        <f t="shared" ca="1" si="191"/>
        <v>91.07740970999869</v>
      </c>
      <c r="P796" s="23">
        <f ca="1">IF($A796&gt;$AJ$18,"",_xll.RiskUniform($AJ$3,$AK$3))</f>
        <v>47.024171586773576</v>
      </c>
      <c r="Q796" s="23">
        <f ca="1">IF(P796="","",_xll.RiskUniform($AJ$4,$AK$4)+$AJ$8)</f>
        <v>914.86319248459631</v>
      </c>
      <c r="R796" s="23">
        <f t="shared" ca="1" si="178"/>
        <v>-540.544313083166</v>
      </c>
      <c r="S796" s="23">
        <f t="shared" ca="1" si="179"/>
        <v>-994.20187158370391</v>
      </c>
      <c r="T796" s="23">
        <f ca="1">IF($A796&gt;$AJ$19,"",_xll.RiskUniform($AJ$3,$AK$3))</f>
        <v>236.69225436976751</v>
      </c>
      <c r="U796" s="23">
        <f ca="1">IF(T796="","",_xll.RiskUniform($AJ$4,$AK$4)+$AJ$9)</f>
        <v>1131.6472577031641</v>
      </c>
      <c r="V796" s="23" t="str">
        <f t="shared" si="180"/>
        <v/>
      </c>
      <c r="W796" s="23" t="str">
        <f t="shared" si="181"/>
        <v/>
      </c>
      <c r="X796" s="23" t="str">
        <f>IF($A796&gt;$AJ$20,"",_xll.RiskUniform($AJ$3,$AK$3))</f>
        <v/>
      </c>
      <c r="Y796" s="23" t="str">
        <f>IF(X796="","",_xll.RiskUniform($AJ$4,$AK$4)+$AJ$10)</f>
        <v/>
      </c>
      <c r="Z796" s="23" t="str">
        <f t="shared" si="182"/>
        <v/>
      </c>
      <c r="AA796" s="23" t="str">
        <f t="shared" si="183"/>
        <v/>
      </c>
      <c r="AB796" s="23" t="str">
        <f>IF($A796&gt;$AJ$21,"",_xll.RiskUniform($AJ$3,$AK$3))</f>
        <v/>
      </c>
      <c r="AC796" s="23" t="str">
        <f>IF(AB796="","",_xll.RiskUniform($AJ$4,$AK$4)+$AJ$11)</f>
        <v/>
      </c>
    </row>
    <row r="797" spans="1:29" x14ac:dyDescent="0.2">
      <c r="A797">
        <v>795</v>
      </c>
      <c r="B797" s="23">
        <f t="shared" ca="1" si="184"/>
        <v>132.17563991852077</v>
      </c>
      <c r="C797" s="23">
        <f t="shared" ca="1" si="185"/>
        <v>-126.26419733624438</v>
      </c>
      <c r="D797" s="23">
        <f ca="1">IF(A797&gt;$AJ$15,"",_xll.RiskUniform($AJ$3,$AK$3))</f>
        <v>225.43214248054753</v>
      </c>
      <c r="E797" s="23">
        <f ca="1">IF(D797="","",_xll.RiskUniform($AJ$4,$AK$4))</f>
        <v>182.79236121029928</v>
      </c>
      <c r="F797" s="23">
        <f t="shared" ca="1" si="186"/>
        <v>-428.86849132090197</v>
      </c>
      <c r="G797" s="23">
        <f t="shared" ca="1" si="187"/>
        <v>176.09744194851484</v>
      </c>
      <c r="H797" s="23">
        <f ca="1">IF(A797&gt;$AJ$16,"",_xll.RiskUniform($AJ$3,$AK$3))</f>
        <v>153.54842118849092</v>
      </c>
      <c r="I797" s="23">
        <f ca="1">IF(H797="","",_xll.RiskUniform($AJ$4,$AK$4)+$AJ$6)</f>
        <v>463.61459414979282</v>
      </c>
      <c r="J797" s="23">
        <f t="shared" ca="1" si="188"/>
        <v>-319.83778751065324</v>
      </c>
      <c r="K797" s="23">
        <f t="shared" ca="1" si="189"/>
        <v>-559.50748939463051</v>
      </c>
      <c r="L797" s="23">
        <f ca="1">IF(A797&gt;$AJ$17,"",_xll.RiskUniform($AJ$3,$AK$3))</f>
        <v>192.68864146365118</v>
      </c>
      <c r="M797" s="23">
        <f ca="1">IF(L797="","",_xll.RiskUniform($AJ$4,$AK$4)+$AJ$7)</f>
        <v>644.47252928917953</v>
      </c>
      <c r="N797" s="23">
        <f t="shared" ca="1" si="190"/>
        <v>703.21244180252313</v>
      </c>
      <c r="O797" s="23">
        <f t="shared" ca="1" si="191"/>
        <v>-414.54432977379059</v>
      </c>
      <c r="P797" s="23">
        <f ca="1">IF($A797&gt;$AJ$18,"",_xll.RiskUniform($AJ$3,$AK$3))</f>
        <v>301.06023097971087</v>
      </c>
      <c r="Q797" s="23">
        <f ca="1">IF(P797="","",_xll.RiskUniform($AJ$4,$AK$4)+$AJ$8)</f>
        <v>816.30554307407976</v>
      </c>
      <c r="R797" s="23">
        <f t="shared" ca="1" si="178"/>
        <v>875.09793820228663</v>
      </c>
      <c r="S797" s="23">
        <f t="shared" ca="1" si="179"/>
        <v>-542.9956442841559</v>
      </c>
      <c r="T797" s="23">
        <f ca="1">IF($A797&gt;$AJ$19,"",_xll.RiskUniform($AJ$3,$AK$3))</f>
        <v>345.01983724804194</v>
      </c>
      <c r="U797" s="23">
        <f ca="1">IF(T797="","",_xll.RiskUniform($AJ$4,$AK$4)+$AJ$9)</f>
        <v>1029.8741045183428</v>
      </c>
      <c r="V797" s="23" t="str">
        <f t="shared" si="180"/>
        <v/>
      </c>
      <c r="W797" s="23" t="str">
        <f t="shared" si="181"/>
        <v/>
      </c>
      <c r="X797" s="23" t="str">
        <f>IF($A797&gt;$AJ$20,"",_xll.RiskUniform($AJ$3,$AK$3))</f>
        <v/>
      </c>
      <c r="Y797" s="23" t="str">
        <f>IF(X797="","",_xll.RiskUniform($AJ$4,$AK$4)+$AJ$10)</f>
        <v/>
      </c>
      <c r="Z797" s="23" t="str">
        <f t="shared" si="182"/>
        <v/>
      </c>
      <c r="AA797" s="23" t="str">
        <f t="shared" si="183"/>
        <v/>
      </c>
      <c r="AB797" s="23" t="str">
        <f>IF($A797&gt;$AJ$21,"",_xll.RiskUniform($AJ$3,$AK$3))</f>
        <v/>
      </c>
      <c r="AC797" s="23" t="str">
        <f>IF(AB797="","",_xll.RiskUniform($AJ$4,$AK$4)+$AJ$11)</f>
        <v/>
      </c>
    </row>
    <row r="798" spans="1:29" x14ac:dyDescent="0.2">
      <c r="A798">
        <v>796</v>
      </c>
      <c r="B798" s="23">
        <f t="shared" ca="1" si="184"/>
        <v>-120.78282799814011</v>
      </c>
      <c r="C798" s="23">
        <f t="shared" ca="1" si="185"/>
        <v>-5.5307657610775784</v>
      </c>
      <c r="D798" s="23">
        <f ca="1">IF(A798&gt;$AJ$15,"",_xll.RiskUniform($AJ$3,$AK$3))</f>
        <v>59.736019447401702</v>
      </c>
      <c r="E798" s="23">
        <f ca="1">IF(D798="","",_xll.RiskUniform($AJ$4,$AK$4))</f>
        <v>120.90939131900468</v>
      </c>
      <c r="F798" s="23">
        <f t="shared" ca="1" si="186"/>
        <v>-152.81573847597841</v>
      </c>
      <c r="G798" s="23">
        <f t="shared" ca="1" si="187"/>
        <v>330.37750592781271</v>
      </c>
      <c r="H798" s="23">
        <f ca="1">IF(A798&gt;$AJ$16,"",_xll.RiskUniform($AJ$3,$AK$3))</f>
        <v>2.0040367440527795</v>
      </c>
      <c r="I798" s="23">
        <f ca="1">IF(H798="","",_xll.RiskUniform($AJ$4,$AK$4)+$AJ$6)</f>
        <v>364.0081679702264</v>
      </c>
      <c r="J798" s="23">
        <f t="shared" ca="1" si="188"/>
        <v>-710.43518428969855</v>
      </c>
      <c r="K798" s="23">
        <f t="shared" ca="1" si="189"/>
        <v>-214.48304882695467</v>
      </c>
      <c r="L798" s="23">
        <f ca="1">IF(A798&gt;$AJ$17,"",_xll.RiskUniform($AJ$3,$AK$3))</f>
        <v>217.06309553867135</v>
      </c>
      <c r="M798" s="23">
        <f ca="1">IF(L798="","",_xll.RiskUniform($AJ$4,$AK$4)+$AJ$7)</f>
        <v>742.10587473139151</v>
      </c>
      <c r="N798" s="23">
        <f t="shared" ca="1" si="190"/>
        <v>451.04514933772253</v>
      </c>
      <c r="O798" s="23">
        <f t="shared" ca="1" si="191"/>
        <v>600.82280611105193</v>
      </c>
      <c r="P798" s="23">
        <f ca="1">IF($A798&gt;$AJ$18,"",_xll.RiskUniform($AJ$3,$AK$3))</f>
        <v>132.87373086887359</v>
      </c>
      <c r="Q798" s="23">
        <f ca="1">IF(P798="","",_xll.RiskUniform($AJ$4,$AK$4)+$AJ$8)</f>
        <v>751.28541253257879</v>
      </c>
      <c r="R798" s="23">
        <f t="shared" ca="1" si="178"/>
        <v>-1040.5774945073447</v>
      </c>
      <c r="S798" s="23">
        <f t="shared" ca="1" si="179"/>
        <v>98.935991637134222</v>
      </c>
      <c r="T798" s="23">
        <f ca="1">IF($A798&gt;$AJ$19,"",_xll.RiskUniform($AJ$3,$AK$3))</f>
        <v>254.3742119267074</v>
      </c>
      <c r="U798" s="23">
        <f ca="1">IF(T798="","",_xll.RiskUniform($AJ$4,$AK$4)+$AJ$9)</f>
        <v>1045.2702294222322</v>
      </c>
      <c r="V798" s="23" t="str">
        <f t="shared" si="180"/>
        <v/>
      </c>
      <c r="W798" s="23" t="str">
        <f t="shared" si="181"/>
        <v/>
      </c>
      <c r="X798" s="23" t="str">
        <f>IF($A798&gt;$AJ$20,"",_xll.RiskUniform($AJ$3,$AK$3))</f>
        <v/>
      </c>
      <c r="Y798" s="23" t="str">
        <f>IF(X798="","",_xll.RiskUniform($AJ$4,$AK$4)+$AJ$10)</f>
        <v/>
      </c>
      <c r="Z798" s="23" t="str">
        <f t="shared" si="182"/>
        <v/>
      </c>
      <c r="AA798" s="23" t="str">
        <f t="shared" si="183"/>
        <v/>
      </c>
      <c r="AB798" s="23" t="str">
        <f>IF($A798&gt;$AJ$21,"",_xll.RiskUniform($AJ$3,$AK$3))</f>
        <v/>
      </c>
      <c r="AC798" s="23" t="str">
        <f>IF(AB798="","",_xll.RiskUniform($AJ$4,$AK$4)+$AJ$11)</f>
        <v/>
      </c>
    </row>
    <row r="799" spans="1:29" x14ac:dyDescent="0.2">
      <c r="A799">
        <v>797</v>
      </c>
      <c r="B799" s="23">
        <f t="shared" ca="1" si="184"/>
        <v>201.02854579914566</v>
      </c>
      <c r="C799" s="23">
        <f t="shared" ca="1" si="185"/>
        <v>36.186164283048043</v>
      </c>
      <c r="D799" s="23">
        <f ca="1">IF(A799&gt;$AJ$15,"",_xll.RiskUniform($AJ$3,$AK$3))</f>
        <v>182.39047179020446</v>
      </c>
      <c r="E799" s="23">
        <f ca="1">IF(D799="","",_xll.RiskUniform($AJ$4,$AK$4))</f>
        <v>204.25942992096827</v>
      </c>
      <c r="F799" s="23">
        <f t="shared" ca="1" si="186"/>
        <v>311.32027954827782</v>
      </c>
      <c r="G799" s="23">
        <f t="shared" ca="1" si="187"/>
        <v>-82.823657271243604</v>
      </c>
      <c r="H799" s="23">
        <f ca="1">IF(A799&gt;$AJ$16,"",_xll.RiskUniform($AJ$3,$AK$3))</f>
        <v>81.421391724756106</v>
      </c>
      <c r="I799" s="23">
        <f ca="1">IF(H799="","",_xll.RiskUniform($AJ$4,$AK$4)+$AJ$6)</f>
        <v>322.14914971454181</v>
      </c>
      <c r="J799" s="23">
        <f t="shared" ca="1" si="188"/>
        <v>138.63771330484983</v>
      </c>
      <c r="K799" s="23">
        <f t="shared" ca="1" si="189"/>
        <v>-608.89543850053133</v>
      </c>
      <c r="L799" s="23">
        <f ca="1">IF(A799&gt;$AJ$17,"",_xll.RiskUniform($AJ$3,$AK$3))</f>
        <v>337.94508096694597</v>
      </c>
      <c r="M799" s="23">
        <f ca="1">IF(L799="","",_xll.RiskUniform($AJ$4,$AK$4)+$AJ$7)</f>
        <v>624.47903934171563</v>
      </c>
      <c r="N799" s="23">
        <f t="shared" ca="1" si="190"/>
        <v>703.15221105191256</v>
      </c>
      <c r="O799" s="23">
        <f t="shared" ca="1" si="191"/>
        <v>-437.73400258549452</v>
      </c>
      <c r="P799" s="23">
        <f ca="1">IF($A799&gt;$AJ$18,"",_xll.RiskUniform($AJ$3,$AK$3))</f>
        <v>55.991845928100069</v>
      </c>
      <c r="Q799" s="23">
        <f ca="1">IF(P799="","",_xll.RiskUniform($AJ$4,$AK$4)+$AJ$8)</f>
        <v>828.27174823647772</v>
      </c>
      <c r="R799" s="23">
        <f t="shared" ca="1" si="178"/>
        <v>748.79454920660828</v>
      </c>
      <c r="S799" s="23">
        <f t="shared" ca="1" si="179"/>
        <v>923.60430860721385</v>
      </c>
      <c r="T799" s="23">
        <f ca="1">IF($A799&gt;$AJ$19,"",_xll.RiskUniform($AJ$3,$AK$3))</f>
        <v>195.66829084216707</v>
      </c>
      <c r="U799" s="23">
        <f ca="1">IF(T799="","",_xll.RiskUniform($AJ$4,$AK$4)+$AJ$9)</f>
        <v>1189.0072311804236</v>
      </c>
      <c r="V799" s="23" t="str">
        <f t="shared" si="180"/>
        <v/>
      </c>
      <c r="W799" s="23" t="str">
        <f t="shared" si="181"/>
        <v/>
      </c>
      <c r="X799" s="23" t="str">
        <f>IF($A799&gt;$AJ$20,"",_xll.RiskUniform($AJ$3,$AK$3))</f>
        <v/>
      </c>
      <c r="Y799" s="23" t="str">
        <f>IF(X799="","",_xll.RiskUniform($AJ$4,$AK$4)+$AJ$10)</f>
        <v/>
      </c>
      <c r="Z799" s="23" t="str">
        <f t="shared" si="182"/>
        <v/>
      </c>
      <c r="AA799" s="23" t="str">
        <f t="shared" si="183"/>
        <v/>
      </c>
      <c r="AB799" s="23" t="str">
        <f>IF($A799&gt;$AJ$21,"",_xll.RiskUniform($AJ$3,$AK$3))</f>
        <v/>
      </c>
      <c r="AC799" s="23" t="str">
        <f>IF(AB799="","",_xll.RiskUniform($AJ$4,$AK$4)+$AJ$11)</f>
        <v/>
      </c>
    </row>
    <row r="800" spans="1:29" x14ac:dyDescent="0.2">
      <c r="A800">
        <v>798</v>
      </c>
      <c r="B800" s="23">
        <f t="shared" ca="1" si="184"/>
        <v>2.2342235322579929</v>
      </c>
      <c r="C800" s="23">
        <f t="shared" ca="1" si="185"/>
        <v>-15.492514895136342</v>
      </c>
      <c r="D800" s="23">
        <f ca="1">IF(A800&gt;$AJ$15,"",_xll.RiskUniform($AJ$3,$AK$3))</f>
        <v>187.06798852393206</v>
      </c>
      <c r="E800" s="23">
        <f ca="1">IF(D800="","",_xll.RiskUniform($AJ$4,$AK$4))</f>
        <v>15.652788012623081</v>
      </c>
      <c r="F800" s="23">
        <f t="shared" ca="1" si="186"/>
        <v>-445.28486881509428</v>
      </c>
      <c r="G800" s="23">
        <f t="shared" ca="1" si="187"/>
        <v>213.59869489252938</v>
      </c>
      <c r="H800" s="23">
        <f ca="1">IF(A800&gt;$AJ$16,"",_xll.RiskUniform($AJ$3,$AK$3))</f>
        <v>59.242992431093562</v>
      </c>
      <c r="I800" s="23">
        <f ca="1">IF(H800="","",_xll.RiskUniform($AJ$4,$AK$4)+$AJ$6)</f>
        <v>493.86538333382668</v>
      </c>
      <c r="J800" s="23">
        <f t="shared" ca="1" si="188"/>
        <v>277.14076901814855</v>
      </c>
      <c r="K800" s="23">
        <f t="shared" ca="1" si="189"/>
        <v>-451.32365426912537</v>
      </c>
      <c r="L800" s="23">
        <f ca="1">IF(A800&gt;$AJ$17,"",_xll.RiskUniform($AJ$3,$AK$3))</f>
        <v>193.75864339177258</v>
      </c>
      <c r="M800" s="23">
        <f ca="1">IF(L800="","",_xll.RiskUniform($AJ$4,$AK$4)+$AJ$7)</f>
        <v>529.62255121436033</v>
      </c>
      <c r="N800" s="23">
        <f t="shared" ca="1" si="190"/>
        <v>785.90437798704784</v>
      </c>
      <c r="O800" s="23">
        <f t="shared" ca="1" si="191"/>
        <v>-359.40257477904998</v>
      </c>
      <c r="P800" s="23">
        <f ca="1">IF($A800&gt;$AJ$18,"",_xll.RiskUniform($AJ$3,$AK$3))</f>
        <v>338.86308964043548</v>
      </c>
      <c r="Q800" s="23">
        <f ca="1">IF(P800="","",_xll.RiskUniform($AJ$4,$AK$4)+$AJ$8)</f>
        <v>864.18510869895181</v>
      </c>
      <c r="R800" s="23">
        <f t="shared" ca="1" si="178"/>
        <v>-426.43777127985953</v>
      </c>
      <c r="S800" s="23">
        <f t="shared" ca="1" si="179"/>
        <v>1064.6983455606953</v>
      </c>
      <c r="T800" s="23">
        <f ca="1">IF($A800&gt;$AJ$19,"",_xll.RiskUniform($AJ$3,$AK$3))</f>
        <v>322.39420544245201</v>
      </c>
      <c r="U800" s="23">
        <f ca="1">IF(T800="","",_xll.RiskUniform($AJ$4,$AK$4)+$AJ$9)</f>
        <v>1146.9227261737451</v>
      </c>
      <c r="V800" s="23" t="str">
        <f t="shared" si="180"/>
        <v/>
      </c>
      <c r="W800" s="23" t="str">
        <f t="shared" si="181"/>
        <v/>
      </c>
      <c r="X800" s="23" t="str">
        <f>IF($A800&gt;$AJ$20,"",_xll.RiskUniform($AJ$3,$AK$3))</f>
        <v/>
      </c>
      <c r="Y800" s="23" t="str">
        <f>IF(X800="","",_xll.RiskUniform($AJ$4,$AK$4)+$AJ$10)</f>
        <v/>
      </c>
      <c r="Z800" s="23" t="str">
        <f t="shared" si="182"/>
        <v/>
      </c>
      <c r="AA800" s="23" t="str">
        <f t="shared" si="183"/>
        <v/>
      </c>
      <c r="AB800" s="23" t="str">
        <f>IF($A800&gt;$AJ$21,"",_xll.RiskUniform($AJ$3,$AK$3))</f>
        <v/>
      </c>
      <c r="AC800" s="23" t="str">
        <f>IF(AB800="","",_xll.RiskUniform($AJ$4,$AK$4)+$AJ$11)</f>
        <v/>
      </c>
    </row>
    <row r="801" spans="1:29" x14ac:dyDescent="0.2">
      <c r="A801">
        <v>799</v>
      </c>
      <c r="B801" s="23">
        <f t="shared" ca="1" si="184"/>
        <v>139.99355437495325</v>
      </c>
      <c r="C801" s="23">
        <f t="shared" ca="1" si="185"/>
        <v>53.686963633287007</v>
      </c>
      <c r="D801" s="23">
        <f ca="1">IF(A801&gt;$AJ$15,"",_xll.RiskUniform($AJ$3,$AK$3))</f>
        <v>320.80864897240951</v>
      </c>
      <c r="E801" s="23">
        <f ca="1">IF(D801="","",_xll.RiskUniform($AJ$4,$AK$4))</f>
        <v>149.93493699166606</v>
      </c>
      <c r="F801" s="23">
        <f t="shared" ca="1" si="186"/>
        <v>-134.654492838435</v>
      </c>
      <c r="G801" s="23">
        <f t="shared" ca="1" si="187"/>
        <v>274.36036503824238</v>
      </c>
      <c r="H801" s="23">
        <f ca="1">IF(A801&gt;$AJ$16,"",_xll.RiskUniform($AJ$3,$AK$3))</f>
        <v>71.142090640044742</v>
      </c>
      <c r="I801" s="23">
        <f ca="1">IF(H801="","",_xll.RiskUniform($AJ$4,$AK$4)+$AJ$6)</f>
        <v>305.62303961824239</v>
      </c>
      <c r="J801" s="23">
        <f t="shared" ca="1" si="188"/>
        <v>251.0391653064805</v>
      </c>
      <c r="K801" s="23">
        <f t="shared" ca="1" si="189"/>
        <v>-539.88012784285308</v>
      </c>
      <c r="L801" s="23">
        <f ca="1">IF(A801&gt;$AJ$17,"",_xll.RiskUniform($AJ$3,$AK$3))</f>
        <v>344.43964548273618</v>
      </c>
      <c r="M801" s="23">
        <f ca="1">IF(L801="","",_xll.RiskUniform($AJ$4,$AK$4)+$AJ$7)</f>
        <v>595.39164837725912</v>
      </c>
      <c r="N801" s="23">
        <f t="shared" ca="1" si="190"/>
        <v>758.79958353321501</v>
      </c>
      <c r="O801" s="23">
        <f t="shared" ca="1" si="191"/>
        <v>349.97109329396847</v>
      </c>
      <c r="P801" s="23">
        <f ca="1">IF($A801&gt;$AJ$18,"",_xll.RiskUniform($AJ$3,$AK$3))</f>
        <v>333.44096382459009</v>
      </c>
      <c r="Q801" s="23">
        <f ca="1">IF(P801="","",_xll.RiskUniform($AJ$4,$AK$4)+$AJ$8)</f>
        <v>835.61748073598619</v>
      </c>
      <c r="R801" s="23">
        <f t="shared" ca="1" si="178"/>
        <v>-237.72355279401603</v>
      </c>
      <c r="S801" s="23">
        <f t="shared" ca="1" si="179"/>
        <v>1018.1956369123965</v>
      </c>
      <c r="T801" s="23">
        <f ca="1">IF($A801&gt;$AJ$19,"",_xll.RiskUniform($AJ$3,$AK$3))</f>
        <v>259.41076050622934</v>
      </c>
      <c r="U801" s="23">
        <f ca="1">IF(T801="","",_xll.RiskUniform($AJ$4,$AK$4)+$AJ$9)</f>
        <v>1045.5787118053092</v>
      </c>
      <c r="V801" s="23" t="str">
        <f t="shared" si="180"/>
        <v/>
      </c>
      <c r="W801" s="23" t="str">
        <f t="shared" si="181"/>
        <v/>
      </c>
      <c r="X801" s="23" t="str">
        <f>IF($A801&gt;$AJ$20,"",_xll.RiskUniform($AJ$3,$AK$3))</f>
        <v/>
      </c>
      <c r="Y801" s="23" t="str">
        <f>IF(X801="","",_xll.RiskUniform($AJ$4,$AK$4)+$AJ$10)</f>
        <v/>
      </c>
      <c r="Z801" s="23" t="str">
        <f t="shared" si="182"/>
        <v/>
      </c>
      <c r="AA801" s="23" t="str">
        <f t="shared" si="183"/>
        <v/>
      </c>
      <c r="AB801" s="23" t="str">
        <f>IF($A801&gt;$AJ$21,"",_xll.RiskUniform($AJ$3,$AK$3))</f>
        <v/>
      </c>
      <c r="AC801" s="23" t="str">
        <f>IF(AB801="","",_xll.RiskUniform($AJ$4,$AK$4)+$AJ$11)</f>
        <v/>
      </c>
    </row>
    <row r="802" spans="1:29" x14ac:dyDescent="0.2">
      <c r="A802">
        <v>800</v>
      </c>
      <c r="B802" s="23">
        <f t="shared" ca="1" si="184"/>
        <v>137.70945004546692</v>
      </c>
      <c r="C802" s="23">
        <f t="shared" ca="1" si="185"/>
        <v>-192.14531380498042</v>
      </c>
      <c r="D802" s="23">
        <f ca="1">IF(A802&gt;$AJ$15,"",_xll.RiskUniform($AJ$3,$AK$3))</f>
        <v>181.26342012167945</v>
      </c>
      <c r="E802" s="23">
        <f ca="1">IF(D802="","",_xll.RiskUniform($AJ$4,$AK$4))</f>
        <v>236.3973651482591</v>
      </c>
      <c r="F802" s="23">
        <f t="shared" ca="1" si="186"/>
        <v>-243.6141560717881</v>
      </c>
      <c r="G802" s="23">
        <f t="shared" ca="1" si="187"/>
        <v>-269.96210533402285</v>
      </c>
      <c r="H802" s="23">
        <f ca="1">IF(A802&gt;$AJ$16,"",_xll.RiskUniform($AJ$3,$AK$3))</f>
        <v>173.62425206774648</v>
      </c>
      <c r="I802" s="23">
        <f ca="1">IF(H802="","",_xll.RiskUniform($AJ$4,$AK$4)+$AJ$6)</f>
        <v>363.63085038944041</v>
      </c>
      <c r="J802" s="23">
        <f t="shared" ca="1" si="188"/>
        <v>272.58835735149245</v>
      </c>
      <c r="K802" s="23">
        <f t="shared" ca="1" si="189"/>
        <v>477.42682366569568</v>
      </c>
      <c r="L802" s="23">
        <f ca="1">IF(A802&gt;$AJ$17,"",_xll.RiskUniform($AJ$3,$AK$3))</f>
        <v>340.344015254856</v>
      </c>
      <c r="M802" s="23">
        <f ca="1">IF(L802="","",_xll.RiskUniform($AJ$4,$AK$4)+$AJ$7)</f>
        <v>549.76429905833299</v>
      </c>
      <c r="N802" s="23">
        <f t="shared" ca="1" si="190"/>
        <v>265.72445068877869</v>
      </c>
      <c r="O802" s="23">
        <f t="shared" ca="1" si="191"/>
        <v>-771.68076971226799</v>
      </c>
      <c r="P802" s="23">
        <f ca="1">IF($A802&gt;$AJ$18,"",_xll.RiskUniform($AJ$3,$AK$3))</f>
        <v>268.93780002529064</v>
      </c>
      <c r="Q802" s="23">
        <f ca="1">IF(P802="","",_xll.RiskUniform($AJ$4,$AK$4)+$AJ$8)</f>
        <v>816.14992129973984</v>
      </c>
      <c r="R802" s="23">
        <f t="shared" ca="1" si="178"/>
        <v>530.63666781541849</v>
      </c>
      <c r="S802" s="23">
        <f t="shared" ca="1" si="179"/>
        <v>-931.83201132140391</v>
      </c>
      <c r="T802" s="23">
        <f ca="1">IF($A802&gt;$AJ$19,"",_xll.RiskUniform($AJ$3,$AK$3))</f>
        <v>80.628269965391397</v>
      </c>
      <c r="U802" s="23">
        <f ca="1">IF(T802="","",_xll.RiskUniform($AJ$4,$AK$4)+$AJ$9)</f>
        <v>1072.3274549099001</v>
      </c>
      <c r="V802" s="23" t="str">
        <f t="shared" si="180"/>
        <v/>
      </c>
      <c r="W802" s="23" t="str">
        <f t="shared" si="181"/>
        <v/>
      </c>
      <c r="X802" s="23" t="str">
        <f>IF($A802&gt;$AJ$20,"",_xll.RiskUniform($AJ$3,$AK$3))</f>
        <v/>
      </c>
      <c r="Y802" s="23" t="str">
        <f>IF(X802="","",_xll.RiskUniform($AJ$4,$AK$4)+$AJ$10)</f>
        <v/>
      </c>
      <c r="Z802" s="23" t="str">
        <f t="shared" si="182"/>
        <v/>
      </c>
      <c r="AA802" s="23" t="str">
        <f t="shared" si="183"/>
        <v/>
      </c>
      <c r="AB802" s="23" t="str">
        <f>IF($A802&gt;$AJ$21,"",_xll.RiskUniform($AJ$3,$AK$3))</f>
        <v/>
      </c>
      <c r="AC802" s="23" t="str">
        <f>IF(AB802="","",_xll.RiskUniform($AJ$4,$AK$4)+$AJ$11)</f>
        <v/>
      </c>
    </row>
    <row r="803" spans="1:29" x14ac:dyDescent="0.2">
      <c r="A803">
        <v>801</v>
      </c>
      <c r="B803" s="23">
        <f t="shared" ca="1" si="184"/>
        <v>-226.05065867655935</v>
      </c>
      <c r="C803" s="23">
        <f t="shared" ca="1" si="185"/>
        <v>-54.444949198108468</v>
      </c>
      <c r="D803" s="23">
        <f ca="1">IF(A803&gt;$AJ$15,"",_xll.RiskUniform($AJ$3,$AK$3))</f>
        <v>254.70535618250432</v>
      </c>
      <c r="E803" s="23">
        <f ca="1">IF(D803="","",_xll.RiskUniform($AJ$4,$AK$4))</f>
        <v>232.51484421707562</v>
      </c>
      <c r="F803" s="23">
        <f t="shared" ca="1" si="186"/>
        <v>-136.96579449007936</v>
      </c>
      <c r="G803" s="23">
        <f t="shared" ca="1" si="187"/>
        <v>235.49369709280012</v>
      </c>
      <c r="H803" s="23">
        <f ca="1">IF(A803&gt;$AJ$16,"",_xll.RiskUniform($AJ$3,$AK$3))</f>
        <v>127.76129112007906</v>
      </c>
      <c r="I803" s="23">
        <f ca="1">IF(H803="","",_xll.RiskUniform($AJ$4,$AK$4)+$AJ$6)</f>
        <v>272.42780737423658</v>
      </c>
      <c r="J803" s="23">
        <f t="shared" ca="1" si="188"/>
        <v>139.61548622331591</v>
      </c>
      <c r="K803" s="23">
        <f t="shared" ca="1" si="189"/>
        <v>-687.55006470155558</v>
      </c>
      <c r="L803" s="23">
        <f ca="1">IF(A803&gt;$AJ$17,"",_xll.RiskUniform($AJ$3,$AK$3))</f>
        <v>61.461395066812152</v>
      </c>
      <c r="M803" s="23">
        <f ca="1">IF(L803="","",_xll.RiskUniform($AJ$4,$AK$4)+$AJ$7)</f>
        <v>701.58219437531784</v>
      </c>
      <c r="N803" s="23">
        <f t="shared" ca="1" si="190"/>
        <v>-935.96897258482943</v>
      </c>
      <c r="O803" s="23">
        <f t="shared" ca="1" si="191"/>
        <v>-266.82862622624583</v>
      </c>
      <c r="P803" s="23">
        <f ca="1">IF($A803&gt;$AJ$18,"",_xll.RiskUniform($AJ$3,$AK$3))</f>
        <v>41.118420203076639</v>
      </c>
      <c r="Q803" s="23">
        <f ca="1">IF(P803="","",_xll.RiskUniform($AJ$4,$AK$4)+$AJ$8)</f>
        <v>973.26020848244207</v>
      </c>
      <c r="R803" s="23">
        <f t="shared" ca="1" si="178"/>
        <v>-811.86035714334878</v>
      </c>
      <c r="S803" s="23">
        <f t="shared" ca="1" si="179"/>
        <v>590.12486750203323</v>
      </c>
      <c r="T803" s="23">
        <f ca="1">IF($A803&gt;$AJ$19,"",_xll.RiskUniform($AJ$3,$AK$3))</f>
        <v>140.74313019021645</v>
      </c>
      <c r="U803" s="23">
        <f ca="1">IF(T803="","",_xll.RiskUniform($AJ$4,$AK$4)+$AJ$9)</f>
        <v>1003.6755445587075</v>
      </c>
      <c r="V803" s="23" t="str">
        <f t="shared" si="180"/>
        <v/>
      </c>
      <c r="W803" s="23" t="str">
        <f t="shared" si="181"/>
        <v/>
      </c>
      <c r="X803" s="23" t="str">
        <f>IF($A803&gt;$AJ$20,"",_xll.RiskUniform($AJ$3,$AK$3))</f>
        <v/>
      </c>
      <c r="Y803" s="23" t="str">
        <f>IF(X803="","",_xll.RiskUniform($AJ$4,$AK$4)+$AJ$10)</f>
        <v/>
      </c>
      <c r="Z803" s="23" t="str">
        <f t="shared" si="182"/>
        <v/>
      </c>
      <c r="AA803" s="23" t="str">
        <f t="shared" si="183"/>
        <v/>
      </c>
      <c r="AB803" s="23" t="str">
        <f>IF($A803&gt;$AJ$21,"",_xll.RiskUniform($AJ$3,$AK$3))</f>
        <v/>
      </c>
      <c r="AC803" s="23" t="str">
        <f>IF(AB803="","",_xll.RiskUniform($AJ$4,$AK$4)+$AJ$11)</f>
        <v/>
      </c>
    </row>
    <row r="804" spans="1:29" x14ac:dyDescent="0.2">
      <c r="A804">
        <v>802</v>
      </c>
      <c r="B804" s="23">
        <f t="shared" ca="1" si="184"/>
        <v>-147.00240959708495</v>
      </c>
      <c r="C804" s="23">
        <f t="shared" ca="1" si="185"/>
        <v>183.15331488028852</v>
      </c>
      <c r="D804" s="23">
        <f ca="1">IF(A804&gt;$AJ$15,"",_xll.RiskUniform($AJ$3,$AK$3))</f>
        <v>310.12321249595743</v>
      </c>
      <c r="E804" s="23">
        <f ca="1">IF(D804="","",_xll.RiskUniform($AJ$4,$AK$4))</f>
        <v>234.85068698853587</v>
      </c>
      <c r="F804" s="23">
        <f t="shared" ca="1" si="186"/>
        <v>40.789032354632596</v>
      </c>
      <c r="G804" s="23">
        <f t="shared" ca="1" si="187"/>
        <v>-488.72583012801209</v>
      </c>
      <c r="H804" s="23">
        <f ca="1">IF(A804&gt;$AJ$16,"",_xll.RiskUniform($AJ$3,$AK$3))</f>
        <v>218.42395639649425</v>
      </c>
      <c r="I804" s="23">
        <f ca="1">IF(H804="","",_xll.RiskUniform($AJ$4,$AK$4)+$AJ$6)</f>
        <v>490.42500160038924</v>
      </c>
      <c r="J804" s="23">
        <f t="shared" ca="1" si="188"/>
        <v>689.03561714814089</v>
      </c>
      <c r="K804" s="23">
        <f t="shared" ca="1" si="189"/>
        <v>-253.67295410167816</v>
      </c>
      <c r="L804" s="23">
        <f ca="1">IF(A804&gt;$AJ$17,"",_xll.RiskUniform($AJ$3,$AK$3))</f>
        <v>338.93924913871524</v>
      </c>
      <c r="M804" s="23">
        <f ca="1">IF(L804="","",_xll.RiskUniform($AJ$4,$AK$4)+$AJ$7)</f>
        <v>734.24794813563597</v>
      </c>
      <c r="N804" s="23">
        <f t="shared" ca="1" si="190"/>
        <v>944.88346311656267</v>
      </c>
      <c r="O804" s="23">
        <f t="shared" ca="1" si="191"/>
        <v>124.46306725974011</v>
      </c>
      <c r="P804" s="23">
        <f ca="1">IF($A804&gt;$AJ$18,"",_xll.RiskUniform($AJ$3,$AK$3))</f>
        <v>50.396451642173801</v>
      </c>
      <c r="Q804" s="23">
        <f ca="1">IF(P804="","",_xll.RiskUniform($AJ$4,$AK$4)+$AJ$8)</f>
        <v>953.04554664656575</v>
      </c>
      <c r="R804" s="23">
        <f t="shared" ca="1" si="178"/>
        <v>230.88653241204784</v>
      </c>
      <c r="S804" s="23">
        <f t="shared" ca="1" si="179"/>
        <v>-1059.9732339248967</v>
      </c>
      <c r="T804" s="23">
        <f ca="1">IF($A804&gt;$AJ$19,"",_xll.RiskUniform($AJ$3,$AK$3))</f>
        <v>331.65249779952813</v>
      </c>
      <c r="U804" s="23">
        <f ca="1">IF(T804="","",_xll.RiskUniform($AJ$4,$AK$4)+$AJ$9)</f>
        <v>1084.828026687393</v>
      </c>
      <c r="V804" s="23" t="str">
        <f t="shared" si="180"/>
        <v/>
      </c>
      <c r="W804" s="23" t="str">
        <f t="shared" si="181"/>
        <v/>
      </c>
      <c r="X804" s="23" t="str">
        <f>IF($A804&gt;$AJ$20,"",_xll.RiskUniform($AJ$3,$AK$3))</f>
        <v/>
      </c>
      <c r="Y804" s="23" t="str">
        <f>IF(X804="","",_xll.RiskUniform($AJ$4,$AK$4)+$AJ$10)</f>
        <v/>
      </c>
      <c r="Z804" s="23" t="str">
        <f t="shared" si="182"/>
        <v/>
      </c>
      <c r="AA804" s="23" t="str">
        <f t="shared" si="183"/>
        <v/>
      </c>
      <c r="AB804" s="23" t="str">
        <f>IF($A804&gt;$AJ$21,"",_xll.RiskUniform($AJ$3,$AK$3))</f>
        <v/>
      </c>
      <c r="AC804" s="23" t="str">
        <f>IF(AB804="","",_xll.RiskUniform($AJ$4,$AK$4)+$AJ$11)</f>
        <v/>
      </c>
    </row>
    <row r="805" spans="1:29" x14ac:dyDescent="0.2">
      <c r="A805">
        <v>803</v>
      </c>
      <c r="B805" s="23">
        <f t="shared" ca="1" si="184"/>
        <v>-196.66907572943668</v>
      </c>
      <c r="C805" s="23">
        <f t="shared" ca="1" si="185"/>
        <v>127.18900973034661</v>
      </c>
      <c r="D805" s="23">
        <f ca="1">IF(A805&gt;$AJ$15,"",_xll.RiskUniform($AJ$3,$AK$3))</f>
        <v>266.46131251280258</v>
      </c>
      <c r="E805" s="23">
        <f ca="1">IF(D805="","",_xll.RiskUniform($AJ$4,$AK$4))</f>
        <v>234.21308576690822</v>
      </c>
      <c r="F805" s="23">
        <f t="shared" ca="1" si="186"/>
        <v>177.22395331922323</v>
      </c>
      <c r="G805" s="23">
        <f t="shared" ca="1" si="187"/>
        <v>-274.5411219281068</v>
      </c>
      <c r="H805" s="23">
        <f ca="1">IF(A805&gt;$AJ$16,"",_xll.RiskUniform($AJ$3,$AK$3))</f>
        <v>49.267911091329275</v>
      </c>
      <c r="I805" s="23">
        <f ca="1">IF(H805="","",_xll.RiskUniform($AJ$4,$AK$4)+$AJ$6)</f>
        <v>326.77386257110254</v>
      </c>
      <c r="J805" s="23">
        <f t="shared" ca="1" si="188"/>
        <v>-269.57939187309836</v>
      </c>
      <c r="K805" s="23">
        <f t="shared" ca="1" si="189"/>
        <v>-436.07389486085731</v>
      </c>
      <c r="L805" s="23">
        <f ca="1">IF(A805&gt;$AJ$17,"",_xll.RiskUniform($AJ$3,$AK$3))</f>
        <v>35.574623511412661</v>
      </c>
      <c r="M805" s="23">
        <f ca="1">IF(L805="","",_xll.RiskUniform($AJ$4,$AK$4)+$AJ$7)</f>
        <v>512.67288820629824</v>
      </c>
      <c r="N805" s="23">
        <f t="shared" ca="1" si="190"/>
        <v>846.402246832419</v>
      </c>
      <c r="O805" s="23">
        <f t="shared" ca="1" si="191"/>
        <v>407.19774590666077</v>
      </c>
      <c r="P805" s="23">
        <f ca="1">IF($A805&gt;$AJ$18,"",_xll.RiskUniform($AJ$3,$AK$3))</f>
        <v>270.62537570206854</v>
      </c>
      <c r="Q805" s="23">
        <f ca="1">IF(P805="","",_xll.RiskUniform($AJ$4,$AK$4)+$AJ$8)</f>
        <v>939.25862663828252</v>
      </c>
      <c r="R805" s="23">
        <f t="shared" ca="1" si="178"/>
        <v>894.84900183919865</v>
      </c>
      <c r="S805" s="23">
        <f t="shared" ca="1" si="179"/>
        <v>-595.69811344451603</v>
      </c>
      <c r="T805" s="23">
        <f ca="1">IF($A805&gt;$AJ$19,"",_xll.RiskUniform($AJ$3,$AK$3))</f>
        <v>213.04096959006478</v>
      </c>
      <c r="U805" s="23">
        <f ca="1">IF(T805="","",_xll.RiskUniform($AJ$4,$AK$4)+$AJ$9)</f>
        <v>1074.9934783308993</v>
      </c>
      <c r="V805" s="23" t="str">
        <f t="shared" si="180"/>
        <v/>
      </c>
      <c r="W805" s="23" t="str">
        <f t="shared" si="181"/>
        <v/>
      </c>
      <c r="X805" s="23" t="str">
        <f>IF($A805&gt;$AJ$20,"",_xll.RiskUniform($AJ$3,$AK$3))</f>
        <v/>
      </c>
      <c r="Y805" s="23" t="str">
        <f>IF(X805="","",_xll.RiskUniform($AJ$4,$AK$4)+$AJ$10)</f>
        <v/>
      </c>
      <c r="Z805" s="23" t="str">
        <f t="shared" si="182"/>
        <v/>
      </c>
      <c r="AA805" s="23" t="str">
        <f t="shared" si="183"/>
        <v/>
      </c>
      <c r="AB805" s="23" t="str">
        <f>IF($A805&gt;$AJ$21,"",_xll.RiskUniform($AJ$3,$AK$3))</f>
        <v/>
      </c>
      <c r="AC805" s="23" t="str">
        <f>IF(AB805="","",_xll.RiskUniform($AJ$4,$AK$4)+$AJ$11)</f>
        <v/>
      </c>
    </row>
    <row r="806" spans="1:29" x14ac:dyDescent="0.2">
      <c r="A806">
        <v>804</v>
      </c>
      <c r="B806" s="23">
        <f t="shared" ca="1" si="184"/>
        <v>-100.83698535975576</v>
      </c>
      <c r="C806" s="23">
        <f t="shared" ca="1" si="185"/>
        <v>-214.18896547029001</v>
      </c>
      <c r="D806" s="23">
        <f ca="1">IF(A806&gt;$AJ$15,"",_xll.RiskUniform($AJ$3,$AK$3))</f>
        <v>337.28120647257208</v>
      </c>
      <c r="E806" s="23">
        <f ca="1">IF(D806="","",_xll.RiskUniform($AJ$4,$AK$4))</f>
        <v>236.73827435730936</v>
      </c>
      <c r="F806" s="23">
        <f t="shared" ca="1" si="186"/>
        <v>-115.55161576596264</v>
      </c>
      <c r="G806" s="23">
        <f t="shared" ca="1" si="187"/>
        <v>-459.60582979488782</v>
      </c>
      <c r="H806" s="23">
        <f ca="1">IF(A806&gt;$AJ$16,"",_xll.RiskUniform($AJ$3,$AK$3))</f>
        <v>48.448376523250062</v>
      </c>
      <c r="I806" s="23">
        <f ca="1">IF(H806="","",_xll.RiskUniform($AJ$4,$AK$4)+$AJ$6)</f>
        <v>473.90895189642919</v>
      </c>
      <c r="J806" s="23">
        <f t="shared" ca="1" si="188"/>
        <v>624.1516177213789</v>
      </c>
      <c r="K806" s="23">
        <f t="shared" ca="1" si="189"/>
        <v>290.76694205555526</v>
      </c>
      <c r="L806" s="23">
        <f ca="1">IF(A806&gt;$AJ$17,"",_xll.RiskUniform($AJ$3,$AK$3))</f>
        <v>358.57752662036512</v>
      </c>
      <c r="M806" s="23">
        <f ca="1">IF(L806="","",_xll.RiskUniform($AJ$4,$AK$4)+$AJ$7)</f>
        <v>688.55693773031794</v>
      </c>
      <c r="N806" s="23">
        <f t="shared" ca="1" si="190"/>
        <v>-299.83517860936712</v>
      </c>
      <c r="O806" s="23">
        <f t="shared" ca="1" si="191"/>
        <v>844.90325883895127</v>
      </c>
      <c r="P806" s="23">
        <f ca="1">IF($A806&gt;$AJ$18,"",_xll.RiskUniform($AJ$3,$AK$3))</f>
        <v>108.72595787547327</v>
      </c>
      <c r="Q806" s="23">
        <f ca="1">IF(P806="","",_xll.RiskUniform($AJ$4,$AK$4)+$AJ$8)</f>
        <v>896.52810950264734</v>
      </c>
      <c r="R806" s="23">
        <f t="shared" ca="1" si="178"/>
        <v>752.03429140810113</v>
      </c>
      <c r="S806" s="23">
        <f t="shared" ca="1" si="179"/>
        <v>698.48704420499939</v>
      </c>
      <c r="T806" s="23">
        <f ca="1">IF($A806&gt;$AJ$19,"",_xll.RiskUniform($AJ$3,$AK$3))</f>
        <v>63.580352127700458</v>
      </c>
      <c r="U806" s="23">
        <f ca="1">IF(T806="","",_xll.RiskUniform($AJ$4,$AK$4)+$AJ$9)</f>
        <v>1026.3721188613424</v>
      </c>
      <c r="V806" s="23" t="str">
        <f t="shared" si="180"/>
        <v/>
      </c>
      <c r="W806" s="23" t="str">
        <f t="shared" si="181"/>
        <v/>
      </c>
      <c r="X806" s="23" t="str">
        <f>IF($A806&gt;$AJ$20,"",_xll.RiskUniform($AJ$3,$AK$3))</f>
        <v/>
      </c>
      <c r="Y806" s="23" t="str">
        <f>IF(X806="","",_xll.RiskUniform($AJ$4,$AK$4)+$AJ$10)</f>
        <v/>
      </c>
      <c r="Z806" s="23" t="str">
        <f t="shared" si="182"/>
        <v/>
      </c>
      <c r="AA806" s="23" t="str">
        <f t="shared" si="183"/>
        <v/>
      </c>
      <c r="AB806" s="23" t="str">
        <f>IF($A806&gt;$AJ$21,"",_xll.RiskUniform($AJ$3,$AK$3))</f>
        <v/>
      </c>
      <c r="AC806" s="23" t="str">
        <f>IF(AB806="","",_xll.RiskUniform($AJ$4,$AK$4)+$AJ$11)</f>
        <v/>
      </c>
    </row>
    <row r="807" spans="1:29" x14ac:dyDescent="0.2">
      <c r="A807">
        <v>805</v>
      </c>
      <c r="B807" s="23">
        <f t="shared" ca="1" si="184"/>
        <v>12.709609774881896</v>
      </c>
      <c r="C807" s="23">
        <f t="shared" ca="1" si="185"/>
        <v>-47.363702634499042</v>
      </c>
      <c r="D807" s="23">
        <f ca="1">IF(A807&gt;$AJ$15,"",_xll.RiskUniform($AJ$3,$AK$3))</f>
        <v>55.240036084296932</v>
      </c>
      <c r="E807" s="23">
        <f ca="1">IF(D807="","",_xll.RiskUniform($AJ$4,$AK$4))</f>
        <v>49.039315940161984</v>
      </c>
      <c r="F807" s="23">
        <f t="shared" ca="1" si="186"/>
        <v>5.5094555736078936</v>
      </c>
      <c r="G807" s="23">
        <f t="shared" ca="1" si="187"/>
        <v>410.30022243682396</v>
      </c>
      <c r="H807" s="23">
        <f ca="1">IF(A807&gt;$AJ$16,"",_xll.RiskUniform($AJ$3,$AK$3))</f>
        <v>164.92018725645551</v>
      </c>
      <c r="I807" s="23">
        <f ca="1">IF(H807="","",_xll.RiskUniform($AJ$4,$AK$4)+$AJ$6)</f>
        <v>410.33721087957008</v>
      </c>
      <c r="J807" s="23">
        <f t="shared" ca="1" si="188"/>
        <v>-437.33114003038662</v>
      </c>
      <c r="K807" s="23">
        <f t="shared" ca="1" si="189"/>
        <v>-564.80375932996708</v>
      </c>
      <c r="L807" s="23">
        <f ca="1">IF(A807&gt;$AJ$17,"",_xll.RiskUniform($AJ$3,$AK$3))</f>
        <v>35.469438952522999</v>
      </c>
      <c r="M807" s="23">
        <f ca="1">IF(L807="","",_xll.RiskUniform($AJ$4,$AK$4)+$AJ$7)</f>
        <v>714.32612481522824</v>
      </c>
      <c r="N807" s="23">
        <f t="shared" ca="1" si="190"/>
        <v>345.82662884936536</v>
      </c>
      <c r="O807" s="23">
        <f t="shared" ca="1" si="191"/>
        <v>819.22219226858181</v>
      </c>
      <c r="P807" s="23">
        <f ca="1">IF($A807&gt;$AJ$18,"",_xll.RiskUniform($AJ$3,$AK$3))</f>
        <v>26.304091666805288</v>
      </c>
      <c r="Q807" s="23">
        <f ca="1">IF(P807="","",_xll.RiskUniform($AJ$4,$AK$4)+$AJ$8)</f>
        <v>889.22497576634555</v>
      </c>
      <c r="R807" s="23">
        <f t="shared" ca="1" si="178"/>
        <v>-1061.4495760326797</v>
      </c>
      <c r="S807" s="23">
        <f t="shared" ca="1" si="179"/>
        <v>-237.39326508362882</v>
      </c>
      <c r="T807" s="23">
        <f ca="1">IF($A807&gt;$AJ$19,"",_xll.RiskUniform($AJ$3,$AK$3))</f>
        <v>242.12266350890775</v>
      </c>
      <c r="U807" s="23">
        <f ca="1">IF(T807="","",_xll.RiskUniform($AJ$4,$AK$4)+$AJ$9)</f>
        <v>1087.6721770676224</v>
      </c>
      <c r="V807" s="23" t="str">
        <f t="shared" si="180"/>
        <v/>
      </c>
      <c r="W807" s="23" t="str">
        <f t="shared" si="181"/>
        <v/>
      </c>
      <c r="X807" s="23" t="str">
        <f>IF($A807&gt;$AJ$20,"",_xll.RiskUniform($AJ$3,$AK$3))</f>
        <v/>
      </c>
      <c r="Y807" s="23" t="str">
        <f>IF(X807="","",_xll.RiskUniform($AJ$4,$AK$4)+$AJ$10)</f>
        <v/>
      </c>
      <c r="Z807" s="23" t="str">
        <f t="shared" si="182"/>
        <v/>
      </c>
      <c r="AA807" s="23" t="str">
        <f t="shared" si="183"/>
        <v/>
      </c>
      <c r="AB807" s="23" t="str">
        <f>IF($A807&gt;$AJ$21,"",_xll.RiskUniform($AJ$3,$AK$3))</f>
        <v/>
      </c>
      <c r="AC807" s="23" t="str">
        <f>IF(AB807="","",_xll.RiskUniform($AJ$4,$AK$4)+$AJ$11)</f>
        <v/>
      </c>
    </row>
    <row r="808" spans="1:29" x14ac:dyDescent="0.2">
      <c r="A808">
        <v>806</v>
      </c>
      <c r="B808" s="23">
        <f t="shared" ca="1" si="184"/>
        <v>-141.11152935515111</v>
      </c>
      <c r="C808" s="23">
        <f t="shared" ca="1" si="185"/>
        <v>5.7092731618749939</v>
      </c>
      <c r="D808" s="23">
        <f ca="1">IF(A808&gt;$AJ$15,"",_xll.RiskUniform($AJ$3,$AK$3))</f>
        <v>172.7471587062694</v>
      </c>
      <c r="E808" s="23">
        <f ca="1">IF(D808="","",_xll.RiskUniform($AJ$4,$AK$4))</f>
        <v>141.22697871506909</v>
      </c>
      <c r="F808" s="23">
        <f t="shared" ca="1" si="186"/>
        <v>222.2772028701948</v>
      </c>
      <c r="G808" s="23">
        <f t="shared" ca="1" si="187"/>
        <v>-296.74444127143624</v>
      </c>
      <c r="H808" s="23">
        <f ca="1">IF(A808&gt;$AJ$16,"",_xll.RiskUniform($AJ$3,$AK$3))</f>
        <v>181.28447209482957</v>
      </c>
      <c r="I808" s="23">
        <f ca="1">IF(H808="","",_xll.RiskUniform($AJ$4,$AK$4)+$AJ$6)</f>
        <v>370.76194295166624</v>
      </c>
      <c r="J808" s="23">
        <f t="shared" ca="1" si="188"/>
        <v>605.68747658270752</v>
      </c>
      <c r="K808" s="23">
        <f t="shared" ca="1" si="189"/>
        <v>386.24879385293235</v>
      </c>
      <c r="L808" s="23">
        <f ca="1">IF(A808&gt;$AJ$17,"",_xll.RiskUniform($AJ$3,$AK$3))</f>
        <v>138.79775879462204</v>
      </c>
      <c r="M808" s="23">
        <f ca="1">IF(L808="","",_xll.RiskUniform($AJ$4,$AK$4)+$AJ$7)</f>
        <v>718.3630349913426</v>
      </c>
      <c r="N808" s="23">
        <f t="shared" ca="1" si="190"/>
        <v>753.60662368050419</v>
      </c>
      <c r="O808" s="23">
        <f t="shared" ca="1" si="191"/>
        <v>18.104503419011902</v>
      </c>
      <c r="P808" s="23">
        <f ca="1">IF($A808&gt;$AJ$18,"",_xll.RiskUniform($AJ$3,$AK$3))</f>
        <v>119.40454002771202</v>
      </c>
      <c r="Q808" s="23">
        <f ca="1">IF(P808="","",_xll.RiskUniform($AJ$4,$AK$4)+$AJ$8)</f>
        <v>753.82406189984283</v>
      </c>
      <c r="R808" s="23">
        <f t="shared" ca="1" si="178"/>
        <v>161.54393616722223</v>
      </c>
      <c r="S808" s="23">
        <f t="shared" ca="1" si="179"/>
        <v>-1081.8148894015358</v>
      </c>
      <c r="T808" s="23">
        <f ca="1">IF($A808&gt;$AJ$19,"",_xll.RiskUniform($AJ$3,$AK$3))</f>
        <v>325.30307112531744</v>
      </c>
      <c r="U808" s="23">
        <f ca="1">IF(T808="","",_xll.RiskUniform($AJ$4,$AK$4)+$AJ$9)</f>
        <v>1093.809808990236</v>
      </c>
      <c r="V808" s="23" t="str">
        <f t="shared" si="180"/>
        <v/>
      </c>
      <c r="W808" s="23" t="str">
        <f t="shared" si="181"/>
        <v/>
      </c>
      <c r="X808" s="23" t="str">
        <f>IF($A808&gt;$AJ$20,"",_xll.RiskUniform($AJ$3,$AK$3))</f>
        <v/>
      </c>
      <c r="Y808" s="23" t="str">
        <f>IF(X808="","",_xll.RiskUniform($AJ$4,$AK$4)+$AJ$10)</f>
        <v/>
      </c>
      <c r="Z808" s="23" t="str">
        <f t="shared" si="182"/>
        <v/>
      </c>
      <c r="AA808" s="23" t="str">
        <f t="shared" si="183"/>
        <v/>
      </c>
      <c r="AB808" s="23" t="str">
        <f>IF($A808&gt;$AJ$21,"",_xll.RiskUniform($AJ$3,$AK$3))</f>
        <v/>
      </c>
      <c r="AC808" s="23" t="str">
        <f>IF(AB808="","",_xll.RiskUniform($AJ$4,$AK$4)+$AJ$11)</f>
        <v/>
      </c>
    </row>
    <row r="809" spans="1:29" x14ac:dyDescent="0.2">
      <c r="A809">
        <v>807</v>
      </c>
      <c r="B809" s="23">
        <f t="shared" ca="1" si="184"/>
        <v>70.703363921347531</v>
      </c>
      <c r="C809" s="23">
        <f t="shared" ca="1" si="185"/>
        <v>79.545287947924464</v>
      </c>
      <c r="D809" s="23">
        <f ca="1">IF(A809&gt;$AJ$15,"",_xll.RiskUniform($AJ$3,$AK$3))</f>
        <v>264.73796187979701</v>
      </c>
      <c r="E809" s="23">
        <f ca="1">IF(D809="","",_xll.RiskUniform($AJ$4,$AK$4))</f>
        <v>106.42564777586617</v>
      </c>
      <c r="F809" s="23">
        <f t="shared" ca="1" si="186"/>
        <v>-224.35592104521945</v>
      </c>
      <c r="G809" s="23">
        <f t="shared" ca="1" si="187"/>
        <v>-408.84585470341017</v>
      </c>
      <c r="H809" s="23">
        <f ca="1">IF(A809&gt;$AJ$16,"",_xll.RiskUniform($AJ$3,$AK$3))</f>
        <v>148.72376472874106</v>
      </c>
      <c r="I809" s="23">
        <f ca="1">IF(H809="","",_xll.RiskUniform($AJ$4,$AK$4)+$AJ$6)</f>
        <v>466.35878057157959</v>
      </c>
      <c r="J809" s="23">
        <f t="shared" ca="1" si="188"/>
        <v>-497.79021866899126</v>
      </c>
      <c r="K809" s="23">
        <f t="shared" ca="1" si="189"/>
        <v>-406.01347947082115</v>
      </c>
      <c r="L809" s="23">
        <f ca="1">IF(A809&gt;$AJ$17,"",_xll.RiskUniform($AJ$3,$AK$3))</f>
        <v>211.17090784163486</v>
      </c>
      <c r="M809" s="23">
        <f ca="1">IF(L809="","",_xll.RiskUniform($AJ$4,$AK$4)+$AJ$7)</f>
        <v>642.37220309920406</v>
      </c>
      <c r="N809" s="23">
        <f t="shared" ca="1" si="190"/>
        <v>-646.12896279287145</v>
      </c>
      <c r="O809" s="23">
        <f t="shared" ca="1" si="191"/>
        <v>-390.13525179038447</v>
      </c>
      <c r="P809" s="23">
        <f ca="1">IF($A809&gt;$AJ$18,"",_xll.RiskUniform($AJ$3,$AK$3))</f>
        <v>179.61399311967497</v>
      </c>
      <c r="Q809" s="23">
        <f ca="1">IF(P809="","",_xll.RiskUniform($AJ$4,$AK$4)+$AJ$8)</f>
        <v>754.7768883910918</v>
      </c>
      <c r="R809" s="23">
        <f t="shared" ca="1" si="178"/>
        <v>420.71783576618708</v>
      </c>
      <c r="S809" s="23">
        <f t="shared" ca="1" si="179"/>
        <v>-1124.059454277613</v>
      </c>
      <c r="T809" s="23">
        <f ca="1">IF($A809&gt;$AJ$19,"",_xll.RiskUniform($AJ$3,$AK$3))</f>
        <v>168.43335004994231</v>
      </c>
      <c r="U809" s="23">
        <f ca="1">IF(T809="","",_xll.RiskUniform($AJ$4,$AK$4)+$AJ$9)</f>
        <v>1200.2137951559587</v>
      </c>
      <c r="V809" s="23" t="str">
        <f t="shared" si="180"/>
        <v/>
      </c>
      <c r="W809" s="23" t="str">
        <f t="shared" si="181"/>
        <v/>
      </c>
      <c r="X809" s="23" t="str">
        <f>IF($A809&gt;$AJ$20,"",_xll.RiskUniform($AJ$3,$AK$3))</f>
        <v/>
      </c>
      <c r="Y809" s="23" t="str">
        <f>IF(X809="","",_xll.RiskUniform($AJ$4,$AK$4)+$AJ$10)</f>
        <v/>
      </c>
      <c r="Z809" s="23" t="str">
        <f t="shared" si="182"/>
        <v/>
      </c>
      <c r="AA809" s="23" t="str">
        <f t="shared" si="183"/>
        <v/>
      </c>
      <c r="AB809" s="23" t="str">
        <f>IF($A809&gt;$AJ$21,"",_xll.RiskUniform($AJ$3,$AK$3))</f>
        <v/>
      </c>
      <c r="AC809" s="23" t="str">
        <f>IF(AB809="","",_xll.RiskUniform($AJ$4,$AK$4)+$AJ$11)</f>
        <v/>
      </c>
    </row>
    <row r="810" spans="1:29" x14ac:dyDescent="0.2">
      <c r="A810">
        <v>808</v>
      </c>
      <c r="B810" s="23">
        <f t="shared" ca="1" si="184"/>
        <v>27.96900454666185</v>
      </c>
      <c r="C810" s="23">
        <f t="shared" ca="1" si="185"/>
        <v>148.76982096305994</v>
      </c>
      <c r="D810" s="23">
        <f ca="1">IF(A810&gt;$AJ$15,"",_xll.RiskUniform($AJ$3,$AK$3))</f>
        <v>152.18141096781846</v>
      </c>
      <c r="E810" s="23">
        <f ca="1">IF(D810="","",_xll.RiskUniform($AJ$4,$AK$4))</f>
        <v>151.37610394217478</v>
      </c>
      <c r="F810" s="23">
        <f t="shared" ca="1" si="186"/>
        <v>173.066469157407</v>
      </c>
      <c r="G810" s="23">
        <f t="shared" ca="1" si="187"/>
        <v>235.61745634297264</v>
      </c>
      <c r="H810" s="23">
        <f ca="1">IF(A810&gt;$AJ$16,"",_xll.RiskUniform($AJ$3,$AK$3))</f>
        <v>239.69831589831347</v>
      </c>
      <c r="I810" s="23">
        <f ca="1">IF(H810="","",_xll.RiskUniform($AJ$4,$AK$4)+$AJ$6)</f>
        <v>292.3484025613007</v>
      </c>
      <c r="J810" s="23">
        <f t="shared" ca="1" si="188"/>
        <v>634.65760625406779</v>
      </c>
      <c r="K810" s="23">
        <f t="shared" ca="1" si="189"/>
        <v>273.13197686774731</v>
      </c>
      <c r="L810" s="23">
        <f ca="1">IF(A810&gt;$AJ$17,"",_xll.RiskUniform($AJ$3,$AK$3))</f>
        <v>195.18514733403438</v>
      </c>
      <c r="M810" s="23">
        <f ca="1">IF(L810="","",_xll.RiskUniform($AJ$4,$AK$4)+$AJ$7)</f>
        <v>690.93513006926128</v>
      </c>
      <c r="N810" s="23">
        <f t="shared" ca="1" si="190"/>
        <v>776.34229300935874</v>
      </c>
      <c r="O810" s="23">
        <f t="shared" ca="1" si="191"/>
        <v>-21.331407110694414</v>
      </c>
      <c r="P810" s="23">
        <f ca="1">IF($A810&gt;$AJ$18,"",_xll.RiskUniform($AJ$3,$AK$3))</f>
        <v>56.521197869561675</v>
      </c>
      <c r="Q810" s="23">
        <f ca="1">IF(P810="","",_xll.RiskUniform($AJ$4,$AK$4)+$AJ$8)</f>
        <v>776.63529719190024</v>
      </c>
      <c r="R810" s="23">
        <f t="shared" ca="1" si="178"/>
        <v>1221.0325233984286</v>
      </c>
      <c r="S810" s="23">
        <f t="shared" ca="1" si="179"/>
        <v>-28.543320981186255</v>
      </c>
      <c r="T810" s="23">
        <f ca="1">IF($A810&gt;$AJ$19,"",_xll.RiskUniform($AJ$3,$AK$3))</f>
        <v>339.26863446375893</v>
      </c>
      <c r="U810" s="23">
        <f ca="1">IF(T810="","",_xll.RiskUniform($AJ$4,$AK$4)+$AJ$9)</f>
        <v>1221.366097601112</v>
      </c>
      <c r="V810" s="23" t="str">
        <f t="shared" si="180"/>
        <v/>
      </c>
      <c r="W810" s="23" t="str">
        <f t="shared" si="181"/>
        <v/>
      </c>
      <c r="X810" s="23" t="str">
        <f>IF($A810&gt;$AJ$20,"",_xll.RiskUniform($AJ$3,$AK$3))</f>
        <v/>
      </c>
      <c r="Y810" s="23" t="str">
        <f>IF(X810="","",_xll.RiskUniform($AJ$4,$AK$4)+$AJ$10)</f>
        <v/>
      </c>
      <c r="Z810" s="23" t="str">
        <f t="shared" si="182"/>
        <v/>
      </c>
      <c r="AA810" s="23" t="str">
        <f t="shared" si="183"/>
        <v/>
      </c>
      <c r="AB810" s="23" t="str">
        <f>IF($A810&gt;$AJ$21,"",_xll.RiskUniform($AJ$3,$AK$3))</f>
        <v/>
      </c>
      <c r="AC810" s="23" t="str">
        <f>IF(AB810="","",_xll.RiskUniform($AJ$4,$AK$4)+$AJ$11)</f>
        <v/>
      </c>
    </row>
    <row r="811" spans="1:29" x14ac:dyDescent="0.2">
      <c r="A811">
        <v>809</v>
      </c>
      <c r="B811" s="23">
        <f t="shared" ca="1" si="184"/>
        <v>-206.61821494215792</v>
      </c>
      <c r="C811" s="23">
        <f t="shared" ca="1" si="185"/>
        <v>85.276147862789713</v>
      </c>
      <c r="D811" s="23">
        <f ca="1">IF(A811&gt;$AJ$15,"",_xll.RiskUniform($AJ$3,$AK$3))</f>
        <v>216.37846671946204</v>
      </c>
      <c r="E811" s="23">
        <f ca="1">IF(D811="","",_xll.RiskUniform($AJ$4,$AK$4))</f>
        <v>223.52428982148706</v>
      </c>
      <c r="F811" s="23">
        <f t="shared" ca="1" si="186"/>
        <v>-448.52703668205214</v>
      </c>
      <c r="G811" s="23">
        <f t="shared" ca="1" si="187"/>
        <v>139.53390730911042</v>
      </c>
      <c r="H811" s="23">
        <f ca="1">IF(A811&gt;$AJ$16,"",_xll.RiskUniform($AJ$3,$AK$3))</f>
        <v>298.14969897653401</v>
      </c>
      <c r="I811" s="23">
        <f ca="1">IF(H811="","",_xll.RiskUniform($AJ$4,$AK$4)+$AJ$6)</f>
        <v>469.72993722322019</v>
      </c>
      <c r="J811" s="23">
        <f t="shared" ca="1" si="188"/>
        <v>-588.79623723833402</v>
      </c>
      <c r="K811" s="23">
        <f t="shared" ca="1" si="189"/>
        <v>346.6946158300866</v>
      </c>
      <c r="L811" s="23">
        <f ca="1">IF(A811&gt;$AJ$17,"",_xll.RiskUniform($AJ$3,$AK$3))</f>
        <v>184.8218086946587</v>
      </c>
      <c r="M811" s="23">
        <f ca="1">IF(L811="","",_xll.RiskUniform($AJ$4,$AK$4)+$AJ$7)</f>
        <v>683.28483491995621</v>
      </c>
      <c r="N811" s="23">
        <f t="shared" ca="1" si="190"/>
        <v>601.45728449135686</v>
      </c>
      <c r="O811" s="23">
        <f t="shared" ca="1" si="191"/>
        <v>-637.65386752831932</v>
      </c>
      <c r="P811" s="23">
        <f ca="1">IF($A811&gt;$AJ$18,"",_xll.RiskUniform($AJ$3,$AK$3))</f>
        <v>181.3977723174778</v>
      </c>
      <c r="Q811" s="23">
        <f ca="1">IF(P811="","",_xll.RiskUniform($AJ$4,$AK$4)+$AJ$8)</f>
        <v>876.55765346127714</v>
      </c>
      <c r="R811" s="23">
        <f t="shared" ca="1" si="178"/>
        <v>632.81916290582899</v>
      </c>
      <c r="S811" s="23">
        <f t="shared" ca="1" si="179"/>
        <v>-823.72580539302464</v>
      </c>
      <c r="T811" s="23">
        <f ca="1">IF($A811&gt;$AJ$19,"",_xll.RiskUniform($AJ$3,$AK$3))</f>
        <v>87.04887088663142</v>
      </c>
      <c r="U811" s="23">
        <f ca="1">IF(T811="","",_xll.RiskUniform($AJ$4,$AK$4)+$AJ$9)</f>
        <v>1038.7416884920049</v>
      </c>
      <c r="V811" s="23" t="str">
        <f t="shared" si="180"/>
        <v/>
      </c>
      <c r="W811" s="23" t="str">
        <f t="shared" si="181"/>
        <v/>
      </c>
      <c r="X811" s="23" t="str">
        <f>IF($A811&gt;$AJ$20,"",_xll.RiskUniform($AJ$3,$AK$3))</f>
        <v/>
      </c>
      <c r="Y811" s="23" t="str">
        <f>IF(X811="","",_xll.RiskUniform($AJ$4,$AK$4)+$AJ$10)</f>
        <v/>
      </c>
      <c r="Z811" s="23" t="str">
        <f t="shared" si="182"/>
        <v/>
      </c>
      <c r="AA811" s="23" t="str">
        <f t="shared" si="183"/>
        <v/>
      </c>
      <c r="AB811" s="23" t="str">
        <f>IF($A811&gt;$AJ$21,"",_xll.RiskUniform($AJ$3,$AK$3))</f>
        <v/>
      </c>
      <c r="AC811" s="23" t="str">
        <f>IF(AB811="","",_xll.RiskUniform($AJ$4,$AK$4)+$AJ$11)</f>
        <v/>
      </c>
    </row>
    <row r="812" spans="1:29" x14ac:dyDescent="0.2">
      <c r="A812">
        <v>810</v>
      </c>
      <c r="B812" s="23">
        <f t="shared" ca="1" si="184"/>
        <v>-50.723969507547437</v>
      </c>
      <c r="C812" s="23">
        <f t="shared" ca="1" si="185"/>
        <v>-55.087805281870644</v>
      </c>
      <c r="D812" s="23">
        <f ca="1">IF(A812&gt;$AJ$15,"",_xll.RiskUniform($AJ$3,$AK$3))</f>
        <v>217.59650939784817</v>
      </c>
      <c r="E812" s="23">
        <f ca="1">IF(D812="","",_xll.RiskUniform($AJ$4,$AK$4))</f>
        <v>74.883825846279365</v>
      </c>
      <c r="F812" s="23">
        <f t="shared" ca="1" si="186"/>
        <v>246.54170334410384</v>
      </c>
      <c r="G812" s="23">
        <f t="shared" ca="1" si="187"/>
        <v>148.82709423739573</v>
      </c>
      <c r="H812" s="23">
        <f ca="1">IF(A812&gt;$AJ$16,"",_xll.RiskUniform($AJ$3,$AK$3))</f>
        <v>119.92362636437844</v>
      </c>
      <c r="I812" s="23">
        <f ca="1">IF(H812="","",_xll.RiskUniform($AJ$4,$AK$4)+$AJ$6)</f>
        <v>287.97971363788594</v>
      </c>
      <c r="J812" s="23">
        <f t="shared" ca="1" si="188"/>
        <v>414.05458657163922</v>
      </c>
      <c r="K812" s="23">
        <f t="shared" ca="1" si="189"/>
        <v>327.71115384081941</v>
      </c>
      <c r="L812" s="23">
        <f ca="1">IF(A812&gt;$AJ$17,"",_xll.RiskUniform($AJ$3,$AK$3))</f>
        <v>57.218184867038786</v>
      </c>
      <c r="M812" s="23">
        <f ca="1">IF(L812="","",_xll.RiskUniform($AJ$4,$AK$4)+$AJ$7)</f>
        <v>528.04905171081623</v>
      </c>
      <c r="N812" s="23">
        <f t="shared" ca="1" si="190"/>
        <v>-48.273500756355148</v>
      </c>
      <c r="O812" s="23">
        <f t="shared" ca="1" si="191"/>
        <v>797.34224399988216</v>
      </c>
      <c r="P812" s="23">
        <f ca="1">IF($A812&gt;$AJ$18,"",_xll.RiskUniform($AJ$3,$AK$3))</f>
        <v>102.16223044297855</v>
      </c>
      <c r="Q812" s="23">
        <f ca="1">IF(P812="","",_xll.RiskUniform($AJ$4,$AK$4)+$AJ$8)</f>
        <v>798.80221891406973</v>
      </c>
      <c r="R812" s="23">
        <f t="shared" ca="1" si="178"/>
        <v>-1064.2793035315333</v>
      </c>
      <c r="S812" s="23">
        <f t="shared" ca="1" si="179"/>
        <v>377.66485039911794</v>
      </c>
      <c r="T812" s="23">
        <f ca="1">IF($A812&gt;$AJ$19,"",_xll.RiskUniform($AJ$3,$AK$3))</f>
        <v>9.0837845236287329</v>
      </c>
      <c r="U812" s="23">
        <f ca="1">IF(T812="","",_xll.RiskUniform($AJ$4,$AK$4)+$AJ$9)</f>
        <v>1129.3011888564333</v>
      </c>
      <c r="V812" s="23" t="str">
        <f t="shared" si="180"/>
        <v/>
      </c>
      <c r="W812" s="23" t="str">
        <f t="shared" si="181"/>
        <v/>
      </c>
      <c r="X812" s="23" t="str">
        <f>IF($A812&gt;$AJ$20,"",_xll.RiskUniform($AJ$3,$AK$3))</f>
        <v/>
      </c>
      <c r="Y812" s="23" t="str">
        <f>IF(X812="","",_xll.RiskUniform($AJ$4,$AK$4)+$AJ$10)</f>
        <v/>
      </c>
      <c r="Z812" s="23" t="str">
        <f t="shared" si="182"/>
        <v/>
      </c>
      <c r="AA812" s="23" t="str">
        <f t="shared" si="183"/>
        <v/>
      </c>
      <c r="AB812" s="23" t="str">
        <f>IF($A812&gt;$AJ$21,"",_xll.RiskUniform($AJ$3,$AK$3))</f>
        <v/>
      </c>
      <c r="AC812" s="23" t="str">
        <f>IF(AB812="","",_xll.RiskUniform($AJ$4,$AK$4)+$AJ$11)</f>
        <v/>
      </c>
    </row>
    <row r="813" spans="1:29" x14ac:dyDescent="0.2">
      <c r="A813">
        <v>811</v>
      </c>
      <c r="B813" s="23">
        <f t="shared" ca="1" si="184"/>
        <v>83.3261359651936</v>
      </c>
      <c r="C813" s="23">
        <f t="shared" ca="1" si="185"/>
        <v>-156.44186704498188</v>
      </c>
      <c r="D813" s="23">
        <f ca="1">IF(A813&gt;$AJ$15,"",_xll.RiskUniform($AJ$3,$AK$3))</f>
        <v>325.64425174629565</v>
      </c>
      <c r="E813" s="23">
        <f ca="1">IF(D813="","",_xll.RiskUniform($AJ$4,$AK$4))</f>
        <v>177.24926713363223</v>
      </c>
      <c r="F813" s="23">
        <f t="shared" ca="1" si="186"/>
        <v>-332.1977649045408</v>
      </c>
      <c r="G813" s="23">
        <f t="shared" ca="1" si="187"/>
        <v>-353.74019258155596</v>
      </c>
      <c r="H813" s="23">
        <f ca="1">IF(A813&gt;$AJ$16,"",_xll.RiskUniform($AJ$3,$AK$3))</f>
        <v>217.58668673793736</v>
      </c>
      <c r="I813" s="23">
        <f ca="1">IF(H813="","",_xll.RiskUniform($AJ$4,$AK$4)+$AJ$6)</f>
        <v>485.27052131281255</v>
      </c>
      <c r="J813" s="23">
        <f t="shared" ca="1" si="188"/>
        <v>130.79318485474687</v>
      </c>
      <c r="K813" s="23">
        <f t="shared" ca="1" si="189"/>
        <v>484.88733089442763</v>
      </c>
      <c r="L813" s="23">
        <f ca="1">IF(A813&gt;$AJ$17,"",_xll.RiskUniform($AJ$3,$AK$3))</f>
        <v>208.65244260142745</v>
      </c>
      <c r="M813" s="23">
        <f ca="1">IF(L813="","",_xll.RiskUniform($AJ$4,$AK$4)+$AJ$7)</f>
        <v>502.21766283790748</v>
      </c>
      <c r="N813" s="23">
        <f t="shared" ca="1" si="190"/>
        <v>-48.097534488539296</v>
      </c>
      <c r="O813" s="23">
        <f t="shared" ca="1" si="191"/>
        <v>-983.54194008786521</v>
      </c>
      <c r="P813" s="23">
        <f ca="1">IF($A813&gt;$AJ$18,"",_xll.RiskUniform($AJ$3,$AK$3))</f>
        <v>98.911305141968441</v>
      </c>
      <c r="Q813" s="23">
        <f ca="1">IF(P813="","",_xll.RiskUniform($AJ$4,$AK$4)+$AJ$8)</f>
        <v>984.71727959637121</v>
      </c>
      <c r="R813" s="23">
        <f t="shared" ca="1" si="178"/>
        <v>563.47575758177584</v>
      </c>
      <c r="S813" s="23">
        <f t="shared" ca="1" si="179"/>
        <v>-1086.4449728616535</v>
      </c>
      <c r="T813" s="23">
        <f ca="1">IF($A813&gt;$AJ$19,"",_xll.RiskUniform($AJ$3,$AK$3))</f>
        <v>86.872247545742638</v>
      </c>
      <c r="U813" s="23">
        <f ca="1">IF(T813="","",_xll.RiskUniform($AJ$4,$AK$4)+$AJ$9)</f>
        <v>1223.8740165714423</v>
      </c>
      <c r="V813" s="23" t="str">
        <f t="shared" si="180"/>
        <v/>
      </c>
      <c r="W813" s="23" t="str">
        <f t="shared" si="181"/>
        <v/>
      </c>
      <c r="X813" s="23" t="str">
        <f>IF($A813&gt;$AJ$20,"",_xll.RiskUniform($AJ$3,$AK$3))</f>
        <v/>
      </c>
      <c r="Y813" s="23" t="str">
        <f>IF(X813="","",_xll.RiskUniform($AJ$4,$AK$4)+$AJ$10)</f>
        <v/>
      </c>
      <c r="Z813" s="23" t="str">
        <f t="shared" si="182"/>
        <v/>
      </c>
      <c r="AA813" s="23" t="str">
        <f t="shared" si="183"/>
        <v/>
      </c>
      <c r="AB813" s="23" t="str">
        <f>IF($A813&gt;$AJ$21,"",_xll.RiskUniform($AJ$3,$AK$3))</f>
        <v/>
      </c>
      <c r="AC813" s="23" t="str">
        <f>IF(AB813="","",_xll.RiskUniform($AJ$4,$AK$4)+$AJ$11)</f>
        <v/>
      </c>
    </row>
    <row r="814" spans="1:29" x14ac:dyDescent="0.2">
      <c r="A814">
        <v>812</v>
      </c>
      <c r="B814" s="23">
        <f t="shared" ca="1" si="184"/>
        <v>-120.19838443362372</v>
      </c>
      <c r="C814" s="23">
        <f t="shared" ca="1" si="185"/>
        <v>96.539939333598909</v>
      </c>
      <c r="D814" s="23">
        <f ca="1">IF(A814&gt;$AJ$15,"",_xll.RiskUniform($AJ$3,$AK$3))</f>
        <v>335.47374202564686</v>
      </c>
      <c r="E814" s="23">
        <f ca="1">IF(D814="","",_xll.RiskUniform($AJ$4,$AK$4))</f>
        <v>154.16747875926413</v>
      </c>
      <c r="F814" s="23">
        <f t="shared" ca="1" si="186"/>
        <v>448.93190722773267</v>
      </c>
      <c r="G814" s="23">
        <f t="shared" ca="1" si="187"/>
        <v>95.378664029722572</v>
      </c>
      <c r="H814" s="23">
        <f ca="1">IF(A814&gt;$AJ$16,"",_xll.RiskUniform($AJ$3,$AK$3))</f>
        <v>245.25357109789047</v>
      </c>
      <c r="I814" s="23">
        <f ca="1">IF(H814="","",_xll.RiskUniform($AJ$4,$AK$4)+$AJ$6)</f>
        <v>458.95200934217979</v>
      </c>
      <c r="J814" s="23">
        <f t="shared" ca="1" si="188"/>
        <v>443.99038590667732</v>
      </c>
      <c r="K814" s="23">
        <f t="shared" ca="1" si="189"/>
        <v>-403.53367073350859</v>
      </c>
      <c r="L814" s="23">
        <f ca="1">IF(A814&gt;$AJ$17,"",_xll.RiskUniform($AJ$3,$AK$3))</f>
        <v>263.15608371251005</v>
      </c>
      <c r="M814" s="23">
        <f ca="1">IF(L814="","",_xll.RiskUniform($AJ$4,$AK$4)+$AJ$7)</f>
        <v>599.97240452642484</v>
      </c>
      <c r="N814" s="23">
        <f t="shared" ca="1" si="190"/>
        <v>766.72076051896113</v>
      </c>
      <c r="O814" s="23">
        <f t="shared" ca="1" si="191"/>
        <v>-142.54921192720096</v>
      </c>
      <c r="P814" s="23">
        <f ca="1">IF($A814&gt;$AJ$18,"",_xll.RiskUniform($AJ$3,$AK$3))</f>
        <v>175.7453668110382</v>
      </c>
      <c r="Q814" s="23">
        <f ca="1">IF(P814="","",_xll.RiskUniform($AJ$4,$AK$4)+$AJ$8)</f>
        <v>779.85960430826276</v>
      </c>
      <c r="R814" s="23">
        <f t="shared" ca="1" si="178"/>
        <v>-116.39935483724793</v>
      </c>
      <c r="S814" s="23">
        <f t="shared" ca="1" si="179"/>
        <v>1129.7171942875339</v>
      </c>
      <c r="T814" s="23">
        <f ca="1">IF($A814&gt;$AJ$19,"",_xll.RiskUniform($AJ$3,$AK$3))</f>
        <v>253.00088038005669</v>
      </c>
      <c r="U814" s="23">
        <f ca="1">IF(T814="","",_xll.RiskUniform($AJ$4,$AK$4)+$AJ$9)</f>
        <v>1135.6979126842775</v>
      </c>
      <c r="V814" s="23" t="str">
        <f t="shared" si="180"/>
        <v/>
      </c>
      <c r="W814" s="23" t="str">
        <f t="shared" si="181"/>
        <v/>
      </c>
      <c r="X814" s="23" t="str">
        <f>IF($A814&gt;$AJ$20,"",_xll.RiskUniform($AJ$3,$AK$3))</f>
        <v/>
      </c>
      <c r="Y814" s="23" t="str">
        <f>IF(X814="","",_xll.RiskUniform($AJ$4,$AK$4)+$AJ$10)</f>
        <v/>
      </c>
      <c r="Z814" s="23" t="str">
        <f t="shared" si="182"/>
        <v/>
      </c>
      <c r="AA814" s="23" t="str">
        <f t="shared" si="183"/>
        <v/>
      </c>
      <c r="AB814" s="23" t="str">
        <f>IF($A814&gt;$AJ$21,"",_xll.RiskUniform($AJ$3,$AK$3))</f>
        <v/>
      </c>
      <c r="AC814" s="23" t="str">
        <f>IF(AB814="","",_xll.RiskUniform($AJ$4,$AK$4)+$AJ$11)</f>
        <v/>
      </c>
    </row>
    <row r="815" spans="1:29" x14ac:dyDescent="0.2">
      <c r="A815">
        <v>813</v>
      </c>
      <c r="B815" s="23">
        <f t="shared" ca="1" si="184"/>
        <v>59.97431256683528</v>
      </c>
      <c r="C815" s="23">
        <f t="shared" ca="1" si="185"/>
        <v>-74.929779049638228</v>
      </c>
      <c r="D815" s="23">
        <f ca="1">IF(A815&gt;$AJ$15,"",_xll.RiskUniform($AJ$3,$AK$3))</f>
        <v>237.86523435202099</v>
      </c>
      <c r="E815" s="23">
        <f ca="1">IF(D815="","",_xll.RiskUniform($AJ$4,$AK$4))</f>
        <v>95.975986352274901</v>
      </c>
      <c r="F815" s="23">
        <f t="shared" ca="1" si="186"/>
        <v>-151.71659482433077</v>
      </c>
      <c r="G815" s="23">
        <f t="shared" ca="1" si="187"/>
        <v>-312.75978552949908</v>
      </c>
      <c r="H815" s="23">
        <f ca="1">IF(A815&gt;$AJ$16,"",_xll.RiskUniform($AJ$3,$AK$3))</f>
        <v>85.942149482457921</v>
      </c>
      <c r="I815" s="23">
        <f ca="1">IF(H815="","",_xll.RiskUniform($AJ$4,$AK$4)+$AJ$6)</f>
        <v>347.61560464045397</v>
      </c>
      <c r="J815" s="23">
        <f t="shared" ca="1" si="188"/>
        <v>-26.461282896943459</v>
      </c>
      <c r="K815" s="23">
        <f t="shared" ca="1" si="189"/>
        <v>-524.35822896053844</v>
      </c>
      <c r="L815" s="23">
        <f ca="1">IF(A815&gt;$AJ$17,"",_xll.RiskUniform($AJ$3,$AK$3))</f>
        <v>80.060191306975014</v>
      </c>
      <c r="M815" s="23">
        <f ca="1">IF(L815="","",_xll.RiskUniform($AJ$4,$AK$4)+$AJ$7)</f>
        <v>525.02547725913689</v>
      </c>
      <c r="N815" s="23">
        <f t="shared" ca="1" si="190"/>
        <v>-793.18676533712403</v>
      </c>
      <c r="O815" s="23">
        <f t="shared" ca="1" si="191"/>
        <v>19.37934901741669</v>
      </c>
      <c r="P815" s="23">
        <f ca="1">IF($A815&gt;$AJ$18,"",_xll.RiskUniform($AJ$3,$AK$3))</f>
        <v>248.16139222863626</v>
      </c>
      <c r="Q815" s="23">
        <f ca="1">IF(P815="","",_xll.RiskUniform($AJ$4,$AK$4)+$AJ$8)</f>
        <v>793.42347071050824</v>
      </c>
      <c r="R815" s="23">
        <f t="shared" ca="1" si="178"/>
        <v>-549.41648925556831</v>
      </c>
      <c r="S815" s="23">
        <f t="shared" ca="1" si="179"/>
        <v>-868.7926621570025</v>
      </c>
      <c r="T815" s="23">
        <f ca="1">IF($A815&gt;$AJ$19,"",_xll.RiskUniform($AJ$3,$AK$3))</f>
        <v>255.47590486258883</v>
      </c>
      <c r="U815" s="23">
        <f ca="1">IF(T815="","",_xll.RiskUniform($AJ$4,$AK$4)+$AJ$9)</f>
        <v>1027.939282488886</v>
      </c>
      <c r="V815" s="23" t="str">
        <f t="shared" si="180"/>
        <v/>
      </c>
      <c r="W815" s="23" t="str">
        <f t="shared" si="181"/>
        <v/>
      </c>
      <c r="X815" s="23" t="str">
        <f>IF($A815&gt;$AJ$20,"",_xll.RiskUniform($AJ$3,$AK$3))</f>
        <v/>
      </c>
      <c r="Y815" s="23" t="str">
        <f>IF(X815="","",_xll.RiskUniform($AJ$4,$AK$4)+$AJ$10)</f>
        <v/>
      </c>
      <c r="Z815" s="23" t="str">
        <f t="shared" si="182"/>
        <v/>
      </c>
      <c r="AA815" s="23" t="str">
        <f t="shared" si="183"/>
        <v/>
      </c>
      <c r="AB815" s="23" t="str">
        <f>IF($A815&gt;$AJ$21,"",_xll.RiskUniform($AJ$3,$AK$3))</f>
        <v/>
      </c>
      <c r="AC815" s="23" t="str">
        <f>IF(AB815="","",_xll.RiskUniform($AJ$4,$AK$4)+$AJ$11)</f>
        <v/>
      </c>
    </row>
    <row r="816" spans="1:29" x14ac:dyDescent="0.2">
      <c r="A816">
        <v>814</v>
      </c>
      <c r="B816" s="23">
        <f t="shared" ca="1" si="184"/>
        <v>-36.670127132896219</v>
      </c>
      <c r="C816" s="23">
        <f t="shared" ca="1" si="185"/>
        <v>-212.73908992768639</v>
      </c>
      <c r="D816" s="23">
        <f ca="1">IF(A816&gt;$AJ$15,"",_xll.RiskUniform($AJ$3,$AK$3))</f>
        <v>79.939918659483524</v>
      </c>
      <c r="E816" s="23">
        <f ca="1">IF(D816="","",_xll.RiskUniform($AJ$4,$AK$4))</f>
        <v>215.87639659583678</v>
      </c>
      <c r="F816" s="23">
        <f t="shared" ca="1" si="186"/>
        <v>226.2046409905243</v>
      </c>
      <c r="G816" s="23">
        <f t="shared" ca="1" si="187"/>
        <v>323.40544980412756</v>
      </c>
      <c r="H816" s="23">
        <f ca="1">IF(A816&gt;$AJ$16,"",_xll.RiskUniform($AJ$3,$AK$3))</f>
        <v>283.70378110940646</v>
      </c>
      <c r="I816" s="23">
        <f ca="1">IF(H816="","",_xll.RiskUniform($AJ$4,$AK$4)+$AJ$6)</f>
        <v>394.66393877406892</v>
      </c>
      <c r="J816" s="23">
        <f t="shared" ca="1" si="188"/>
        <v>613.53841239556039</v>
      </c>
      <c r="K816" s="23">
        <f t="shared" ca="1" si="189"/>
        <v>23.344385068293388</v>
      </c>
      <c r="L816" s="23">
        <f ca="1">IF(A816&gt;$AJ$17,"",_xll.RiskUniform($AJ$3,$AK$3))</f>
        <v>106.85218065189689</v>
      </c>
      <c r="M816" s="23">
        <f ca="1">IF(L816="","",_xll.RiskUniform($AJ$4,$AK$4)+$AJ$7)</f>
        <v>613.98236440396352</v>
      </c>
      <c r="N816" s="23">
        <f t="shared" ca="1" si="190"/>
        <v>344.75431130314462</v>
      </c>
      <c r="O816" s="23">
        <f t="shared" ca="1" si="191"/>
        <v>782.32321499605666</v>
      </c>
      <c r="P816" s="23">
        <f ca="1">IF($A816&gt;$AJ$18,"",_xll.RiskUniform($AJ$3,$AK$3))</f>
        <v>340.44772635250069</v>
      </c>
      <c r="Q816" s="23">
        <f ca="1">IF(P816="","",_xll.RiskUniform($AJ$4,$AK$4)+$AJ$8)</f>
        <v>854.9182112248352</v>
      </c>
      <c r="R816" s="23">
        <f t="shared" ca="1" si="178"/>
        <v>-407.45546856810944</v>
      </c>
      <c r="S816" s="23">
        <f t="shared" ca="1" si="179"/>
        <v>1041.6139184790004</v>
      </c>
      <c r="T816" s="23">
        <f ca="1">IF($A816&gt;$AJ$19,"",_xll.RiskUniform($AJ$3,$AK$3))</f>
        <v>146.45693572185539</v>
      </c>
      <c r="U816" s="23">
        <f ca="1">IF(T816="","",_xll.RiskUniform($AJ$4,$AK$4)+$AJ$9)</f>
        <v>1118.4719549614265</v>
      </c>
      <c r="V816" s="23" t="str">
        <f t="shared" si="180"/>
        <v/>
      </c>
      <c r="W816" s="23" t="str">
        <f t="shared" si="181"/>
        <v/>
      </c>
      <c r="X816" s="23" t="str">
        <f>IF($A816&gt;$AJ$20,"",_xll.RiskUniform($AJ$3,$AK$3))</f>
        <v/>
      </c>
      <c r="Y816" s="23" t="str">
        <f>IF(X816="","",_xll.RiskUniform($AJ$4,$AK$4)+$AJ$10)</f>
        <v/>
      </c>
      <c r="Z816" s="23" t="str">
        <f t="shared" si="182"/>
        <v/>
      </c>
      <c r="AA816" s="23" t="str">
        <f t="shared" si="183"/>
        <v/>
      </c>
      <c r="AB816" s="23" t="str">
        <f>IF($A816&gt;$AJ$21,"",_xll.RiskUniform($AJ$3,$AK$3))</f>
        <v/>
      </c>
      <c r="AC816" s="23" t="str">
        <f>IF(AB816="","",_xll.RiskUniform($AJ$4,$AK$4)+$AJ$11)</f>
        <v/>
      </c>
    </row>
    <row r="817" spans="1:29" x14ac:dyDescent="0.2">
      <c r="A817">
        <v>815</v>
      </c>
      <c r="B817" s="23">
        <f t="shared" ca="1" si="184"/>
        <v>-4.1283465518846283</v>
      </c>
      <c r="C817" s="23">
        <f t="shared" ca="1" si="185"/>
        <v>11.628107334430192</v>
      </c>
      <c r="D817" s="23">
        <f ca="1">IF(A817&gt;$AJ$15,"",_xll.RiskUniform($AJ$3,$AK$3))</f>
        <v>190.4075058810414</v>
      </c>
      <c r="E817" s="23">
        <f ca="1">IF(D817="","",_xll.RiskUniform($AJ$4,$AK$4))</f>
        <v>12.339210891847458</v>
      </c>
      <c r="F817" s="23">
        <f t="shared" ca="1" si="186"/>
        <v>135.6561295657778</v>
      </c>
      <c r="G817" s="23">
        <f t="shared" ca="1" si="187"/>
        <v>-280.96490266255967</v>
      </c>
      <c r="H817" s="23">
        <f ca="1">IF(A817&gt;$AJ$16,"",_xll.RiskUniform($AJ$3,$AK$3))</f>
        <v>319.32146562073797</v>
      </c>
      <c r="I817" s="23">
        <f ca="1">IF(H817="","",_xll.RiskUniform($AJ$4,$AK$4)+$AJ$6)</f>
        <v>311.99977887323689</v>
      </c>
      <c r="J817" s="23">
        <f t="shared" ca="1" si="188"/>
        <v>-727.11254894845615</v>
      </c>
      <c r="K817" s="23">
        <f t="shared" ca="1" si="189"/>
        <v>-166.33127384358909</v>
      </c>
      <c r="L817" s="23">
        <f ca="1">IF(A817&gt;$AJ$17,"",_xll.RiskUniform($AJ$3,$AK$3))</f>
        <v>330.09211508529302</v>
      </c>
      <c r="M817" s="23">
        <f ca="1">IF(L817="","",_xll.RiskUniform($AJ$4,$AK$4)+$AJ$7)</f>
        <v>745.89459811474171</v>
      </c>
      <c r="N817" s="23">
        <f t="shared" ca="1" si="190"/>
        <v>-148.79301088459681</v>
      </c>
      <c r="O817" s="23">
        <f t="shared" ca="1" si="191"/>
        <v>-897.47081752063298</v>
      </c>
      <c r="P817" s="23">
        <f ca="1">IF($A817&gt;$AJ$18,"",_xll.RiskUniform($AJ$3,$AK$3))</f>
        <v>287.29143078425142</v>
      </c>
      <c r="Q817" s="23">
        <f ca="1">IF(P817="","",_xll.RiskUniform($AJ$4,$AK$4)+$AJ$8)</f>
        <v>909.72151144691361</v>
      </c>
      <c r="R817" s="23">
        <f t="shared" ca="1" si="178"/>
        <v>654.29050247451244</v>
      </c>
      <c r="S817" s="23">
        <f t="shared" ca="1" si="179"/>
        <v>-802.98419457096702</v>
      </c>
      <c r="T817" s="23">
        <f ca="1">IF($A817&gt;$AJ$19,"",_xll.RiskUniform($AJ$3,$AK$3))</f>
        <v>24.245659516023235</v>
      </c>
      <c r="U817" s="23">
        <f ca="1">IF(T817="","",_xll.RiskUniform($AJ$4,$AK$4)+$AJ$9)</f>
        <v>1035.7990530788945</v>
      </c>
      <c r="V817" s="23" t="str">
        <f t="shared" si="180"/>
        <v/>
      </c>
      <c r="W817" s="23" t="str">
        <f t="shared" si="181"/>
        <v/>
      </c>
      <c r="X817" s="23" t="str">
        <f>IF($A817&gt;$AJ$20,"",_xll.RiskUniform($AJ$3,$AK$3))</f>
        <v/>
      </c>
      <c r="Y817" s="23" t="str">
        <f>IF(X817="","",_xll.RiskUniform($AJ$4,$AK$4)+$AJ$10)</f>
        <v/>
      </c>
      <c r="Z817" s="23" t="str">
        <f t="shared" si="182"/>
        <v/>
      </c>
      <c r="AA817" s="23" t="str">
        <f t="shared" si="183"/>
        <v/>
      </c>
      <c r="AB817" s="23" t="str">
        <f>IF($A817&gt;$AJ$21,"",_xll.RiskUniform($AJ$3,$AK$3))</f>
        <v/>
      </c>
      <c r="AC817" s="23" t="str">
        <f>IF(AB817="","",_xll.RiskUniform($AJ$4,$AK$4)+$AJ$11)</f>
        <v/>
      </c>
    </row>
    <row r="818" spans="1:29" x14ac:dyDescent="0.2">
      <c r="A818">
        <v>816</v>
      </c>
      <c r="B818" s="23">
        <f t="shared" ca="1" si="184"/>
        <v>48.327088110049793</v>
      </c>
      <c r="C818" s="23">
        <f t="shared" ca="1" si="185"/>
        <v>-92.470106469929561</v>
      </c>
      <c r="D818" s="23">
        <f ca="1">IF(A818&gt;$AJ$15,"",_xll.RiskUniform($AJ$3,$AK$3))</f>
        <v>237.67182783534071</v>
      </c>
      <c r="E818" s="23">
        <f ca="1">IF(D818="","",_xll.RiskUniform($AJ$4,$AK$4))</f>
        <v>104.33708849568606</v>
      </c>
      <c r="F818" s="23">
        <f t="shared" ca="1" si="186"/>
        <v>254.13700176014149</v>
      </c>
      <c r="G818" s="23">
        <f t="shared" ca="1" si="187"/>
        <v>-112.35997233128293</v>
      </c>
      <c r="H818" s="23">
        <f ca="1">IF(A818&gt;$AJ$16,"",_xll.RiskUniform($AJ$3,$AK$3))</f>
        <v>43.566012493260544</v>
      </c>
      <c r="I818" s="23">
        <f ca="1">IF(H818="","",_xll.RiskUniform($AJ$4,$AK$4)+$AJ$6)</f>
        <v>277.86755666309955</v>
      </c>
      <c r="J818" s="23">
        <f t="shared" ca="1" si="188"/>
        <v>-526.01186753187983</v>
      </c>
      <c r="K818" s="23">
        <f t="shared" ca="1" si="189"/>
        <v>360.12529397564731</v>
      </c>
      <c r="L818" s="23">
        <f ca="1">IF(A818&gt;$AJ$17,"",_xll.RiskUniform($AJ$3,$AK$3))</f>
        <v>140.77133122120634</v>
      </c>
      <c r="M818" s="23">
        <f ca="1">IF(L818="","",_xll.RiskUniform($AJ$4,$AK$4)+$AJ$7)</f>
        <v>637.47840131679936</v>
      </c>
      <c r="N818" s="23">
        <f t="shared" ca="1" si="190"/>
        <v>-619.31835620891195</v>
      </c>
      <c r="O818" s="23">
        <f t="shared" ca="1" si="191"/>
        <v>-530.41527602228155</v>
      </c>
      <c r="P818" s="23">
        <f ca="1">IF($A818&gt;$AJ$18,"",_xll.RiskUniform($AJ$3,$AK$3))</f>
        <v>22.699375363785439</v>
      </c>
      <c r="Q818" s="23">
        <f ca="1">IF(P818="","",_xll.RiskUniform($AJ$4,$AK$4)+$AJ$8)</f>
        <v>815.41130196674476</v>
      </c>
      <c r="R818" s="23">
        <f t="shared" ca="1" si="178"/>
        <v>986.20354609092328</v>
      </c>
      <c r="S818" s="23">
        <f t="shared" ca="1" si="179"/>
        <v>270.58662409780305</v>
      </c>
      <c r="T818" s="23">
        <f ca="1">IF($A818&gt;$AJ$19,"",_xll.RiskUniform($AJ$3,$AK$3))</f>
        <v>283.01112107931567</v>
      </c>
      <c r="U818" s="23">
        <f ca="1">IF(T818="","",_xll.RiskUniform($AJ$4,$AK$4)+$AJ$9)</f>
        <v>1022.6507495049117</v>
      </c>
      <c r="V818" s="23" t="str">
        <f t="shared" si="180"/>
        <v/>
      </c>
      <c r="W818" s="23" t="str">
        <f t="shared" si="181"/>
        <v/>
      </c>
      <c r="X818" s="23" t="str">
        <f>IF($A818&gt;$AJ$20,"",_xll.RiskUniform($AJ$3,$AK$3))</f>
        <v/>
      </c>
      <c r="Y818" s="23" t="str">
        <f>IF(X818="","",_xll.RiskUniform($AJ$4,$AK$4)+$AJ$10)</f>
        <v/>
      </c>
      <c r="Z818" s="23" t="str">
        <f t="shared" si="182"/>
        <v/>
      </c>
      <c r="AA818" s="23" t="str">
        <f t="shared" si="183"/>
        <v/>
      </c>
      <c r="AB818" s="23" t="str">
        <f>IF($A818&gt;$AJ$21,"",_xll.RiskUniform($AJ$3,$AK$3))</f>
        <v/>
      </c>
      <c r="AC818" s="23" t="str">
        <f>IF(AB818="","",_xll.RiskUniform($AJ$4,$AK$4)+$AJ$11)</f>
        <v/>
      </c>
    </row>
    <row r="819" spans="1:29" x14ac:dyDescent="0.2">
      <c r="A819">
        <v>817</v>
      </c>
      <c r="B819" s="23">
        <f t="shared" ca="1" si="184"/>
        <v>-166.01030441756384</v>
      </c>
      <c r="C819" s="23">
        <f t="shared" ca="1" si="185"/>
        <v>-111.41790868158392</v>
      </c>
      <c r="D819" s="23">
        <f ca="1">IF(A819&gt;$AJ$15,"",_xll.RiskUniform($AJ$3,$AK$3))</f>
        <v>41.431804912849934</v>
      </c>
      <c r="E819" s="23">
        <f ca="1">IF(D819="","",_xll.RiskUniform($AJ$4,$AK$4))</f>
        <v>199.9334177864971</v>
      </c>
      <c r="F819" s="23">
        <f t="shared" ca="1" si="186"/>
        <v>300.59094479380968</v>
      </c>
      <c r="G819" s="23">
        <f t="shared" ca="1" si="187"/>
        <v>134.48072600949379</v>
      </c>
      <c r="H819" s="23">
        <f ca="1">IF(A819&gt;$AJ$16,"",_xll.RiskUniform($AJ$3,$AK$3))</f>
        <v>201.48260933854669</v>
      </c>
      <c r="I819" s="23">
        <f ca="1">IF(H819="","",_xll.RiskUniform($AJ$4,$AK$4)+$AJ$6)</f>
        <v>329.30226503939457</v>
      </c>
      <c r="J819" s="23">
        <f t="shared" ca="1" si="188"/>
        <v>454.23317032999938</v>
      </c>
      <c r="K819" s="23">
        <f t="shared" ca="1" si="189"/>
        <v>422.19733827005302</v>
      </c>
      <c r="L819" s="23">
        <f ca="1">IF(A819&gt;$AJ$17,"",_xll.RiskUniform($AJ$3,$AK$3))</f>
        <v>19.598417730320588</v>
      </c>
      <c r="M819" s="23">
        <f ca="1">IF(L819="","",_xll.RiskUniform($AJ$4,$AK$4)+$AJ$7)</f>
        <v>620.14382643896397</v>
      </c>
      <c r="N819" s="23">
        <f t="shared" ca="1" si="190"/>
        <v>-827.50912003170379</v>
      </c>
      <c r="O819" s="23">
        <f t="shared" ca="1" si="191"/>
        <v>-500.63468653771309</v>
      </c>
      <c r="P819" s="23">
        <f ca="1">IF($A819&gt;$AJ$18,"",_xll.RiskUniform($AJ$3,$AK$3))</f>
        <v>324.12812381206641</v>
      </c>
      <c r="Q819" s="23">
        <f ca="1">IF(P819="","",_xll.RiskUniform($AJ$4,$AK$4)+$AJ$8)</f>
        <v>967.16411900998423</v>
      </c>
      <c r="R819" s="23">
        <f t="shared" ca="1" si="178"/>
        <v>794.86220032540098</v>
      </c>
      <c r="S819" s="23">
        <f t="shared" ca="1" si="179"/>
        <v>653.67126823463548</v>
      </c>
      <c r="T819" s="23">
        <f ca="1">IF($A819&gt;$AJ$19,"",_xll.RiskUniform($AJ$3,$AK$3))</f>
        <v>277.1483869755973</v>
      </c>
      <c r="U819" s="23">
        <f ca="1">IF(T819="","",_xll.RiskUniform($AJ$4,$AK$4)+$AJ$9)</f>
        <v>1029.1219774262013</v>
      </c>
      <c r="V819" s="23" t="str">
        <f t="shared" si="180"/>
        <v/>
      </c>
      <c r="W819" s="23" t="str">
        <f t="shared" si="181"/>
        <v/>
      </c>
      <c r="X819" s="23" t="str">
        <f>IF($A819&gt;$AJ$20,"",_xll.RiskUniform($AJ$3,$AK$3))</f>
        <v/>
      </c>
      <c r="Y819" s="23" t="str">
        <f>IF(X819="","",_xll.RiskUniform($AJ$4,$AK$4)+$AJ$10)</f>
        <v/>
      </c>
      <c r="Z819" s="23" t="str">
        <f t="shared" si="182"/>
        <v/>
      </c>
      <c r="AA819" s="23" t="str">
        <f t="shared" si="183"/>
        <v/>
      </c>
      <c r="AB819" s="23" t="str">
        <f>IF($A819&gt;$AJ$21,"",_xll.RiskUniform($AJ$3,$AK$3))</f>
        <v/>
      </c>
      <c r="AC819" s="23" t="str">
        <f>IF(AB819="","",_xll.RiskUniform($AJ$4,$AK$4)+$AJ$11)</f>
        <v/>
      </c>
    </row>
    <row r="820" spans="1:29" x14ac:dyDescent="0.2">
      <c r="A820">
        <v>818</v>
      </c>
      <c r="B820" s="23">
        <f t="shared" ca="1" si="184"/>
        <v>59.111437097765702</v>
      </c>
      <c r="C820" s="23">
        <f t="shared" ca="1" si="185"/>
        <v>-189.04699589581236</v>
      </c>
      <c r="D820" s="23">
        <f ca="1">IF(A820&gt;$AJ$15,"",_xll.RiskUniform($AJ$3,$AK$3))</f>
        <v>193.51099811326179</v>
      </c>
      <c r="E820" s="23">
        <f ca="1">IF(D820="","",_xll.RiskUniform($AJ$4,$AK$4))</f>
        <v>198.07303868269</v>
      </c>
      <c r="F820" s="23">
        <f t="shared" ca="1" si="186"/>
        <v>-427.24626478289588</v>
      </c>
      <c r="G820" s="23">
        <f t="shared" ca="1" si="187"/>
        <v>49.758380591649988</v>
      </c>
      <c r="H820" s="23">
        <f ca="1">IF(A820&gt;$AJ$16,"",_xll.RiskUniform($AJ$3,$AK$3))</f>
        <v>9.3088372730003996</v>
      </c>
      <c r="I820" s="23">
        <f ca="1">IF(H820="","",_xll.RiskUniform($AJ$4,$AK$4)+$AJ$6)</f>
        <v>430.1340107571591</v>
      </c>
      <c r="J820" s="23">
        <f t="shared" ca="1" si="188"/>
        <v>541.76403426334753</v>
      </c>
      <c r="K820" s="23">
        <f t="shared" ca="1" si="189"/>
        <v>301.30537899141825</v>
      </c>
      <c r="L820" s="23">
        <f ca="1">IF(A820&gt;$AJ$17,"",_xll.RiskUniform($AJ$3,$AK$3))</f>
        <v>0.50755730326593973</v>
      </c>
      <c r="M820" s="23">
        <f ca="1">IF(L820="","",_xll.RiskUniform($AJ$4,$AK$4)+$AJ$7)</f>
        <v>619.91386517036369</v>
      </c>
      <c r="N820" s="23">
        <f t="shared" ca="1" si="190"/>
        <v>680.92252073014583</v>
      </c>
      <c r="O820" s="23">
        <f t="shared" ca="1" si="191"/>
        <v>-629.89237792790311</v>
      </c>
      <c r="P820" s="23">
        <f ca="1">IF($A820&gt;$AJ$18,"",_xll.RiskUniform($AJ$3,$AK$3))</f>
        <v>112.35084780746985</v>
      </c>
      <c r="Q820" s="23">
        <f ca="1">IF(P820="","",_xll.RiskUniform($AJ$4,$AK$4)+$AJ$8)</f>
        <v>927.58820982651787</v>
      </c>
      <c r="R820" s="23">
        <f t="shared" ca="1" si="178"/>
        <v>-763.11989335826888</v>
      </c>
      <c r="S820" s="23">
        <f t="shared" ca="1" si="179"/>
        <v>760.00755595421174</v>
      </c>
      <c r="T820" s="23">
        <f ca="1">IF($A820&gt;$AJ$19,"",_xll.RiskUniform($AJ$3,$AK$3))</f>
        <v>316.51750323239196</v>
      </c>
      <c r="U820" s="23">
        <f ca="1">IF(T820="","",_xll.RiskUniform($AJ$4,$AK$4)+$AJ$9)</f>
        <v>1077.0159965138075</v>
      </c>
      <c r="V820" s="23" t="str">
        <f t="shared" si="180"/>
        <v/>
      </c>
      <c r="W820" s="23" t="str">
        <f t="shared" si="181"/>
        <v/>
      </c>
      <c r="X820" s="23" t="str">
        <f>IF($A820&gt;$AJ$20,"",_xll.RiskUniform($AJ$3,$AK$3))</f>
        <v/>
      </c>
      <c r="Y820" s="23" t="str">
        <f>IF(X820="","",_xll.RiskUniform($AJ$4,$AK$4)+$AJ$10)</f>
        <v/>
      </c>
      <c r="Z820" s="23" t="str">
        <f t="shared" si="182"/>
        <v/>
      </c>
      <c r="AA820" s="23" t="str">
        <f t="shared" si="183"/>
        <v/>
      </c>
      <c r="AB820" s="23" t="str">
        <f>IF($A820&gt;$AJ$21,"",_xll.RiskUniform($AJ$3,$AK$3))</f>
        <v/>
      </c>
      <c r="AC820" s="23" t="str">
        <f>IF(AB820="","",_xll.RiskUniform($AJ$4,$AK$4)+$AJ$11)</f>
        <v/>
      </c>
    </row>
    <row r="821" spans="1:29" x14ac:dyDescent="0.2">
      <c r="A821">
        <v>819</v>
      </c>
      <c r="B821" s="23">
        <f t="shared" ca="1" si="184"/>
        <v>199.19131185382884</v>
      </c>
      <c r="C821" s="23">
        <f t="shared" ca="1" si="185"/>
        <v>-15.444088637611006</v>
      </c>
      <c r="D821" s="23">
        <f ca="1">IF(A821&gt;$AJ$15,"",_xll.RiskUniform($AJ$3,$AK$3))</f>
        <v>288.94914499060189</v>
      </c>
      <c r="E821" s="23">
        <f ca="1">IF(D821="","",_xll.RiskUniform($AJ$4,$AK$4))</f>
        <v>199.78913531995599</v>
      </c>
      <c r="F821" s="23">
        <f t="shared" ca="1" si="186"/>
        <v>306.29021562672364</v>
      </c>
      <c r="G821" s="23">
        <f t="shared" ca="1" si="187"/>
        <v>-193.85361980802054</v>
      </c>
      <c r="H821" s="23">
        <f ca="1">IF(A821&gt;$AJ$16,"",_xll.RiskUniform($AJ$3,$AK$3))</f>
        <v>125.09944016238703</v>
      </c>
      <c r="I821" s="23">
        <f ca="1">IF(H821="","",_xll.RiskUniform($AJ$4,$AK$4)+$AJ$6)</f>
        <v>362.48161622534383</v>
      </c>
      <c r="J821" s="23">
        <f t="shared" ca="1" si="188"/>
        <v>58.201419138214881</v>
      </c>
      <c r="K821" s="23">
        <f t="shared" ca="1" si="189"/>
        <v>562.33546905697142</v>
      </c>
      <c r="L821" s="23">
        <f ca="1">IF(A821&gt;$AJ$17,"",_xll.RiskUniform($AJ$3,$AK$3))</f>
        <v>208.81277921019316</v>
      </c>
      <c r="M821" s="23">
        <f ca="1">IF(L821="","",_xll.RiskUniform($AJ$4,$AK$4)+$AJ$7)</f>
        <v>565.33935379489208</v>
      </c>
      <c r="N821" s="23">
        <f t="shared" ca="1" si="190"/>
        <v>542.27265160113177</v>
      </c>
      <c r="O821" s="23">
        <f t="shared" ca="1" si="191"/>
        <v>582.91570794104962</v>
      </c>
      <c r="P821" s="23">
        <f ca="1">IF($A821&gt;$AJ$18,"",_xll.RiskUniform($AJ$3,$AK$3))</f>
        <v>189.31706279498758</v>
      </c>
      <c r="Q821" s="23">
        <f ca="1">IF(P821="","",_xll.RiskUniform($AJ$4,$AK$4)+$AJ$8)</f>
        <v>796.14719194313398</v>
      </c>
      <c r="R821" s="23">
        <f t="shared" ca="1" si="178"/>
        <v>-655.95613840828605</v>
      </c>
      <c r="S821" s="23">
        <f t="shared" ca="1" si="179"/>
        <v>897.88256989063427</v>
      </c>
      <c r="T821" s="23">
        <f ca="1">IF($A821&gt;$AJ$19,"",_xll.RiskUniform($AJ$3,$AK$3))</f>
        <v>215.83003906013371</v>
      </c>
      <c r="U821" s="23">
        <f ca="1">IF(T821="","",_xll.RiskUniform($AJ$4,$AK$4)+$AJ$9)</f>
        <v>1111.9674297518432</v>
      </c>
      <c r="V821" s="23" t="str">
        <f t="shared" si="180"/>
        <v/>
      </c>
      <c r="W821" s="23" t="str">
        <f t="shared" si="181"/>
        <v/>
      </c>
      <c r="X821" s="23" t="str">
        <f>IF($A821&gt;$AJ$20,"",_xll.RiskUniform($AJ$3,$AK$3))</f>
        <v/>
      </c>
      <c r="Y821" s="23" t="str">
        <f>IF(X821="","",_xll.RiskUniform($AJ$4,$AK$4)+$AJ$10)</f>
        <v/>
      </c>
      <c r="Z821" s="23" t="str">
        <f t="shared" si="182"/>
        <v/>
      </c>
      <c r="AA821" s="23" t="str">
        <f t="shared" si="183"/>
        <v/>
      </c>
      <c r="AB821" s="23" t="str">
        <f>IF($A821&gt;$AJ$21,"",_xll.RiskUniform($AJ$3,$AK$3))</f>
        <v/>
      </c>
      <c r="AC821" s="23" t="str">
        <f>IF(AB821="","",_xll.RiskUniform($AJ$4,$AK$4)+$AJ$11)</f>
        <v/>
      </c>
    </row>
    <row r="822" spans="1:29" x14ac:dyDescent="0.2">
      <c r="A822">
        <v>820</v>
      </c>
      <c r="B822" s="23">
        <f t="shared" ca="1" si="184"/>
        <v>-215.50804385607802</v>
      </c>
      <c r="C822" s="23">
        <f t="shared" ca="1" si="185"/>
        <v>60.961118457593983</v>
      </c>
      <c r="D822" s="23">
        <f ca="1">IF(A822&gt;$AJ$15,"",_xll.RiskUniform($AJ$3,$AK$3))</f>
        <v>178.79511165084287</v>
      </c>
      <c r="E822" s="23">
        <f ca="1">IF(D822="","",_xll.RiskUniform($AJ$4,$AK$4))</f>
        <v>223.96422689856979</v>
      </c>
      <c r="F822" s="23">
        <f t="shared" ca="1" si="186"/>
        <v>240.06003689367751</v>
      </c>
      <c r="G822" s="23">
        <f t="shared" ca="1" si="187"/>
        <v>114.1788728365388</v>
      </c>
      <c r="H822" s="23">
        <f ca="1">IF(A822&gt;$AJ$16,"",_xll.RiskUniform($AJ$3,$AK$3))</f>
        <v>138.67403599431185</v>
      </c>
      <c r="I822" s="23">
        <f ca="1">IF(H822="","",_xll.RiskUniform($AJ$4,$AK$4)+$AJ$6)</f>
        <v>265.83008918408069</v>
      </c>
      <c r="J822" s="23">
        <f t="shared" ca="1" si="188"/>
        <v>386.43257413816337</v>
      </c>
      <c r="K822" s="23">
        <f t="shared" ca="1" si="189"/>
        <v>488.56699307381564</v>
      </c>
      <c r="L822" s="23">
        <f ca="1">IF(A822&gt;$AJ$17,"",_xll.RiskUniform($AJ$3,$AK$3))</f>
        <v>0.90159744639985995</v>
      </c>
      <c r="M822" s="23">
        <f ca="1">IF(L822="","",_xll.RiskUniform($AJ$4,$AK$4)+$AJ$7)</f>
        <v>622.91880777211804</v>
      </c>
      <c r="N822" s="23">
        <f t="shared" ca="1" si="190"/>
        <v>-927.56373931332507</v>
      </c>
      <c r="O822" s="23">
        <f t="shared" ca="1" si="191"/>
        <v>-51.28783243115187</v>
      </c>
      <c r="P822" s="23">
        <f ca="1">IF($A822&gt;$AJ$18,"",_xll.RiskUniform($AJ$3,$AK$3))</f>
        <v>34.612755997618876</v>
      </c>
      <c r="Q822" s="23">
        <f ca="1">IF(P822="","",_xll.RiskUniform($AJ$4,$AK$4)+$AJ$8)</f>
        <v>928.98058765746237</v>
      </c>
      <c r="R822" s="23">
        <f t="shared" ca="1" si="178"/>
        <v>-1187.4909264651121</v>
      </c>
      <c r="S822" s="23">
        <f t="shared" ca="1" si="179"/>
        <v>327.09423871185055</v>
      </c>
      <c r="T822" s="23">
        <f ca="1">IF($A822&gt;$AJ$19,"",_xll.RiskUniform($AJ$3,$AK$3))</f>
        <v>178.80199683766551</v>
      </c>
      <c r="U822" s="23">
        <f ca="1">IF(T822="","",_xll.RiskUniform($AJ$4,$AK$4)+$AJ$9)</f>
        <v>1231.7164208678291</v>
      </c>
      <c r="V822" s="23" t="str">
        <f t="shared" si="180"/>
        <v/>
      </c>
      <c r="W822" s="23" t="str">
        <f t="shared" si="181"/>
        <v/>
      </c>
      <c r="X822" s="23" t="str">
        <f>IF($A822&gt;$AJ$20,"",_xll.RiskUniform($AJ$3,$AK$3))</f>
        <v/>
      </c>
      <c r="Y822" s="23" t="str">
        <f>IF(X822="","",_xll.RiskUniform($AJ$4,$AK$4)+$AJ$10)</f>
        <v/>
      </c>
      <c r="Z822" s="23" t="str">
        <f t="shared" si="182"/>
        <v/>
      </c>
      <c r="AA822" s="23" t="str">
        <f t="shared" si="183"/>
        <v/>
      </c>
      <c r="AB822" s="23" t="str">
        <f>IF($A822&gt;$AJ$21,"",_xll.RiskUniform($AJ$3,$AK$3))</f>
        <v/>
      </c>
      <c r="AC822" s="23" t="str">
        <f>IF(AB822="","",_xll.RiskUniform($AJ$4,$AK$4)+$AJ$11)</f>
        <v/>
      </c>
    </row>
    <row r="823" spans="1:29" x14ac:dyDescent="0.2">
      <c r="A823">
        <v>821</v>
      </c>
      <c r="B823" s="23">
        <f t="shared" ca="1" si="184"/>
        <v>13.044217538840881</v>
      </c>
      <c r="C823" s="23">
        <f t="shared" ca="1" si="185"/>
        <v>32.978753476471901</v>
      </c>
      <c r="D823" s="23">
        <f ca="1">IF(A823&gt;$AJ$15,"",_xll.RiskUniform($AJ$3,$AK$3))</f>
        <v>13.760516502445871</v>
      </c>
      <c r="E823" s="23">
        <f ca="1">IF(D823="","",_xll.RiskUniform($AJ$4,$AK$4))</f>
        <v>35.464768321004321</v>
      </c>
      <c r="F823" s="23">
        <f t="shared" ca="1" si="186"/>
        <v>327.84448244536037</v>
      </c>
      <c r="G823" s="23">
        <f t="shared" ca="1" si="187"/>
        <v>-203.95317667251766</v>
      </c>
      <c r="H823" s="23">
        <f ca="1">IF(A823&gt;$AJ$16,"",_xll.RiskUniform($AJ$3,$AK$3))</f>
        <v>357.58504883355886</v>
      </c>
      <c r="I823" s="23">
        <f ca="1">IF(H823="","",_xll.RiskUniform($AJ$4,$AK$4)+$AJ$6)</f>
        <v>386.10737230034528</v>
      </c>
      <c r="J823" s="23">
        <f t="shared" ca="1" si="188"/>
        <v>550.68250228073748</v>
      </c>
      <c r="K823" s="23">
        <f t="shared" ca="1" si="189"/>
        <v>275.46861108786499</v>
      </c>
      <c r="L823" s="23">
        <f ca="1">IF(A823&gt;$AJ$17,"",_xll.RiskUniform($AJ$3,$AK$3))</f>
        <v>19.313388534660028</v>
      </c>
      <c r="M823" s="23">
        <f ca="1">IF(L823="","",_xll.RiskUniform($AJ$4,$AK$4)+$AJ$7)</f>
        <v>615.73872219704674</v>
      </c>
      <c r="N823" s="23">
        <f t="shared" ca="1" si="190"/>
        <v>331.73007003285289</v>
      </c>
      <c r="O823" s="23">
        <f t="shared" ca="1" si="191"/>
        <v>922.82803678758467</v>
      </c>
      <c r="P823" s="23">
        <f ca="1">IF($A823&gt;$AJ$18,"",_xll.RiskUniform($AJ$3,$AK$3))</f>
        <v>265.11949188740215</v>
      </c>
      <c r="Q823" s="23">
        <f ca="1">IF(P823="","",_xll.RiskUniform($AJ$4,$AK$4)+$AJ$8)</f>
        <v>980.64082356652341</v>
      </c>
      <c r="R823" s="23">
        <f t="shared" ca="1" si="178"/>
        <v>154.11655029400171</v>
      </c>
      <c r="S823" s="23">
        <f t="shared" ca="1" si="179"/>
        <v>1199.2034060912817</v>
      </c>
      <c r="T823" s="23">
        <f ca="1">IF($A823&gt;$AJ$19,"",_xll.RiskUniform($AJ$3,$AK$3))</f>
        <v>208.78809629804709</v>
      </c>
      <c r="U823" s="23">
        <f ca="1">IF(T823="","",_xll.RiskUniform($AJ$4,$AK$4)+$AJ$9)</f>
        <v>1209.0660528918406</v>
      </c>
      <c r="V823" s="23" t="str">
        <f t="shared" si="180"/>
        <v/>
      </c>
      <c r="W823" s="23" t="str">
        <f t="shared" si="181"/>
        <v/>
      </c>
      <c r="X823" s="23" t="str">
        <f>IF($A823&gt;$AJ$20,"",_xll.RiskUniform($AJ$3,$AK$3))</f>
        <v/>
      </c>
      <c r="Y823" s="23" t="str">
        <f>IF(X823="","",_xll.RiskUniform($AJ$4,$AK$4)+$AJ$10)</f>
        <v/>
      </c>
      <c r="Z823" s="23" t="str">
        <f t="shared" si="182"/>
        <v/>
      </c>
      <c r="AA823" s="23" t="str">
        <f t="shared" si="183"/>
        <v/>
      </c>
      <c r="AB823" s="23" t="str">
        <f>IF($A823&gt;$AJ$21,"",_xll.RiskUniform($AJ$3,$AK$3))</f>
        <v/>
      </c>
      <c r="AC823" s="23" t="str">
        <f>IF(AB823="","",_xll.RiskUniform($AJ$4,$AK$4)+$AJ$11)</f>
        <v/>
      </c>
    </row>
    <row r="824" spans="1:29" x14ac:dyDescent="0.2">
      <c r="A824">
        <v>822</v>
      </c>
      <c r="B824" s="23">
        <f t="shared" ca="1" si="184"/>
        <v>-59.27172993035451</v>
      </c>
      <c r="C824" s="23">
        <f t="shared" ca="1" si="185"/>
        <v>-3.1273394469309657</v>
      </c>
      <c r="D824" s="23">
        <f ca="1">IF(A824&gt;$AJ$15,"",_xll.RiskUniform($AJ$3,$AK$3))</f>
        <v>248.23853350264403</v>
      </c>
      <c r="E824" s="23">
        <f ca="1">IF(D824="","",_xll.RiskUniform($AJ$4,$AK$4))</f>
        <v>59.35417610373522</v>
      </c>
      <c r="F824" s="23">
        <f t="shared" ca="1" si="186"/>
        <v>-312.56531625773232</v>
      </c>
      <c r="G824" s="23">
        <f t="shared" ca="1" si="187"/>
        <v>0.66568499601387732</v>
      </c>
      <c r="H824" s="23">
        <f ca="1">IF(A824&gt;$AJ$16,"",_xll.RiskUniform($AJ$3,$AK$3))</f>
        <v>135.08635436073661</v>
      </c>
      <c r="I824" s="23">
        <f ca="1">IF(H824="","",_xll.RiskUniform($AJ$4,$AK$4)+$AJ$6)</f>
        <v>312.56602512718837</v>
      </c>
      <c r="J824" s="23">
        <f t="shared" ca="1" si="188"/>
        <v>-589.06090932510983</v>
      </c>
      <c r="K824" s="23">
        <f t="shared" ca="1" si="189"/>
        <v>92.325162354861007</v>
      </c>
      <c r="L824" s="23">
        <f ca="1">IF(A824&gt;$AJ$17,"",_xll.RiskUniform($AJ$3,$AK$3))</f>
        <v>248.03035163812885</v>
      </c>
      <c r="M824" s="23">
        <f ca="1">IF(L824="","",_xll.RiskUniform($AJ$4,$AK$4)+$AJ$7)</f>
        <v>596.25220376848642</v>
      </c>
      <c r="N824" s="23">
        <f t="shared" ca="1" si="190"/>
        <v>548.24600138598305</v>
      </c>
      <c r="O824" s="23">
        <f t="shared" ca="1" si="191"/>
        <v>-815.38460986794064</v>
      </c>
      <c r="P824" s="23">
        <f ca="1">IF($A824&gt;$AJ$18,"",_xll.RiskUniform($AJ$3,$AK$3))</f>
        <v>168.66715258740032</v>
      </c>
      <c r="Q824" s="23">
        <f ca="1">IF(P824="","",_xll.RiskUniform($AJ$4,$AK$4)+$AJ$8)</f>
        <v>982.56080730162091</v>
      </c>
      <c r="R824" s="23">
        <f t="shared" ca="1" si="178"/>
        <v>869.16007993265157</v>
      </c>
      <c r="S824" s="23">
        <f t="shared" ca="1" si="179"/>
        <v>-866.79275115012081</v>
      </c>
      <c r="T824" s="23">
        <f ca="1">IF($A824&gt;$AJ$19,"",_xll.RiskUniform($AJ$3,$AK$3))</f>
        <v>18.065521463002781</v>
      </c>
      <c r="U824" s="23">
        <f ca="1">IF(T824="","",_xll.RiskUniform($AJ$4,$AK$4)+$AJ$9)</f>
        <v>1227.5051600685549</v>
      </c>
      <c r="V824" s="23" t="str">
        <f t="shared" si="180"/>
        <v/>
      </c>
      <c r="W824" s="23" t="str">
        <f t="shared" si="181"/>
        <v/>
      </c>
      <c r="X824" s="23" t="str">
        <f>IF($A824&gt;$AJ$20,"",_xll.RiskUniform($AJ$3,$AK$3))</f>
        <v/>
      </c>
      <c r="Y824" s="23" t="str">
        <f>IF(X824="","",_xll.RiskUniform($AJ$4,$AK$4)+$AJ$10)</f>
        <v/>
      </c>
      <c r="Z824" s="23" t="str">
        <f t="shared" si="182"/>
        <v/>
      </c>
      <c r="AA824" s="23" t="str">
        <f t="shared" si="183"/>
        <v/>
      </c>
      <c r="AB824" s="23" t="str">
        <f>IF($A824&gt;$AJ$21,"",_xll.RiskUniform($AJ$3,$AK$3))</f>
        <v/>
      </c>
      <c r="AC824" s="23" t="str">
        <f>IF(AB824="","",_xll.RiskUniform($AJ$4,$AK$4)+$AJ$11)</f>
        <v/>
      </c>
    </row>
    <row r="825" spans="1:29" x14ac:dyDescent="0.2">
      <c r="A825">
        <v>823</v>
      </c>
      <c r="B825" s="23">
        <f t="shared" ca="1" si="184"/>
        <v>62.299041601702704</v>
      </c>
      <c r="C825" s="23">
        <f t="shared" ca="1" si="185"/>
        <v>29.108799249454034</v>
      </c>
      <c r="D825" s="23">
        <f ca="1">IF(A825&gt;$AJ$15,"",_xll.RiskUniform($AJ$3,$AK$3))</f>
        <v>220.34858618042122</v>
      </c>
      <c r="E825" s="23">
        <f ca="1">IF(D825="","",_xll.RiskUniform($AJ$4,$AK$4))</f>
        <v>68.764036954179034</v>
      </c>
      <c r="F825" s="23">
        <f t="shared" ca="1" si="186"/>
        <v>485.09952826708314</v>
      </c>
      <c r="G825" s="23">
        <f t="shared" ca="1" si="187"/>
        <v>-49.869060381428248</v>
      </c>
      <c r="H825" s="23">
        <f ca="1">IF(A825&gt;$AJ$16,"",_xll.RiskUniform($AJ$3,$AK$3))</f>
        <v>194.67630267748086</v>
      </c>
      <c r="I825" s="23">
        <f ca="1">IF(H825="","",_xll.RiskUniform($AJ$4,$AK$4)+$AJ$6)</f>
        <v>487.65610373322835</v>
      </c>
      <c r="J825" s="23">
        <f t="shared" ca="1" si="188"/>
        <v>539.7867955368381</v>
      </c>
      <c r="K825" s="23">
        <f t="shared" ca="1" si="189"/>
        <v>80.288435798471852</v>
      </c>
      <c r="L825" s="23">
        <f ca="1">IF(A825&gt;$AJ$17,"",_xll.RiskUniform($AJ$3,$AK$3))</f>
        <v>138.37773519746281</v>
      </c>
      <c r="M825" s="23">
        <f ca="1">IF(L825="","",_xll.RiskUniform($AJ$4,$AK$4)+$AJ$7)</f>
        <v>545.72522166278293</v>
      </c>
      <c r="N825" s="23">
        <f t="shared" ca="1" si="190"/>
        <v>-283.15689538814365</v>
      </c>
      <c r="O825" s="23">
        <f t="shared" ca="1" si="191"/>
        <v>-948.7268918040993</v>
      </c>
      <c r="P825" s="23">
        <f ca="1">IF($A825&gt;$AJ$18,"",_xll.RiskUniform($AJ$3,$AK$3))</f>
        <v>287.1656845796457</v>
      </c>
      <c r="Q825" s="23">
        <f ca="1">IF(P825="","",_xll.RiskUniform($AJ$4,$AK$4)+$AJ$8)</f>
        <v>990.08107882037575</v>
      </c>
      <c r="R825" s="23">
        <f t="shared" ca="1" si="178"/>
        <v>1072.9838234153331</v>
      </c>
      <c r="S825" s="23">
        <f t="shared" ca="1" si="179"/>
        <v>274.81191323793854</v>
      </c>
      <c r="T825" s="23">
        <f ca="1">IF($A825&gt;$AJ$19,"",_xll.RiskUniform($AJ$3,$AK$3))</f>
        <v>138.48080645979132</v>
      </c>
      <c r="U825" s="23">
        <f ca="1">IF(T825="","",_xll.RiskUniform($AJ$4,$AK$4)+$AJ$9)</f>
        <v>1107.6172050706341</v>
      </c>
      <c r="V825" s="23" t="str">
        <f t="shared" si="180"/>
        <v/>
      </c>
      <c r="W825" s="23" t="str">
        <f t="shared" si="181"/>
        <v/>
      </c>
      <c r="X825" s="23" t="str">
        <f>IF($A825&gt;$AJ$20,"",_xll.RiskUniform($AJ$3,$AK$3))</f>
        <v/>
      </c>
      <c r="Y825" s="23" t="str">
        <f>IF(X825="","",_xll.RiskUniform($AJ$4,$AK$4)+$AJ$10)</f>
        <v/>
      </c>
      <c r="Z825" s="23" t="str">
        <f t="shared" si="182"/>
        <v/>
      </c>
      <c r="AA825" s="23" t="str">
        <f t="shared" si="183"/>
        <v/>
      </c>
      <c r="AB825" s="23" t="str">
        <f>IF($A825&gt;$AJ$21,"",_xll.RiskUniform($AJ$3,$AK$3))</f>
        <v/>
      </c>
      <c r="AC825" s="23" t="str">
        <f>IF(AB825="","",_xll.RiskUniform($AJ$4,$AK$4)+$AJ$11)</f>
        <v/>
      </c>
    </row>
    <row r="826" spans="1:29" x14ac:dyDescent="0.2">
      <c r="A826">
        <v>824</v>
      </c>
      <c r="B826" s="23">
        <f t="shared" ca="1" si="184"/>
        <v>4.3626836343634094</v>
      </c>
      <c r="C826" s="23">
        <f t="shared" ca="1" si="185"/>
        <v>143.06139604989795</v>
      </c>
      <c r="D826" s="23">
        <f ca="1">IF(A826&gt;$AJ$15,"",_xll.RiskUniform($AJ$3,$AK$3))</f>
        <v>259.15090818468013</v>
      </c>
      <c r="E826" s="23">
        <f ca="1">IF(D826="","",_xll.RiskUniform($AJ$4,$AK$4))</f>
        <v>143.12790101248359</v>
      </c>
      <c r="F826" s="23">
        <f t="shared" ca="1" si="186"/>
        <v>-177.29359986616362</v>
      </c>
      <c r="G826" s="23">
        <f t="shared" ca="1" si="187"/>
        <v>-391.32934476741559</v>
      </c>
      <c r="H826" s="23">
        <f ca="1">IF(A826&gt;$AJ$16,"",_xll.RiskUniform($AJ$3,$AK$3))</f>
        <v>243.04803933997144</v>
      </c>
      <c r="I826" s="23">
        <f ca="1">IF(H826="","",_xll.RiskUniform($AJ$4,$AK$4)+$AJ$6)</f>
        <v>429.61805901241877</v>
      </c>
      <c r="J826" s="23">
        <f t="shared" ca="1" si="188"/>
        <v>529.69498030252419</v>
      </c>
      <c r="K826" s="23">
        <f t="shared" ca="1" si="189"/>
        <v>437.55072371891788</v>
      </c>
      <c r="L826" s="23">
        <f ca="1">IF(A826&gt;$AJ$17,"",_xll.RiskUniform($AJ$3,$AK$3))</f>
        <v>107.50457043162298</v>
      </c>
      <c r="M826" s="23">
        <f ca="1">IF(L826="","",_xll.RiskUniform($AJ$4,$AK$4)+$AJ$7)</f>
        <v>687.04250813515193</v>
      </c>
      <c r="N826" s="23">
        <f t="shared" ca="1" si="190"/>
        <v>-767.6973292424575</v>
      </c>
      <c r="O826" s="23">
        <f t="shared" ca="1" si="191"/>
        <v>-551.60074261861337</v>
      </c>
      <c r="P826" s="23">
        <f ca="1">IF($A826&gt;$AJ$18,"",_xll.RiskUniform($AJ$3,$AK$3))</f>
        <v>10.04782120157801</v>
      </c>
      <c r="Q826" s="23">
        <f ca="1">IF(P826="","",_xll.RiskUniform($AJ$4,$AK$4)+$AJ$8)</f>
        <v>945.31612097933032</v>
      </c>
      <c r="R826" s="23">
        <f t="shared" ca="1" si="178"/>
        <v>-494.50184979173264</v>
      </c>
      <c r="S826" s="23">
        <f t="shared" ca="1" si="179"/>
        <v>891.72613556102669</v>
      </c>
      <c r="T826" s="23">
        <f ca="1">IF($A826&gt;$AJ$19,"",_xll.RiskUniform($AJ$3,$AK$3))</f>
        <v>165.43993990933168</v>
      </c>
      <c r="U826" s="23">
        <f ca="1">IF(T826="","",_xll.RiskUniform($AJ$4,$AK$4)+$AJ$9)</f>
        <v>1019.6605220807796</v>
      </c>
      <c r="V826" s="23" t="str">
        <f t="shared" si="180"/>
        <v/>
      </c>
      <c r="W826" s="23" t="str">
        <f t="shared" si="181"/>
        <v/>
      </c>
      <c r="X826" s="23" t="str">
        <f>IF($A826&gt;$AJ$20,"",_xll.RiskUniform($AJ$3,$AK$3))</f>
        <v/>
      </c>
      <c r="Y826" s="23" t="str">
        <f>IF(X826="","",_xll.RiskUniform($AJ$4,$AK$4)+$AJ$10)</f>
        <v/>
      </c>
      <c r="Z826" s="23" t="str">
        <f t="shared" si="182"/>
        <v/>
      </c>
      <c r="AA826" s="23" t="str">
        <f t="shared" si="183"/>
        <v/>
      </c>
      <c r="AB826" s="23" t="str">
        <f>IF($A826&gt;$AJ$21,"",_xll.RiskUniform($AJ$3,$AK$3))</f>
        <v/>
      </c>
      <c r="AC826" s="23" t="str">
        <f>IF(AB826="","",_xll.RiskUniform($AJ$4,$AK$4)+$AJ$11)</f>
        <v/>
      </c>
    </row>
    <row r="827" spans="1:29" x14ac:dyDescent="0.2">
      <c r="A827">
        <v>825</v>
      </c>
      <c r="B827" s="23">
        <f t="shared" ca="1" si="184"/>
        <v>-44.629666110401999</v>
      </c>
      <c r="C827" s="23">
        <f t="shared" ca="1" si="185"/>
        <v>-91.230267306910577</v>
      </c>
      <c r="D827" s="23">
        <f ca="1">IF(A827&gt;$AJ$15,"",_xll.RiskUniform($AJ$3,$AK$3))</f>
        <v>142.48749699612063</v>
      </c>
      <c r="E827" s="23">
        <f ca="1">IF(D827="","",_xll.RiskUniform($AJ$4,$AK$4))</f>
        <v>101.56165009498577</v>
      </c>
      <c r="F827" s="23">
        <f t="shared" ca="1" si="186"/>
        <v>234.30590246688243</v>
      </c>
      <c r="G827" s="23">
        <f t="shared" ca="1" si="187"/>
        <v>-276.94501465419984</v>
      </c>
      <c r="H827" s="23">
        <f ca="1">IF(A827&gt;$AJ$16,"",_xll.RiskUniform($AJ$3,$AK$3))</f>
        <v>30.547319407879026</v>
      </c>
      <c r="I827" s="23">
        <f ca="1">IF(H827="","",_xll.RiskUniform($AJ$4,$AK$4)+$AJ$6)</f>
        <v>362.76410664870798</v>
      </c>
      <c r="J827" s="23">
        <f t="shared" ca="1" si="188"/>
        <v>458.51702292515148</v>
      </c>
      <c r="K827" s="23">
        <f t="shared" ca="1" si="189"/>
        <v>289.83508615619525</v>
      </c>
      <c r="L827" s="23">
        <f ca="1">IF(A827&gt;$AJ$17,"",_xll.RiskUniform($AJ$3,$AK$3))</f>
        <v>132.51059019143685</v>
      </c>
      <c r="M827" s="23">
        <f ca="1">IF(L827="","",_xll.RiskUniform($AJ$4,$AK$4)+$AJ$7)</f>
        <v>542.44099907668578</v>
      </c>
      <c r="N827" s="23">
        <f t="shared" ca="1" si="190"/>
        <v>-726.55122000278902</v>
      </c>
      <c r="O827" s="23">
        <f t="shared" ca="1" si="191"/>
        <v>415.64581777940958</v>
      </c>
      <c r="P827" s="23">
        <f ca="1">IF($A827&gt;$AJ$18,"",_xll.RiskUniform($AJ$3,$AK$3))</f>
        <v>159.70158786923392</v>
      </c>
      <c r="Q827" s="23">
        <f ca="1">IF(P827="","",_xll.RiskUniform($AJ$4,$AK$4)+$AJ$8)</f>
        <v>837.04128997622058</v>
      </c>
      <c r="R827" s="23">
        <f t="shared" ca="1" si="178"/>
        <v>1119.6907278529827</v>
      </c>
      <c r="S827" s="23">
        <f t="shared" ca="1" si="179"/>
        <v>-313.23439814077159</v>
      </c>
      <c r="T827" s="23">
        <f ca="1">IF($A827&gt;$AJ$19,"",_xll.RiskUniform($AJ$3,$AK$3))</f>
        <v>150.52366974963945</v>
      </c>
      <c r="U827" s="23">
        <f ca="1">IF(T827="","",_xll.RiskUniform($AJ$4,$AK$4)+$AJ$9)</f>
        <v>1162.6792826134615</v>
      </c>
      <c r="V827" s="23" t="str">
        <f t="shared" si="180"/>
        <v/>
      </c>
      <c r="W827" s="23" t="str">
        <f t="shared" si="181"/>
        <v/>
      </c>
      <c r="X827" s="23" t="str">
        <f>IF($A827&gt;$AJ$20,"",_xll.RiskUniform($AJ$3,$AK$3))</f>
        <v/>
      </c>
      <c r="Y827" s="23" t="str">
        <f>IF(X827="","",_xll.RiskUniform($AJ$4,$AK$4)+$AJ$10)</f>
        <v/>
      </c>
      <c r="Z827" s="23" t="str">
        <f t="shared" si="182"/>
        <v/>
      </c>
      <c r="AA827" s="23" t="str">
        <f t="shared" si="183"/>
        <v/>
      </c>
      <c r="AB827" s="23" t="str">
        <f>IF($A827&gt;$AJ$21,"",_xll.RiskUniform($AJ$3,$AK$3))</f>
        <v/>
      </c>
      <c r="AC827" s="23" t="str">
        <f>IF(AB827="","",_xll.RiskUniform($AJ$4,$AK$4)+$AJ$11)</f>
        <v/>
      </c>
    </row>
    <row r="828" spans="1:29" x14ac:dyDescent="0.2">
      <c r="A828">
        <v>826</v>
      </c>
      <c r="B828" s="23">
        <f t="shared" ca="1" si="184"/>
        <v>81.257830973983289</v>
      </c>
      <c r="C828" s="23">
        <f t="shared" ca="1" si="185"/>
        <v>144.53949246467511</v>
      </c>
      <c r="D828" s="23">
        <f ca="1">IF(A828&gt;$AJ$15,"",_xll.RiskUniform($AJ$3,$AK$3))</f>
        <v>51.324129188576542</v>
      </c>
      <c r="E828" s="23">
        <f ca="1">IF(D828="","",_xll.RiskUniform($AJ$4,$AK$4))</f>
        <v>165.81465549384441</v>
      </c>
      <c r="F828" s="23">
        <f t="shared" ca="1" si="186"/>
        <v>-312.93824711861316</v>
      </c>
      <c r="G828" s="23">
        <f t="shared" ca="1" si="187"/>
        <v>-264.0394938291347</v>
      </c>
      <c r="H828" s="23">
        <f ca="1">IF(A828&gt;$AJ$16,"",_xll.RiskUniform($AJ$3,$AK$3))</f>
        <v>311.71852309593118</v>
      </c>
      <c r="I828" s="23">
        <f ca="1">IF(H828="","",_xll.RiskUniform($AJ$4,$AK$4)+$AJ$6)</f>
        <v>409.44743351401758</v>
      </c>
      <c r="J828" s="23">
        <f t="shared" ca="1" si="188"/>
        <v>-3.7413351802836292</v>
      </c>
      <c r="K828" s="23">
        <f t="shared" ca="1" si="189"/>
        <v>617.70842103201824</v>
      </c>
      <c r="L828" s="23">
        <f ca="1">IF(A828&gt;$AJ$17,"",_xll.RiskUniform($AJ$3,$AK$3))</f>
        <v>102.10781796568864</v>
      </c>
      <c r="M828" s="23">
        <f ca="1">IF(L828="","",_xll.RiskUniform($AJ$4,$AK$4)+$AJ$7)</f>
        <v>617.71975118398177</v>
      </c>
      <c r="N828" s="23">
        <f t="shared" ca="1" si="190"/>
        <v>-627.14619372033735</v>
      </c>
      <c r="O828" s="23">
        <f t="shared" ca="1" si="191"/>
        <v>-687.31485659432667</v>
      </c>
      <c r="P828" s="23">
        <f ca="1">IF($A828&gt;$AJ$18,"",_xll.RiskUniform($AJ$3,$AK$3))</f>
        <v>324.41518395067891</v>
      </c>
      <c r="Q828" s="23">
        <f ca="1">IF(P828="","",_xll.RiskUniform($AJ$4,$AK$4)+$AJ$8)</f>
        <v>930.43756394138916</v>
      </c>
      <c r="R828" s="23">
        <f t="shared" ca="1" si="178"/>
        <v>1166.2759043498368</v>
      </c>
      <c r="S828" s="23">
        <f t="shared" ca="1" si="179"/>
        <v>-438.84209997880032</v>
      </c>
      <c r="T828" s="23">
        <f ca="1">IF($A828&gt;$AJ$19,"",_xll.RiskUniform($AJ$3,$AK$3))</f>
        <v>119.02063159942107</v>
      </c>
      <c r="U828" s="23">
        <f ca="1">IF(T828="","",_xll.RiskUniform($AJ$4,$AK$4)+$AJ$9)</f>
        <v>1246.1066863558806</v>
      </c>
      <c r="V828" s="23" t="str">
        <f t="shared" si="180"/>
        <v/>
      </c>
      <c r="W828" s="23" t="str">
        <f t="shared" si="181"/>
        <v/>
      </c>
      <c r="X828" s="23" t="str">
        <f>IF($A828&gt;$AJ$20,"",_xll.RiskUniform($AJ$3,$AK$3))</f>
        <v/>
      </c>
      <c r="Y828" s="23" t="str">
        <f>IF(X828="","",_xll.RiskUniform($AJ$4,$AK$4)+$AJ$10)</f>
        <v/>
      </c>
      <c r="Z828" s="23" t="str">
        <f t="shared" si="182"/>
        <v/>
      </c>
      <c r="AA828" s="23" t="str">
        <f t="shared" si="183"/>
        <v/>
      </c>
      <c r="AB828" s="23" t="str">
        <f>IF($A828&gt;$AJ$21,"",_xll.RiskUniform($AJ$3,$AK$3))</f>
        <v/>
      </c>
      <c r="AC828" s="23" t="str">
        <f>IF(AB828="","",_xll.RiskUniform($AJ$4,$AK$4)+$AJ$11)</f>
        <v/>
      </c>
    </row>
    <row r="829" spans="1:29" x14ac:dyDescent="0.2">
      <c r="A829">
        <v>827</v>
      </c>
      <c r="B829" s="23">
        <f t="shared" ca="1" si="184"/>
        <v>-16.601146480154593</v>
      </c>
      <c r="C829" s="23">
        <f t="shared" ca="1" si="185"/>
        <v>30.260475004503874</v>
      </c>
      <c r="D829" s="23">
        <f ca="1">IF(A829&gt;$AJ$15,"",_xll.RiskUniform($AJ$3,$AK$3))</f>
        <v>39.771682237000732</v>
      </c>
      <c r="E829" s="23">
        <f ca="1">IF(D829="","",_xll.RiskUniform($AJ$4,$AK$4))</f>
        <v>34.515133086137055</v>
      </c>
      <c r="F829" s="23">
        <f t="shared" ca="1" si="186"/>
        <v>-201.49318331542767</v>
      </c>
      <c r="G829" s="23">
        <f t="shared" ca="1" si="187"/>
        <v>174.32391061800382</v>
      </c>
      <c r="H829" s="23">
        <f ca="1">IF(A829&gt;$AJ$16,"",_xll.RiskUniform($AJ$3,$AK$3))</f>
        <v>96.676142417210073</v>
      </c>
      <c r="I829" s="23">
        <f ca="1">IF(H829="","",_xll.RiskUniform($AJ$4,$AK$4)+$AJ$6)</f>
        <v>266.43635025224756</v>
      </c>
      <c r="J829" s="23">
        <f t="shared" ca="1" si="188"/>
        <v>103.83271569797735</v>
      </c>
      <c r="K829" s="23">
        <f t="shared" ca="1" si="189"/>
        <v>-494.37163847446834</v>
      </c>
      <c r="L829" s="23">
        <f ca="1">IF(A829&gt;$AJ$17,"",_xll.RiskUniform($AJ$3,$AK$3))</f>
        <v>80.317633284405503</v>
      </c>
      <c r="M829" s="23">
        <f ca="1">IF(L829="","",_xll.RiskUniform($AJ$4,$AK$4)+$AJ$7)</f>
        <v>505.15794537663902</v>
      </c>
      <c r="N829" s="23">
        <f t="shared" ca="1" si="190"/>
        <v>-347.97642152003129</v>
      </c>
      <c r="O829" s="23">
        <f t="shared" ca="1" si="191"/>
        <v>753.28184034036019</v>
      </c>
      <c r="P829" s="23">
        <f ca="1">IF($A829&gt;$AJ$18,"",_xll.RiskUniform($AJ$3,$AK$3))</f>
        <v>77.40176467922393</v>
      </c>
      <c r="Q829" s="23">
        <f ca="1">IF(P829="","",_xll.RiskUniform($AJ$4,$AK$4)+$AJ$8)</f>
        <v>829.7717282002601</v>
      </c>
      <c r="R829" s="23">
        <f t="shared" ca="1" si="178"/>
        <v>988.65143062689106</v>
      </c>
      <c r="S829" s="23">
        <f t="shared" ca="1" si="179"/>
        <v>-610.2836218105989</v>
      </c>
      <c r="T829" s="23">
        <f ca="1">IF($A829&gt;$AJ$19,"",_xll.RiskUniform($AJ$3,$AK$3))</f>
        <v>175.37615352348109</v>
      </c>
      <c r="U829" s="23">
        <f ca="1">IF(T829="","",_xll.RiskUniform($AJ$4,$AK$4)+$AJ$9)</f>
        <v>1161.8423947897841</v>
      </c>
      <c r="V829" s="23" t="str">
        <f t="shared" si="180"/>
        <v/>
      </c>
      <c r="W829" s="23" t="str">
        <f t="shared" si="181"/>
        <v/>
      </c>
      <c r="X829" s="23" t="str">
        <f>IF($A829&gt;$AJ$20,"",_xll.RiskUniform($AJ$3,$AK$3))</f>
        <v/>
      </c>
      <c r="Y829" s="23" t="str">
        <f>IF(X829="","",_xll.RiskUniform($AJ$4,$AK$4)+$AJ$10)</f>
        <v/>
      </c>
      <c r="Z829" s="23" t="str">
        <f t="shared" si="182"/>
        <v/>
      </c>
      <c r="AA829" s="23" t="str">
        <f t="shared" si="183"/>
        <v/>
      </c>
      <c r="AB829" s="23" t="str">
        <f>IF($A829&gt;$AJ$21,"",_xll.RiskUniform($AJ$3,$AK$3))</f>
        <v/>
      </c>
      <c r="AC829" s="23" t="str">
        <f>IF(AB829="","",_xll.RiskUniform($AJ$4,$AK$4)+$AJ$11)</f>
        <v/>
      </c>
    </row>
    <row r="830" spans="1:29" x14ac:dyDescent="0.2">
      <c r="A830">
        <v>828</v>
      </c>
      <c r="B830" s="23">
        <f t="shared" ca="1" si="184"/>
        <v>108.71305574231494</v>
      </c>
      <c r="C830" s="23">
        <f t="shared" ca="1" si="185"/>
        <v>-197.23530724140477</v>
      </c>
      <c r="D830" s="23">
        <f ca="1">IF(A830&gt;$AJ$15,"",_xll.RiskUniform($AJ$3,$AK$3))</f>
        <v>36.632067722186477</v>
      </c>
      <c r="E830" s="23">
        <f ca="1">IF(D830="","",_xll.RiskUniform($AJ$4,$AK$4))</f>
        <v>225.21166690791802</v>
      </c>
      <c r="F830" s="23">
        <f t="shared" ca="1" si="186"/>
        <v>-109.39723336562372</v>
      </c>
      <c r="G830" s="23">
        <f t="shared" ca="1" si="187"/>
        <v>429.9156251989981</v>
      </c>
      <c r="H830" s="23">
        <f ca="1">IF(A830&gt;$AJ$16,"",_xll.RiskUniform($AJ$3,$AK$3))</f>
        <v>52.08545264290305</v>
      </c>
      <c r="I830" s="23">
        <f ca="1">IF(H830="","",_xll.RiskUniform($AJ$4,$AK$4)+$AJ$6)</f>
        <v>443.61604959502779</v>
      </c>
      <c r="J830" s="23">
        <f t="shared" ca="1" si="188"/>
        <v>-644.48290028686745</v>
      </c>
      <c r="K830" s="23">
        <f t="shared" ca="1" si="189"/>
        <v>-22.010650419699306</v>
      </c>
      <c r="L830" s="23">
        <f ca="1">IF(A830&gt;$AJ$17,"",_xll.RiskUniform($AJ$3,$AK$3))</f>
        <v>135.12262325489985</v>
      </c>
      <c r="M830" s="23">
        <f ca="1">IF(L830="","",_xll.RiskUniform($AJ$4,$AK$4)+$AJ$7)</f>
        <v>644.85864923568374</v>
      </c>
      <c r="N830" s="23">
        <f t="shared" ca="1" si="190"/>
        <v>-813.01800572477055</v>
      </c>
      <c r="O830" s="23">
        <f t="shared" ca="1" si="191"/>
        <v>-176.07388408551409</v>
      </c>
      <c r="P830" s="23">
        <f ca="1">IF($A830&gt;$AJ$18,"",_xll.RiskUniform($AJ$3,$AK$3))</f>
        <v>216.98316773112543</v>
      </c>
      <c r="Q830" s="23">
        <f ca="1">IF(P830="","",_xll.RiskUniform($AJ$4,$AK$4)+$AJ$8)</f>
        <v>831.86554820454137</v>
      </c>
      <c r="R830" s="23">
        <f t="shared" ca="1" si="178"/>
        <v>-50.344073577066879</v>
      </c>
      <c r="S830" s="23">
        <f t="shared" ca="1" si="179"/>
        <v>1018.3161123204574</v>
      </c>
      <c r="T830" s="23">
        <f ca="1">IF($A830&gt;$AJ$19,"",_xll.RiskUniform($AJ$3,$AK$3))</f>
        <v>70.735233037503178</v>
      </c>
      <c r="U830" s="23">
        <f ca="1">IF(T830="","",_xll.RiskUniform($AJ$4,$AK$4)+$AJ$9)</f>
        <v>1019.5598218622503</v>
      </c>
      <c r="V830" s="23" t="str">
        <f t="shared" si="180"/>
        <v/>
      </c>
      <c r="W830" s="23" t="str">
        <f t="shared" si="181"/>
        <v/>
      </c>
      <c r="X830" s="23" t="str">
        <f>IF($A830&gt;$AJ$20,"",_xll.RiskUniform($AJ$3,$AK$3))</f>
        <v/>
      </c>
      <c r="Y830" s="23" t="str">
        <f>IF(X830="","",_xll.RiskUniform($AJ$4,$AK$4)+$AJ$10)</f>
        <v/>
      </c>
      <c r="Z830" s="23" t="str">
        <f t="shared" si="182"/>
        <v/>
      </c>
      <c r="AA830" s="23" t="str">
        <f t="shared" si="183"/>
        <v/>
      </c>
      <c r="AB830" s="23" t="str">
        <f>IF($A830&gt;$AJ$21,"",_xll.RiskUniform($AJ$3,$AK$3))</f>
        <v/>
      </c>
      <c r="AC830" s="23" t="str">
        <f>IF(AB830="","",_xll.RiskUniform($AJ$4,$AK$4)+$AJ$11)</f>
        <v/>
      </c>
    </row>
    <row r="831" spans="1:29" x14ac:dyDescent="0.2">
      <c r="A831">
        <v>829</v>
      </c>
      <c r="B831" s="23">
        <f t="shared" ca="1" si="184"/>
        <v>189.02962933026896</v>
      </c>
      <c r="C831" s="23">
        <f t="shared" ca="1" si="185"/>
        <v>-61.430984669212641</v>
      </c>
      <c r="D831" s="23">
        <f ca="1">IF(A831&gt;$AJ$15,"",_xll.RiskUniform($AJ$3,$AK$3))</f>
        <v>75.084009227049492</v>
      </c>
      <c r="E831" s="23">
        <f ca="1">IF(D831="","",_xll.RiskUniform($AJ$4,$AK$4))</f>
        <v>198.76107929413124</v>
      </c>
      <c r="F831" s="23">
        <f t="shared" ca="1" si="186"/>
        <v>-263.81825477168263</v>
      </c>
      <c r="G831" s="23">
        <f t="shared" ca="1" si="187"/>
        <v>-109.9693531916444</v>
      </c>
      <c r="H831" s="23">
        <f ca="1">IF(A831&gt;$AJ$16,"",_xll.RiskUniform($AJ$3,$AK$3))</f>
        <v>305.12942410808472</v>
      </c>
      <c r="I831" s="23">
        <f ca="1">IF(H831="","",_xll.RiskUniform($AJ$4,$AK$4)+$AJ$6)</f>
        <v>285.82045096907444</v>
      </c>
      <c r="J831" s="23">
        <f t="shared" ca="1" si="188"/>
        <v>534.01164550542001</v>
      </c>
      <c r="K831" s="23">
        <f t="shared" ca="1" si="189"/>
        <v>-63.754333940690628</v>
      </c>
      <c r="L831" s="23">
        <f ca="1">IF(A831&gt;$AJ$17,"",_xll.RiskUniform($AJ$3,$AK$3))</f>
        <v>314.04044024748043</v>
      </c>
      <c r="M831" s="23">
        <f ca="1">IF(L831="","",_xll.RiskUniform($AJ$4,$AK$4)+$AJ$7)</f>
        <v>537.80391652685785</v>
      </c>
      <c r="N831" s="23">
        <f t="shared" ca="1" si="190"/>
        <v>685.19330320451184</v>
      </c>
      <c r="O831" s="23">
        <f t="shared" ca="1" si="191"/>
        <v>-355.3802710869391</v>
      </c>
      <c r="P831" s="23">
        <f ca="1">IF($A831&gt;$AJ$18,"",_xll.RiskUniform($AJ$3,$AK$3))</f>
        <v>275.98169198909238</v>
      </c>
      <c r="Q831" s="23">
        <f ca="1">IF(P831="","",_xll.RiskUniform($AJ$4,$AK$4)+$AJ$8)</f>
        <v>771.87110312158757</v>
      </c>
      <c r="R831" s="23">
        <f t="shared" ca="1" si="178"/>
        <v>-699.67743612138509</v>
      </c>
      <c r="S831" s="23">
        <f t="shared" ca="1" si="179"/>
        <v>842.08718758733403</v>
      </c>
      <c r="T831" s="23">
        <f ca="1">IF($A831&gt;$AJ$19,"",_xll.RiskUniform($AJ$3,$AK$3))</f>
        <v>209.6092029568114</v>
      </c>
      <c r="U831" s="23">
        <f ca="1">IF(T831="","",_xll.RiskUniform($AJ$4,$AK$4)+$AJ$9)</f>
        <v>1094.8330220248843</v>
      </c>
      <c r="V831" s="23" t="str">
        <f t="shared" si="180"/>
        <v/>
      </c>
      <c r="W831" s="23" t="str">
        <f t="shared" si="181"/>
        <v/>
      </c>
      <c r="X831" s="23" t="str">
        <f>IF($A831&gt;$AJ$20,"",_xll.RiskUniform($AJ$3,$AK$3))</f>
        <v/>
      </c>
      <c r="Y831" s="23" t="str">
        <f>IF(X831="","",_xll.RiskUniform($AJ$4,$AK$4)+$AJ$10)</f>
        <v/>
      </c>
      <c r="Z831" s="23" t="str">
        <f t="shared" si="182"/>
        <v/>
      </c>
      <c r="AA831" s="23" t="str">
        <f t="shared" si="183"/>
        <v/>
      </c>
      <c r="AB831" s="23" t="str">
        <f>IF($A831&gt;$AJ$21,"",_xll.RiskUniform($AJ$3,$AK$3))</f>
        <v/>
      </c>
      <c r="AC831" s="23" t="str">
        <f>IF(AB831="","",_xll.RiskUniform($AJ$4,$AK$4)+$AJ$11)</f>
        <v/>
      </c>
    </row>
    <row r="832" spans="1:29" x14ac:dyDescent="0.2">
      <c r="A832">
        <v>830</v>
      </c>
      <c r="B832" s="23">
        <f t="shared" ca="1" si="184"/>
        <v>35.112959769754433</v>
      </c>
      <c r="C832" s="23">
        <f t="shared" ca="1" si="185"/>
        <v>-20.398521143590727</v>
      </c>
      <c r="D832" s="23">
        <f ca="1">IF(A832&gt;$AJ$15,"",_xll.RiskUniform($AJ$3,$AK$3))</f>
        <v>338.76571973518304</v>
      </c>
      <c r="E832" s="23">
        <f ca="1">IF(D832="","",_xll.RiskUniform($AJ$4,$AK$4))</f>
        <v>40.60812244659818</v>
      </c>
      <c r="F832" s="23">
        <f t="shared" ca="1" si="186"/>
        <v>-393.83245472689691</v>
      </c>
      <c r="G832" s="23">
        <f t="shared" ca="1" si="187"/>
        <v>-51.857906458775879</v>
      </c>
      <c r="H832" s="23">
        <f ca="1">IF(A832&gt;$AJ$16,"",_xll.RiskUniform($AJ$3,$AK$3))</f>
        <v>311.14859456314412</v>
      </c>
      <c r="I832" s="23">
        <f ca="1">IF(H832="","",_xll.RiskUniform($AJ$4,$AK$4)+$AJ$6)</f>
        <v>397.23197864535086</v>
      </c>
      <c r="J832" s="23">
        <f t="shared" ca="1" si="188"/>
        <v>54.48834917845894</v>
      </c>
      <c r="K832" s="23">
        <f t="shared" ca="1" si="189"/>
        <v>527.69275357743163</v>
      </c>
      <c r="L832" s="23">
        <f ca="1">IF(A832&gt;$AJ$17,"",_xll.RiskUniform($AJ$3,$AK$3))</f>
        <v>290.49442739307597</v>
      </c>
      <c r="M832" s="23">
        <f ca="1">IF(L832="","",_xll.RiskUniform($AJ$4,$AK$4)+$AJ$7)</f>
        <v>530.49846594907854</v>
      </c>
      <c r="N832" s="23">
        <f t="shared" ca="1" si="190"/>
        <v>618.88276145817281</v>
      </c>
      <c r="O832" s="23">
        <f t="shared" ca="1" si="191"/>
        <v>-537.10615821518638</v>
      </c>
      <c r="P832" s="23">
        <f ca="1">IF($A832&gt;$AJ$18,"",_xll.RiskUniform($AJ$3,$AK$3))</f>
        <v>55.833893632385838</v>
      </c>
      <c r="Q832" s="23">
        <f ca="1">IF(P832="","",_xll.RiskUniform($AJ$4,$AK$4)+$AJ$8)</f>
        <v>819.45036312321599</v>
      </c>
      <c r="R832" s="23">
        <f t="shared" ca="1" si="178"/>
        <v>1157.7397809104102</v>
      </c>
      <c r="S832" s="23">
        <f t="shared" ca="1" si="179"/>
        <v>-261.52388379673209</v>
      </c>
      <c r="T832" s="23">
        <f ca="1">IF($A832&gt;$AJ$19,"",_xll.RiskUniform($AJ$3,$AK$3))</f>
        <v>94.025616531806804</v>
      </c>
      <c r="U832" s="23">
        <f ca="1">IF(T832="","",_xll.RiskUniform($AJ$4,$AK$4)+$AJ$9)</f>
        <v>1186.910334481342</v>
      </c>
      <c r="V832" s="23" t="str">
        <f t="shared" si="180"/>
        <v/>
      </c>
      <c r="W832" s="23" t="str">
        <f t="shared" si="181"/>
        <v/>
      </c>
      <c r="X832" s="23" t="str">
        <f>IF($A832&gt;$AJ$20,"",_xll.RiskUniform($AJ$3,$AK$3))</f>
        <v/>
      </c>
      <c r="Y832" s="23" t="str">
        <f>IF(X832="","",_xll.RiskUniform($AJ$4,$AK$4)+$AJ$10)</f>
        <v/>
      </c>
      <c r="Z832" s="23" t="str">
        <f t="shared" si="182"/>
        <v/>
      </c>
      <c r="AA832" s="23" t="str">
        <f t="shared" si="183"/>
        <v/>
      </c>
      <c r="AB832" s="23" t="str">
        <f>IF($A832&gt;$AJ$21,"",_xll.RiskUniform($AJ$3,$AK$3))</f>
        <v/>
      </c>
      <c r="AC832" s="23" t="str">
        <f>IF(AB832="","",_xll.RiskUniform($AJ$4,$AK$4)+$AJ$11)</f>
        <v/>
      </c>
    </row>
    <row r="833" spans="1:29" x14ac:dyDescent="0.2">
      <c r="A833">
        <v>831</v>
      </c>
      <c r="B833" s="23">
        <f t="shared" ca="1" si="184"/>
        <v>51.637481222194864</v>
      </c>
      <c r="C833" s="23">
        <f t="shared" ca="1" si="185"/>
        <v>-32.794795962525129</v>
      </c>
      <c r="D833" s="23">
        <f ca="1">IF(A833&gt;$AJ$15,"",_xll.RiskUniform($AJ$3,$AK$3))</f>
        <v>175.36336163343967</v>
      </c>
      <c r="E833" s="23">
        <f ca="1">IF(D833="","",_xll.RiskUniform($AJ$4,$AK$4))</f>
        <v>61.171301352809081</v>
      </c>
      <c r="F833" s="23">
        <f t="shared" ca="1" si="186"/>
        <v>-15.371333278602059</v>
      </c>
      <c r="G833" s="23">
        <f t="shared" ca="1" si="187"/>
        <v>-392.590768949802</v>
      </c>
      <c r="H833" s="23">
        <f ca="1">IF(A833&gt;$AJ$16,"",_xll.RiskUniform($AJ$3,$AK$3))</f>
        <v>17.239626005913813</v>
      </c>
      <c r="I833" s="23">
        <f ca="1">IF(H833="","",_xll.RiskUniform($AJ$4,$AK$4)+$AJ$6)</f>
        <v>392.89157505774881</v>
      </c>
      <c r="J833" s="23">
        <f t="shared" ca="1" si="188"/>
        <v>-515.57169247781576</v>
      </c>
      <c r="K833" s="23">
        <f t="shared" ca="1" si="189"/>
        <v>171.7567604202182</v>
      </c>
      <c r="L833" s="23">
        <f ca="1">IF(A833&gt;$AJ$17,"",_xll.RiskUniform($AJ$3,$AK$3))</f>
        <v>285.56335631718497</v>
      </c>
      <c r="M833" s="23">
        <f ca="1">IF(L833="","",_xll.RiskUniform($AJ$4,$AK$4)+$AJ$7)</f>
        <v>543.4285186061619</v>
      </c>
      <c r="N833" s="23">
        <f t="shared" ca="1" si="190"/>
        <v>-132.62276726904759</v>
      </c>
      <c r="O833" s="23">
        <f t="shared" ca="1" si="191"/>
        <v>-910.14217881325828</v>
      </c>
      <c r="P833" s="23">
        <f ca="1">IF($A833&gt;$AJ$18,"",_xll.RiskUniform($AJ$3,$AK$3))</f>
        <v>281.02784436320991</v>
      </c>
      <c r="Q833" s="23">
        <f ca="1">IF(P833="","",_xll.RiskUniform($AJ$4,$AK$4)+$AJ$8)</f>
        <v>919.75408890259632</v>
      </c>
      <c r="R833" s="23">
        <f t="shared" ca="1" si="178"/>
        <v>900.73057690576616</v>
      </c>
      <c r="S833" s="23">
        <f t="shared" ca="1" si="179"/>
        <v>469.7522281755169</v>
      </c>
      <c r="T833" s="23">
        <f ca="1">IF($A833&gt;$AJ$19,"",_xll.RiskUniform($AJ$3,$AK$3))</f>
        <v>302.07361257412128</v>
      </c>
      <c r="U833" s="23">
        <f ca="1">IF(T833="","",_xll.RiskUniform($AJ$4,$AK$4)+$AJ$9)</f>
        <v>1015.8655068703027</v>
      </c>
      <c r="V833" s="23" t="str">
        <f t="shared" si="180"/>
        <v/>
      </c>
      <c r="W833" s="23" t="str">
        <f t="shared" si="181"/>
        <v/>
      </c>
      <c r="X833" s="23" t="str">
        <f>IF($A833&gt;$AJ$20,"",_xll.RiskUniform($AJ$3,$AK$3))</f>
        <v/>
      </c>
      <c r="Y833" s="23" t="str">
        <f>IF(X833="","",_xll.RiskUniform($AJ$4,$AK$4)+$AJ$10)</f>
        <v/>
      </c>
      <c r="Z833" s="23" t="str">
        <f t="shared" si="182"/>
        <v/>
      </c>
      <c r="AA833" s="23" t="str">
        <f t="shared" si="183"/>
        <v/>
      </c>
      <c r="AB833" s="23" t="str">
        <f>IF($A833&gt;$AJ$21,"",_xll.RiskUniform($AJ$3,$AK$3))</f>
        <v/>
      </c>
      <c r="AC833" s="23" t="str">
        <f>IF(AB833="","",_xll.RiskUniform($AJ$4,$AK$4)+$AJ$11)</f>
        <v/>
      </c>
    </row>
    <row r="834" spans="1:29" x14ac:dyDescent="0.2">
      <c r="A834">
        <v>832</v>
      </c>
      <c r="B834" s="23">
        <f t="shared" ca="1" si="184"/>
        <v>43.37608362342128</v>
      </c>
      <c r="C834" s="23">
        <f t="shared" ca="1" si="185"/>
        <v>22.794568793918501</v>
      </c>
      <c r="D834" s="23">
        <f ca="1">IF(A834&gt;$AJ$15,"",_xll.RiskUniform($AJ$3,$AK$3))</f>
        <v>144.99710884259707</v>
      </c>
      <c r="E834" s="23">
        <f ca="1">IF(D834="","",_xll.RiskUniform($AJ$4,$AK$4))</f>
        <v>49.000785677443162</v>
      </c>
      <c r="F834" s="23">
        <f t="shared" ca="1" si="186"/>
        <v>-177.41411065286135</v>
      </c>
      <c r="G834" s="23">
        <f t="shared" ca="1" si="187"/>
        <v>-236.13425611809683</v>
      </c>
      <c r="H834" s="23">
        <f ca="1">IF(A834&gt;$AJ$16,"",_xll.RiskUniform($AJ$3,$AK$3))</f>
        <v>92.032633247755115</v>
      </c>
      <c r="I834" s="23">
        <f ca="1">IF(H834="","",_xll.RiskUniform($AJ$4,$AK$4)+$AJ$6)</f>
        <v>295.3559777136611</v>
      </c>
      <c r="J834" s="23">
        <f t="shared" ca="1" si="188"/>
        <v>399.93827692786743</v>
      </c>
      <c r="K834" s="23">
        <f t="shared" ca="1" si="189"/>
        <v>-366.18256429593163</v>
      </c>
      <c r="L834" s="23">
        <f ca="1">IF(A834&gt;$AJ$17,"",_xll.RiskUniform($AJ$3,$AK$3))</f>
        <v>156.33826659632493</v>
      </c>
      <c r="M834" s="23">
        <f ca="1">IF(L834="","",_xll.RiskUniform($AJ$4,$AK$4)+$AJ$7)</f>
        <v>542.2548254708073</v>
      </c>
      <c r="N834" s="23">
        <f t="shared" ca="1" si="190"/>
        <v>911.47496911837879</v>
      </c>
      <c r="O834" s="23">
        <f t="shared" ca="1" si="191"/>
        <v>-298.0507731780412</v>
      </c>
      <c r="P834" s="23">
        <f ca="1">IF($A834&gt;$AJ$18,"",_xll.RiskUniform($AJ$3,$AK$3))</f>
        <v>301.27685650682315</v>
      </c>
      <c r="Q834" s="23">
        <f ca="1">IF(P834="","",_xll.RiskUniform($AJ$4,$AK$4)+$AJ$8)</f>
        <v>958.96865575543075</v>
      </c>
      <c r="R834" s="23">
        <f t="shared" ca="1" si="178"/>
        <v>1039.9377313232019</v>
      </c>
      <c r="S834" s="23">
        <f t="shared" ca="1" si="179"/>
        <v>594.74670008265139</v>
      </c>
      <c r="T834" s="23">
        <f ca="1">IF($A834&gt;$AJ$19,"",_xll.RiskUniform($AJ$3,$AK$3))</f>
        <v>6.8026913072065565</v>
      </c>
      <c r="U834" s="23">
        <f ca="1">IF(T834="","",_xll.RiskUniform($AJ$4,$AK$4)+$AJ$9)</f>
        <v>1197.9958774089548</v>
      </c>
      <c r="V834" s="23" t="str">
        <f t="shared" si="180"/>
        <v/>
      </c>
      <c r="W834" s="23" t="str">
        <f t="shared" si="181"/>
        <v/>
      </c>
      <c r="X834" s="23" t="str">
        <f>IF($A834&gt;$AJ$20,"",_xll.RiskUniform($AJ$3,$AK$3))</f>
        <v/>
      </c>
      <c r="Y834" s="23" t="str">
        <f>IF(X834="","",_xll.RiskUniform($AJ$4,$AK$4)+$AJ$10)</f>
        <v/>
      </c>
      <c r="Z834" s="23" t="str">
        <f t="shared" si="182"/>
        <v/>
      </c>
      <c r="AA834" s="23" t="str">
        <f t="shared" si="183"/>
        <v/>
      </c>
      <c r="AB834" s="23" t="str">
        <f>IF($A834&gt;$AJ$21,"",_xll.RiskUniform($AJ$3,$AK$3))</f>
        <v/>
      </c>
      <c r="AC834" s="23" t="str">
        <f>IF(AB834="","",_xll.RiskUniform($AJ$4,$AK$4)+$AJ$11)</f>
        <v/>
      </c>
    </row>
    <row r="835" spans="1:29" x14ac:dyDescent="0.2">
      <c r="A835">
        <v>833</v>
      </c>
      <c r="B835" s="23">
        <f t="shared" ca="1" si="184"/>
        <v>-78.095702006277662</v>
      </c>
      <c r="C835" s="23">
        <f t="shared" ca="1" si="185"/>
        <v>22.016186455094807</v>
      </c>
      <c r="D835" s="23">
        <f ca="1">IF(A835&gt;$AJ$15,"",_xll.RiskUniform($AJ$3,$AK$3))</f>
        <v>247.91103797392546</v>
      </c>
      <c r="E835" s="23">
        <f ca="1">IF(D835="","",_xll.RiskUniform($AJ$4,$AK$4))</f>
        <v>81.13970136670963</v>
      </c>
      <c r="F835" s="23">
        <f t="shared" ca="1" si="186"/>
        <v>-243.32980489314437</v>
      </c>
      <c r="G835" s="23">
        <f t="shared" ca="1" si="187"/>
        <v>-355.78012109716605</v>
      </c>
      <c r="H835" s="23">
        <f ca="1">IF(A835&gt;$AJ$16,"",_xll.RiskUniform($AJ$3,$AK$3))</f>
        <v>16.678898362550179</v>
      </c>
      <c r="I835" s="23">
        <f ca="1">IF(H835="","",_xll.RiskUniform($AJ$4,$AK$4)+$AJ$6)</f>
        <v>431.03235205405389</v>
      </c>
      <c r="J835" s="23">
        <f t="shared" ca="1" si="188"/>
        <v>-334.27861135576973</v>
      </c>
      <c r="K835" s="23">
        <f t="shared" ca="1" si="189"/>
        <v>667.77272104581414</v>
      </c>
      <c r="L835" s="23">
        <f ca="1">IF(A835&gt;$AJ$17,"",_xll.RiskUniform($AJ$3,$AK$3))</f>
        <v>221.94639949802112</v>
      </c>
      <c r="M835" s="23">
        <f ca="1">IF(L835="","",_xll.RiskUniform($AJ$4,$AK$4)+$AJ$7)</f>
        <v>746.76810120871687</v>
      </c>
      <c r="N835" s="23">
        <f t="shared" ca="1" si="190"/>
        <v>516.37230973371766</v>
      </c>
      <c r="O835" s="23">
        <f t="shared" ca="1" si="191"/>
        <v>-688.04248129813789</v>
      </c>
      <c r="P835" s="23">
        <f ca="1">IF($A835&gt;$AJ$18,"",_xll.RiskUniform($AJ$3,$AK$3))</f>
        <v>55.621689148376198</v>
      </c>
      <c r="Q835" s="23">
        <f ca="1">IF(P835="","",_xll.RiskUniform($AJ$4,$AK$4)+$AJ$8)</f>
        <v>860.25741399341211</v>
      </c>
      <c r="R835" s="23">
        <f t="shared" ref="R835:R898" ca="1" si="192">IF(T835="","",U835*COS(T835))</f>
        <v>-1049.5634178503326</v>
      </c>
      <c r="S835" s="23">
        <f t="shared" ref="S835:S898" ca="1" si="193">IF(T835="","",U835*SIN(T835))</f>
        <v>-276.33825925791922</v>
      </c>
      <c r="T835" s="23">
        <f ca="1">IF($A835&gt;$AJ$19,"",_xll.RiskUniform($AJ$3,$AK$3))</f>
        <v>78.797262447819108</v>
      </c>
      <c r="U835" s="23">
        <f ca="1">IF(T835="","",_xll.RiskUniform($AJ$4,$AK$4)+$AJ$9)</f>
        <v>1085.3323000903313</v>
      </c>
      <c r="V835" s="23" t="str">
        <f t="shared" ref="V835:V898" si="194">IF(X835="","",Y835*COS(X835))</f>
        <v/>
      </c>
      <c r="W835" s="23" t="str">
        <f t="shared" ref="W835:W898" si="195">IF(X835="","",Y835*SIN(X835))</f>
        <v/>
      </c>
      <c r="X835" s="23" t="str">
        <f>IF($A835&gt;$AJ$20,"",_xll.RiskUniform($AJ$3,$AK$3))</f>
        <v/>
      </c>
      <c r="Y835" s="23" t="str">
        <f>IF(X835="","",_xll.RiskUniform($AJ$4,$AK$4)+$AJ$10)</f>
        <v/>
      </c>
      <c r="Z835" s="23" t="str">
        <f t="shared" ref="Z835:Z898" si="196">IF(AB835="","",AC835*COS(AB835))</f>
        <v/>
      </c>
      <c r="AA835" s="23" t="str">
        <f t="shared" ref="AA835:AA898" si="197">IF(AB835="","",AC835*SIN(AB835))</f>
        <v/>
      </c>
      <c r="AB835" s="23" t="str">
        <f>IF($A835&gt;$AJ$21,"",_xll.RiskUniform($AJ$3,$AK$3))</f>
        <v/>
      </c>
      <c r="AC835" s="23" t="str">
        <f>IF(AB835="","",_xll.RiskUniform($AJ$4,$AK$4)+$AJ$11)</f>
        <v/>
      </c>
    </row>
    <row r="836" spans="1:29" x14ac:dyDescent="0.2">
      <c r="A836">
        <v>834</v>
      </c>
      <c r="B836" s="23">
        <f t="shared" ref="B836:B899" ca="1" si="198">IF(D836="","",E836*COS(D836))</f>
        <v>19.456868869010563</v>
      </c>
      <c r="C836" s="23">
        <f t="shared" ref="C836:C899" ca="1" si="199">IF(D836="","",E836*SIN(D836))</f>
        <v>34.166447112247305</v>
      </c>
      <c r="D836" s="23">
        <f ca="1">IF(A836&gt;$AJ$15,"",_xll.RiskUniform($AJ$3,$AK$3))</f>
        <v>258.66372325466244</v>
      </c>
      <c r="E836" s="23">
        <f ca="1">IF(D836="","",_xll.RiskUniform($AJ$4,$AK$4))</f>
        <v>39.318136457109262</v>
      </c>
      <c r="F836" s="23">
        <f t="shared" ref="F836:F899" ca="1" si="200">IF(H836="","",I836*COS(H836))</f>
        <v>7.7546860240069524</v>
      </c>
      <c r="G836" s="23">
        <f t="shared" ref="G836:G899" ca="1" si="201">IF(H836="","",I836*SIN(H836))</f>
        <v>-260.91865071550899</v>
      </c>
      <c r="H836" s="23">
        <f ca="1">IF(A836&gt;$AJ$16,"",_xll.RiskUniform($AJ$3,$AK$3))</f>
        <v>155.53854831050882</v>
      </c>
      <c r="I836" s="23">
        <f ca="1">IF(H836="","",_xll.RiskUniform($AJ$4,$AK$4)+$AJ$6)</f>
        <v>261.03386264339861</v>
      </c>
      <c r="J836" s="23">
        <f t="shared" ref="J836:J899" ca="1" si="202">IF(L836="","",M836*COS(L836))</f>
        <v>-119.7938374921638</v>
      </c>
      <c r="K836" s="23">
        <f t="shared" ref="K836:K899" ca="1" si="203">IF(L836="","",M836*SIN(L836))</f>
        <v>-635.83271055542843</v>
      </c>
      <c r="L836" s="23">
        <f ca="1">IF(A836&gt;$AJ$17,"",_xll.RiskUniform($AJ$3,$AK$3))</f>
        <v>306.11906199510457</v>
      </c>
      <c r="M836" s="23">
        <f ca="1">IF(L836="","",_xll.RiskUniform($AJ$4,$AK$4)+$AJ$7)</f>
        <v>647.01916456420531</v>
      </c>
      <c r="N836" s="23">
        <f t="shared" ref="N836:N899" ca="1" si="204">IF(P836="","",Q836*COS(P836))</f>
        <v>-747.28253840063439</v>
      </c>
      <c r="O836" s="23">
        <f t="shared" ref="O836:O899" ca="1" si="205">IF(P836="","",Q836*SIN(P836))</f>
        <v>-171.09909245902344</v>
      </c>
      <c r="P836" s="23">
        <f ca="1">IF($A836&gt;$AJ$18,"",_xll.RiskUniform($AJ$3,$AK$3))</f>
        <v>330.09231067335799</v>
      </c>
      <c r="Q836" s="23">
        <f ca="1">IF(P836="","",_xll.RiskUniform($AJ$4,$AK$4)+$AJ$8)</f>
        <v>766.61991341133125</v>
      </c>
      <c r="R836" s="23">
        <f t="shared" ca="1" si="192"/>
        <v>-915.31862960178319</v>
      </c>
      <c r="S836" s="23">
        <f t="shared" ca="1" si="193"/>
        <v>485.22548583485576</v>
      </c>
      <c r="T836" s="23">
        <f ca="1">IF($A836&gt;$AJ$19,"",_xll.RiskUniform($AJ$3,$AK$3))</f>
        <v>15.220513760320715</v>
      </c>
      <c r="U836" s="23">
        <f ca="1">IF(T836="","",_xll.RiskUniform($AJ$4,$AK$4)+$AJ$9)</f>
        <v>1035.9787477548746</v>
      </c>
      <c r="V836" s="23" t="str">
        <f t="shared" si="194"/>
        <v/>
      </c>
      <c r="W836" s="23" t="str">
        <f t="shared" si="195"/>
        <v/>
      </c>
      <c r="X836" s="23" t="str">
        <f>IF($A836&gt;$AJ$20,"",_xll.RiskUniform($AJ$3,$AK$3))</f>
        <v/>
      </c>
      <c r="Y836" s="23" t="str">
        <f>IF(X836="","",_xll.RiskUniform($AJ$4,$AK$4)+$AJ$10)</f>
        <v/>
      </c>
      <c r="Z836" s="23" t="str">
        <f t="shared" si="196"/>
        <v/>
      </c>
      <c r="AA836" s="23" t="str">
        <f t="shared" si="197"/>
        <v/>
      </c>
      <c r="AB836" s="23" t="str">
        <f>IF($A836&gt;$AJ$21,"",_xll.RiskUniform($AJ$3,$AK$3))</f>
        <v/>
      </c>
      <c r="AC836" s="23" t="str">
        <f>IF(AB836="","",_xll.RiskUniform($AJ$4,$AK$4)+$AJ$11)</f>
        <v/>
      </c>
    </row>
    <row r="837" spans="1:29" x14ac:dyDescent="0.2">
      <c r="A837">
        <v>835</v>
      </c>
      <c r="B837" s="23">
        <f t="shared" ca="1" si="198"/>
        <v>38.586364216633285</v>
      </c>
      <c r="C837" s="23">
        <f t="shared" ca="1" si="199"/>
        <v>-74.608940646746262</v>
      </c>
      <c r="D837" s="23">
        <f ca="1">IF(A837&gt;$AJ$15,"",_xll.RiskUniform($AJ$3,$AK$3))</f>
        <v>24.039243046537187</v>
      </c>
      <c r="E837" s="23">
        <f ca="1">IF(D837="","",_xll.RiskUniform($AJ$4,$AK$4))</f>
        <v>83.996437590462037</v>
      </c>
      <c r="F837" s="23">
        <f t="shared" ca="1" si="200"/>
        <v>-363.22597527942196</v>
      </c>
      <c r="G837" s="23">
        <f t="shared" ca="1" si="201"/>
        <v>-275.79108071013661</v>
      </c>
      <c r="H837" s="23">
        <f ca="1">IF(A837&gt;$AJ$16,"",_xll.RiskUniform($AJ$3,$AK$3))</f>
        <v>223.70249381219818</v>
      </c>
      <c r="I837" s="23">
        <f ca="1">IF(H837="","",_xll.RiskUniform($AJ$4,$AK$4)+$AJ$6)</f>
        <v>456.06340493066568</v>
      </c>
      <c r="J837" s="23">
        <f t="shared" ca="1" si="202"/>
        <v>-51.890810206494535</v>
      </c>
      <c r="K837" s="23">
        <f t="shared" ca="1" si="203"/>
        <v>-612.14006822177407</v>
      </c>
      <c r="L837" s="23">
        <f ca="1">IF(A837&gt;$AJ$17,"",_xll.RiskUniform($AJ$3,$AK$3))</f>
        <v>230.82249271098911</v>
      </c>
      <c r="M837" s="23">
        <f ca="1">IF(L837="","",_xll.RiskUniform($AJ$4,$AK$4)+$AJ$7)</f>
        <v>614.33551037396876</v>
      </c>
      <c r="N837" s="23">
        <f t="shared" ca="1" si="204"/>
        <v>-913.23976909700696</v>
      </c>
      <c r="O837" s="23">
        <f t="shared" ca="1" si="205"/>
        <v>-361.57724017139117</v>
      </c>
      <c r="P837" s="23">
        <f ca="1">IF($A837&gt;$AJ$18,"",_xll.RiskUniform($AJ$3,$AK$3))</f>
        <v>198.29732832945899</v>
      </c>
      <c r="Q837" s="23">
        <f ca="1">IF(P837="","",_xll.RiskUniform($AJ$4,$AK$4)+$AJ$8)</f>
        <v>982.21432308346766</v>
      </c>
      <c r="R837" s="23">
        <f t="shared" ca="1" si="192"/>
        <v>-769.17806290662895</v>
      </c>
      <c r="S837" s="23">
        <f t="shared" ca="1" si="193"/>
        <v>-673.4929447223243</v>
      </c>
      <c r="T837" s="23">
        <f ca="1">IF($A837&gt;$AJ$19,"",_xll.RiskUniform($AJ$3,$AK$3))</f>
        <v>91.825357141411814</v>
      </c>
      <c r="U837" s="23">
        <f ca="1">IF(T837="","",_xll.RiskUniform($AJ$4,$AK$4)+$AJ$9)</f>
        <v>1022.3637508477801</v>
      </c>
      <c r="V837" s="23" t="str">
        <f t="shared" si="194"/>
        <v/>
      </c>
      <c r="W837" s="23" t="str">
        <f t="shared" si="195"/>
        <v/>
      </c>
      <c r="X837" s="23" t="str">
        <f>IF($A837&gt;$AJ$20,"",_xll.RiskUniform($AJ$3,$AK$3))</f>
        <v/>
      </c>
      <c r="Y837" s="23" t="str">
        <f>IF(X837="","",_xll.RiskUniform($AJ$4,$AK$4)+$AJ$10)</f>
        <v/>
      </c>
      <c r="Z837" s="23" t="str">
        <f t="shared" si="196"/>
        <v/>
      </c>
      <c r="AA837" s="23" t="str">
        <f t="shared" si="197"/>
        <v/>
      </c>
      <c r="AB837" s="23" t="str">
        <f>IF($A837&gt;$AJ$21,"",_xll.RiskUniform($AJ$3,$AK$3))</f>
        <v/>
      </c>
      <c r="AC837" s="23" t="str">
        <f>IF(AB837="","",_xll.RiskUniform($AJ$4,$AK$4)+$AJ$11)</f>
        <v/>
      </c>
    </row>
    <row r="838" spans="1:29" x14ac:dyDescent="0.2">
      <c r="A838">
        <v>836</v>
      </c>
      <c r="B838" s="23">
        <f t="shared" ca="1" si="198"/>
        <v>134.44726759081118</v>
      </c>
      <c r="C838" s="23">
        <f t="shared" ca="1" si="199"/>
        <v>-143.39732520355389</v>
      </c>
      <c r="D838" s="23">
        <f ca="1">IF(A838&gt;$AJ$15,"",_xll.RiskUniform($AJ$3,$AK$3))</f>
        <v>212.81070095623724</v>
      </c>
      <c r="E838" s="23">
        <f ca="1">IF(D838="","",_xll.RiskUniform($AJ$4,$AK$4))</f>
        <v>196.5676998852278</v>
      </c>
      <c r="F838" s="23">
        <f t="shared" ca="1" si="200"/>
        <v>-43.84315473189055</v>
      </c>
      <c r="G838" s="23">
        <f t="shared" ca="1" si="201"/>
        <v>285.47645476381251</v>
      </c>
      <c r="H838" s="23">
        <f ca="1">IF(A838&gt;$AJ$16,"",_xll.RiskUniform($AJ$3,$AK$3))</f>
        <v>303.31607929708196</v>
      </c>
      <c r="I838" s="23">
        <f ca="1">IF(H838="","",_xll.RiskUniform($AJ$4,$AK$4)+$AJ$6)</f>
        <v>288.82352473674922</v>
      </c>
      <c r="J838" s="23">
        <f t="shared" ca="1" si="202"/>
        <v>565.34253689080504</v>
      </c>
      <c r="K838" s="23">
        <f t="shared" ca="1" si="203"/>
        <v>-16.574514415312873</v>
      </c>
      <c r="L838" s="23">
        <f ca="1">IF(A838&gt;$AJ$17,"",_xll.RiskUniform($AJ$3,$AK$3))</f>
        <v>81.652099739126101</v>
      </c>
      <c r="M838" s="23">
        <f ca="1">IF(L838="","",_xll.RiskUniform($AJ$4,$AK$4)+$AJ$7)</f>
        <v>565.58544760825896</v>
      </c>
      <c r="N838" s="23">
        <f t="shared" ca="1" si="204"/>
        <v>-797.33537487347621</v>
      </c>
      <c r="O838" s="23">
        <f t="shared" ca="1" si="205"/>
        <v>253.20800182262096</v>
      </c>
      <c r="P838" s="23">
        <f ca="1">IF($A838&gt;$AJ$18,"",_xll.RiskUniform($AJ$3,$AK$3))</f>
        <v>122.21461842231228</v>
      </c>
      <c r="Q838" s="23">
        <f ca="1">IF(P838="","",_xll.RiskUniform($AJ$4,$AK$4)+$AJ$8)</f>
        <v>836.57515634378672</v>
      </c>
      <c r="R838" s="23">
        <f t="shared" ca="1" si="192"/>
        <v>749.3501376843119</v>
      </c>
      <c r="S838" s="23">
        <f t="shared" ca="1" si="193"/>
        <v>-680.64242277286644</v>
      </c>
      <c r="T838" s="23">
        <f ca="1">IF($A838&gt;$AJ$19,"",_xll.RiskUniform($AJ$3,$AK$3))</f>
        <v>338.55461910469518</v>
      </c>
      <c r="U838" s="23">
        <f ca="1">IF(T838="","",_xll.RiskUniform($AJ$4,$AK$4)+$AJ$9)</f>
        <v>1012.3239286540719</v>
      </c>
      <c r="V838" s="23" t="str">
        <f t="shared" si="194"/>
        <v/>
      </c>
      <c r="W838" s="23" t="str">
        <f t="shared" si="195"/>
        <v/>
      </c>
      <c r="X838" s="23" t="str">
        <f>IF($A838&gt;$AJ$20,"",_xll.RiskUniform($AJ$3,$AK$3))</f>
        <v/>
      </c>
      <c r="Y838" s="23" t="str">
        <f>IF(X838="","",_xll.RiskUniform($AJ$4,$AK$4)+$AJ$10)</f>
        <v/>
      </c>
      <c r="Z838" s="23" t="str">
        <f t="shared" si="196"/>
        <v/>
      </c>
      <c r="AA838" s="23" t="str">
        <f t="shared" si="197"/>
        <v/>
      </c>
      <c r="AB838" s="23" t="str">
        <f>IF($A838&gt;$AJ$21,"",_xll.RiskUniform($AJ$3,$AK$3))</f>
        <v/>
      </c>
      <c r="AC838" s="23" t="str">
        <f>IF(AB838="","",_xll.RiskUniform($AJ$4,$AK$4)+$AJ$11)</f>
        <v/>
      </c>
    </row>
    <row r="839" spans="1:29" x14ac:dyDescent="0.2">
      <c r="A839">
        <v>837</v>
      </c>
      <c r="B839" s="23">
        <f t="shared" ca="1" si="198"/>
        <v>-49.291487382345004</v>
      </c>
      <c r="C839" s="23">
        <f t="shared" ca="1" si="199"/>
        <v>51.352914034440573</v>
      </c>
      <c r="D839" s="23">
        <f ca="1">IF(A839&gt;$AJ$15,"",_xll.RiskUniform($AJ$3,$AK$3))</f>
        <v>14.902085689669464</v>
      </c>
      <c r="E839" s="23">
        <f ca="1">IF(D839="","",_xll.RiskUniform($AJ$4,$AK$4))</f>
        <v>71.18126514886147</v>
      </c>
      <c r="F839" s="23">
        <f t="shared" ca="1" si="200"/>
        <v>269.11945578696748</v>
      </c>
      <c r="G839" s="23">
        <f t="shared" ca="1" si="201"/>
        <v>-105.05054460231918</v>
      </c>
      <c r="H839" s="23">
        <f ca="1">IF(A839&gt;$AJ$16,"",_xll.RiskUniform($AJ$3,$AK$3))</f>
        <v>49.893323384153859</v>
      </c>
      <c r="I839" s="23">
        <f ca="1">IF(H839="","",_xll.RiskUniform($AJ$4,$AK$4)+$AJ$6)</f>
        <v>288.89599928748999</v>
      </c>
      <c r="J839" s="23">
        <f t="shared" ca="1" si="202"/>
        <v>510.81207735212212</v>
      </c>
      <c r="K839" s="23">
        <f t="shared" ca="1" si="203"/>
        <v>509.7344269813986</v>
      </c>
      <c r="L839" s="23">
        <f ca="1">IF(A839&gt;$AJ$17,"",_xll.RiskUniform($AJ$3,$AK$3))</f>
        <v>340.07634879728448</v>
      </c>
      <c r="M839" s="23">
        <f ca="1">IF(L839="","",_xll.RiskUniform($AJ$4,$AK$4)+$AJ$7)</f>
        <v>721.63575605622896</v>
      </c>
      <c r="N839" s="23">
        <f t="shared" ca="1" si="204"/>
        <v>-358.22481635351528</v>
      </c>
      <c r="O839" s="23">
        <f t="shared" ca="1" si="205"/>
        <v>921.91390177499773</v>
      </c>
      <c r="P839" s="23">
        <f ca="1">IF($A839&gt;$AJ$18,"",_xll.RiskUniform($AJ$3,$AK$3))</f>
        <v>347.51659940310265</v>
      </c>
      <c r="Q839" s="23">
        <f ca="1">IF(P839="","",_xll.RiskUniform($AJ$4,$AK$4)+$AJ$8)</f>
        <v>989.06534735451623</v>
      </c>
      <c r="R839" s="23">
        <f t="shared" ca="1" si="192"/>
        <v>-614.72879310365352</v>
      </c>
      <c r="S839" s="23">
        <f t="shared" ca="1" si="193"/>
        <v>1023.2141450974029</v>
      </c>
      <c r="T839" s="23">
        <f ca="1">IF($A839&gt;$AJ$19,"",_xll.RiskUniform($AJ$3,$AK$3))</f>
        <v>2.1117907382684642</v>
      </c>
      <c r="U839" s="23">
        <f ca="1">IF(T839="","",_xll.RiskUniform($AJ$4,$AK$4)+$AJ$9)</f>
        <v>1193.6744429693063</v>
      </c>
      <c r="V839" s="23" t="str">
        <f t="shared" si="194"/>
        <v/>
      </c>
      <c r="W839" s="23" t="str">
        <f t="shared" si="195"/>
        <v/>
      </c>
      <c r="X839" s="23" t="str">
        <f>IF($A839&gt;$AJ$20,"",_xll.RiskUniform($AJ$3,$AK$3))</f>
        <v/>
      </c>
      <c r="Y839" s="23" t="str">
        <f>IF(X839="","",_xll.RiskUniform($AJ$4,$AK$4)+$AJ$10)</f>
        <v/>
      </c>
      <c r="Z839" s="23" t="str">
        <f t="shared" si="196"/>
        <v/>
      </c>
      <c r="AA839" s="23" t="str">
        <f t="shared" si="197"/>
        <v/>
      </c>
      <c r="AB839" s="23" t="str">
        <f>IF($A839&gt;$AJ$21,"",_xll.RiskUniform($AJ$3,$AK$3))</f>
        <v/>
      </c>
      <c r="AC839" s="23" t="str">
        <f>IF(AB839="","",_xll.RiskUniform($AJ$4,$AK$4)+$AJ$11)</f>
        <v/>
      </c>
    </row>
    <row r="840" spans="1:29" x14ac:dyDescent="0.2">
      <c r="A840">
        <v>838</v>
      </c>
      <c r="B840" s="23">
        <f t="shared" ca="1" si="198"/>
        <v>-50.733436560303524</v>
      </c>
      <c r="C840" s="23">
        <f t="shared" ca="1" si="199"/>
        <v>-156.64699509728467</v>
      </c>
      <c r="D840" s="23">
        <f ca="1">IF(A840&gt;$AJ$15,"",_xll.RiskUniform($AJ$3,$AK$3))</f>
        <v>230.59384951854562</v>
      </c>
      <c r="E840" s="23">
        <f ca="1">IF(D840="","",_xll.RiskUniform($AJ$4,$AK$4))</f>
        <v>164.65771363111742</v>
      </c>
      <c r="F840" s="23">
        <f t="shared" ca="1" si="200"/>
        <v>264.09871879166258</v>
      </c>
      <c r="G840" s="23">
        <f t="shared" ca="1" si="201"/>
        <v>19.505421131571907</v>
      </c>
      <c r="H840" s="23">
        <f ca="1">IF(A840&gt;$AJ$16,"",_xll.RiskUniform($AJ$3,$AK$3))</f>
        <v>25.206463929270861</v>
      </c>
      <c r="I840" s="23">
        <f ca="1">IF(H840="","",_xll.RiskUniform($AJ$4,$AK$4)+$AJ$6)</f>
        <v>264.81804077690333</v>
      </c>
      <c r="J840" s="23">
        <f t="shared" ca="1" si="202"/>
        <v>484.99640347612808</v>
      </c>
      <c r="K840" s="23">
        <f t="shared" ca="1" si="203"/>
        <v>461.51491540019697</v>
      </c>
      <c r="L840" s="23">
        <f ca="1">IF(A840&gt;$AJ$17,"",_xll.RiskUniform($AJ$3,$AK$3))</f>
        <v>145.27385685630955</v>
      </c>
      <c r="M840" s="23">
        <f ca="1">IF(L840="","",_xll.RiskUniform($AJ$4,$AK$4)+$AJ$7)</f>
        <v>669.49049920191567</v>
      </c>
      <c r="N840" s="23">
        <f t="shared" ca="1" si="204"/>
        <v>-469.14738653698095</v>
      </c>
      <c r="O840" s="23">
        <f t="shared" ca="1" si="205"/>
        <v>769.26191111979324</v>
      </c>
      <c r="P840" s="23">
        <f ca="1">IF($A840&gt;$AJ$18,"",_xll.RiskUniform($AJ$3,$AK$3))</f>
        <v>52.38392179663095</v>
      </c>
      <c r="Q840" s="23">
        <f ca="1">IF(P840="","",_xll.RiskUniform($AJ$4,$AK$4)+$AJ$8)</f>
        <v>901.03449334315496</v>
      </c>
      <c r="R840" s="23">
        <f t="shared" ca="1" si="192"/>
        <v>-707.90092744756487</v>
      </c>
      <c r="S840" s="23">
        <f t="shared" ca="1" si="193"/>
        <v>-952.49351674908792</v>
      </c>
      <c r="T840" s="23">
        <f ca="1">IF($A840&gt;$AJ$19,"",_xll.RiskUniform($AJ$3,$AK$3))</f>
        <v>192.56880807209333</v>
      </c>
      <c r="U840" s="23">
        <f ca="1">IF(T840="","",_xll.RiskUniform($AJ$4,$AK$4)+$AJ$9)</f>
        <v>1186.7466547372981</v>
      </c>
      <c r="V840" s="23" t="str">
        <f t="shared" si="194"/>
        <v/>
      </c>
      <c r="W840" s="23" t="str">
        <f t="shared" si="195"/>
        <v/>
      </c>
      <c r="X840" s="23" t="str">
        <f>IF($A840&gt;$AJ$20,"",_xll.RiskUniform($AJ$3,$AK$3))</f>
        <v/>
      </c>
      <c r="Y840" s="23" t="str">
        <f>IF(X840="","",_xll.RiskUniform($AJ$4,$AK$4)+$AJ$10)</f>
        <v/>
      </c>
      <c r="Z840" s="23" t="str">
        <f t="shared" si="196"/>
        <v/>
      </c>
      <c r="AA840" s="23" t="str">
        <f t="shared" si="197"/>
        <v/>
      </c>
      <c r="AB840" s="23" t="str">
        <f>IF($A840&gt;$AJ$21,"",_xll.RiskUniform($AJ$3,$AK$3))</f>
        <v/>
      </c>
      <c r="AC840" s="23" t="str">
        <f>IF(AB840="","",_xll.RiskUniform($AJ$4,$AK$4)+$AJ$11)</f>
        <v/>
      </c>
    </row>
    <row r="841" spans="1:29" x14ac:dyDescent="0.2">
      <c r="A841">
        <v>839</v>
      </c>
      <c r="B841" s="23">
        <f t="shared" ca="1" si="198"/>
        <v>-3.8466395456032014</v>
      </c>
      <c r="C841" s="23">
        <f t="shared" ca="1" si="199"/>
        <v>-24.993042684214135</v>
      </c>
      <c r="D841" s="23">
        <f ca="1">IF(A841&gt;$AJ$15,"",_xll.RiskUniform($AJ$3,$AK$3))</f>
        <v>249.60390581253441</v>
      </c>
      <c r="E841" s="23">
        <f ca="1">IF(D841="","",_xll.RiskUniform($AJ$4,$AK$4))</f>
        <v>25.287325252164337</v>
      </c>
      <c r="F841" s="23">
        <f t="shared" ca="1" si="200"/>
        <v>-338.35692041220869</v>
      </c>
      <c r="G841" s="23">
        <f t="shared" ca="1" si="201"/>
        <v>-364.75127711366201</v>
      </c>
      <c r="H841" s="23">
        <f ca="1">IF(A841&gt;$AJ$16,"",_xll.RiskUniform($AJ$3,$AK$3))</f>
        <v>66.796365807613299</v>
      </c>
      <c r="I841" s="23">
        <f ca="1">IF(H841="","",_xll.RiskUniform($AJ$4,$AK$4)+$AJ$6)</f>
        <v>497.52276304394474</v>
      </c>
      <c r="J841" s="23">
        <f t="shared" ca="1" si="202"/>
        <v>277.53719560091349</v>
      </c>
      <c r="K841" s="23">
        <f t="shared" ca="1" si="203"/>
        <v>675.18346533980502</v>
      </c>
      <c r="L841" s="23">
        <f ca="1">IF(A841&gt;$AJ$17,"",_xll.RiskUniform($AJ$3,$AK$3))</f>
        <v>334.18961797025315</v>
      </c>
      <c r="M841" s="23">
        <f ca="1">IF(L841="","",_xll.RiskUniform($AJ$4,$AK$4)+$AJ$7)</f>
        <v>729.99973069192799</v>
      </c>
      <c r="N841" s="23">
        <f t="shared" ca="1" si="204"/>
        <v>738.80820762702956</v>
      </c>
      <c r="O841" s="23">
        <f t="shared" ca="1" si="205"/>
        <v>230.07108468685968</v>
      </c>
      <c r="P841" s="23">
        <f ca="1">IF($A841&gt;$AJ$18,"",_xll.RiskUniform($AJ$3,$AK$3))</f>
        <v>245.34611706049526</v>
      </c>
      <c r="Q841" s="23">
        <f ca="1">IF(P841="","",_xll.RiskUniform($AJ$4,$AK$4)+$AJ$8)</f>
        <v>773.80247587226813</v>
      </c>
      <c r="R841" s="23">
        <f t="shared" ca="1" si="192"/>
        <v>1127.9838282075689</v>
      </c>
      <c r="S841" s="23">
        <f t="shared" ca="1" si="193"/>
        <v>-21.208943029141924</v>
      </c>
      <c r="T841" s="23">
        <f ca="1">IF($A841&gt;$AJ$19,"",_xll.RiskUniform($AJ$3,$AK$3))</f>
        <v>87.945793991802674</v>
      </c>
      <c r="U841" s="23">
        <f ca="1">IF(T841="","",_xll.RiskUniform($AJ$4,$AK$4)+$AJ$9)</f>
        <v>1128.1832014181987</v>
      </c>
      <c r="V841" s="23" t="str">
        <f t="shared" si="194"/>
        <v/>
      </c>
      <c r="W841" s="23" t="str">
        <f t="shared" si="195"/>
        <v/>
      </c>
      <c r="X841" s="23" t="str">
        <f>IF($A841&gt;$AJ$20,"",_xll.RiskUniform($AJ$3,$AK$3))</f>
        <v/>
      </c>
      <c r="Y841" s="23" t="str">
        <f>IF(X841="","",_xll.RiskUniform($AJ$4,$AK$4)+$AJ$10)</f>
        <v/>
      </c>
      <c r="Z841" s="23" t="str">
        <f t="shared" si="196"/>
        <v/>
      </c>
      <c r="AA841" s="23" t="str">
        <f t="shared" si="197"/>
        <v/>
      </c>
      <c r="AB841" s="23" t="str">
        <f>IF($A841&gt;$AJ$21,"",_xll.RiskUniform($AJ$3,$AK$3))</f>
        <v/>
      </c>
      <c r="AC841" s="23" t="str">
        <f>IF(AB841="","",_xll.RiskUniform($AJ$4,$AK$4)+$AJ$11)</f>
        <v/>
      </c>
    </row>
    <row r="842" spans="1:29" x14ac:dyDescent="0.2">
      <c r="A842">
        <v>840</v>
      </c>
      <c r="B842" s="23">
        <f t="shared" ca="1" si="198"/>
        <v>-116.05968704581058</v>
      </c>
      <c r="C842" s="23">
        <f t="shared" ca="1" si="199"/>
        <v>-60.200002907925956</v>
      </c>
      <c r="D842" s="23">
        <f ca="1">IF(A842&gt;$AJ$15,"",_xll.RiskUniform($AJ$3,$AK$3))</f>
        <v>355.4784642390984</v>
      </c>
      <c r="E842" s="23">
        <f ca="1">IF(D842="","",_xll.RiskUniform($AJ$4,$AK$4))</f>
        <v>130.74360904948963</v>
      </c>
      <c r="F842" s="23">
        <f t="shared" ca="1" si="200"/>
        <v>-324.71200181488922</v>
      </c>
      <c r="G842" s="23">
        <f t="shared" ca="1" si="201"/>
        <v>-235.65714585598741</v>
      </c>
      <c r="H842" s="23">
        <f ca="1">IF(A842&gt;$AJ$16,"",_xll.RiskUniform($AJ$3,$AK$3))</f>
        <v>211.1145021859808</v>
      </c>
      <c r="I842" s="23">
        <f ca="1">IF(H842="","",_xll.RiskUniform($AJ$4,$AK$4)+$AJ$6)</f>
        <v>401.21337778745954</v>
      </c>
      <c r="J842" s="23">
        <f t="shared" ca="1" si="202"/>
        <v>-43.021300873775616</v>
      </c>
      <c r="K842" s="23">
        <f t="shared" ca="1" si="203"/>
        <v>-679.87307441202404</v>
      </c>
      <c r="L842" s="23">
        <f ca="1">IF(A842&gt;$AJ$17,"",_xll.RiskUniform($AJ$3,$AK$3))</f>
        <v>312.5252748586463</v>
      </c>
      <c r="M842" s="23">
        <f ca="1">IF(L842="","",_xll.RiskUniform($AJ$4,$AK$4)+$AJ$7)</f>
        <v>681.23287474939832</v>
      </c>
      <c r="N842" s="23">
        <f t="shared" ca="1" si="204"/>
        <v>-174.95141079403268</v>
      </c>
      <c r="O842" s="23">
        <f t="shared" ca="1" si="205"/>
        <v>901.71551051241443</v>
      </c>
      <c r="P842" s="23">
        <f ca="1">IF($A842&gt;$AJ$18,"",_xll.RiskUniform($AJ$3,$AK$3))</f>
        <v>58.311103701200182</v>
      </c>
      <c r="Q842" s="23">
        <f ca="1">IF(P842="","",_xll.RiskUniform($AJ$4,$AK$4)+$AJ$8)</f>
        <v>918.53081496348648</v>
      </c>
      <c r="R842" s="23">
        <f t="shared" ca="1" si="192"/>
        <v>-496.343124396024</v>
      </c>
      <c r="S842" s="23">
        <f t="shared" ca="1" si="193"/>
        <v>952.62185520277978</v>
      </c>
      <c r="T842" s="23">
        <f ca="1">IF($A842&gt;$AJ$19,"",_xll.RiskUniform($AJ$3,$AK$3))</f>
        <v>347.62631675052398</v>
      </c>
      <c r="U842" s="23">
        <f ca="1">IF(T842="","",_xll.RiskUniform($AJ$4,$AK$4)+$AJ$9)</f>
        <v>1074.1717256310524</v>
      </c>
      <c r="V842" s="23" t="str">
        <f t="shared" si="194"/>
        <v/>
      </c>
      <c r="W842" s="23" t="str">
        <f t="shared" si="195"/>
        <v/>
      </c>
      <c r="X842" s="23" t="str">
        <f>IF($A842&gt;$AJ$20,"",_xll.RiskUniform($AJ$3,$AK$3))</f>
        <v/>
      </c>
      <c r="Y842" s="23" t="str">
        <f>IF(X842="","",_xll.RiskUniform($AJ$4,$AK$4)+$AJ$10)</f>
        <v/>
      </c>
      <c r="Z842" s="23" t="str">
        <f t="shared" si="196"/>
        <v/>
      </c>
      <c r="AA842" s="23" t="str">
        <f t="shared" si="197"/>
        <v/>
      </c>
      <c r="AB842" s="23" t="str">
        <f>IF($A842&gt;$AJ$21,"",_xll.RiskUniform($AJ$3,$AK$3))</f>
        <v/>
      </c>
      <c r="AC842" s="23" t="str">
        <f>IF(AB842="","",_xll.RiskUniform($AJ$4,$AK$4)+$AJ$11)</f>
        <v/>
      </c>
    </row>
    <row r="843" spans="1:29" x14ac:dyDescent="0.2">
      <c r="A843">
        <v>841</v>
      </c>
      <c r="B843" s="23">
        <f t="shared" ca="1" si="198"/>
        <v>110.49880892314945</v>
      </c>
      <c r="C843" s="23">
        <f t="shared" ca="1" si="199"/>
        <v>-192.11115336287114</v>
      </c>
      <c r="D843" s="23">
        <f ca="1">IF(A843&gt;$AJ$15,"",_xll.RiskUniform($AJ$3,$AK$3))</f>
        <v>42.933471602461367</v>
      </c>
      <c r="E843" s="23">
        <f ca="1">IF(D843="","",_xll.RiskUniform($AJ$4,$AK$4))</f>
        <v>221.62283731566853</v>
      </c>
      <c r="F843" s="23">
        <f t="shared" ca="1" si="200"/>
        <v>443.98709673900811</v>
      </c>
      <c r="G843" s="23">
        <f t="shared" ca="1" si="201"/>
        <v>176.99040330129799</v>
      </c>
      <c r="H843" s="23">
        <f ca="1">IF(A843&gt;$AJ$16,"",_xll.RiskUniform($AJ$3,$AK$3))</f>
        <v>50.644814679976086</v>
      </c>
      <c r="I843" s="23">
        <f ca="1">IF(H843="","",_xll.RiskUniform($AJ$4,$AK$4)+$AJ$6)</f>
        <v>477.96458543650436</v>
      </c>
      <c r="J843" s="23">
        <f t="shared" ca="1" si="202"/>
        <v>387.06156936853955</v>
      </c>
      <c r="K843" s="23">
        <f t="shared" ca="1" si="203"/>
        <v>-539.62268279661248</v>
      </c>
      <c r="L843" s="23">
        <f ca="1">IF(A843&gt;$AJ$17,"",_xll.RiskUniform($AJ$3,$AK$3))</f>
        <v>49.31691675039805</v>
      </c>
      <c r="M843" s="23">
        <f ca="1">IF(L843="","",_xll.RiskUniform($AJ$4,$AK$4)+$AJ$7)</f>
        <v>664.08530948263729</v>
      </c>
      <c r="N843" s="23">
        <f t="shared" ca="1" si="204"/>
        <v>754.65647374613627</v>
      </c>
      <c r="O843" s="23">
        <f t="shared" ca="1" si="205"/>
        <v>-247.80228646162371</v>
      </c>
      <c r="P843" s="23">
        <f ca="1">IF($A843&gt;$AJ$18,"",_xll.RiskUniform($AJ$3,$AK$3))</f>
        <v>225.8773992308206</v>
      </c>
      <c r="Q843" s="23">
        <f ca="1">IF(P843="","",_xll.RiskUniform($AJ$4,$AK$4)+$AJ$8)</f>
        <v>794.29992228538049</v>
      </c>
      <c r="R843" s="23">
        <f t="shared" ca="1" si="192"/>
        <v>-619.62223632140831</v>
      </c>
      <c r="S843" s="23">
        <f t="shared" ca="1" si="193"/>
        <v>964.11399304018505</v>
      </c>
      <c r="T843" s="23">
        <f ca="1">IF($A843&gt;$AJ$19,"",_xll.RiskUniform($AJ$3,$AK$3))</f>
        <v>83.823421451265304</v>
      </c>
      <c r="U843" s="23">
        <f ca="1">IF(T843="","",_xll.RiskUniform($AJ$4,$AK$4)+$AJ$9)</f>
        <v>1146.0573752303299</v>
      </c>
      <c r="V843" s="23" t="str">
        <f t="shared" si="194"/>
        <v/>
      </c>
      <c r="W843" s="23" t="str">
        <f t="shared" si="195"/>
        <v/>
      </c>
      <c r="X843" s="23" t="str">
        <f>IF($A843&gt;$AJ$20,"",_xll.RiskUniform($AJ$3,$AK$3))</f>
        <v/>
      </c>
      <c r="Y843" s="23" t="str">
        <f>IF(X843="","",_xll.RiskUniform($AJ$4,$AK$4)+$AJ$10)</f>
        <v/>
      </c>
      <c r="Z843" s="23" t="str">
        <f t="shared" si="196"/>
        <v/>
      </c>
      <c r="AA843" s="23" t="str">
        <f t="shared" si="197"/>
        <v/>
      </c>
      <c r="AB843" s="23" t="str">
        <f>IF($A843&gt;$AJ$21,"",_xll.RiskUniform($AJ$3,$AK$3))</f>
        <v/>
      </c>
      <c r="AC843" s="23" t="str">
        <f>IF(AB843="","",_xll.RiskUniform($AJ$4,$AK$4)+$AJ$11)</f>
        <v/>
      </c>
    </row>
    <row r="844" spans="1:29" x14ac:dyDescent="0.2">
      <c r="A844">
        <v>842</v>
      </c>
      <c r="B844" s="23">
        <f t="shared" ca="1" si="198"/>
        <v>-74.826416421163174</v>
      </c>
      <c r="C844" s="23">
        <f t="shared" ca="1" si="199"/>
        <v>50.276602628714905</v>
      </c>
      <c r="D844" s="23">
        <f ca="1">IF(A844&gt;$AJ$15,"",_xll.RiskUniform($AJ$3,$AK$3))</f>
        <v>103.08093388067255</v>
      </c>
      <c r="E844" s="23">
        <f ca="1">IF(D844="","",_xll.RiskUniform($AJ$4,$AK$4))</f>
        <v>90.148374174574101</v>
      </c>
      <c r="F844" s="23">
        <f t="shared" ca="1" si="200"/>
        <v>-211.40096215202104</v>
      </c>
      <c r="G844" s="23">
        <f t="shared" ca="1" si="201"/>
        <v>-174.01741129745517</v>
      </c>
      <c r="H844" s="23">
        <f ca="1">IF(A844&gt;$AJ$16,"",_xll.RiskUniform($AJ$3,$AK$3))</f>
        <v>242.59134022956817</v>
      </c>
      <c r="I844" s="23">
        <f ca="1">IF(H844="","",_xll.RiskUniform($AJ$4,$AK$4)+$AJ$6)</f>
        <v>273.81093154486712</v>
      </c>
      <c r="J844" s="23">
        <f t="shared" ca="1" si="202"/>
        <v>365.28491926227127</v>
      </c>
      <c r="K844" s="23">
        <f t="shared" ca="1" si="203"/>
        <v>509.79195014854548</v>
      </c>
      <c r="L844" s="23">
        <f ca="1">IF(A844&gt;$AJ$17,"",_xll.RiskUniform($AJ$3,$AK$3))</f>
        <v>289.97558167998096</v>
      </c>
      <c r="M844" s="23">
        <f ca="1">IF(L844="","",_xll.RiskUniform($AJ$4,$AK$4)+$AJ$7)</f>
        <v>627.15301536124434</v>
      </c>
      <c r="N844" s="23">
        <f t="shared" ca="1" si="204"/>
        <v>-629.97113624570306</v>
      </c>
      <c r="O844" s="23">
        <f t="shared" ca="1" si="205"/>
        <v>562.11584956241359</v>
      </c>
      <c r="P844" s="23">
        <f ca="1">IF($A844&gt;$AJ$18,"",_xll.RiskUniform($AJ$3,$AK$3))</f>
        <v>109.22720477768247</v>
      </c>
      <c r="Q844" s="23">
        <f ca="1">IF(P844="","",_xll.RiskUniform($AJ$4,$AK$4)+$AJ$8)</f>
        <v>844.29725857187066</v>
      </c>
      <c r="R844" s="23">
        <f t="shared" ca="1" si="192"/>
        <v>492.11726108589039</v>
      </c>
      <c r="S844" s="23">
        <f t="shared" ca="1" si="193"/>
        <v>-1009.7645607140288</v>
      </c>
      <c r="T844" s="23">
        <f ca="1">IF($A844&gt;$AJ$19,"",_xll.RiskUniform($AJ$3,$AK$3))</f>
        <v>287.90921109972095</v>
      </c>
      <c r="U844" s="23">
        <f ca="1">IF(T844="","",_xll.RiskUniform($AJ$4,$AK$4)+$AJ$9)</f>
        <v>1123.3004347602978</v>
      </c>
      <c r="V844" s="23" t="str">
        <f t="shared" si="194"/>
        <v/>
      </c>
      <c r="W844" s="23" t="str">
        <f t="shared" si="195"/>
        <v/>
      </c>
      <c r="X844" s="23" t="str">
        <f>IF($A844&gt;$AJ$20,"",_xll.RiskUniform($AJ$3,$AK$3))</f>
        <v/>
      </c>
      <c r="Y844" s="23" t="str">
        <f>IF(X844="","",_xll.RiskUniform($AJ$4,$AK$4)+$AJ$10)</f>
        <v/>
      </c>
      <c r="Z844" s="23" t="str">
        <f t="shared" si="196"/>
        <v/>
      </c>
      <c r="AA844" s="23" t="str">
        <f t="shared" si="197"/>
        <v/>
      </c>
      <c r="AB844" s="23" t="str">
        <f>IF($A844&gt;$AJ$21,"",_xll.RiskUniform($AJ$3,$AK$3))</f>
        <v/>
      </c>
      <c r="AC844" s="23" t="str">
        <f>IF(AB844="","",_xll.RiskUniform($AJ$4,$AK$4)+$AJ$11)</f>
        <v/>
      </c>
    </row>
    <row r="845" spans="1:29" x14ac:dyDescent="0.2">
      <c r="A845">
        <v>843</v>
      </c>
      <c r="B845" s="23">
        <f t="shared" ca="1" si="198"/>
        <v>-68.261505834318839</v>
      </c>
      <c r="C845" s="23">
        <f t="shared" ca="1" si="199"/>
        <v>27.369164104025742</v>
      </c>
      <c r="D845" s="23">
        <f ca="1">IF(A845&gt;$AJ$15,"",_xll.RiskUniform($AJ$3,$AK$3))</f>
        <v>115.85760672641048</v>
      </c>
      <c r="E845" s="23">
        <f ca="1">IF(D845="","",_xll.RiskUniform($AJ$4,$AK$4))</f>
        <v>73.543893849332164</v>
      </c>
      <c r="F845" s="23">
        <f t="shared" ca="1" si="200"/>
        <v>-6.9750602291029633</v>
      </c>
      <c r="G845" s="23">
        <f t="shared" ca="1" si="201"/>
        <v>462.41089853667978</v>
      </c>
      <c r="H845" s="23">
        <f ca="1">IF(A845&gt;$AJ$16,"",_xll.RiskUniform($AJ$3,$AK$3))</f>
        <v>152.38232667251711</v>
      </c>
      <c r="I845" s="23">
        <f ca="1">IF(H845="","",_xll.RiskUniform($AJ$4,$AK$4)+$AJ$6)</f>
        <v>462.46350185792949</v>
      </c>
      <c r="J845" s="23">
        <f t="shared" ca="1" si="202"/>
        <v>65.144802035010457</v>
      </c>
      <c r="K845" s="23">
        <f t="shared" ca="1" si="203"/>
        <v>655.49322593768875</v>
      </c>
      <c r="L845" s="23">
        <f ca="1">IF(A845&gt;$AJ$17,"",_xll.RiskUniform($AJ$3,$AK$3))</f>
        <v>26.604479954078826</v>
      </c>
      <c r="M845" s="23">
        <f ca="1">IF(L845="","",_xll.RiskUniform($AJ$4,$AK$4)+$AJ$7)</f>
        <v>658.72241079409059</v>
      </c>
      <c r="N845" s="23">
        <f t="shared" ca="1" si="204"/>
        <v>476.6092660360581</v>
      </c>
      <c r="O845" s="23">
        <f t="shared" ca="1" si="205"/>
        <v>701.20937296044553</v>
      </c>
      <c r="P845" s="23">
        <f ca="1">IF($A845&gt;$AJ$18,"",_xll.RiskUniform($AJ$3,$AK$3))</f>
        <v>158.05346019644153</v>
      </c>
      <c r="Q845" s="23">
        <f ca="1">IF(P845="","",_xll.RiskUniform($AJ$4,$AK$4)+$AJ$8)</f>
        <v>847.85079890214843</v>
      </c>
      <c r="R845" s="23">
        <f t="shared" ca="1" si="192"/>
        <v>846.72398827345921</v>
      </c>
      <c r="S845" s="23">
        <f t="shared" ca="1" si="193"/>
        <v>879.96294087498507</v>
      </c>
      <c r="T845" s="23">
        <f ca="1">IF($A845&gt;$AJ$19,"",_xll.RiskUniform($AJ$3,$AK$3))</f>
        <v>340.09665250654712</v>
      </c>
      <c r="U845" s="23">
        <f ca="1">IF(T845="","",_xll.RiskUniform($AJ$4,$AK$4)+$AJ$9)</f>
        <v>1221.1782382728024</v>
      </c>
      <c r="V845" s="23" t="str">
        <f t="shared" si="194"/>
        <v/>
      </c>
      <c r="W845" s="23" t="str">
        <f t="shared" si="195"/>
        <v/>
      </c>
      <c r="X845" s="23" t="str">
        <f>IF($A845&gt;$AJ$20,"",_xll.RiskUniform($AJ$3,$AK$3))</f>
        <v/>
      </c>
      <c r="Y845" s="23" t="str">
        <f>IF(X845="","",_xll.RiskUniform($AJ$4,$AK$4)+$AJ$10)</f>
        <v/>
      </c>
      <c r="Z845" s="23" t="str">
        <f t="shared" si="196"/>
        <v/>
      </c>
      <c r="AA845" s="23" t="str">
        <f t="shared" si="197"/>
        <v/>
      </c>
      <c r="AB845" s="23" t="str">
        <f>IF($A845&gt;$AJ$21,"",_xll.RiskUniform($AJ$3,$AK$3))</f>
        <v/>
      </c>
      <c r="AC845" s="23" t="str">
        <f>IF(AB845="","",_xll.RiskUniform($AJ$4,$AK$4)+$AJ$11)</f>
        <v/>
      </c>
    </row>
    <row r="846" spans="1:29" x14ac:dyDescent="0.2">
      <c r="A846">
        <v>844</v>
      </c>
      <c r="B846" s="23">
        <f t="shared" ca="1" si="198"/>
        <v>79.611004773364954</v>
      </c>
      <c r="C846" s="23">
        <f t="shared" ca="1" si="199"/>
        <v>-14.122388201003824</v>
      </c>
      <c r="D846" s="23">
        <f ca="1">IF(A846&gt;$AJ$15,"",_xll.RiskUniform($AJ$3,$AK$3))</f>
        <v>144.33769602340709</v>
      </c>
      <c r="E846" s="23">
        <f ca="1">IF(D846="","",_xll.RiskUniform($AJ$4,$AK$4))</f>
        <v>80.853904850196244</v>
      </c>
      <c r="F846" s="23">
        <f t="shared" ca="1" si="200"/>
        <v>-307.46656183813781</v>
      </c>
      <c r="G846" s="23">
        <f t="shared" ca="1" si="201"/>
        <v>25.889273750831638</v>
      </c>
      <c r="H846" s="23">
        <f ca="1">IF(A846&gt;$AJ$16,"",_xll.RiskUniform($AJ$3,$AK$3))</f>
        <v>229.25225994949392</v>
      </c>
      <c r="I846" s="23">
        <f ca="1">IF(H846="","",_xll.RiskUniform($AJ$4,$AK$4)+$AJ$6)</f>
        <v>308.55459993963944</v>
      </c>
      <c r="J846" s="23">
        <f t="shared" ca="1" si="202"/>
        <v>-216.95098162749511</v>
      </c>
      <c r="K846" s="23">
        <f t="shared" ca="1" si="203"/>
        <v>666.78885413089984</v>
      </c>
      <c r="L846" s="23">
        <f ca="1">IF(A846&gt;$AJ$17,"",_xll.RiskUniform($AJ$3,$AK$3))</f>
        <v>353.74373718531433</v>
      </c>
      <c r="M846" s="23">
        <f ca="1">IF(L846="","",_xll.RiskUniform($AJ$4,$AK$4)+$AJ$7)</f>
        <v>701.19548231740066</v>
      </c>
      <c r="N846" s="23">
        <f t="shared" ca="1" si="204"/>
        <v>708.41274634257627</v>
      </c>
      <c r="O846" s="23">
        <f t="shared" ca="1" si="205"/>
        <v>561.00367462878455</v>
      </c>
      <c r="P846" s="23">
        <f ca="1">IF($A846&gt;$AJ$18,"",_xll.RiskUniform($AJ$3,$AK$3))</f>
        <v>101.2007573623856</v>
      </c>
      <c r="Q846" s="23">
        <f ca="1">IF(P846="","",_xll.RiskUniform($AJ$4,$AK$4)+$AJ$8)</f>
        <v>903.64469905357748</v>
      </c>
      <c r="R846" s="23">
        <f t="shared" ca="1" si="192"/>
        <v>563.73218350509944</v>
      </c>
      <c r="S846" s="23">
        <f t="shared" ca="1" si="193"/>
        <v>-1010.2099848824307</v>
      </c>
      <c r="T846" s="23">
        <f ca="1">IF($A846&gt;$AJ$19,"",_xll.RiskUniform($AJ$3,$AK$3))</f>
        <v>225.13286565066542</v>
      </c>
      <c r="U846" s="23">
        <f ca="1">IF(T846="","",_xll.RiskUniform($AJ$4,$AK$4)+$AJ$9)</f>
        <v>1156.8570301794375</v>
      </c>
      <c r="V846" s="23" t="str">
        <f t="shared" si="194"/>
        <v/>
      </c>
      <c r="W846" s="23" t="str">
        <f t="shared" si="195"/>
        <v/>
      </c>
      <c r="X846" s="23" t="str">
        <f>IF($A846&gt;$AJ$20,"",_xll.RiskUniform($AJ$3,$AK$3))</f>
        <v/>
      </c>
      <c r="Y846" s="23" t="str">
        <f>IF(X846="","",_xll.RiskUniform($AJ$4,$AK$4)+$AJ$10)</f>
        <v/>
      </c>
      <c r="Z846" s="23" t="str">
        <f t="shared" si="196"/>
        <v/>
      </c>
      <c r="AA846" s="23" t="str">
        <f t="shared" si="197"/>
        <v/>
      </c>
      <c r="AB846" s="23" t="str">
        <f>IF($A846&gt;$AJ$21,"",_xll.RiskUniform($AJ$3,$AK$3))</f>
        <v/>
      </c>
      <c r="AC846" s="23" t="str">
        <f>IF(AB846="","",_xll.RiskUniform($AJ$4,$AK$4)+$AJ$11)</f>
        <v/>
      </c>
    </row>
    <row r="847" spans="1:29" x14ac:dyDescent="0.2">
      <c r="A847">
        <v>845</v>
      </c>
      <c r="B847" s="23">
        <f t="shared" ca="1" si="198"/>
        <v>-5.6105806885202369</v>
      </c>
      <c r="C847" s="23">
        <f t="shared" ca="1" si="199"/>
        <v>8.3888225314831288</v>
      </c>
      <c r="D847" s="23">
        <f ca="1">IF(A847&gt;$AJ$15,"",_xll.RiskUniform($AJ$3,$AK$3))</f>
        <v>2.1602856159075268</v>
      </c>
      <c r="E847" s="23">
        <f ca="1">IF(D847="","",_xll.RiskUniform($AJ$4,$AK$4))</f>
        <v>10.092123618303297</v>
      </c>
      <c r="F847" s="23">
        <f t="shared" ca="1" si="200"/>
        <v>265.39661442478376</v>
      </c>
      <c r="G847" s="23">
        <f t="shared" ca="1" si="201"/>
        <v>11.772103219187391</v>
      </c>
      <c r="H847" s="23">
        <f ca="1">IF(A847&gt;$AJ$16,"",_xll.RiskUniform($AJ$3,$AK$3))</f>
        <v>245.08855456783593</v>
      </c>
      <c r="I847" s="23">
        <f ca="1">IF(H847="","",_xll.RiskUniform($AJ$4,$AK$4)+$AJ$6)</f>
        <v>265.65757162622066</v>
      </c>
      <c r="J847" s="23">
        <f t="shared" ca="1" si="202"/>
        <v>211.3782152280408</v>
      </c>
      <c r="K847" s="23">
        <f t="shared" ca="1" si="203"/>
        <v>698.13245769644607</v>
      </c>
      <c r="L847" s="23">
        <f ca="1">IF(A847&gt;$AJ$17,"",_xll.RiskUniform($AJ$3,$AK$3))</f>
        <v>101.80775900157016</v>
      </c>
      <c r="M847" s="23">
        <f ca="1">IF(L847="","",_xll.RiskUniform($AJ$4,$AK$4)+$AJ$7)</f>
        <v>729.43106484593318</v>
      </c>
      <c r="N847" s="23">
        <f t="shared" ca="1" si="204"/>
        <v>-866.0230442777198</v>
      </c>
      <c r="O847" s="23">
        <f t="shared" ca="1" si="205"/>
        <v>223.70361958717891</v>
      </c>
      <c r="P847" s="23">
        <f ca="1">IF($A847&gt;$AJ$18,"",_xll.RiskUniform($AJ$3,$AK$3))</f>
        <v>172.53481022266632</v>
      </c>
      <c r="Q847" s="23">
        <f ca="1">IF(P847="","",_xll.RiskUniform($AJ$4,$AK$4)+$AJ$8)</f>
        <v>894.44911685151476</v>
      </c>
      <c r="R847" s="23">
        <f t="shared" ca="1" si="192"/>
        <v>-430.66615537181031</v>
      </c>
      <c r="S847" s="23">
        <f t="shared" ca="1" si="193"/>
        <v>-1161.1641984503417</v>
      </c>
      <c r="T847" s="23">
        <f ca="1">IF($A847&gt;$AJ$19,"",_xll.RiskUniform($AJ$3,$AK$3))</f>
        <v>324.79967563551401</v>
      </c>
      <c r="U847" s="23">
        <f ca="1">IF(T847="","",_xll.RiskUniform($AJ$4,$AK$4)+$AJ$9)</f>
        <v>1238.456956517085</v>
      </c>
      <c r="V847" s="23" t="str">
        <f t="shared" si="194"/>
        <v/>
      </c>
      <c r="W847" s="23" t="str">
        <f t="shared" si="195"/>
        <v/>
      </c>
      <c r="X847" s="23" t="str">
        <f>IF($A847&gt;$AJ$20,"",_xll.RiskUniform($AJ$3,$AK$3))</f>
        <v/>
      </c>
      <c r="Y847" s="23" t="str">
        <f>IF(X847="","",_xll.RiskUniform($AJ$4,$AK$4)+$AJ$10)</f>
        <v/>
      </c>
      <c r="Z847" s="23" t="str">
        <f t="shared" si="196"/>
        <v/>
      </c>
      <c r="AA847" s="23" t="str">
        <f t="shared" si="197"/>
        <v/>
      </c>
      <c r="AB847" s="23" t="str">
        <f>IF($A847&gt;$AJ$21,"",_xll.RiskUniform($AJ$3,$AK$3))</f>
        <v/>
      </c>
      <c r="AC847" s="23" t="str">
        <f>IF(AB847="","",_xll.RiskUniform($AJ$4,$AK$4)+$AJ$11)</f>
        <v/>
      </c>
    </row>
    <row r="848" spans="1:29" x14ac:dyDescent="0.2">
      <c r="A848">
        <v>846</v>
      </c>
      <c r="B848" s="23">
        <f t="shared" ca="1" si="198"/>
        <v>79.488241998016136</v>
      </c>
      <c r="C848" s="23">
        <f t="shared" ca="1" si="199"/>
        <v>0.33016513766226024</v>
      </c>
      <c r="D848" s="23">
        <f ca="1">IF(A848&gt;$AJ$15,"",_xll.RiskUniform($AJ$3,$AK$3))</f>
        <v>251.33156589821621</v>
      </c>
      <c r="E848" s="23">
        <f ca="1">IF(D848="","",_xll.RiskUniform($AJ$4,$AK$4))</f>
        <v>79.488927687781171</v>
      </c>
      <c r="F848" s="23">
        <f t="shared" ca="1" si="200"/>
        <v>13.109210849499737</v>
      </c>
      <c r="G848" s="23">
        <f t="shared" ca="1" si="201"/>
        <v>-369.55890920844985</v>
      </c>
      <c r="H848" s="23">
        <f ca="1">IF(A848&gt;$AJ$16,"",_xll.RiskUniform($AJ$3,$AK$3))</f>
        <v>249.79207368096004</v>
      </c>
      <c r="I848" s="23">
        <f ca="1">IF(H848="","",_xll.RiskUniform($AJ$4,$AK$4)+$AJ$6)</f>
        <v>369.79134492905041</v>
      </c>
      <c r="J848" s="23">
        <f t="shared" ca="1" si="202"/>
        <v>503.80214291979689</v>
      </c>
      <c r="K848" s="23">
        <f t="shared" ca="1" si="203"/>
        <v>160.68820580242308</v>
      </c>
      <c r="L848" s="23">
        <f ca="1">IF(A848&gt;$AJ$17,"",_xll.RiskUniform($AJ$3,$AK$3))</f>
        <v>314.46801646908204</v>
      </c>
      <c r="M848" s="23">
        <f ca="1">IF(L848="","",_xll.RiskUniform($AJ$4,$AK$4)+$AJ$7)</f>
        <v>528.80743063480236</v>
      </c>
      <c r="N848" s="23">
        <f t="shared" ca="1" si="204"/>
        <v>-799.0128012851103</v>
      </c>
      <c r="O848" s="23">
        <f t="shared" ca="1" si="205"/>
        <v>384.4813648370428</v>
      </c>
      <c r="P848" s="23">
        <f ca="1">IF($A848&gt;$AJ$18,"",_xll.RiskUniform($AJ$3,$AK$3))</f>
        <v>78.091325182174188</v>
      </c>
      <c r="Q848" s="23">
        <f ca="1">IF(P848="","",_xll.RiskUniform($AJ$4,$AK$4)+$AJ$8)</f>
        <v>886.70591321160953</v>
      </c>
      <c r="R848" s="23">
        <f t="shared" ca="1" si="192"/>
        <v>1122.2807116885544</v>
      </c>
      <c r="S848" s="23">
        <f t="shared" ca="1" si="193"/>
        <v>-100.50983266829516</v>
      </c>
      <c r="T848" s="23">
        <f ca="1">IF($A848&gt;$AJ$19,"",_xll.RiskUniform($AJ$3,$AK$3))</f>
        <v>175.83986834755339</v>
      </c>
      <c r="U848" s="23">
        <f ca="1">IF(T848="","",_xll.RiskUniform($AJ$4,$AK$4)+$AJ$9)</f>
        <v>1126.7724802688326</v>
      </c>
      <c r="V848" s="23" t="str">
        <f t="shared" si="194"/>
        <v/>
      </c>
      <c r="W848" s="23" t="str">
        <f t="shared" si="195"/>
        <v/>
      </c>
      <c r="X848" s="23" t="str">
        <f>IF($A848&gt;$AJ$20,"",_xll.RiskUniform($AJ$3,$AK$3))</f>
        <v/>
      </c>
      <c r="Y848" s="23" t="str">
        <f>IF(X848="","",_xll.RiskUniform($AJ$4,$AK$4)+$AJ$10)</f>
        <v/>
      </c>
      <c r="Z848" s="23" t="str">
        <f t="shared" si="196"/>
        <v/>
      </c>
      <c r="AA848" s="23" t="str">
        <f t="shared" si="197"/>
        <v/>
      </c>
      <c r="AB848" s="23" t="str">
        <f>IF($A848&gt;$AJ$21,"",_xll.RiskUniform($AJ$3,$AK$3))</f>
        <v/>
      </c>
      <c r="AC848" s="23" t="str">
        <f>IF(AB848="","",_xll.RiskUniform($AJ$4,$AK$4)+$AJ$11)</f>
        <v/>
      </c>
    </row>
    <row r="849" spans="1:29" x14ac:dyDescent="0.2">
      <c r="A849">
        <v>847</v>
      </c>
      <c r="B849" s="23">
        <f t="shared" ca="1" si="198"/>
        <v>-149.69883971230615</v>
      </c>
      <c r="C849" s="23">
        <f t="shared" ca="1" si="199"/>
        <v>-157.01079516433444</v>
      </c>
      <c r="D849" s="23">
        <f ca="1">IF(A849&gt;$AJ$15,"",_xll.RiskUniform($AJ$3,$AK$3))</f>
        <v>104.48179120963675</v>
      </c>
      <c r="E849" s="23">
        <f ca="1">IF(D849="","",_xll.RiskUniform($AJ$4,$AK$4))</f>
        <v>216.93808427601485</v>
      </c>
      <c r="F849" s="23">
        <f t="shared" ca="1" si="200"/>
        <v>-302.95398849172329</v>
      </c>
      <c r="G849" s="23">
        <f t="shared" ca="1" si="201"/>
        <v>155.66676780885842</v>
      </c>
      <c r="H849" s="23">
        <f ca="1">IF(A849&gt;$AJ$16,"",_xll.RiskUniform($AJ$3,$AK$3))</f>
        <v>235.14479893273133</v>
      </c>
      <c r="I849" s="23">
        <f ca="1">IF(H849="","",_xll.RiskUniform($AJ$4,$AK$4)+$AJ$6)</f>
        <v>340.60719567134845</v>
      </c>
      <c r="J849" s="23">
        <f t="shared" ca="1" si="202"/>
        <v>360.39753592397125</v>
      </c>
      <c r="K849" s="23">
        <f t="shared" ca="1" si="203"/>
        <v>-389.12879348248242</v>
      </c>
      <c r="L849" s="23">
        <f ca="1">IF(A849&gt;$AJ$17,"",_xll.RiskUniform($AJ$3,$AK$3))</f>
        <v>24.309029271124423</v>
      </c>
      <c r="M849" s="23">
        <f ca="1">IF(L849="","",_xll.RiskUniform($AJ$4,$AK$4)+$AJ$7)</f>
        <v>530.38439062363307</v>
      </c>
      <c r="N849" s="23">
        <f t="shared" ca="1" si="204"/>
        <v>-795.87472888123648</v>
      </c>
      <c r="O849" s="23">
        <f t="shared" ca="1" si="205"/>
        <v>208.89878107364493</v>
      </c>
      <c r="P849" s="23">
        <f ca="1">IF($A849&gt;$AJ$18,"",_xll.RiskUniform($AJ$3,$AK$3))</f>
        <v>59.433573640644376</v>
      </c>
      <c r="Q849" s="23">
        <f ca="1">IF(P849="","",_xll.RiskUniform($AJ$4,$AK$4)+$AJ$8)</f>
        <v>822.8336920701754</v>
      </c>
      <c r="R849" s="23">
        <f t="shared" ca="1" si="192"/>
        <v>-922.2135221810413</v>
      </c>
      <c r="S849" s="23">
        <f t="shared" ca="1" si="193"/>
        <v>-625.88821144208612</v>
      </c>
      <c r="T849" s="23">
        <f ca="1">IF($A849&gt;$AJ$19,"",_xll.RiskUniform($AJ$3,$AK$3))</f>
        <v>211.0829815197591</v>
      </c>
      <c r="U849" s="23">
        <f ca="1">IF(T849="","",_xll.RiskUniform($AJ$4,$AK$4)+$AJ$9)</f>
        <v>1114.5464699669258</v>
      </c>
      <c r="V849" s="23" t="str">
        <f t="shared" si="194"/>
        <v/>
      </c>
      <c r="W849" s="23" t="str">
        <f t="shared" si="195"/>
        <v/>
      </c>
      <c r="X849" s="23" t="str">
        <f>IF($A849&gt;$AJ$20,"",_xll.RiskUniform($AJ$3,$AK$3))</f>
        <v/>
      </c>
      <c r="Y849" s="23" t="str">
        <f>IF(X849="","",_xll.RiskUniform($AJ$4,$AK$4)+$AJ$10)</f>
        <v/>
      </c>
      <c r="Z849" s="23" t="str">
        <f t="shared" si="196"/>
        <v/>
      </c>
      <c r="AA849" s="23" t="str">
        <f t="shared" si="197"/>
        <v/>
      </c>
      <c r="AB849" s="23" t="str">
        <f>IF($A849&gt;$AJ$21,"",_xll.RiskUniform($AJ$3,$AK$3))</f>
        <v/>
      </c>
      <c r="AC849" s="23" t="str">
        <f>IF(AB849="","",_xll.RiskUniform($AJ$4,$AK$4)+$AJ$11)</f>
        <v/>
      </c>
    </row>
    <row r="850" spans="1:29" x14ac:dyDescent="0.2">
      <c r="A850">
        <v>848</v>
      </c>
      <c r="B850" s="23">
        <f t="shared" ca="1" si="198"/>
        <v>-150.37992583440439</v>
      </c>
      <c r="C850" s="23">
        <f t="shared" ca="1" si="199"/>
        <v>-59.536192954428046</v>
      </c>
      <c r="D850" s="23">
        <f ca="1">IF(A850&gt;$AJ$15,"",_xll.RiskUniform($AJ$3,$AK$3))</f>
        <v>311.39464409628118</v>
      </c>
      <c r="E850" s="23">
        <f ca="1">IF(D850="","",_xll.RiskUniform($AJ$4,$AK$4))</f>
        <v>161.73645342181783</v>
      </c>
      <c r="F850" s="23">
        <f t="shared" ca="1" si="200"/>
        <v>278.8885414408573</v>
      </c>
      <c r="G850" s="23">
        <f t="shared" ca="1" si="201"/>
        <v>-56.868685904572644</v>
      </c>
      <c r="H850" s="23">
        <f ca="1">IF(A850&gt;$AJ$16,"",_xll.RiskUniform($AJ$3,$AK$3))</f>
        <v>131.74573731614484</v>
      </c>
      <c r="I850" s="23">
        <f ca="1">IF(H850="","",_xll.RiskUniform($AJ$4,$AK$4)+$AJ$6)</f>
        <v>284.62759174669225</v>
      </c>
      <c r="J850" s="23">
        <f t="shared" ca="1" si="202"/>
        <v>468.89543838003647</v>
      </c>
      <c r="K850" s="23">
        <f t="shared" ca="1" si="203"/>
        <v>188.21913541692174</v>
      </c>
      <c r="L850" s="23">
        <f ca="1">IF(A850&gt;$AJ$17,"",_xll.RiskUniform($AJ$3,$AK$3))</f>
        <v>163.74453895451208</v>
      </c>
      <c r="M850" s="23">
        <f ca="1">IF(L850="","",_xll.RiskUniform($AJ$4,$AK$4)+$AJ$7)</f>
        <v>505.26168969228223</v>
      </c>
      <c r="N850" s="23">
        <f t="shared" ca="1" si="204"/>
        <v>743.70985392749526</v>
      </c>
      <c r="O850" s="23">
        <f t="shared" ca="1" si="205"/>
        <v>355.86402063287278</v>
      </c>
      <c r="P850" s="23">
        <f ca="1">IF($A850&gt;$AJ$18,"",_xll.RiskUniform($AJ$3,$AK$3))</f>
        <v>13.01266950840267</v>
      </c>
      <c r="Q850" s="23">
        <f ca="1">IF(P850="","",_xll.RiskUniform($AJ$4,$AK$4)+$AJ$8)</f>
        <v>824.46561360062196</v>
      </c>
      <c r="R850" s="23">
        <f t="shared" ca="1" si="192"/>
        <v>409.33206023758032</v>
      </c>
      <c r="S850" s="23">
        <f t="shared" ca="1" si="193"/>
        <v>1042.8801648972765</v>
      </c>
      <c r="T850" s="23">
        <f ca="1">IF($A850&gt;$AJ$19,"",_xll.RiskUniform($AJ$3,$AK$3))</f>
        <v>20.04632673650956</v>
      </c>
      <c r="U850" s="23">
        <f ca="1">IF(T850="","",_xll.RiskUniform($AJ$4,$AK$4)+$AJ$9)</f>
        <v>1120.3355630678304</v>
      </c>
      <c r="V850" s="23" t="str">
        <f t="shared" si="194"/>
        <v/>
      </c>
      <c r="W850" s="23" t="str">
        <f t="shared" si="195"/>
        <v/>
      </c>
      <c r="X850" s="23" t="str">
        <f>IF($A850&gt;$AJ$20,"",_xll.RiskUniform($AJ$3,$AK$3))</f>
        <v/>
      </c>
      <c r="Y850" s="23" t="str">
        <f>IF(X850="","",_xll.RiskUniform($AJ$4,$AK$4)+$AJ$10)</f>
        <v/>
      </c>
      <c r="Z850" s="23" t="str">
        <f t="shared" si="196"/>
        <v/>
      </c>
      <c r="AA850" s="23" t="str">
        <f t="shared" si="197"/>
        <v/>
      </c>
      <c r="AB850" s="23" t="str">
        <f>IF($A850&gt;$AJ$21,"",_xll.RiskUniform($AJ$3,$AK$3))</f>
        <v/>
      </c>
      <c r="AC850" s="23" t="str">
        <f>IF(AB850="","",_xll.RiskUniform($AJ$4,$AK$4)+$AJ$11)</f>
        <v/>
      </c>
    </row>
    <row r="851" spans="1:29" x14ac:dyDescent="0.2">
      <c r="A851">
        <v>849</v>
      </c>
      <c r="B851" s="23">
        <f t="shared" ca="1" si="198"/>
        <v>142.47925778458998</v>
      </c>
      <c r="C851" s="23">
        <f t="shared" ca="1" si="199"/>
        <v>-82.963237469226797</v>
      </c>
      <c r="D851" s="23">
        <f ca="1">IF(A851&gt;$AJ$15,"",_xll.RiskUniform($AJ$3,$AK$3))</f>
        <v>219.38419539340248</v>
      </c>
      <c r="E851" s="23">
        <f ca="1">IF(D851="","",_xll.RiskUniform($AJ$4,$AK$4))</f>
        <v>164.87339891632902</v>
      </c>
      <c r="F851" s="23">
        <f t="shared" ca="1" si="200"/>
        <v>83.901211268808439</v>
      </c>
      <c r="G851" s="23">
        <f t="shared" ca="1" si="201"/>
        <v>252.78623575478207</v>
      </c>
      <c r="H851" s="23">
        <f ca="1">IF(A851&gt;$AJ$16,"",_xll.RiskUniform($AJ$3,$AK$3))</f>
        <v>240.01137279826895</v>
      </c>
      <c r="I851" s="23">
        <f ca="1">IF(H851="","",_xll.RiskUniform($AJ$4,$AK$4)+$AJ$6)</f>
        <v>266.34619246282739</v>
      </c>
      <c r="J851" s="23">
        <f t="shared" ca="1" si="202"/>
        <v>551.02912279917552</v>
      </c>
      <c r="K851" s="23">
        <f t="shared" ca="1" si="203"/>
        <v>212.25386809848885</v>
      </c>
      <c r="L851" s="23">
        <f ca="1">IF(A851&gt;$AJ$17,"",_xll.RiskUniform($AJ$3,$AK$3))</f>
        <v>50.633161440042187</v>
      </c>
      <c r="M851" s="23">
        <f ca="1">IF(L851="","",_xll.RiskUniform($AJ$4,$AK$4)+$AJ$7)</f>
        <v>590.4953841441943</v>
      </c>
      <c r="N851" s="23">
        <f t="shared" ca="1" si="204"/>
        <v>142.49135165898613</v>
      </c>
      <c r="O851" s="23">
        <f t="shared" ca="1" si="205"/>
        <v>-832.13241622151065</v>
      </c>
      <c r="P851" s="23">
        <f ca="1">IF($A851&gt;$AJ$18,"",_xll.RiskUniform($AJ$3,$AK$3))</f>
        <v>300.19168999175645</v>
      </c>
      <c r="Q851" s="23">
        <f ca="1">IF(P851="","",_xll.RiskUniform($AJ$4,$AK$4)+$AJ$8)</f>
        <v>844.24412548992859</v>
      </c>
      <c r="R851" s="23">
        <f t="shared" ca="1" si="192"/>
        <v>341.1973204809687</v>
      </c>
      <c r="S851" s="23">
        <f t="shared" ca="1" si="193"/>
        <v>-989.07337914732284</v>
      </c>
      <c r="T851" s="23">
        <f ca="1">IF($A851&gt;$AJ$19,"",_xll.RiskUniform($AJ$3,$AK$3))</f>
        <v>5.0445727193056111</v>
      </c>
      <c r="U851" s="23">
        <f ca="1">IF(T851="","",_xll.RiskUniform($AJ$4,$AK$4)+$AJ$9)</f>
        <v>1046.2704052209911</v>
      </c>
      <c r="V851" s="23" t="str">
        <f t="shared" si="194"/>
        <v/>
      </c>
      <c r="W851" s="23" t="str">
        <f t="shared" si="195"/>
        <v/>
      </c>
      <c r="X851" s="23" t="str">
        <f>IF($A851&gt;$AJ$20,"",_xll.RiskUniform($AJ$3,$AK$3))</f>
        <v/>
      </c>
      <c r="Y851" s="23" t="str">
        <f>IF(X851="","",_xll.RiskUniform($AJ$4,$AK$4)+$AJ$10)</f>
        <v/>
      </c>
      <c r="Z851" s="23" t="str">
        <f t="shared" si="196"/>
        <v/>
      </c>
      <c r="AA851" s="23" t="str">
        <f t="shared" si="197"/>
        <v/>
      </c>
      <c r="AB851" s="23" t="str">
        <f>IF($A851&gt;$AJ$21,"",_xll.RiskUniform($AJ$3,$AK$3))</f>
        <v/>
      </c>
      <c r="AC851" s="23" t="str">
        <f>IF(AB851="","",_xll.RiskUniform($AJ$4,$AK$4)+$AJ$11)</f>
        <v/>
      </c>
    </row>
    <row r="852" spans="1:29" x14ac:dyDescent="0.2">
      <c r="A852">
        <v>850</v>
      </c>
      <c r="B852" s="23">
        <f t="shared" ca="1" si="198"/>
        <v>-30.140499136535922</v>
      </c>
      <c r="C852" s="23">
        <f t="shared" ca="1" si="199"/>
        <v>80.649218515020209</v>
      </c>
      <c r="D852" s="23">
        <f ca="1">IF(A852&gt;$AJ$15,"",_xll.RiskUniform($AJ$3,$AK$3))</f>
        <v>265.8222302071477</v>
      </c>
      <c r="E852" s="23">
        <f ca="1">IF(D852="","",_xll.RiskUniform($AJ$4,$AK$4))</f>
        <v>86.097306202244226</v>
      </c>
      <c r="F852" s="23">
        <f t="shared" ca="1" si="200"/>
        <v>-228.70516372769654</v>
      </c>
      <c r="G852" s="23">
        <f t="shared" ca="1" si="201"/>
        <v>151.93814518756426</v>
      </c>
      <c r="H852" s="23">
        <f ca="1">IF(A852&gt;$AJ$16,"",_xll.RiskUniform($AJ$3,$AK$3))</f>
        <v>341.84720866173853</v>
      </c>
      <c r="I852" s="23">
        <f ca="1">IF(H852="","",_xll.RiskUniform($AJ$4,$AK$4)+$AJ$6)</f>
        <v>274.57467450358536</v>
      </c>
      <c r="J852" s="23">
        <f t="shared" ca="1" si="202"/>
        <v>-410.7728769744258</v>
      </c>
      <c r="K852" s="23">
        <f t="shared" ca="1" si="203"/>
        <v>-288.0954537262794</v>
      </c>
      <c r="L852" s="23">
        <f ca="1">IF(A852&gt;$AJ$17,"",_xll.RiskUniform($AJ$3,$AK$3))</f>
        <v>229.94789497323924</v>
      </c>
      <c r="M852" s="23">
        <f ca="1">IF(L852="","",_xll.RiskUniform($AJ$4,$AK$4)+$AJ$7)</f>
        <v>501.73035279480308</v>
      </c>
      <c r="N852" s="23">
        <f t="shared" ca="1" si="204"/>
        <v>-861.67451164609895</v>
      </c>
      <c r="O852" s="23">
        <f t="shared" ca="1" si="205"/>
        <v>-191.77809774343186</v>
      </c>
      <c r="P852" s="23">
        <f ca="1">IF($A852&gt;$AJ$18,"",_xll.RiskUniform($AJ$3,$AK$3))</f>
        <v>317.51985304002534</v>
      </c>
      <c r="Q852" s="23">
        <f ca="1">IF(P852="","",_xll.RiskUniform($AJ$4,$AK$4)+$AJ$8)</f>
        <v>882.75806583380052</v>
      </c>
      <c r="R852" s="23">
        <f t="shared" ca="1" si="192"/>
        <v>751.97216924771772</v>
      </c>
      <c r="S852" s="23">
        <f t="shared" ca="1" si="193"/>
        <v>994.99700440080392</v>
      </c>
      <c r="T852" s="23">
        <f ca="1">IF($A852&gt;$AJ$19,"",_xll.RiskUniform($AJ$3,$AK$3))</f>
        <v>164.28644131380287</v>
      </c>
      <c r="U852" s="23">
        <f ca="1">IF(T852="","",_xll.RiskUniform($AJ$4,$AK$4)+$AJ$9)</f>
        <v>1247.1893128509769</v>
      </c>
      <c r="V852" s="23" t="str">
        <f t="shared" si="194"/>
        <v/>
      </c>
      <c r="W852" s="23" t="str">
        <f t="shared" si="195"/>
        <v/>
      </c>
      <c r="X852" s="23" t="str">
        <f>IF($A852&gt;$AJ$20,"",_xll.RiskUniform($AJ$3,$AK$3))</f>
        <v/>
      </c>
      <c r="Y852" s="23" t="str">
        <f>IF(X852="","",_xll.RiskUniform($AJ$4,$AK$4)+$AJ$10)</f>
        <v/>
      </c>
      <c r="Z852" s="23" t="str">
        <f t="shared" si="196"/>
        <v/>
      </c>
      <c r="AA852" s="23" t="str">
        <f t="shared" si="197"/>
        <v/>
      </c>
      <c r="AB852" s="23" t="str">
        <f>IF($A852&gt;$AJ$21,"",_xll.RiskUniform($AJ$3,$AK$3))</f>
        <v/>
      </c>
      <c r="AC852" s="23" t="str">
        <f>IF(AB852="","",_xll.RiskUniform($AJ$4,$AK$4)+$AJ$11)</f>
        <v/>
      </c>
    </row>
    <row r="853" spans="1:29" x14ac:dyDescent="0.2">
      <c r="A853">
        <v>851</v>
      </c>
      <c r="B853" s="23">
        <f t="shared" ca="1" si="198"/>
        <v>-154.30631723724889</v>
      </c>
      <c r="C853" s="23">
        <f t="shared" ca="1" si="199"/>
        <v>190.02151295694185</v>
      </c>
      <c r="D853" s="23">
        <f ca="1">IF(A853&gt;$AJ$15,"",_xll.RiskUniform($AJ$3,$AK$3))</f>
        <v>52.518322151738055</v>
      </c>
      <c r="E853" s="23">
        <f ca="1">IF(D853="","",_xll.RiskUniform($AJ$4,$AK$4))</f>
        <v>244.78279131868666</v>
      </c>
      <c r="F853" s="23">
        <f t="shared" ca="1" si="200"/>
        <v>417.33386960488116</v>
      </c>
      <c r="G853" s="23">
        <f t="shared" ca="1" si="201"/>
        <v>-1.0994531838680779</v>
      </c>
      <c r="H853" s="23">
        <f ca="1">IF(A853&gt;$AJ$16,"",_xll.RiskUniform($AJ$3,$AK$3))</f>
        <v>138.22744229494563</v>
      </c>
      <c r="I853" s="23">
        <f ca="1">IF(H853="","",_xll.RiskUniform($AJ$4,$AK$4)+$AJ$6)</f>
        <v>417.33531784008824</v>
      </c>
      <c r="J853" s="23">
        <f t="shared" ca="1" si="202"/>
        <v>-452.06891719281623</v>
      </c>
      <c r="K853" s="23">
        <f t="shared" ca="1" si="203"/>
        <v>387.24870944033052</v>
      </c>
      <c r="L853" s="23">
        <f ca="1">IF(A853&gt;$AJ$17,"",_xll.RiskUniform($AJ$3,$AK$3))</f>
        <v>71.548309524420873</v>
      </c>
      <c r="M853" s="23">
        <f ca="1">IF(L853="","",_xll.RiskUniform($AJ$4,$AK$4)+$AJ$7)</f>
        <v>595.25445723244013</v>
      </c>
      <c r="N853" s="23">
        <f t="shared" ca="1" si="204"/>
        <v>920.38760356820046</v>
      </c>
      <c r="O853" s="23">
        <f t="shared" ca="1" si="205"/>
        <v>283.76704099609827</v>
      </c>
      <c r="P853" s="23">
        <f ca="1">IF($A853&gt;$AJ$18,"",_xll.RiskUniform($AJ$3,$AK$3))</f>
        <v>151.09551279681702</v>
      </c>
      <c r="Q853" s="23">
        <f ca="1">IF(P853="","",_xll.RiskUniform($AJ$4,$AK$4)+$AJ$8)</f>
        <v>963.13917704436483</v>
      </c>
      <c r="R853" s="23">
        <f t="shared" ca="1" si="192"/>
        <v>-1215.9461662074254</v>
      </c>
      <c r="S853" s="23">
        <f t="shared" ca="1" si="193"/>
        <v>49.053895595188365</v>
      </c>
      <c r="T853" s="23">
        <f ca="1">IF($A853&gt;$AJ$19,"",_xll.RiskUniform($AJ$3,$AK$3))</f>
        <v>172.7472756509157</v>
      </c>
      <c r="U853" s="23">
        <f ca="1">IF(T853="","",_xll.RiskUniform($AJ$4,$AK$4)+$AJ$9)</f>
        <v>1216.9352340151877</v>
      </c>
      <c r="V853" s="23" t="str">
        <f t="shared" si="194"/>
        <v/>
      </c>
      <c r="W853" s="23" t="str">
        <f t="shared" si="195"/>
        <v/>
      </c>
      <c r="X853" s="23" t="str">
        <f>IF($A853&gt;$AJ$20,"",_xll.RiskUniform($AJ$3,$AK$3))</f>
        <v/>
      </c>
      <c r="Y853" s="23" t="str">
        <f>IF(X853="","",_xll.RiskUniform($AJ$4,$AK$4)+$AJ$10)</f>
        <v/>
      </c>
      <c r="Z853" s="23" t="str">
        <f t="shared" si="196"/>
        <v/>
      </c>
      <c r="AA853" s="23" t="str">
        <f t="shared" si="197"/>
        <v/>
      </c>
      <c r="AB853" s="23" t="str">
        <f>IF($A853&gt;$AJ$21,"",_xll.RiskUniform($AJ$3,$AK$3))</f>
        <v/>
      </c>
      <c r="AC853" s="23" t="str">
        <f>IF(AB853="","",_xll.RiskUniform($AJ$4,$AK$4)+$AJ$11)</f>
        <v/>
      </c>
    </row>
    <row r="854" spans="1:29" x14ac:dyDescent="0.2">
      <c r="A854">
        <v>852</v>
      </c>
      <c r="B854" s="23">
        <f t="shared" ca="1" si="198"/>
        <v>-58.02398178290602</v>
      </c>
      <c r="C854" s="23">
        <f t="shared" ca="1" si="199"/>
        <v>140.23325092337225</v>
      </c>
      <c r="D854" s="23">
        <f ca="1">IF(A854&gt;$AJ$15,"",_xll.RiskUniform($AJ$3,$AK$3))</f>
        <v>45.945411883235913</v>
      </c>
      <c r="E854" s="23">
        <f ca="1">IF(D854="","",_xll.RiskUniform($AJ$4,$AK$4))</f>
        <v>151.76345781010821</v>
      </c>
      <c r="F854" s="23">
        <f t="shared" ca="1" si="200"/>
        <v>439.66976467742404</v>
      </c>
      <c r="G854" s="23">
        <f t="shared" ca="1" si="201"/>
        <v>-11.68927440437027</v>
      </c>
      <c r="H854" s="23">
        <f ca="1">IF(A854&gt;$AJ$16,"",_xll.RiskUniform($AJ$3,$AK$3))</f>
        <v>257.58401736902846</v>
      </c>
      <c r="I854" s="23">
        <f ca="1">IF(H854="","",_xll.RiskUniform($AJ$4,$AK$4)+$AJ$6)</f>
        <v>439.82512559834743</v>
      </c>
      <c r="J854" s="23">
        <f t="shared" ca="1" si="202"/>
        <v>542.30358355886312</v>
      </c>
      <c r="K854" s="23">
        <f t="shared" ca="1" si="203"/>
        <v>460.9526666129745</v>
      </c>
      <c r="L854" s="23">
        <f ca="1">IF(A854&gt;$AJ$17,"",_xll.RiskUniform($AJ$3,$AK$3))</f>
        <v>88.669082605913502</v>
      </c>
      <c r="M854" s="23">
        <f ca="1">IF(L854="","",_xll.RiskUniform($AJ$4,$AK$4)+$AJ$7)</f>
        <v>711.73768875787152</v>
      </c>
      <c r="N854" s="23">
        <f t="shared" ca="1" si="204"/>
        <v>704.57417982766833</v>
      </c>
      <c r="O854" s="23">
        <f t="shared" ca="1" si="205"/>
        <v>-365.14507448922808</v>
      </c>
      <c r="P854" s="23">
        <f ca="1">IF($A854&gt;$AJ$18,"",_xll.RiskUniform($AJ$3,$AK$3))</f>
        <v>68.636898145359766</v>
      </c>
      <c r="Q854" s="23">
        <f ca="1">IF(P854="","",_xll.RiskUniform($AJ$4,$AK$4)+$AJ$8)</f>
        <v>793.57148405394173</v>
      </c>
      <c r="R854" s="23">
        <f t="shared" ca="1" si="192"/>
        <v>-213.32961919753677</v>
      </c>
      <c r="S854" s="23">
        <f t="shared" ca="1" si="193"/>
        <v>1036.3800822105102</v>
      </c>
      <c r="T854" s="23">
        <f ca="1">IF($A854&gt;$AJ$19,"",_xll.RiskUniform($AJ$3,$AK$3))</f>
        <v>77.172025657275285</v>
      </c>
      <c r="U854" s="23">
        <f ca="1">IF(T854="","",_xll.RiskUniform($AJ$4,$AK$4)+$AJ$9)</f>
        <v>1058.1083126172055</v>
      </c>
      <c r="V854" s="23" t="str">
        <f t="shared" si="194"/>
        <v/>
      </c>
      <c r="W854" s="23" t="str">
        <f t="shared" si="195"/>
        <v/>
      </c>
      <c r="X854" s="23" t="str">
        <f>IF($A854&gt;$AJ$20,"",_xll.RiskUniform($AJ$3,$AK$3))</f>
        <v/>
      </c>
      <c r="Y854" s="23" t="str">
        <f>IF(X854="","",_xll.RiskUniform($AJ$4,$AK$4)+$AJ$10)</f>
        <v/>
      </c>
      <c r="Z854" s="23" t="str">
        <f t="shared" si="196"/>
        <v/>
      </c>
      <c r="AA854" s="23" t="str">
        <f t="shared" si="197"/>
        <v/>
      </c>
      <c r="AB854" s="23" t="str">
        <f>IF($A854&gt;$AJ$21,"",_xll.RiskUniform($AJ$3,$AK$3))</f>
        <v/>
      </c>
      <c r="AC854" s="23" t="str">
        <f>IF(AB854="","",_xll.RiskUniform($AJ$4,$AK$4)+$AJ$11)</f>
        <v/>
      </c>
    </row>
    <row r="855" spans="1:29" x14ac:dyDescent="0.2">
      <c r="A855">
        <v>853</v>
      </c>
      <c r="B855" s="23">
        <f t="shared" ca="1" si="198"/>
        <v>102.1207883631505</v>
      </c>
      <c r="C855" s="23">
        <f t="shared" ca="1" si="199"/>
        <v>-17.304232275558327</v>
      </c>
      <c r="D855" s="23">
        <f ca="1">IF(A855&gt;$AJ$15,"",_xll.RiskUniform($AJ$3,$AK$3))</f>
        <v>12.398516345245728</v>
      </c>
      <c r="E855" s="23">
        <f ca="1">IF(D855="","",_xll.RiskUniform($AJ$4,$AK$4))</f>
        <v>103.57650250205327</v>
      </c>
      <c r="F855" s="23">
        <f t="shared" ca="1" si="200"/>
        <v>-74.194546712471123</v>
      </c>
      <c r="G855" s="23">
        <f t="shared" ca="1" si="201"/>
        <v>-287.56928532009027</v>
      </c>
      <c r="H855" s="23">
        <f ca="1">IF(A855&gt;$AJ$16,"",_xll.RiskUniform($AJ$3,$AK$3))</f>
        <v>79.858113431068077</v>
      </c>
      <c r="I855" s="23">
        <f ca="1">IF(H855="","",_xll.RiskUniform($AJ$4,$AK$4)+$AJ$6)</f>
        <v>296.9864047753307</v>
      </c>
      <c r="J855" s="23">
        <f t="shared" ca="1" si="202"/>
        <v>-565.18542718078788</v>
      </c>
      <c r="K855" s="23">
        <f t="shared" ca="1" si="203"/>
        <v>4.677571001341974</v>
      </c>
      <c r="L855" s="23">
        <f ca="1">IF(A855&gt;$AJ$17,"",_xll.RiskUniform($AJ$3,$AK$3))</f>
        <v>160.21294935145636</v>
      </c>
      <c r="M855" s="23">
        <f ca="1">IF(L855="","",_xll.RiskUniform($AJ$4,$AK$4)+$AJ$7)</f>
        <v>565.20478303708842</v>
      </c>
      <c r="N855" s="23">
        <f t="shared" ca="1" si="204"/>
        <v>-455.95342362266507</v>
      </c>
      <c r="O855" s="23">
        <f t="shared" ca="1" si="205"/>
        <v>-753.80399868999143</v>
      </c>
      <c r="P855" s="23">
        <f ca="1">IF($A855&gt;$AJ$18,"",_xll.RiskUniform($AJ$3,$AK$3))</f>
        <v>136.11528774191052</v>
      </c>
      <c r="Q855" s="23">
        <f ca="1">IF(P855="","",_xll.RiskUniform($AJ$4,$AK$4)+$AJ$8)</f>
        <v>880.97332136350758</v>
      </c>
      <c r="R855" s="23">
        <f t="shared" ca="1" si="192"/>
        <v>936.68134687918337</v>
      </c>
      <c r="S855" s="23">
        <f t="shared" ca="1" si="193"/>
        <v>466.41182338227503</v>
      </c>
      <c r="T855" s="23">
        <f ca="1">IF($A855&gt;$AJ$19,"",_xll.RiskUniform($AJ$3,$AK$3))</f>
        <v>289.48852299208943</v>
      </c>
      <c r="U855" s="23">
        <f ca="1">IF(T855="","",_xll.RiskUniform($AJ$4,$AK$4)+$AJ$9)</f>
        <v>1046.3803966924168</v>
      </c>
      <c r="V855" s="23" t="str">
        <f t="shared" si="194"/>
        <v/>
      </c>
      <c r="W855" s="23" t="str">
        <f t="shared" si="195"/>
        <v/>
      </c>
      <c r="X855" s="23" t="str">
        <f>IF($A855&gt;$AJ$20,"",_xll.RiskUniform($AJ$3,$AK$3))</f>
        <v/>
      </c>
      <c r="Y855" s="23" t="str">
        <f>IF(X855="","",_xll.RiskUniform($AJ$4,$AK$4)+$AJ$10)</f>
        <v/>
      </c>
      <c r="Z855" s="23" t="str">
        <f t="shared" si="196"/>
        <v/>
      </c>
      <c r="AA855" s="23" t="str">
        <f t="shared" si="197"/>
        <v/>
      </c>
      <c r="AB855" s="23" t="str">
        <f>IF($A855&gt;$AJ$21,"",_xll.RiskUniform($AJ$3,$AK$3))</f>
        <v/>
      </c>
      <c r="AC855" s="23" t="str">
        <f>IF(AB855="","",_xll.RiskUniform($AJ$4,$AK$4)+$AJ$11)</f>
        <v/>
      </c>
    </row>
    <row r="856" spans="1:29" x14ac:dyDescent="0.2">
      <c r="A856">
        <v>854</v>
      </c>
      <c r="B856" s="23">
        <f t="shared" ca="1" si="198"/>
        <v>-153.16614206671872</v>
      </c>
      <c r="C856" s="23">
        <f t="shared" ca="1" si="199"/>
        <v>96.8816560152232</v>
      </c>
      <c r="D856" s="23">
        <f ca="1">IF(A856&gt;$AJ$15,"",_xll.RiskUniform($AJ$3,$AK$3))</f>
        <v>235.05545563094614</v>
      </c>
      <c r="E856" s="23">
        <f ca="1">IF(D856="","",_xll.RiskUniform($AJ$4,$AK$4))</f>
        <v>181.2344402917235</v>
      </c>
      <c r="F856" s="23">
        <f t="shared" ca="1" si="200"/>
        <v>-141.21689269246093</v>
      </c>
      <c r="G856" s="23">
        <f t="shared" ca="1" si="201"/>
        <v>-284.69099260947434</v>
      </c>
      <c r="H856" s="23">
        <f ca="1">IF(A856&gt;$AJ$16,"",_xll.RiskUniform($AJ$3,$AK$3))</f>
        <v>199.03066236903845</v>
      </c>
      <c r="I856" s="23">
        <f ca="1">IF(H856="","",_xll.RiskUniform($AJ$4,$AK$4)+$AJ$6)</f>
        <v>317.79108240270335</v>
      </c>
      <c r="J856" s="23">
        <f t="shared" ca="1" si="202"/>
        <v>-266.91875402694944</v>
      </c>
      <c r="K856" s="23">
        <f t="shared" ca="1" si="203"/>
        <v>-531.64800131204652</v>
      </c>
      <c r="L856" s="23">
        <f ca="1">IF(A856&gt;$AJ$17,"",_xll.RiskUniform($AJ$3,$AK$3))</f>
        <v>249.29132237298194</v>
      </c>
      <c r="M856" s="23">
        <f ca="1">IF(L856="","",_xll.RiskUniform($AJ$4,$AK$4)+$AJ$7)</f>
        <v>594.89092996144507</v>
      </c>
      <c r="N856" s="23">
        <f t="shared" ca="1" si="204"/>
        <v>291.47740461351742</v>
      </c>
      <c r="O856" s="23">
        <f t="shared" ca="1" si="205"/>
        <v>-838.17469621477676</v>
      </c>
      <c r="P856" s="23">
        <f ca="1">IF($A856&gt;$AJ$18,"",_xll.RiskUniform($AJ$3,$AK$3))</f>
        <v>312.92314028531433</v>
      </c>
      <c r="Q856" s="23">
        <f ca="1">IF(P856="","",_xll.RiskUniform($AJ$4,$AK$4)+$AJ$8)</f>
        <v>887.4096566834088</v>
      </c>
      <c r="R856" s="23">
        <f t="shared" ca="1" si="192"/>
        <v>511.80850366640408</v>
      </c>
      <c r="S856" s="23">
        <f t="shared" ca="1" si="193"/>
        <v>993.95380605050286</v>
      </c>
      <c r="T856" s="23">
        <f ca="1">IF($A856&gt;$AJ$19,"",_xll.RiskUniform($AJ$3,$AK$3))</f>
        <v>246.13950962674565</v>
      </c>
      <c r="U856" s="23">
        <f ca="1">IF(T856="","",_xll.RiskUniform($AJ$4,$AK$4)+$AJ$9)</f>
        <v>1117.9857391700148</v>
      </c>
      <c r="V856" s="23" t="str">
        <f t="shared" si="194"/>
        <v/>
      </c>
      <c r="W856" s="23" t="str">
        <f t="shared" si="195"/>
        <v/>
      </c>
      <c r="X856" s="23" t="str">
        <f>IF($A856&gt;$AJ$20,"",_xll.RiskUniform($AJ$3,$AK$3))</f>
        <v/>
      </c>
      <c r="Y856" s="23" t="str">
        <f>IF(X856="","",_xll.RiskUniform($AJ$4,$AK$4)+$AJ$10)</f>
        <v/>
      </c>
      <c r="Z856" s="23" t="str">
        <f t="shared" si="196"/>
        <v/>
      </c>
      <c r="AA856" s="23" t="str">
        <f t="shared" si="197"/>
        <v/>
      </c>
      <c r="AB856" s="23" t="str">
        <f>IF($A856&gt;$AJ$21,"",_xll.RiskUniform($AJ$3,$AK$3))</f>
        <v/>
      </c>
      <c r="AC856" s="23" t="str">
        <f>IF(AB856="","",_xll.RiskUniform($AJ$4,$AK$4)+$AJ$11)</f>
        <v/>
      </c>
    </row>
    <row r="857" spans="1:29" x14ac:dyDescent="0.2">
      <c r="A857">
        <v>855</v>
      </c>
      <c r="B857" s="23">
        <f t="shared" ca="1" si="198"/>
        <v>172.59666421779141</v>
      </c>
      <c r="C857" s="23">
        <f t="shared" ca="1" si="199"/>
        <v>-6.2264726830762047</v>
      </c>
      <c r="D857" s="23">
        <f ca="1">IF(A857&gt;$AJ$15,"",_xll.RiskUniform($AJ$3,$AK$3))</f>
        <v>358.10550286856318</v>
      </c>
      <c r="E857" s="23">
        <f ca="1">IF(D857="","",_xll.RiskUniform($AJ$4,$AK$4))</f>
        <v>172.70893856770164</v>
      </c>
      <c r="F857" s="23">
        <f t="shared" ca="1" si="200"/>
        <v>-198.30127076569755</v>
      </c>
      <c r="G857" s="23">
        <f t="shared" ca="1" si="201"/>
        <v>-171.28664139489672</v>
      </c>
      <c r="H857" s="23">
        <f ca="1">IF(A857&gt;$AJ$16,"",_xll.RiskUniform($AJ$3,$AK$3))</f>
        <v>104.38499156940293</v>
      </c>
      <c r="I857" s="23">
        <f ca="1">IF(H857="","",_xll.RiskUniform($AJ$4,$AK$4)+$AJ$6)</f>
        <v>262.03531729069357</v>
      </c>
      <c r="J857" s="23">
        <f t="shared" ca="1" si="202"/>
        <v>408.5648041191551</v>
      </c>
      <c r="K857" s="23">
        <f t="shared" ca="1" si="203"/>
        <v>-329.6206201178307</v>
      </c>
      <c r="L857" s="23">
        <f ca="1">IF(A857&gt;$AJ$17,"",_xll.RiskUniform($AJ$3,$AK$3))</f>
        <v>106.13529070098767</v>
      </c>
      <c r="M857" s="23">
        <f ca="1">IF(L857="","",_xll.RiskUniform($AJ$4,$AK$4)+$AJ$7)</f>
        <v>524.95233342827123</v>
      </c>
      <c r="N857" s="23">
        <f t="shared" ca="1" si="204"/>
        <v>671.63506296925527</v>
      </c>
      <c r="O857" s="23">
        <f t="shared" ca="1" si="205"/>
        <v>-384.87051385785844</v>
      </c>
      <c r="P857" s="23">
        <f ca="1">IF($A857&gt;$AJ$18,"",_xll.RiskUniform($AJ$3,$AK$3))</f>
        <v>213.10794403836917</v>
      </c>
      <c r="Q857" s="23">
        <f ca="1">IF(P857="","",_xll.RiskUniform($AJ$4,$AK$4)+$AJ$8)</f>
        <v>774.09235253096745</v>
      </c>
      <c r="R857" s="23">
        <f t="shared" ca="1" si="192"/>
        <v>559.08704124244809</v>
      </c>
      <c r="S857" s="23">
        <f t="shared" ca="1" si="193"/>
        <v>1043.7920618881617</v>
      </c>
      <c r="T857" s="23">
        <f ca="1">IF($A857&gt;$AJ$19,"",_xll.RiskUniform($AJ$3,$AK$3))</f>
        <v>51.344534580648663</v>
      </c>
      <c r="U857" s="23">
        <f ca="1">IF(T857="","",_xll.RiskUniform($AJ$4,$AK$4)+$AJ$9)</f>
        <v>1184.0946702633091</v>
      </c>
      <c r="V857" s="23" t="str">
        <f t="shared" si="194"/>
        <v/>
      </c>
      <c r="W857" s="23" t="str">
        <f t="shared" si="195"/>
        <v/>
      </c>
      <c r="X857" s="23" t="str">
        <f>IF($A857&gt;$AJ$20,"",_xll.RiskUniform($AJ$3,$AK$3))</f>
        <v/>
      </c>
      <c r="Y857" s="23" t="str">
        <f>IF(X857="","",_xll.RiskUniform($AJ$4,$AK$4)+$AJ$10)</f>
        <v/>
      </c>
      <c r="Z857" s="23" t="str">
        <f t="shared" si="196"/>
        <v/>
      </c>
      <c r="AA857" s="23" t="str">
        <f t="shared" si="197"/>
        <v/>
      </c>
      <c r="AB857" s="23" t="str">
        <f>IF($A857&gt;$AJ$21,"",_xll.RiskUniform($AJ$3,$AK$3))</f>
        <v/>
      </c>
      <c r="AC857" s="23" t="str">
        <f>IF(AB857="","",_xll.RiskUniform($AJ$4,$AK$4)+$AJ$11)</f>
        <v/>
      </c>
    </row>
    <row r="858" spans="1:29" x14ac:dyDescent="0.2">
      <c r="A858">
        <v>856</v>
      </c>
      <c r="B858" s="23">
        <f t="shared" ca="1" si="198"/>
        <v>-18.0483928739934</v>
      </c>
      <c r="C858" s="23">
        <f t="shared" ca="1" si="199"/>
        <v>120.56172187480225</v>
      </c>
      <c r="D858" s="23">
        <f ca="1">IF(A858&gt;$AJ$15,"",_xll.RiskUniform($AJ$3,$AK$3))</f>
        <v>51.984877779437809</v>
      </c>
      <c r="E858" s="23">
        <f ca="1">IF(D858="","",_xll.RiskUniform($AJ$4,$AK$4))</f>
        <v>121.90518145981812</v>
      </c>
      <c r="F858" s="23">
        <f t="shared" ca="1" si="200"/>
        <v>391.60955009258299</v>
      </c>
      <c r="G858" s="23">
        <f t="shared" ca="1" si="201"/>
        <v>36.103696882676779</v>
      </c>
      <c r="H858" s="23">
        <f ca="1">IF(A858&gt;$AJ$16,"",_xll.RiskUniform($AJ$3,$AK$3))</f>
        <v>56.640600984265234</v>
      </c>
      <c r="I858" s="23">
        <f ca="1">IF(H858="","",_xll.RiskUniform($AJ$4,$AK$4)+$AJ$6)</f>
        <v>393.27028447660712</v>
      </c>
      <c r="J858" s="23">
        <f t="shared" ca="1" si="202"/>
        <v>554.92121011342169</v>
      </c>
      <c r="K858" s="23">
        <f t="shared" ca="1" si="203"/>
        <v>53.444340094956701</v>
      </c>
      <c r="L858" s="23">
        <f ca="1">IF(A858&gt;$AJ$17,"",_xll.RiskUniform($AJ$3,$AK$3))</f>
        <v>62.9278667227372</v>
      </c>
      <c r="M858" s="23">
        <f ca="1">IF(L858="","",_xll.RiskUniform($AJ$4,$AK$4)+$AJ$7)</f>
        <v>557.48887605218613</v>
      </c>
      <c r="N858" s="23">
        <f t="shared" ca="1" si="204"/>
        <v>-267.41934232366322</v>
      </c>
      <c r="O858" s="23">
        <f t="shared" ca="1" si="205"/>
        <v>-730.12393527870336</v>
      </c>
      <c r="P858" s="23">
        <f ca="1">IF($A858&gt;$AJ$18,"",_xll.RiskUniform($AJ$3,$AK$3))</f>
        <v>104.89226260904447</v>
      </c>
      <c r="Q858" s="23">
        <f ca="1">IF(P858="","",_xll.RiskUniform($AJ$4,$AK$4)+$AJ$8)</f>
        <v>777.55647094965445</v>
      </c>
      <c r="R858" s="23">
        <f t="shared" ca="1" si="192"/>
        <v>926.84499489316443</v>
      </c>
      <c r="S858" s="23">
        <f t="shared" ca="1" si="193"/>
        <v>459.27265552197855</v>
      </c>
      <c r="T858" s="23">
        <f ca="1">IF($A858&gt;$AJ$19,"",_xll.RiskUniform($AJ$3,$AK$3))</f>
        <v>100.99102420469244</v>
      </c>
      <c r="U858" s="23">
        <f ca="1">IF(T858="","",_xll.RiskUniform($AJ$4,$AK$4)+$AJ$9)</f>
        <v>1034.3950003111577</v>
      </c>
      <c r="V858" s="23" t="str">
        <f t="shared" si="194"/>
        <v/>
      </c>
      <c r="W858" s="23" t="str">
        <f t="shared" si="195"/>
        <v/>
      </c>
      <c r="X858" s="23" t="str">
        <f>IF($A858&gt;$AJ$20,"",_xll.RiskUniform($AJ$3,$AK$3))</f>
        <v/>
      </c>
      <c r="Y858" s="23" t="str">
        <f>IF(X858="","",_xll.RiskUniform($AJ$4,$AK$4)+$AJ$10)</f>
        <v/>
      </c>
      <c r="Z858" s="23" t="str">
        <f t="shared" si="196"/>
        <v/>
      </c>
      <c r="AA858" s="23" t="str">
        <f t="shared" si="197"/>
        <v/>
      </c>
      <c r="AB858" s="23" t="str">
        <f>IF($A858&gt;$AJ$21,"",_xll.RiskUniform($AJ$3,$AK$3))</f>
        <v/>
      </c>
      <c r="AC858" s="23" t="str">
        <f>IF(AB858="","",_xll.RiskUniform($AJ$4,$AK$4)+$AJ$11)</f>
        <v/>
      </c>
    </row>
    <row r="859" spans="1:29" x14ac:dyDescent="0.2">
      <c r="A859">
        <v>857</v>
      </c>
      <c r="B859" s="23">
        <f t="shared" ca="1" si="198"/>
        <v>-21.272318895674328</v>
      </c>
      <c r="C859" s="23">
        <f t="shared" ca="1" si="199"/>
        <v>4.6368234724597901</v>
      </c>
      <c r="D859" s="23">
        <f ca="1">IF(A859&gt;$AJ$15,"",_xll.RiskUniform($AJ$3,$AK$3))</f>
        <v>342.21898172919884</v>
      </c>
      <c r="E859" s="23">
        <f ca="1">IF(D859="","",_xll.RiskUniform($AJ$4,$AK$4))</f>
        <v>21.771809367023614</v>
      </c>
      <c r="F859" s="23">
        <f t="shared" ca="1" si="200"/>
        <v>-183.09602280213139</v>
      </c>
      <c r="G859" s="23">
        <f t="shared" ca="1" si="201"/>
        <v>391.11480704553185</v>
      </c>
      <c r="H859" s="23">
        <f ca="1">IF(A859&gt;$AJ$16,"",_xll.RiskUniform($AJ$3,$AK$3))</f>
        <v>291.0351558166679</v>
      </c>
      <c r="I859" s="23">
        <f ca="1">IF(H859="","",_xll.RiskUniform($AJ$4,$AK$4)+$AJ$6)</f>
        <v>431.85060594634137</v>
      </c>
      <c r="J859" s="23">
        <f t="shared" ca="1" si="202"/>
        <v>417.82958846725353</v>
      </c>
      <c r="K859" s="23">
        <f t="shared" ca="1" si="203"/>
        <v>-529.96839740087387</v>
      </c>
      <c r="L859" s="23">
        <f ca="1">IF(A859&gt;$AJ$17,"",_xll.RiskUniform($AJ$3,$AK$3))</f>
        <v>206.44194936370093</v>
      </c>
      <c r="M859" s="23">
        <f ca="1">IF(L859="","",_xll.RiskUniform($AJ$4,$AK$4)+$AJ$7)</f>
        <v>674.86892597182532</v>
      </c>
      <c r="N859" s="23">
        <f t="shared" ca="1" si="204"/>
        <v>-941.06529402421427</v>
      </c>
      <c r="O859" s="23">
        <f t="shared" ca="1" si="205"/>
        <v>-292.19199815276409</v>
      </c>
      <c r="P859" s="23">
        <f ca="1">IF($A859&gt;$AJ$18,"",_xll.RiskUniform($AJ$3,$AK$3))</f>
        <v>53.708128374047007</v>
      </c>
      <c r="Q859" s="23">
        <f ca="1">IF(P859="","",_xll.RiskUniform($AJ$4,$AK$4)+$AJ$8)</f>
        <v>985.38320028371993</v>
      </c>
      <c r="R859" s="23">
        <f t="shared" ca="1" si="192"/>
        <v>1176.7031877162549</v>
      </c>
      <c r="S859" s="23">
        <f t="shared" ca="1" si="193"/>
        <v>-411.81009084940541</v>
      </c>
      <c r="T859" s="23">
        <f ca="1">IF($A859&gt;$AJ$19,"",_xll.RiskUniform($AJ$3,$AK$3))</f>
        <v>294.97306189231927</v>
      </c>
      <c r="U859" s="23">
        <f ca="1">IF(T859="","",_xll.RiskUniform($AJ$4,$AK$4)+$AJ$9)</f>
        <v>1246.6827755716333</v>
      </c>
      <c r="V859" s="23" t="str">
        <f t="shared" si="194"/>
        <v/>
      </c>
      <c r="W859" s="23" t="str">
        <f t="shared" si="195"/>
        <v/>
      </c>
      <c r="X859" s="23" t="str">
        <f>IF($A859&gt;$AJ$20,"",_xll.RiskUniform($AJ$3,$AK$3))</f>
        <v/>
      </c>
      <c r="Y859" s="23" t="str">
        <f>IF(X859="","",_xll.RiskUniform($AJ$4,$AK$4)+$AJ$10)</f>
        <v/>
      </c>
      <c r="Z859" s="23" t="str">
        <f t="shared" si="196"/>
        <v/>
      </c>
      <c r="AA859" s="23" t="str">
        <f t="shared" si="197"/>
        <v/>
      </c>
      <c r="AB859" s="23" t="str">
        <f>IF($A859&gt;$AJ$21,"",_xll.RiskUniform($AJ$3,$AK$3))</f>
        <v/>
      </c>
      <c r="AC859" s="23" t="str">
        <f>IF(AB859="","",_xll.RiskUniform($AJ$4,$AK$4)+$AJ$11)</f>
        <v/>
      </c>
    </row>
    <row r="860" spans="1:29" x14ac:dyDescent="0.2">
      <c r="A860">
        <v>858</v>
      </c>
      <c r="B860" s="23">
        <f t="shared" ca="1" si="198"/>
        <v>-186.40361659704473</v>
      </c>
      <c r="C860" s="23">
        <f t="shared" ca="1" si="199"/>
        <v>81.181423043658242</v>
      </c>
      <c r="D860" s="23">
        <f ca="1">IF(A860&gt;$AJ$15,"",_xll.RiskUniform($AJ$3,$AK$3))</f>
        <v>34.146776727605229</v>
      </c>
      <c r="E860" s="23">
        <f ca="1">IF(D860="","",_xll.RiskUniform($AJ$4,$AK$4))</f>
        <v>203.31436675220829</v>
      </c>
      <c r="F860" s="23">
        <f t="shared" ca="1" si="200"/>
        <v>-121.01444469235726</v>
      </c>
      <c r="G860" s="23">
        <f t="shared" ca="1" si="201"/>
        <v>398.89062055831965</v>
      </c>
      <c r="H860" s="23">
        <f ca="1">IF(A860&gt;$AJ$16,"",_xll.RiskUniform($AJ$3,$AK$3))</f>
        <v>272.04231707871332</v>
      </c>
      <c r="I860" s="23">
        <f ca="1">IF(H860="","",_xll.RiskUniform($AJ$4,$AK$4)+$AJ$6)</f>
        <v>416.8431635442771</v>
      </c>
      <c r="J860" s="23">
        <f t="shared" ca="1" si="202"/>
        <v>673.92418190396745</v>
      </c>
      <c r="K860" s="23">
        <f t="shared" ca="1" si="203"/>
        <v>59.869991919525887</v>
      </c>
      <c r="L860" s="23">
        <f ca="1">IF(A860&gt;$AJ$17,"",_xll.RiskUniform($AJ$3,$AK$3))</f>
        <v>8.8605267204533433E-2</v>
      </c>
      <c r="M860" s="23">
        <f ca="1">IF(L860="","",_xll.RiskUniform($AJ$4,$AK$4)+$AJ$7)</f>
        <v>676.57831689123464</v>
      </c>
      <c r="N860" s="23">
        <f t="shared" ca="1" si="204"/>
        <v>-843.38339304444082</v>
      </c>
      <c r="O860" s="23">
        <f t="shared" ca="1" si="205"/>
        <v>92.384528478896527</v>
      </c>
      <c r="P860" s="23">
        <f ca="1">IF($A860&gt;$AJ$18,"",_xll.RiskUniform($AJ$3,$AK$3))</f>
        <v>310.90856733676242</v>
      </c>
      <c r="Q860" s="23">
        <f ca="1">IF(P860="","",_xll.RiskUniform($AJ$4,$AK$4)+$AJ$8)</f>
        <v>848.42822251821735</v>
      </c>
      <c r="R860" s="23">
        <f t="shared" ca="1" si="192"/>
        <v>596.02844310583839</v>
      </c>
      <c r="S860" s="23">
        <f t="shared" ca="1" si="193"/>
        <v>888.89360913246412</v>
      </c>
      <c r="T860" s="23">
        <f ca="1">IF($A860&gt;$AJ$19,"",_xll.RiskUniform($AJ$3,$AK$3))</f>
        <v>277.44027846833131</v>
      </c>
      <c r="U860" s="23">
        <f ca="1">IF(T860="","",_xll.RiskUniform($AJ$4,$AK$4)+$AJ$9)</f>
        <v>1070.2250947103173</v>
      </c>
      <c r="V860" s="23" t="str">
        <f t="shared" si="194"/>
        <v/>
      </c>
      <c r="W860" s="23" t="str">
        <f t="shared" si="195"/>
        <v/>
      </c>
      <c r="X860" s="23" t="str">
        <f>IF($A860&gt;$AJ$20,"",_xll.RiskUniform($AJ$3,$AK$3))</f>
        <v/>
      </c>
      <c r="Y860" s="23" t="str">
        <f>IF(X860="","",_xll.RiskUniform($AJ$4,$AK$4)+$AJ$10)</f>
        <v/>
      </c>
      <c r="Z860" s="23" t="str">
        <f t="shared" si="196"/>
        <v/>
      </c>
      <c r="AA860" s="23" t="str">
        <f t="shared" si="197"/>
        <v/>
      </c>
      <c r="AB860" s="23" t="str">
        <f>IF($A860&gt;$AJ$21,"",_xll.RiskUniform($AJ$3,$AK$3))</f>
        <v/>
      </c>
      <c r="AC860" s="23" t="str">
        <f>IF(AB860="","",_xll.RiskUniform($AJ$4,$AK$4)+$AJ$11)</f>
        <v/>
      </c>
    </row>
    <row r="861" spans="1:29" x14ac:dyDescent="0.2">
      <c r="A861">
        <v>859</v>
      </c>
      <c r="B861" s="23">
        <f t="shared" ca="1" si="198"/>
        <v>26.343284279206113</v>
      </c>
      <c r="C861" s="23">
        <f t="shared" ca="1" si="199"/>
        <v>-96.758357940802611</v>
      </c>
      <c r="D861" s="23">
        <f ca="1">IF(A861&gt;$AJ$15,"",_xll.RiskUniform($AJ$3,$AK$3))</f>
        <v>168.34102263433525</v>
      </c>
      <c r="E861" s="23">
        <f ca="1">IF(D861="","",_xll.RiskUniform($AJ$4,$AK$4))</f>
        <v>100.28034931139574</v>
      </c>
      <c r="F861" s="23">
        <f t="shared" ca="1" si="200"/>
        <v>241.32205285022303</v>
      </c>
      <c r="G861" s="23">
        <f t="shared" ca="1" si="201"/>
        <v>324.42504497724303</v>
      </c>
      <c r="H861" s="23">
        <f ca="1">IF(A861&gt;$AJ$16,"",_xll.RiskUniform($AJ$3,$AK$3))</f>
        <v>252.25865814819014</v>
      </c>
      <c r="I861" s="23">
        <f ca="1">IF(H861="","",_xll.RiskUniform($AJ$4,$AK$4)+$AJ$6)</f>
        <v>404.33642304439013</v>
      </c>
      <c r="J861" s="23">
        <f t="shared" ca="1" si="202"/>
        <v>46.281703604160505</v>
      </c>
      <c r="K861" s="23">
        <f t="shared" ca="1" si="203"/>
        <v>744.63112445198033</v>
      </c>
      <c r="L861" s="23">
        <f ca="1">IF(A861&gt;$AJ$17,"",_xll.RiskUniform($AJ$3,$AK$3))</f>
        <v>233.98657867639895</v>
      </c>
      <c r="M861" s="23">
        <f ca="1">IF(L861="","",_xll.RiskUniform($AJ$4,$AK$4)+$AJ$7)</f>
        <v>746.06803147643575</v>
      </c>
      <c r="N861" s="23">
        <f t="shared" ca="1" si="204"/>
        <v>-269.16183985993581</v>
      </c>
      <c r="O861" s="23">
        <f t="shared" ca="1" si="205"/>
        <v>892.57555648061623</v>
      </c>
      <c r="P861" s="23">
        <f ca="1">IF($A861&gt;$AJ$18,"",_xll.RiskUniform($AJ$3,$AK$3))</f>
        <v>228.05835142474336</v>
      </c>
      <c r="Q861" s="23">
        <f ca="1">IF(P861="","",_xll.RiskUniform($AJ$4,$AK$4)+$AJ$8)</f>
        <v>932.27636463844101</v>
      </c>
      <c r="R861" s="23">
        <f t="shared" ca="1" si="192"/>
        <v>-946.78514738995534</v>
      </c>
      <c r="S861" s="23">
        <f t="shared" ca="1" si="193"/>
        <v>-668.18587743408921</v>
      </c>
      <c r="T861" s="23">
        <f ca="1">IF($A861&gt;$AJ$19,"",_xll.RiskUniform($AJ$3,$AK$3))</f>
        <v>135.70305325633828</v>
      </c>
      <c r="U861" s="23">
        <f ca="1">IF(T861="","",_xll.RiskUniform($AJ$4,$AK$4)+$AJ$9)</f>
        <v>1158.8246123208564</v>
      </c>
      <c r="V861" s="23" t="str">
        <f t="shared" si="194"/>
        <v/>
      </c>
      <c r="W861" s="23" t="str">
        <f t="shared" si="195"/>
        <v/>
      </c>
      <c r="X861" s="23" t="str">
        <f>IF($A861&gt;$AJ$20,"",_xll.RiskUniform($AJ$3,$AK$3))</f>
        <v/>
      </c>
      <c r="Y861" s="23" t="str">
        <f>IF(X861="","",_xll.RiskUniform($AJ$4,$AK$4)+$AJ$10)</f>
        <v/>
      </c>
      <c r="Z861" s="23" t="str">
        <f t="shared" si="196"/>
        <v/>
      </c>
      <c r="AA861" s="23" t="str">
        <f t="shared" si="197"/>
        <v/>
      </c>
      <c r="AB861" s="23" t="str">
        <f>IF($A861&gt;$AJ$21,"",_xll.RiskUniform($AJ$3,$AK$3))</f>
        <v/>
      </c>
      <c r="AC861" s="23" t="str">
        <f>IF(AB861="","",_xll.RiskUniform($AJ$4,$AK$4)+$AJ$11)</f>
        <v/>
      </c>
    </row>
    <row r="862" spans="1:29" x14ac:dyDescent="0.2">
      <c r="A862">
        <v>860</v>
      </c>
      <c r="B862" s="23">
        <f t="shared" ca="1" si="198"/>
        <v>19.791301666743831</v>
      </c>
      <c r="C862" s="23">
        <f t="shared" ca="1" si="199"/>
        <v>17.888476438760698</v>
      </c>
      <c r="D862" s="23">
        <f ca="1">IF(A862&gt;$AJ$15,"",_xll.RiskUniform($AJ$3,$AK$3))</f>
        <v>270.9119093301673</v>
      </c>
      <c r="E862" s="23">
        <f ca="1">IF(D862="","",_xll.RiskUniform($AJ$4,$AK$4))</f>
        <v>26.677578806258893</v>
      </c>
      <c r="F862" s="23">
        <f t="shared" ca="1" si="200"/>
        <v>187.43343881347511</v>
      </c>
      <c r="G862" s="23">
        <f t="shared" ca="1" si="201"/>
        <v>-310.04549702951516</v>
      </c>
      <c r="H862" s="23">
        <f ca="1">IF(A862&gt;$AJ$16,"",_xll.RiskUniform($AJ$3,$AK$3))</f>
        <v>24.105692489528924</v>
      </c>
      <c r="I862" s="23">
        <f ca="1">IF(H862="","",_xll.RiskUniform($AJ$4,$AK$4)+$AJ$6)</f>
        <v>362.29753547840181</v>
      </c>
      <c r="J862" s="23">
        <f t="shared" ca="1" si="202"/>
        <v>-5.2977257945385618</v>
      </c>
      <c r="K862" s="23">
        <f t="shared" ca="1" si="203"/>
        <v>-651.95860684806973</v>
      </c>
      <c r="L862" s="23">
        <f ca="1">IF(A862&gt;$AJ$17,"",_xll.RiskUniform($AJ$3,$AK$3))</f>
        <v>67.536116368830093</v>
      </c>
      <c r="M862" s="23">
        <f ca="1">IF(L862="","",_xll.RiskUniform($AJ$4,$AK$4)+$AJ$7)</f>
        <v>651.98013078764143</v>
      </c>
      <c r="N862" s="23">
        <f t="shared" ca="1" si="204"/>
        <v>-881.07557130903217</v>
      </c>
      <c r="O862" s="23">
        <f t="shared" ca="1" si="205"/>
        <v>237.03615512025388</v>
      </c>
      <c r="P862" s="23">
        <f ca="1">IF($A862&gt;$AJ$18,"",_xll.RiskUniform($AJ$3,$AK$3))</f>
        <v>291.90530884442262</v>
      </c>
      <c r="Q862" s="23">
        <f ca="1">IF(P862="","",_xll.RiskUniform($AJ$4,$AK$4)+$AJ$8)</f>
        <v>912.40358460043899</v>
      </c>
      <c r="R862" s="23">
        <f t="shared" ca="1" si="192"/>
        <v>476.15113146840764</v>
      </c>
      <c r="S862" s="23">
        <f t="shared" ca="1" si="193"/>
        <v>933.93658085197922</v>
      </c>
      <c r="T862" s="23">
        <f ca="1">IF($A862&gt;$AJ$19,"",_xll.RiskUniform($AJ$3,$AK$3))</f>
        <v>101.63027868559129</v>
      </c>
      <c r="U862" s="23">
        <f ca="1">IF(T862="","",_xll.RiskUniform($AJ$4,$AK$4)+$AJ$9)</f>
        <v>1048.311707962918</v>
      </c>
      <c r="V862" s="23" t="str">
        <f t="shared" si="194"/>
        <v/>
      </c>
      <c r="W862" s="23" t="str">
        <f t="shared" si="195"/>
        <v/>
      </c>
      <c r="X862" s="23" t="str">
        <f>IF($A862&gt;$AJ$20,"",_xll.RiskUniform($AJ$3,$AK$3))</f>
        <v/>
      </c>
      <c r="Y862" s="23" t="str">
        <f>IF(X862="","",_xll.RiskUniform($AJ$4,$AK$4)+$AJ$10)</f>
        <v/>
      </c>
      <c r="Z862" s="23" t="str">
        <f t="shared" si="196"/>
        <v/>
      </c>
      <c r="AA862" s="23" t="str">
        <f t="shared" si="197"/>
        <v/>
      </c>
      <c r="AB862" s="23" t="str">
        <f>IF($A862&gt;$AJ$21,"",_xll.RiskUniform($AJ$3,$AK$3))</f>
        <v/>
      </c>
      <c r="AC862" s="23" t="str">
        <f>IF(AB862="","",_xll.RiskUniform($AJ$4,$AK$4)+$AJ$11)</f>
        <v/>
      </c>
    </row>
    <row r="863" spans="1:29" x14ac:dyDescent="0.2">
      <c r="A863">
        <v>861</v>
      </c>
      <c r="B863" s="23">
        <f t="shared" ca="1" si="198"/>
        <v>-43.413640204205066</v>
      </c>
      <c r="C863" s="23">
        <f t="shared" ca="1" si="199"/>
        <v>219.52353971601917</v>
      </c>
      <c r="D863" s="23">
        <f ca="1">IF(A863&gt;$AJ$15,"",_xll.RiskUniform($AJ$3,$AK$3))</f>
        <v>259.37663762520708</v>
      </c>
      <c r="E863" s="23">
        <f ca="1">IF(D863="","",_xll.RiskUniform($AJ$4,$AK$4))</f>
        <v>223.77517432733868</v>
      </c>
      <c r="F863" s="23">
        <f t="shared" ca="1" si="200"/>
        <v>329.18989451830737</v>
      </c>
      <c r="G863" s="23">
        <f t="shared" ca="1" si="201"/>
        <v>-318.35171843608282</v>
      </c>
      <c r="H863" s="23">
        <f ca="1">IF(A863&gt;$AJ$16,"",_xll.RiskUniform($AJ$3,$AK$3))</f>
        <v>250.55874998131571</v>
      </c>
      <c r="I863" s="23">
        <f ca="1">IF(H863="","",_xll.RiskUniform($AJ$4,$AK$4)+$AJ$6)</f>
        <v>457.94519681309168</v>
      </c>
      <c r="J863" s="23">
        <f t="shared" ca="1" si="202"/>
        <v>445.76487640408908</v>
      </c>
      <c r="K863" s="23">
        <f t="shared" ca="1" si="203"/>
        <v>393.81576197100446</v>
      </c>
      <c r="L863" s="23">
        <f ca="1">IF(A863&gt;$AJ$17,"",_xll.RiskUniform($AJ$3,$AK$3))</f>
        <v>233.20145823720526</v>
      </c>
      <c r="M863" s="23">
        <f ca="1">IF(L863="","",_xll.RiskUniform($AJ$4,$AK$4)+$AJ$7)</f>
        <v>594.8085233185177</v>
      </c>
      <c r="N863" s="23">
        <f t="shared" ca="1" si="204"/>
        <v>-475.90342648437058</v>
      </c>
      <c r="O863" s="23">
        <f t="shared" ca="1" si="205"/>
        <v>648.49027109849987</v>
      </c>
      <c r="P863" s="23">
        <f ca="1">IF($A863&gt;$AJ$18,"",_xll.RiskUniform($AJ$3,$AK$3))</f>
        <v>8.4870752299973162</v>
      </c>
      <c r="Q863" s="23">
        <f ca="1">IF(P863="","",_xll.RiskUniform($AJ$4,$AK$4)+$AJ$8)</f>
        <v>804.37783600057662</v>
      </c>
      <c r="R863" s="23">
        <f t="shared" ca="1" si="192"/>
        <v>-869.14202324542896</v>
      </c>
      <c r="S863" s="23">
        <f t="shared" ca="1" si="193"/>
        <v>825.59350352604599</v>
      </c>
      <c r="T863" s="23">
        <f ca="1">IF($A863&gt;$AJ$19,"",_xll.RiskUniform($AJ$3,$AK$3))</f>
        <v>109.19603541015191</v>
      </c>
      <c r="U863" s="23">
        <f ca="1">IF(T863="","",_xll.RiskUniform($AJ$4,$AK$4)+$AJ$9)</f>
        <v>1198.7545577121152</v>
      </c>
      <c r="V863" s="23" t="str">
        <f t="shared" si="194"/>
        <v/>
      </c>
      <c r="W863" s="23" t="str">
        <f t="shared" si="195"/>
        <v/>
      </c>
      <c r="X863" s="23" t="str">
        <f>IF($A863&gt;$AJ$20,"",_xll.RiskUniform($AJ$3,$AK$3))</f>
        <v/>
      </c>
      <c r="Y863" s="23" t="str">
        <f>IF(X863="","",_xll.RiskUniform($AJ$4,$AK$4)+$AJ$10)</f>
        <v/>
      </c>
      <c r="Z863" s="23" t="str">
        <f t="shared" si="196"/>
        <v/>
      </c>
      <c r="AA863" s="23" t="str">
        <f t="shared" si="197"/>
        <v/>
      </c>
      <c r="AB863" s="23" t="str">
        <f>IF($A863&gt;$AJ$21,"",_xll.RiskUniform($AJ$3,$AK$3))</f>
        <v/>
      </c>
      <c r="AC863" s="23" t="str">
        <f>IF(AB863="","",_xll.RiskUniform($AJ$4,$AK$4)+$AJ$11)</f>
        <v/>
      </c>
    </row>
    <row r="864" spans="1:29" x14ac:dyDescent="0.2">
      <c r="A864">
        <v>862</v>
      </c>
      <c r="B864" s="23">
        <f t="shared" ca="1" si="198"/>
        <v>-12.818195452097232</v>
      </c>
      <c r="C864" s="23">
        <f t="shared" ca="1" si="199"/>
        <v>-116.52180795786988</v>
      </c>
      <c r="D864" s="23">
        <f ca="1">IF(A864&gt;$AJ$15,"",_xll.RiskUniform($AJ$3,$AK$3))</f>
        <v>306.19571744367727</v>
      </c>
      <c r="E864" s="23">
        <f ca="1">IF(D864="","",_xll.RiskUniform($AJ$4,$AK$4))</f>
        <v>117.22473230687658</v>
      </c>
      <c r="F864" s="23">
        <f t="shared" ca="1" si="200"/>
        <v>229.2983352068606</v>
      </c>
      <c r="G864" s="23">
        <f t="shared" ca="1" si="201"/>
        <v>259.66357896595798</v>
      </c>
      <c r="H864" s="23">
        <f ca="1">IF(A864&gt;$AJ$16,"",_xll.RiskUniform($AJ$3,$AK$3))</f>
        <v>176.77660856515456</v>
      </c>
      <c r="I864" s="23">
        <f ca="1">IF(H864="","",_xll.RiskUniform($AJ$4,$AK$4)+$AJ$6)</f>
        <v>346.41434838939352</v>
      </c>
      <c r="J864" s="23">
        <f t="shared" ca="1" si="202"/>
        <v>-406.03013742677223</v>
      </c>
      <c r="K864" s="23">
        <f t="shared" ca="1" si="203"/>
        <v>-357.52942981273037</v>
      </c>
      <c r="L864" s="23">
        <f ca="1">IF(A864&gt;$AJ$17,"",_xll.RiskUniform($AJ$3,$AK$3))</f>
        <v>173.50956011212168</v>
      </c>
      <c r="M864" s="23">
        <f ca="1">IF(L864="","",_xll.RiskUniform($AJ$4,$AK$4)+$AJ$7)</f>
        <v>541.00625290380856</v>
      </c>
      <c r="N864" s="23">
        <f t="shared" ca="1" si="204"/>
        <v>686.02490821735171</v>
      </c>
      <c r="O864" s="23">
        <f t="shared" ca="1" si="205"/>
        <v>-425.3695210264155</v>
      </c>
      <c r="P864" s="23">
        <f ca="1">IF($A864&gt;$AJ$18,"",_xll.RiskUniform($AJ$3,$AK$3))</f>
        <v>87.409562692377818</v>
      </c>
      <c r="Q864" s="23">
        <f ca="1">IF(P864="","",_xll.RiskUniform($AJ$4,$AK$4)+$AJ$8)</f>
        <v>807.19849114878048</v>
      </c>
      <c r="R864" s="23">
        <f t="shared" ca="1" si="192"/>
        <v>-714.44080945709084</v>
      </c>
      <c r="S864" s="23">
        <f t="shared" ca="1" si="193"/>
        <v>-772.19652388802001</v>
      </c>
      <c r="T864" s="23">
        <f ca="1">IF($A864&gt;$AJ$19,"",_xll.RiskUniform($AJ$3,$AK$3))</f>
        <v>236.44367755654724</v>
      </c>
      <c r="U864" s="23">
        <f ca="1">IF(T864="","",_xll.RiskUniform($AJ$4,$AK$4)+$AJ$9)</f>
        <v>1052.0043449161437</v>
      </c>
      <c r="V864" s="23" t="str">
        <f t="shared" si="194"/>
        <v/>
      </c>
      <c r="W864" s="23" t="str">
        <f t="shared" si="195"/>
        <v/>
      </c>
      <c r="X864" s="23" t="str">
        <f>IF($A864&gt;$AJ$20,"",_xll.RiskUniform($AJ$3,$AK$3))</f>
        <v/>
      </c>
      <c r="Y864" s="23" t="str">
        <f>IF(X864="","",_xll.RiskUniform($AJ$4,$AK$4)+$AJ$10)</f>
        <v/>
      </c>
      <c r="Z864" s="23" t="str">
        <f t="shared" si="196"/>
        <v/>
      </c>
      <c r="AA864" s="23" t="str">
        <f t="shared" si="197"/>
        <v/>
      </c>
      <c r="AB864" s="23" t="str">
        <f>IF($A864&gt;$AJ$21,"",_xll.RiskUniform($AJ$3,$AK$3))</f>
        <v/>
      </c>
      <c r="AC864" s="23" t="str">
        <f>IF(AB864="","",_xll.RiskUniform($AJ$4,$AK$4)+$AJ$11)</f>
        <v/>
      </c>
    </row>
    <row r="865" spans="1:29" x14ac:dyDescent="0.2">
      <c r="A865">
        <v>863</v>
      </c>
      <c r="B865" s="23">
        <f t="shared" ca="1" si="198"/>
        <v>55.678818491596644</v>
      </c>
      <c r="C865" s="23">
        <f t="shared" ca="1" si="199"/>
        <v>-108.62996800866435</v>
      </c>
      <c r="D865" s="23">
        <f ca="1">IF(A865&gt;$AJ$15,"",_xll.RiskUniform($AJ$3,$AK$3))</f>
        <v>118.28336548939107</v>
      </c>
      <c r="E865" s="23">
        <f ca="1">IF(D865="","",_xll.RiskUniform($AJ$4,$AK$4))</f>
        <v>122.06801701585721</v>
      </c>
      <c r="F865" s="23">
        <f t="shared" ca="1" si="200"/>
        <v>398.32691395703517</v>
      </c>
      <c r="G865" s="23">
        <f t="shared" ca="1" si="201"/>
        <v>222.68032231761083</v>
      </c>
      <c r="H865" s="23">
        <f ca="1">IF(A865&gt;$AJ$16,"",_xll.RiskUniform($AJ$3,$AK$3))</f>
        <v>207.85487166339959</v>
      </c>
      <c r="I865" s="23">
        <f ca="1">IF(H865="","",_xll.RiskUniform($AJ$4,$AK$4)+$AJ$6)</f>
        <v>456.34510661341636</v>
      </c>
      <c r="J865" s="23">
        <f t="shared" ca="1" si="202"/>
        <v>-340.27022844701997</v>
      </c>
      <c r="K865" s="23">
        <f t="shared" ca="1" si="203"/>
        <v>-441.97620856032506</v>
      </c>
      <c r="L865" s="23">
        <f ca="1">IF(A865&gt;$AJ$17,"",_xll.RiskUniform($AJ$3,$AK$3))</f>
        <v>198.83502787202431</v>
      </c>
      <c r="M865" s="23">
        <f ca="1">IF(L865="","",_xll.RiskUniform($AJ$4,$AK$4)+$AJ$7)</f>
        <v>557.78741228244576</v>
      </c>
      <c r="N865" s="23">
        <f t="shared" ca="1" si="204"/>
        <v>651.36909416271476</v>
      </c>
      <c r="O865" s="23">
        <f t="shared" ca="1" si="205"/>
        <v>-686.6783074526536</v>
      </c>
      <c r="P865" s="23">
        <f ca="1">IF($A865&gt;$AJ$18,"",_xll.RiskUniform($AJ$3,$AK$3))</f>
        <v>256.79881694204238</v>
      </c>
      <c r="Q865" s="23">
        <f ca="1">IF(P865="","",_xll.RiskUniform($AJ$4,$AK$4)+$AJ$8)</f>
        <v>946.47176120389179</v>
      </c>
      <c r="R865" s="23">
        <f t="shared" ca="1" si="192"/>
        <v>1027.900573661854</v>
      </c>
      <c r="S865" s="23">
        <f t="shared" ca="1" si="193"/>
        <v>128.29139927947196</v>
      </c>
      <c r="T865" s="23">
        <f ca="1">IF($A865&gt;$AJ$19,"",_xll.RiskUniform($AJ$3,$AK$3))</f>
        <v>270.30113528730641</v>
      </c>
      <c r="U865" s="23">
        <f ca="1">IF(T865="","",_xll.RiskUniform($AJ$4,$AK$4)+$AJ$9)</f>
        <v>1035.8756066552844</v>
      </c>
      <c r="V865" s="23" t="str">
        <f t="shared" si="194"/>
        <v/>
      </c>
      <c r="W865" s="23" t="str">
        <f t="shared" si="195"/>
        <v/>
      </c>
      <c r="X865" s="23" t="str">
        <f>IF($A865&gt;$AJ$20,"",_xll.RiskUniform($AJ$3,$AK$3))</f>
        <v/>
      </c>
      <c r="Y865" s="23" t="str">
        <f>IF(X865="","",_xll.RiskUniform($AJ$4,$AK$4)+$AJ$10)</f>
        <v/>
      </c>
      <c r="Z865" s="23" t="str">
        <f t="shared" si="196"/>
        <v/>
      </c>
      <c r="AA865" s="23" t="str">
        <f t="shared" si="197"/>
        <v/>
      </c>
      <c r="AB865" s="23" t="str">
        <f>IF($A865&gt;$AJ$21,"",_xll.RiskUniform($AJ$3,$AK$3))</f>
        <v/>
      </c>
      <c r="AC865" s="23" t="str">
        <f>IF(AB865="","",_xll.RiskUniform($AJ$4,$AK$4)+$AJ$11)</f>
        <v/>
      </c>
    </row>
    <row r="866" spans="1:29" x14ac:dyDescent="0.2">
      <c r="A866">
        <v>864</v>
      </c>
      <c r="B866" s="23">
        <f t="shared" ca="1" si="198"/>
        <v>-104.01390196326841</v>
      </c>
      <c r="C866" s="23">
        <f t="shared" ca="1" si="199"/>
        <v>19.477375599205384</v>
      </c>
      <c r="D866" s="23">
        <f ca="1">IF(A866&gt;$AJ$15,"",_xll.RiskUniform($AJ$3,$AK$3))</f>
        <v>197.73522357163304</v>
      </c>
      <c r="E866" s="23">
        <f ca="1">IF(D866="","",_xll.RiskUniform($AJ$4,$AK$4))</f>
        <v>105.82183121576064</v>
      </c>
      <c r="F866" s="23">
        <f t="shared" ca="1" si="200"/>
        <v>416.22996593464177</v>
      </c>
      <c r="G866" s="23">
        <f t="shared" ca="1" si="201"/>
        <v>17.490574944267031</v>
      </c>
      <c r="H866" s="23">
        <f ca="1">IF(A866&gt;$AJ$16,"",_xll.RiskUniform($AJ$3,$AK$3))</f>
        <v>131.98888816488781</v>
      </c>
      <c r="I866" s="23">
        <f ca="1">IF(H866="","",_xll.RiskUniform($AJ$4,$AK$4)+$AJ$6)</f>
        <v>416.59729326273123</v>
      </c>
      <c r="J866" s="23">
        <f t="shared" ca="1" si="202"/>
        <v>577.2389638834369</v>
      </c>
      <c r="K866" s="23">
        <f t="shared" ca="1" si="203"/>
        <v>246.40236189362378</v>
      </c>
      <c r="L866" s="23">
        <f ca="1">IF(A866&gt;$AJ$17,"",_xll.RiskUniform($AJ$3,$AK$3))</f>
        <v>295.71315759881401</v>
      </c>
      <c r="M866" s="23">
        <f ca="1">IF(L866="","",_xll.RiskUniform($AJ$4,$AK$4)+$AJ$7)</f>
        <v>627.62962435817201</v>
      </c>
      <c r="N866" s="23">
        <f t="shared" ca="1" si="204"/>
        <v>-737.71444854599179</v>
      </c>
      <c r="O866" s="23">
        <f t="shared" ca="1" si="205"/>
        <v>-371.73090123051639</v>
      </c>
      <c r="P866" s="23">
        <f ca="1">IF($A866&gt;$AJ$18,"",_xll.RiskUniform($AJ$3,$AK$3))</f>
        <v>154.40479907949435</v>
      </c>
      <c r="Q866" s="23">
        <f ca="1">IF(P866="","",_xll.RiskUniform($AJ$4,$AK$4)+$AJ$8)</f>
        <v>826.07897353895214</v>
      </c>
      <c r="R866" s="23">
        <f t="shared" ca="1" si="192"/>
        <v>-1064.7895095063545</v>
      </c>
      <c r="S866" s="23">
        <f t="shared" ca="1" si="193"/>
        <v>-389.95903150450278</v>
      </c>
      <c r="T866" s="23">
        <f ca="1">IF($A866&gt;$AJ$19,"",_xll.RiskUniform($AJ$3,$AK$3))</f>
        <v>72.607691823901291</v>
      </c>
      <c r="U866" s="23">
        <f ca="1">IF(T866="","",_xll.RiskUniform($AJ$4,$AK$4)+$AJ$9)</f>
        <v>1133.9509450618721</v>
      </c>
      <c r="V866" s="23" t="str">
        <f t="shared" si="194"/>
        <v/>
      </c>
      <c r="W866" s="23" t="str">
        <f t="shared" si="195"/>
        <v/>
      </c>
      <c r="X866" s="23" t="str">
        <f>IF($A866&gt;$AJ$20,"",_xll.RiskUniform($AJ$3,$AK$3))</f>
        <v/>
      </c>
      <c r="Y866" s="23" t="str">
        <f>IF(X866="","",_xll.RiskUniform($AJ$4,$AK$4)+$AJ$10)</f>
        <v/>
      </c>
      <c r="Z866" s="23" t="str">
        <f t="shared" si="196"/>
        <v/>
      </c>
      <c r="AA866" s="23" t="str">
        <f t="shared" si="197"/>
        <v/>
      </c>
      <c r="AB866" s="23" t="str">
        <f>IF($A866&gt;$AJ$21,"",_xll.RiskUniform($AJ$3,$AK$3))</f>
        <v/>
      </c>
      <c r="AC866" s="23" t="str">
        <f>IF(AB866="","",_xll.RiskUniform($AJ$4,$AK$4)+$AJ$11)</f>
        <v/>
      </c>
    </row>
    <row r="867" spans="1:29" x14ac:dyDescent="0.2">
      <c r="A867">
        <v>865</v>
      </c>
      <c r="B867" s="23">
        <f t="shared" ca="1" si="198"/>
        <v>3.2031707496515534</v>
      </c>
      <c r="C867" s="23">
        <f t="shared" ca="1" si="199"/>
        <v>5.9026127414435674</v>
      </c>
      <c r="D867" s="23">
        <f ca="1">IF(A867&gt;$AJ$15,"",_xll.RiskUniform($AJ$3,$AK$3))</f>
        <v>327.79923415512701</v>
      </c>
      <c r="E867" s="23">
        <f ca="1">IF(D867="","",_xll.RiskUniform($AJ$4,$AK$4))</f>
        <v>6.7157382339453378</v>
      </c>
      <c r="F867" s="23">
        <f t="shared" ca="1" si="200"/>
        <v>-233.99628059468017</v>
      </c>
      <c r="G867" s="23">
        <f t="shared" ca="1" si="201"/>
        <v>-120.90710418924648</v>
      </c>
      <c r="H867" s="23">
        <f ca="1">IF(A867&gt;$AJ$16,"",_xll.RiskUniform($AJ$3,$AK$3))</f>
        <v>47.600812116534549</v>
      </c>
      <c r="I867" s="23">
        <f ca="1">IF(H867="","",_xll.RiskUniform($AJ$4,$AK$4)+$AJ$6)</f>
        <v>263.38714314782641</v>
      </c>
      <c r="J867" s="23">
        <f t="shared" ca="1" si="202"/>
        <v>-139.1869736821865</v>
      </c>
      <c r="K867" s="23">
        <f t="shared" ca="1" si="203"/>
        <v>710.23914335769132</v>
      </c>
      <c r="L867" s="23">
        <f ca="1">IF(A867&gt;$AJ$17,"",_xll.RiskUniform($AJ$3,$AK$3))</f>
        <v>114.86165134000369</v>
      </c>
      <c r="M867" s="23">
        <f ca="1">IF(L867="","",_xll.RiskUniform($AJ$4,$AK$4)+$AJ$7)</f>
        <v>723.7490272188785</v>
      </c>
      <c r="N867" s="23">
        <f t="shared" ca="1" si="204"/>
        <v>206.32235090233661</v>
      </c>
      <c r="O867" s="23">
        <f t="shared" ca="1" si="205"/>
        <v>-862.58575722590967</v>
      </c>
      <c r="P867" s="23">
        <f ca="1">IF($A867&gt;$AJ$18,"",_xll.RiskUniform($AJ$3,$AK$3))</f>
        <v>306.54006318845131</v>
      </c>
      <c r="Q867" s="23">
        <f ca="1">IF(P867="","",_xll.RiskUniform($AJ$4,$AK$4)+$AJ$8)</f>
        <v>886.91775326174582</v>
      </c>
      <c r="R867" s="23">
        <f t="shared" ca="1" si="192"/>
        <v>393.55393218925963</v>
      </c>
      <c r="S867" s="23">
        <f t="shared" ca="1" si="193"/>
        <v>-998.51242394483029</v>
      </c>
      <c r="T867" s="23">
        <f ca="1">IF($A867&gt;$AJ$19,"",_xll.RiskUniform($AJ$3,$AK$3))</f>
        <v>5.0878336606914321</v>
      </c>
      <c r="U867" s="23">
        <f ca="1">IF(T867="","",_xll.RiskUniform($AJ$4,$AK$4)+$AJ$9)</f>
        <v>1073.2715212441858</v>
      </c>
      <c r="V867" s="23" t="str">
        <f t="shared" si="194"/>
        <v/>
      </c>
      <c r="W867" s="23" t="str">
        <f t="shared" si="195"/>
        <v/>
      </c>
      <c r="X867" s="23" t="str">
        <f>IF($A867&gt;$AJ$20,"",_xll.RiskUniform($AJ$3,$AK$3))</f>
        <v/>
      </c>
      <c r="Y867" s="23" t="str">
        <f>IF(X867="","",_xll.RiskUniform($AJ$4,$AK$4)+$AJ$10)</f>
        <v/>
      </c>
      <c r="Z867" s="23" t="str">
        <f t="shared" si="196"/>
        <v/>
      </c>
      <c r="AA867" s="23" t="str">
        <f t="shared" si="197"/>
        <v/>
      </c>
      <c r="AB867" s="23" t="str">
        <f>IF($A867&gt;$AJ$21,"",_xll.RiskUniform($AJ$3,$AK$3))</f>
        <v/>
      </c>
      <c r="AC867" s="23" t="str">
        <f>IF(AB867="","",_xll.RiskUniform($AJ$4,$AK$4)+$AJ$11)</f>
        <v/>
      </c>
    </row>
    <row r="868" spans="1:29" x14ac:dyDescent="0.2">
      <c r="A868">
        <v>866</v>
      </c>
      <c r="B868" s="23">
        <f t="shared" ca="1" si="198"/>
        <v>-57.749147815448218</v>
      </c>
      <c r="C868" s="23">
        <f t="shared" ca="1" si="199"/>
        <v>-38.857642607297663</v>
      </c>
      <c r="D868" s="23">
        <f ca="1">IF(A868&gt;$AJ$15,"",_xll.RiskUniform($AJ$3,$AK$3))</f>
        <v>217.36217771406928</v>
      </c>
      <c r="E868" s="23">
        <f ca="1">IF(D868="","",_xll.RiskUniform($AJ$4,$AK$4))</f>
        <v>69.605175543252258</v>
      </c>
      <c r="F868" s="23">
        <f t="shared" ca="1" si="200"/>
        <v>-275.60637410887989</v>
      </c>
      <c r="G868" s="23">
        <f t="shared" ca="1" si="201"/>
        <v>31.856252826977869</v>
      </c>
      <c r="H868" s="23">
        <f ca="1">IF(A868&gt;$AJ$16,"",_xll.RiskUniform($AJ$3,$AK$3))</f>
        <v>210.37163239916552</v>
      </c>
      <c r="I868" s="23">
        <f ca="1">IF(H868="","",_xll.RiskUniform($AJ$4,$AK$4)+$AJ$6)</f>
        <v>277.4413348685091</v>
      </c>
      <c r="J868" s="23">
        <f t="shared" ca="1" si="202"/>
        <v>99.546372816386452</v>
      </c>
      <c r="K868" s="23">
        <f t="shared" ca="1" si="203"/>
        <v>-549.23205059880968</v>
      </c>
      <c r="L868" s="23">
        <f ca="1">IF(A868&gt;$AJ$17,"",_xll.RiskUniform($AJ$3,$AK$3))</f>
        <v>17.458059626153279</v>
      </c>
      <c r="M868" s="23">
        <f ca="1">IF(L868="","",_xll.RiskUniform($AJ$4,$AK$4)+$AJ$7)</f>
        <v>558.18037026204388</v>
      </c>
      <c r="N868" s="23">
        <f t="shared" ca="1" si="204"/>
        <v>260.89071049409404</v>
      </c>
      <c r="O868" s="23">
        <f t="shared" ca="1" si="205"/>
        <v>-843.45133002325417</v>
      </c>
      <c r="P868" s="23">
        <f ca="1">IF($A868&gt;$AJ$18,"",_xll.RiskUniform($AJ$3,$AK$3))</f>
        <v>48.994665181040759</v>
      </c>
      <c r="Q868" s="23">
        <f ca="1">IF(P868="","",_xll.RiskUniform($AJ$4,$AK$4)+$AJ$8)</f>
        <v>882.87830924771822</v>
      </c>
      <c r="R868" s="23">
        <f t="shared" ca="1" si="192"/>
        <v>274.88698045749419</v>
      </c>
      <c r="S868" s="23">
        <f t="shared" ca="1" si="193"/>
        <v>-1142.2514472543526</v>
      </c>
      <c r="T868" s="23">
        <f ca="1">IF($A868&gt;$AJ$19,"",_xll.RiskUniform($AJ$3,$AK$3))</f>
        <v>256.27596420722881</v>
      </c>
      <c r="U868" s="23">
        <f ca="1">IF(T868="","",_xll.RiskUniform($AJ$4,$AK$4)+$AJ$9)</f>
        <v>1174.862213529613</v>
      </c>
      <c r="V868" s="23" t="str">
        <f t="shared" si="194"/>
        <v/>
      </c>
      <c r="W868" s="23" t="str">
        <f t="shared" si="195"/>
        <v/>
      </c>
      <c r="X868" s="23" t="str">
        <f>IF($A868&gt;$AJ$20,"",_xll.RiskUniform($AJ$3,$AK$3))</f>
        <v/>
      </c>
      <c r="Y868" s="23" t="str">
        <f>IF(X868="","",_xll.RiskUniform($AJ$4,$AK$4)+$AJ$10)</f>
        <v/>
      </c>
      <c r="Z868" s="23" t="str">
        <f t="shared" si="196"/>
        <v/>
      </c>
      <c r="AA868" s="23" t="str">
        <f t="shared" si="197"/>
        <v/>
      </c>
      <c r="AB868" s="23" t="str">
        <f>IF($A868&gt;$AJ$21,"",_xll.RiskUniform($AJ$3,$AK$3))</f>
        <v/>
      </c>
      <c r="AC868" s="23" t="str">
        <f>IF(AB868="","",_xll.RiskUniform($AJ$4,$AK$4)+$AJ$11)</f>
        <v/>
      </c>
    </row>
    <row r="869" spans="1:29" x14ac:dyDescent="0.2">
      <c r="A869">
        <v>867</v>
      </c>
      <c r="B869" s="23">
        <f t="shared" ca="1" si="198"/>
        <v>152.11788890726257</v>
      </c>
      <c r="C869" s="23">
        <f t="shared" ca="1" si="199"/>
        <v>-123.09859292080638</v>
      </c>
      <c r="D869" s="23">
        <f ca="1">IF(A869&gt;$AJ$15,"",_xll.RiskUniform($AJ$3,$AK$3))</f>
        <v>313.4789207246809</v>
      </c>
      <c r="E869" s="23">
        <f ca="1">IF(D869="","",_xll.RiskUniform($AJ$4,$AK$4))</f>
        <v>195.68626856446693</v>
      </c>
      <c r="F869" s="23">
        <f t="shared" ca="1" si="200"/>
        <v>-326.6716634973842</v>
      </c>
      <c r="G869" s="23">
        <f t="shared" ca="1" si="201"/>
        <v>170.48370527659122</v>
      </c>
      <c r="H869" s="23">
        <f ca="1">IF(A869&gt;$AJ$16,"",_xll.RiskUniform($AJ$3,$AK$3))</f>
        <v>159.74022661536705</v>
      </c>
      <c r="I869" s="23">
        <f ca="1">IF(H869="","",_xll.RiskUniform($AJ$4,$AK$4)+$AJ$6)</f>
        <v>368.48211557276949</v>
      </c>
      <c r="J869" s="23">
        <f t="shared" ca="1" si="202"/>
        <v>571.83488868977656</v>
      </c>
      <c r="K869" s="23">
        <f t="shared" ca="1" si="203"/>
        <v>280.55713223260244</v>
      </c>
      <c r="L869" s="23">
        <f ca="1">IF(A869&gt;$AJ$17,"",_xll.RiskUniform($AJ$3,$AK$3))</f>
        <v>138.68619718032167</v>
      </c>
      <c r="M869" s="23">
        <f ca="1">IF(L869="","",_xll.RiskUniform($AJ$4,$AK$4)+$AJ$7)</f>
        <v>636.95168134594883</v>
      </c>
      <c r="N869" s="23">
        <f t="shared" ca="1" si="204"/>
        <v>780.26453768303793</v>
      </c>
      <c r="O869" s="23">
        <f t="shared" ca="1" si="205"/>
        <v>322.86072039994224</v>
      </c>
      <c r="P869" s="23">
        <f ca="1">IF($A869&gt;$AJ$18,"",_xll.RiskUniform($AJ$3,$AK$3))</f>
        <v>107.20648230798624</v>
      </c>
      <c r="Q869" s="23">
        <f ca="1">IF(P869="","",_xll.RiskUniform($AJ$4,$AK$4)+$AJ$8)</f>
        <v>844.42394183425108</v>
      </c>
      <c r="R869" s="23">
        <f t="shared" ca="1" si="192"/>
        <v>1022.4518126575556</v>
      </c>
      <c r="S869" s="23">
        <f t="shared" ca="1" si="193"/>
        <v>544.92206792512661</v>
      </c>
      <c r="T869" s="23">
        <f ca="1">IF($A869&gt;$AJ$19,"",_xll.RiskUniform($AJ$3,$AK$3))</f>
        <v>220.40114944243183</v>
      </c>
      <c r="U869" s="23">
        <f ca="1">IF(T869="","",_xll.RiskUniform($AJ$4,$AK$4)+$AJ$9)</f>
        <v>1158.5973283753581</v>
      </c>
      <c r="V869" s="23" t="str">
        <f t="shared" si="194"/>
        <v/>
      </c>
      <c r="W869" s="23" t="str">
        <f t="shared" si="195"/>
        <v/>
      </c>
      <c r="X869" s="23" t="str">
        <f>IF($A869&gt;$AJ$20,"",_xll.RiskUniform($AJ$3,$AK$3))</f>
        <v/>
      </c>
      <c r="Y869" s="23" t="str">
        <f>IF(X869="","",_xll.RiskUniform($AJ$4,$AK$4)+$AJ$10)</f>
        <v/>
      </c>
      <c r="Z869" s="23" t="str">
        <f t="shared" si="196"/>
        <v/>
      </c>
      <c r="AA869" s="23" t="str">
        <f t="shared" si="197"/>
        <v/>
      </c>
      <c r="AB869" s="23" t="str">
        <f>IF($A869&gt;$AJ$21,"",_xll.RiskUniform($AJ$3,$AK$3))</f>
        <v/>
      </c>
      <c r="AC869" s="23" t="str">
        <f>IF(AB869="","",_xll.RiskUniform($AJ$4,$AK$4)+$AJ$11)</f>
        <v/>
      </c>
    </row>
    <row r="870" spans="1:29" x14ac:dyDescent="0.2">
      <c r="A870">
        <v>868</v>
      </c>
      <c r="B870" s="23">
        <f t="shared" ca="1" si="198"/>
        <v>-141.97101468746595</v>
      </c>
      <c r="C870" s="23">
        <f t="shared" ca="1" si="199"/>
        <v>-1.0208595619383487</v>
      </c>
      <c r="D870" s="23">
        <f ca="1">IF(A870&gt;$AJ$15,"",_xll.RiskUniform($AJ$3,$AK$3))</f>
        <v>235.62663951491569</v>
      </c>
      <c r="E870" s="23">
        <f ca="1">IF(D870="","",_xll.RiskUniform($AJ$4,$AK$4))</f>
        <v>141.97468494641527</v>
      </c>
      <c r="F870" s="23">
        <f t="shared" ca="1" si="200"/>
        <v>-276.644921409733</v>
      </c>
      <c r="G870" s="23">
        <f t="shared" ca="1" si="201"/>
        <v>339.29541646384126</v>
      </c>
      <c r="H870" s="23">
        <f ca="1">IF(A870&gt;$AJ$16,"",_xll.RiskUniform($AJ$3,$AK$3))</f>
        <v>71.369866288190423</v>
      </c>
      <c r="I870" s="23">
        <f ca="1">IF(H870="","",_xll.RiskUniform($AJ$4,$AK$4)+$AJ$6)</f>
        <v>437.78281393308356</v>
      </c>
      <c r="J870" s="23">
        <f t="shared" ca="1" si="202"/>
        <v>499.80659414081924</v>
      </c>
      <c r="K870" s="23">
        <f t="shared" ca="1" si="203"/>
        <v>-216.79451217373449</v>
      </c>
      <c r="L870" s="23">
        <f ca="1">IF(A870&gt;$AJ$17,"",_xll.RiskUniform($AJ$3,$AK$3))</f>
        <v>106.40488592255203</v>
      </c>
      <c r="M870" s="23">
        <f ca="1">IF(L870="","",_xll.RiskUniform($AJ$4,$AK$4)+$AJ$7)</f>
        <v>544.79949711365657</v>
      </c>
      <c r="N870" s="23">
        <f t="shared" ca="1" si="204"/>
        <v>794.26985777455764</v>
      </c>
      <c r="O870" s="23">
        <f t="shared" ca="1" si="205"/>
        <v>12.159840502278094</v>
      </c>
      <c r="P870" s="23">
        <f ca="1">IF($A870&gt;$AJ$18,"",_xll.RiskUniform($AJ$3,$AK$3))</f>
        <v>113.11264379066426</v>
      </c>
      <c r="Q870" s="23">
        <f ca="1">IF(P870="","",_xll.RiskUniform($AJ$4,$AK$4)+$AJ$8)</f>
        <v>794.36293260087155</v>
      </c>
      <c r="R870" s="23">
        <f t="shared" ca="1" si="192"/>
        <v>-176.89629592221334</v>
      </c>
      <c r="S870" s="23">
        <f t="shared" ca="1" si="193"/>
        <v>1157.8216740990524</v>
      </c>
      <c r="T870" s="23">
        <f ca="1">IF($A870&gt;$AJ$19,"",_xll.RiskUniform($AJ$3,$AK$3))</f>
        <v>51.98789007283029</v>
      </c>
      <c r="U870" s="23">
        <f ca="1">IF(T870="","",_xll.RiskUniform($AJ$4,$AK$4)+$AJ$9)</f>
        <v>1171.2571572991694</v>
      </c>
      <c r="V870" s="23" t="str">
        <f t="shared" si="194"/>
        <v/>
      </c>
      <c r="W870" s="23" t="str">
        <f t="shared" si="195"/>
        <v/>
      </c>
      <c r="X870" s="23" t="str">
        <f>IF($A870&gt;$AJ$20,"",_xll.RiskUniform($AJ$3,$AK$3))</f>
        <v/>
      </c>
      <c r="Y870" s="23" t="str">
        <f>IF(X870="","",_xll.RiskUniform($AJ$4,$AK$4)+$AJ$10)</f>
        <v/>
      </c>
      <c r="Z870" s="23" t="str">
        <f t="shared" si="196"/>
        <v/>
      </c>
      <c r="AA870" s="23" t="str">
        <f t="shared" si="197"/>
        <v/>
      </c>
      <c r="AB870" s="23" t="str">
        <f>IF($A870&gt;$AJ$21,"",_xll.RiskUniform($AJ$3,$AK$3))</f>
        <v/>
      </c>
      <c r="AC870" s="23" t="str">
        <f>IF(AB870="","",_xll.RiskUniform($AJ$4,$AK$4)+$AJ$11)</f>
        <v/>
      </c>
    </row>
    <row r="871" spans="1:29" x14ac:dyDescent="0.2">
      <c r="A871">
        <v>869</v>
      </c>
      <c r="B871" s="23">
        <f t="shared" ca="1" si="198"/>
        <v>158.55992238820801</v>
      </c>
      <c r="C871" s="23">
        <f t="shared" ca="1" si="199"/>
        <v>161.11413566155986</v>
      </c>
      <c r="D871" s="23">
        <f ca="1">IF(A871&gt;$AJ$15,"",_xll.RiskUniform($AJ$3,$AK$3))</f>
        <v>239.55442972109549</v>
      </c>
      <c r="E871" s="23">
        <f ca="1">IF(D871="","",_xll.RiskUniform($AJ$4,$AK$4))</f>
        <v>226.05090952642962</v>
      </c>
      <c r="F871" s="23">
        <f t="shared" ca="1" si="200"/>
        <v>309.41103813959739</v>
      </c>
      <c r="G871" s="23">
        <f t="shared" ca="1" si="201"/>
        <v>254.44290524113384</v>
      </c>
      <c r="H871" s="23">
        <f ca="1">IF(A871&gt;$AJ$16,"",_xll.RiskUniform($AJ$3,$AK$3))</f>
        <v>295.99792820210774</v>
      </c>
      <c r="I871" s="23">
        <f ca="1">IF(H871="","",_xll.RiskUniform($AJ$4,$AK$4)+$AJ$6)</f>
        <v>400.59503560350322</v>
      </c>
      <c r="J871" s="23">
        <f t="shared" ca="1" si="202"/>
        <v>5.2994094620818419</v>
      </c>
      <c r="K871" s="23">
        <f t="shared" ca="1" si="203"/>
        <v>-584.86229146426092</v>
      </c>
      <c r="L871" s="23">
        <f ca="1">IF(A871&gt;$AJ$17,"",_xll.RiskUniform($AJ$3,$AK$3))</f>
        <v>199.50019420752776</v>
      </c>
      <c r="M871" s="23">
        <f ca="1">IF(L871="","",_xll.RiskUniform($AJ$4,$AK$4)+$AJ$7)</f>
        <v>584.88629982029238</v>
      </c>
      <c r="N871" s="23">
        <f t="shared" ca="1" si="204"/>
        <v>430.55467961979144</v>
      </c>
      <c r="O871" s="23">
        <f t="shared" ca="1" si="205"/>
        <v>-767.92624073005936</v>
      </c>
      <c r="P871" s="23">
        <f ca="1">IF($A871&gt;$AJ$18,"",_xll.RiskUniform($AJ$3,$AK$3))</f>
        <v>313.09946871774486</v>
      </c>
      <c r="Q871" s="23">
        <f ca="1">IF(P871="","",_xll.RiskUniform($AJ$4,$AK$4)+$AJ$8)</f>
        <v>880.39084692215101</v>
      </c>
      <c r="R871" s="23">
        <f t="shared" ca="1" si="192"/>
        <v>715.68312248657548</v>
      </c>
      <c r="S871" s="23">
        <f t="shared" ca="1" si="193"/>
        <v>-906.98408990186044</v>
      </c>
      <c r="T871" s="23">
        <f ca="1">IF($A871&gt;$AJ$19,"",_xll.RiskUniform($AJ$3,$AK$3))</f>
        <v>30.513177135277822</v>
      </c>
      <c r="U871" s="23">
        <f ca="1">IF(T871="","",_xll.RiskUniform($AJ$4,$AK$4)+$AJ$9)</f>
        <v>1155.345174026897</v>
      </c>
      <c r="V871" s="23" t="str">
        <f t="shared" si="194"/>
        <v/>
      </c>
      <c r="W871" s="23" t="str">
        <f t="shared" si="195"/>
        <v/>
      </c>
      <c r="X871" s="23" t="str">
        <f>IF($A871&gt;$AJ$20,"",_xll.RiskUniform($AJ$3,$AK$3))</f>
        <v/>
      </c>
      <c r="Y871" s="23" t="str">
        <f>IF(X871="","",_xll.RiskUniform($AJ$4,$AK$4)+$AJ$10)</f>
        <v/>
      </c>
      <c r="Z871" s="23" t="str">
        <f t="shared" si="196"/>
        <v/>
      </c>
      <c r="AA871" s="23" t="str">
        <f t="shared" si="197"/>
        <v/>
      </c>
      <c r="AB871" s="23" t="str">
        <f>IF($A871&gt;$AJ$21,"",_xll.RiskUniform($AJ$3,$AK$3))</f>
        <v/>
      </c>
      <c r="AC871" s="23" t="str">
        <f>IF(AB871="","",_xll.RiskUniform($AJ$4,$AK$4)+$AJ$11)</f>
        <v/>
      </c>
    </row>
    <row r="872" spans="1:29" x14ac:dyDescent="0.2">
      <c r="A872">
        <v>870</v>
      </c>
      <c r="B872" s="23">
        <f t="shared" ca="1" si="198"/>
        <v>-139.73185498752338</v>
      </c>
      <c r="C872" s="23">
        <f t="shared" ca="1" si="199"/>
        <v>-37.594013846183671</v>
      </c>
      <c r="D872" s="23">
        <f ca="1">IF(A872&gt;$AJ$15,"",_xll.RiskUniform($AJ$3,$AK$3))</f>
        <v>103.93537812343689</v>
      </c>
      <c r="E872" s="23">
        <f ca="1">IF(D872="","",_xll.RiskUniform($AJ$4,$AK$4))</f>
        <v>144.70072969864842</v>
      </c>
      <c r="F872" s="23">
        <f t="shared" ca="1" si="200"/>
        <v>-493.34592237498623</v>
      </c>
      <c r="G872" s="23">
        <f t="shared" ca="1" si="201"/>
        <v>-38.362398704155801</v>
      </c>
      <c r="H872" s="23">
        <f ca="1">IF(A872&gt;$AJ$16,"",_xll.RiskUniform($AJ$3,$AK$3))</f>
        <v>9.5023814354972469</v>
      </c>
      <c r="I872" s="23">
        <f ca="1">IF(H872="","",_xll.RiskUniform($AJ$4,$AK$4)+$AJ$6)</f>
        <v>494.83519757426569</v>
      </c>
      <c r="J872" s="23">
        <f t="shared" ca="1" si="202"/>
        <v>-65.713046260432719</v>
      </c>
      <c r="K872" s="23">
        <f t="shared" ca="1" si="203"/>
        <v>514.29609977970711</v>
      </c>
      <c r="L872" s="23">
        <f ca="1">IF(A872&gt;$AJ$17,"",_xll.RiskUniform($AJ$3,$AK$3))</f>
        <v>340.98988710009428</v>
      </c>
      <c r="M872" s="23">
        <f ca="1">IF(L872="","",_xll.RiskUniform($AJ$4,$AK$4)+$AJ$7)</f>
        <v>518.4772730770793</v>
      </c>
      <c r="N872" s="23">
        <f t="shared" ca="1" si="204"/>
        <v>893.95637542375187</v>
      </c>
      <c r="O872" s="23">
        <f t="shared" ca="1" si="205"/>
        <v>-208.83740380227434</v>
      </c>
      <c r="P872" s="23">
        <f ca="1">IF($A872&gt;$AJ$18,"",_xll.RiskUniform($AJ$3,$AK$3))</f>
        <v>94.018285038608099</v>
      </c>
      <c r="Q872" s="23">
        <f ca="1">IF(P872="","",_xll.RiskUniform($AJ$4,$AK$4)+$AJ$8)</f>
        <v>918.02563275087596</v>
      </c>
      <c r="R872" s="23">
        <f t="shared" ca="1" si="192"/>
        <v>1158.6817798377419</v>
      </c>
      <c r="S872" s="23">
        <f t="shared" ca="1" si="193"/>
        <v>-33.051293170179051</v>
      </c>
      <c r="T872" s="23">
        <f ca="1">IF($A872&gt;$AJ$19,"",_xll.RiskUniform($AJ$3,$AK$3))</f>
        <v>358.11304533236193</v>
      </c>
      <c r="U872" s="23">
        <f ca="1">IF(T872="","",_xll.RiskUniform($AJ$4,$AK$4)+$AJ$9)</f>
        <v>1159.1530765641692</v>
      </c>
      <c r="V872" s="23" t="str">
        <f t="shared" si="194"/>
        <v/>
      </c>
      <c r="W872" s="23" t="str">
        <f t="shared" si="195"/>
        <v/>
      </c>
      <c r="X872" s="23" t="str">
        <f>IF($A872&gt;$AJ$20,"",_xll.RiskUniform($AJ$3,$AK$3))</f>
        <v/>
      </c>
      <c r="Y872" s="23" t="str">
        <f>IF(X872="","",_xll.RiskUniform($AJ$4,$AK$4)+$AJ$10)</f>
        <v/>
      </c>
      <c r="Z872" s="23" t="str">
        <f t="shared" si="196"/>
        <v/>
      </c>
      <c r="AA872" s="23" t="str">
        <f t="shared" si="197"/>
        <v/>
      </c>
      <c r="AB872" s="23" t="str">
        <f>IF($A872&gt;$AJ$21,"",_xll.RiskUniform($AJ$3,$AK$3))</f>
        <v/>
      </c>
      <c r="AC872" s="23" t="str">
        <f>IF(AB872="","",_xll.RiskUniform($AJ$4,$AK$4)+$AJ$11)</f>
        <v/>
      </c>
    </row>
    <row r="873" spans="1:29" x14ac:dyDescent="0.2">
      <c r="A873">
        <v>871</v>
      </c>
      <c r="B873" s="23">
        <f t="shared" ca="1" si="198"/>
        <v>-88.475672314907939</v>
      </c>
      <c r="C873" s="23">
        <f t="shared" ca="1" si="199"/>
        <v>198.24351741605636</v>
      </c>
      <c r="D873" s="23">
        <f ca="1">IF(A873&gt;$AJ$15,"",_xll.RiskUniform($AJ$3,$AK$3))</f>
        <v>77.388791036920395</v>
      </c>
      <c r="E873" s="23">
        <f ca="1">IF(D873="","",_xll.RiskUniform($AJ$4,$AK$4))</f>
        <v>217.09084916012745</v>
      </c>
      <c r="F873" s="23">
        <f t="shared" ca="1" si="200"/>
        <v>143.37673752593381</v>
      </c>
      <c r="G873" s="23">
        <f t="shared" ca="1" si="201"/>
        <v>-456.74042144699951</v>
      </c>
      <c r="H873" s="23">
        <f ca="1">IF(A873&gt;$AJ$16,"",_xll.RiskUniform($AJ$3,$AK$3))</f>
        <v>356.87493778406821</v>
      </c>
      <c r="I873" s="23">
        <f ca="1">IF(H873="","",_xll.RiskUniform($AJ$4,$AK$4)+$AJ$6)</f>
        <v>478.71567913236686</v>
      </c>
      <c r="J873" s="23">
        <f t="shared" ca="1" si="202"/>
        <v>516.23691643311531</v>
      </c>
      <c r="K873" s="23">
        <f t="shared" ca="1" si="203"/>
        <v>-155.31700617608738</v>
      </c>
      <c r="L873" s="23">
        <f ca="1">IF(A873&gt;$AJ$17,"",_xll.RiskUniform($AJ$3,$AK$3))</f>
        <v>282.45108972976772</v>
      </c>
      <c r="M873" s="23">
        <f ca="1">IF(L873="","",_xll.RiskUniform($AJ$4,$AK$4)+$AJ$7)</f>
        <v>539.09547048354432</v>
      </c>
      <c r="N873" s="23">
        <f t="shared" ca="1" si="204"/>
        <v>675.87758326736548</v>
      </c>
      <c r="O873" s="23">
        <f t="shared" ca="1" si="205"/>
        <v>-628.39980212869386</v>
      </c>
      <c r="P873" s="23">
        <f ca="1">IF($A873&gt;$AJ$18,"",_xll.RiskUniform($AJ$3,$AK$3))</f>
        <v>74.649211055287196</v>
      </c>
      <c r="Q873" s="23">
        <f ca="1">IF(P873="","",_xll.RiskUniform($AJ$4,$AK$4)+$AJ$8)</f>
        <v>922.87421617396819</v>
      </c>
      <c r="R873" s="23">
        <f t="shared" ca="1" si="192"/>
        <v>-1108.2974820386737</v>
      </c>
      <c r="S873" s="23">
        <f t="shared" ca="1" si="193"/>
        <v>-12.563235477806465</v>
      </c>
      <c r="T873" s="23">
        <f ca="1">IF($A873&gt;$AJ$19,"",_xll.RiskUniform($AJ$3,$AK$3))</f>
        <v>34.568854320725968</v>
      </c>
      <c r="U873" s="23">
        <f ca="1">IF(T873="","",_xll.RiskUniform($AJ$4,$AK$4)+$AJ$9)</f>
        <v>1108.3686857625196</v>
      </c>
      <c r="V873" s="23" t="str">
        <f t="shared" si="194"/>
        <v/>
      </c>
      <c r="W873" s="23" t="str">
        <f t="shared" si="195"/>
        <v/>
      </c>
      <c r="X873" s="23" t="str">
        <f>IF($A873&gt;$AJ$20,"",_xll.RiskUniform($AJ$3,$AK$3))</f>
        <v/>
      </c>
      <c r="Y873" s="23" t="str">
        <f>IF(X873="","",_xll.RiskUniform($AJ$4,$AK$4)+$AJ$10)</f>
        <v/>
      </c>
      <c r="Z873" s="23" t="str">
        <f t="shared" si="196"/>
        <v/>
      </c>
      <c r="AA873" s="23" t="str">
        <f t="shared" si="197"/>
        <v/>
      </c>
      <c r="AB873" s="23" t="str">
        <f>IF($A873&gt;$AJ$21,"",_xll.RiskUniform($AJ$3,$AK$3))</f>
        <v/>
      </c>
      <c r="AC873" s="23" t="str">
        <f>IF(AB873="","",_xll.RiskUniform($AJ$4,$AK$4)+$AJ$11)</f>
        <v/>
      </c>
    </row>
    <row r="874" spans="1:29" x14ac:dyDescent="0.2">
      <c r="A874">
        <v>872</v>
      </c>
      <c r="B874" s="23">
        <f t="shared" ca="1" si="198"/>
        <v>83.508439797572933</v>
      </c>
      <c r="C874" s="23">
        <f t="shared" ca="1" si="199"/>
        <v>51.903836874991114</v>
      </c>
      <c r="D874" s="23">
        <f ca="1">IF(A874&gt;$AJ$15,"",_xll.RiskUniform($AJ$3,$AK$3))</f>
        <v>82.237516359196377</v>
      </c>
      <c r="E874" s="23">
        <f ca="1">IF(D874="","",_xll.RiskUniform($AJ$4,$AK$4))</f>
        <v>98.324299131855241</v>
      </c>
      <c r="F874" s="23">
        <f t="shared" ca="1" si="200"/>
        <v>67.13496186056075</v>
      </c>
      <c r="G874" s="23">
        <f t="shared" ca="1" si="201"/>
        <v>388.60264474903033</v>
      </c>
      <c r="H874" s="23">
        <f ca="1">IF(A874&gt;$AJ$16,"",_xll.RiskUniform($AJ$3,$AK$3))</f>
        <v>114.49706052915877</v>
      </c>
      <c r="I874" s="23">
        <f ca="1">IF(H874="","",_xll.RiskUniform($AJ$4,$AK$4)+$AJ$6)</f>
        <v>394.35912390860193</v>
      </c>
      <c r="J874" s="23">
        <f t="shared" ca="1" si="202"/>
        <v>17.556971275672307</v>
      </c>
      <c r="K874" s="23">
        <f t="shared" ca="1" si="203"/>
        <v>559.56953137142364</v>
      </c>
      <c r="L874" s="23">
        <f ca="1">IF(A874&gt;$AJ$17,"",_xll.RiskUniform($AJ$3,$AK$3))</f>
        <v>340.83143735149019</v>
      </c>
      <c r="M874" s="23">
        <f ca="1">IF(L874="","",_xll.RiskUniform($AJ$4,$AK$4)+$AJ$7)</f>
        <v>559.84489609141701</v>
      </c>
      <c r="N874" s="23">
        <f t="shared" ca="1" si="204"/>
        <v>-778.6438120528926</v>
      </c>
      <c r="O874" s="23">
        <f t="shared" ca="1" si="205"/>
        <v>16.943927207068381</v>
      </c>
      <c r="P874" s="23">
        <f ca="1">IF($A874&gt;$AJ$18,"",_xll.RiskUniform($AJ$3,$AK$3))</f>
        <v>354.97821247030544</v>
      </c>
      <c r="Q874" s="23">
        <f ca="1">IF(P874="","",_xll.RiskUniform($AJ$4,$AK$4)+$AJ$8)</f>
        <v>778.82814710143782</v>
      </c>
      <c r="R874" s="23">
        <f t="shared" ca="1" si="192"/>
        <v>-785.0933026299773</v>
      </c>
      <c r="S874" s="23">
        <f t="shared" ca="1" si="193"/>
        <v>-969.66895840815823</v>
      </c>
      <c r="T874" s="23">
        <f ca="1">IF($A874&gt;$AJ$19,"",_xll.RiskUniform($AJ$3,$AK$3))</f>
        <v>29.164532238949207</v>
      </c>
      <c r="U874" s="23">
        <f ca="1">IF(T874="","",_xll.RiskUniform($AJ$4,$AK$4)+$AJ$9)</f>
        <v>1247.6495432351217</v>
      </c>
      <c r="V874" s="23" t="str">
        <f t="shared" si="194"/>
        <v/>
      </c>
      <c r="W874" s="23" t="str">
        <f t="shared" si="195"/>
        <v/>
      </c>
      <c r="X874" s="23" t="str">
        <f>IF($A874&gt;$AJ$20,"",_xll.RiskUniform($AJ$3,$AK$3))</f>
        <v/>
      </c>
      <c r="Y874" s="23" t="str">
        <f>IF(X874="","",_xll.RiskUniform($AJ$4,$AK$4)+$AJ$10)</f>
        <v/>
      </c>
      <c r="Z874" s="23" t="str">
        <f t="shared" si="196"/>
        <v/>
      </c>
      <c r="AA874" s="23" t="str">
        <f t="shared" si="197"/>
        <v/>
      </c>
      <c r="AB874" s="23" t="str">
        <f>IF($A874&gt;$AJ$21,"",_xll.RiskUniform($AJ$3,$AK$3))</f>
        <v/>
      </c>
      <c r="AC874" s="23" t="str">
        <f>IF(AB874="","",_xll.RiskUniform($AJ$4,$AK$4)+$AJ$11)</f>
        <v/>
      </c>
    </row>
    <row r="875" spans="1:29" x14ac:dyDescent="0.2">
      <c r="A875">
        <v>873</v>
      </c>
      <c r="B875" s="23">
        <f t="shared" ca="1" si="198"/>
        <v>60.399617911219153</v>
      </c>
      <c r="C875" s="23">
        <f t="shared" ca="1" si="199"/>
        <v>-98.082421687487724</v>
      </c>
      <c r="D875" s="23">
        <f ca="1">IF(A875&gt;$AJ$15,"",_xll.RiskUniform($AJ$3,$AK$3))</f>
        <v>275.44131682325843</v>
      </c>
      <c r="E875" s="23">
        <f ca="1">IF(D875="","",_xll.RiskUniform($AJ$4,$AK$4))</f>
        <v>115.18799975649992</v>
      </c>
      <c r="F875" s="23">
        <f t="shared" ca="1" si="200"/>
        <v>46.569141274749711</v>
      </c>
      <c r="G875" s="23">
        <f t="shared" ca="1" si="201"/>
        <v>264.30909893044225</v>
      </c>
      <c r="H875" s="23">
        <f ca="1">IF(A875&gt;$AJ$16,"",_xll.RiskUniform($AJ$3,$AK$3))</f>
        <v>315.5556597016008</v>
      </c>
      <c r="I875" s="23">
        <f ca="1">IF(H875="","",_xll.RiskUniform($AJ$4,$AK$4)+$AJ$6)</f>
        <v>268.38029863700859</v>
      </c>
      <c r="J875" s="23">
        <f t="shared" ca="1" si="202"/>
        <v>-30.529152657301669</v>
      </c>
      <c r="K875" s="23">
        <f t="shared" ca="1" si="203"/>
        <v>670.47948168315656</v>
      </c>
      <c r="L875" s="23">
        <f ca="1">IF(A875&gt;$AJ$17,"",_xll.RiskUniform($AJ$3,$AK$3))</f>
        <v>290.64282234216472</v>
      </c>
      <c r="M875" s="23">
        <f ca="1">IF(L875="","",_xll.RiskUniform($AJ$4,$AK$4)+$AJ$7)</f>
        <v>671.17416854352132</v>
      </c>
      <c r="N875" s="23">
        <f t="shared" ca="1" si="204"/>
        <v>-612.66708366103626</v>
      </c>
      <c r="O875" s="23">
        <f t="shared" ca="1" si="205"/>
        <v>631.96023071435934</v>
      </c>
      <c r="P875" s="23">
        <f ca="1">IF($A875&gt;$AJ$18,"",_xll.RiskUniform($AJ$3,$AK$3))</f>
        <v>84.022103581053614</v>
      </c>
      <c r="Q875" s="23">
        <f ca="1">IF(P875="","",_xll.RiskUniform($AJ$4,$AK$4)+$AJ$8)</f>
        <v>880.19014343848767</v>
      </c>
      <c r="R875" s="23">
        <f t="shared" ca="1" si="192"/>
        <v>-435.73301122847488</v>
      </c>
      <c r="S875" s="23">
        <f t="shared" ca="1" si="193"/>
        <v>928.19120448754438</v>
      </c>
      <c r="T875" s="23">
        <f ca="1">IF($A875&gt;$AJ$19,"",_xll.RiskUniform($AJ$3,$AK$3))</f>
        <v>309.88578107756564</v>
      </c>
      <c r="U875" s="23">
        <f ca="1">IF(T875="","",_xll.RiskUniform($AJ$4,$AK$4)+$AJ$9)</f>
        <v>1025.3790368260279</v>
      </c>
      <c r="V875" s="23" t="str">
        <f t="shared" si="194"/>
        <v/>
      </c>
      <c r="W875" s="23" t="str">
        <f t="shared" si="195"/>
        <v/>
      </c>
      <c r="X875" s="23" t="str">
        <f>IF($A875&gt;$AJ$20,"",_xll.RiskUniform($AJ$3,$AK$3))</f>
        <v/>
      </c>
      <c r="Y875" s="23" t="str">
        <f>IF(X875="","",_xll.RiskUniform($AJ$4,$AK$4)+$AJ$10)</f>
        <v/>
      </c>
      <c r="Z875" s="23" t="str">
        <f t="shared" si="196"/>
        <v/>
      </c>
      <c r="AA875" s="23" t="str">
        <f t="shared" si="197"/>
        <v/>
      </c>
      <c r="AB875" s="23" t="str">
        <f>IF($A875&gt;$AJ$21,"",_xll.RiskUniform($AJ$3,$AK$3))</f>
        <v/>
      </c>
      <c r="AC875" s="23" t="str">
        <f>IF(AB875="","",_xll.RiskUniform($AJ$4,$AK$4)+$AJ$11)</f>
        <v/>
      </c>
    </row>
    <row r="876" spans="1:29" x14ac:dyDescent="0.2">
      <c r="A876">
        <v>874</v>
      </c>
      <c r="B876" s="23">
        <f t="shared" ca="1" si="198"/>
        <v>-2.8115098424371587</v>
      </c>
      <c r="C876" s="23">
        <f t="shared" ca="1" si="199"/>
        <v>132.0670534808574</v>
      </c>
      <c r="D876" s="23">
        <f ca="1">IF(A876&gt;$AJ$15,"",_xll.RiskUniform($AJ$3,$AK$3))</f>
        <v>290.61860574477942</v>
      </c>
      <c r="E876" s="23">
        <f ca="1">IF(D876="","",_xll.RiskUniform($AJ$4,$AK$4))</f>
        <v>132.09697650858544</v>
      </c>
      <c r="F876" s="23">
        <f t="shared" ca="1" si="200"/>
        <v>-180.91838004405437</v>
      </c>
      <c r="G876" s="23">
        <f t="shared" ca="1" si="201"/>
        <v>-209.13066599182338</v>
      </c>
      <c r="H876" s="23">
        <f ca="1">IF(A876&gt;$AJ$16,"",_xll.RiskUniform($AJ$3,$AK$3))</f>
        <v>355.8575723769905</v>
      </c>
      <c r="I876" s="23">
        <f ca="1">IF(H876="","",_xll.RiskUniform($AJ$4,$AK$4)+$AJ$6)</f>
        <v>276.52684444000818</v>
      </c>
      <c r="J876" s="23">
        <f t="shared" ca="1" si="202"/>
        <v>-228.57166814776789</v>
      </c>
      <c r="K876" s="23">
        <f t="shared" ca="1" si="203"/>
        <v>488.91000187826251</v>
      </c>
      <c r="L876" s="23">
        <f ca="1">IF(A876&gt;$AJ$17,"",_xll.RiskUniform($AJ$3,$AK$3))</f>
        <v>71.123156431286205</v>
      </c>
      <c r="M876" s="23">
        <f ca="1">IF(L876="","",_xll.RiskUniform($AJ$4,$AK$4)+$AJ$7)</f>
        <v>539.70176710518183</v>
      </c>
      <c r="N876" s="23">
        <f t="shared" ca="1" si="204"/>
        <v>700.76400345142508</v>
      </c>
      <c r="O876" s="23">
        <f t="shared" ca="1" si="205"/>
        <v>681.01794004209148</v>
      </c>
      <c r="P876" s="23">
        <f ca="1">IF($A876&gt;$AJ$18,"",_xll.RiskUniform($AJ$3,$AK$3))</f>
        <v>51.036591304392502</v>
      </c>
      <c r="Q876" s="23">
        <f ca="1">IF(P876="","",_xll.RiskUniform($AJ$4,$AK$4)+$AJ$8)</f>
        <v>977.16714189152037</v>
      </c>
      <c r="R876" s="23">
        <f t="shared" ca="1" si="192"/>
        <v>-492.25380808358727</v>
      </c>
      <c r="S876" s="23">
        <f t="shared" ca="1" si="193"/>
        <v>943.31814664938861</v>
      </c>
      <c r="T876" s="23">
        <f ca="1">IF($A876&gt;$AJ$19,"",_xll.RiskUniform($AJ$3,$AK$3))</f>
        <v>52.317239237616768</v>
      </c>
      <c r="U876" s="23">
        <f ca="1">IF(T876="","",_xll.RiskUniform($AJ$4,$AK$4)+$AJ$9)</f>
        <v>1064.0314550664518</v>
      </c>
      <c r="V876" s="23" t="str">
        <f t="shared" si="194"/>
        <v/>
      </c>
      <c r="W876" s="23" t="str">
        <f t="shared" si="195"/>
        <v/>
      </c>
      <c r="X876" s="23" t="str">
        <f>IF($A876&gt;$AJ$20,"",_xll.RiskUniform($AJ$3,$AK$3))</f>
        <v/>
      </c>
      <c r="Y876" s="23" t="str">
        <f>IF(X876="","",_xll.RiskUniform($AJ$4,$AK$4)+$AJ$10)</f>
        <v/>
      </c>
      <c r="Z876" s="23" t="str">
        <f t="shared" si="196"/>
        <v/>
      </c>
      <c r="AA876" s="23" t="str">
        <f t="shared" si="197"/>
        <v/>
      </c>
      <c r="AB876" s="23" t="str">
        <f>IF($A876&gt;$AJ$21,"",_xll.RiskUniform($AJ$3,$AK$3))</f>
        <v/>
      </c>
      <c r="AC876" s="23" t="str">
        <f>IF(AB876="","",_xll.RiskUniform($AJ$4,$AK$4)+$AJ$11)</f>
        <v/>
      </c>
    </row>
    <row r="877" spans="1:29" x14ac:dyDescent="0.2">
      <c r="A877">
        <v>875</v>
      </c>
      <c r="B877" s="23">
        <f t="shared" ca="1" si="198"/>
        <v>13.435458382090586</v>
      </c>
      <c r="C877" s="23">
        <f t="shared" ca="1" si="199"/>
        <v>-30.258935807644335</v>
      </c>
      <c r="D877" s="23">
        <f ca="1">IF(A877&gt;$AJ$15,"",_xll.RiskUniform($AJ$3,$AK$3))</f>
        <v>212.4753708028874</v>
      </c>
      <c r="E877" s="23">
        <f ca="1">IF(D877="","",_xll.RiskUniform($AJ$4,$AK$4))</f>
        <v>33.10762356539697</v>
      </c>
      <c r="F877" s="23">
        <f t="shared" ca="1" si="200"/>
        <v>-394.42248362793379</v>
      </c>
      <c r="G877" s="23">
        <f t="shared" ca="1" si="201"/>
        <v>-237.94835166756337</v>
      </c>
      <c r="H877" s="23">
        <f ca="1">IF(A877&gt;$AJ$16,"",_xll.RiskUniform($AJ$3,$AK$3))</f>
        <v>223.59590832860937</v>
      </c>
      <c r="I877" s="23">
        <f ca="1">IF(H877="","",_xll.RiskUniform($AJ$4,$AK$4)+$AJ$6)</f>
        <v>460.63924458575832</v>
      </c>
      <c r="J877" s="23">
        <f t="shared" ca="1" si="202"/>
        <v>478.53110335654338</v>
      </c>
      <c r="K877" s="23">
        <f t="shared" ca="1" si="203"/>
        <v>-225.97401080971952</v>
      </c>
      <c r="L877" s="23">
        <f ca="1">IF(A877&gt;$AJ$17,"",_xll.RiskUniform($AJ$3,$AK$3))</f>
        <v>257.16941642271291</v>
      </c>
      <c r="M877" s="23">
        <f ca="1">IF(L877="","",_xll.RiskUniform($AJ$4,$AK$4)+$AJ$7)</f>
        <v>529.20343011082423</v>
      </c>
      <c r="N877" s="23">
        <f t="shared" ca="1" si="204"/>
        <v>-643.35421936984847</v>
      </c>
      <c r="O877" s="23">
        <f t="shared" ca="1" si="205"/>
        <v>684.90709353268937</v>
      </c>
      <c r="P877" s="23">
        <f ca="1">IF($A877&gt;$AJ$18,"",_xll.RiskUniform($AJ$3,$AK$3))</f>
        <v>285.06825985357614</v>
      </c>
      <c r="Q877" s="23">
        <f ca="1">IF(P877="","",_xll.RiskUniform($AJ$4,$AK$4)+$AJ$8)</f>
        <v>939.68206237662275</v>
      </c>
      <c r="R877" s="23">
        <f t="shared" ca="1" si="192"/>
        <v>-1080.8094949120084</v>
      </c>
      <c r="S877" s="23">
        <f t="shared" ca="1" si="193"/>
        <v>58.565638027925672</v>
      </c>
      <c r="T877" s="23">
        <f ca="1">IF($A877&gt;$AJ$19,"",_xll.RiskUniform($AJ$3,$AK$3))</f>
        <v>204.14938859693709</v>
      </c>
      <c r="U877" s="23">
        <f ca="1">IF(T877="","",_xll.RiskUniform($AJ$4,$AK$4)+$AJ$9)</f>
        <v>1082.395074937783</v>
      </c>
      <c r="V877" s="23" t="str">
        <f t="shared" si="194"/>
        <v/>
      </c>
      <c r="W877" s="23" t="str">
        <f t="shared" si="195"/>
        <v/>
      </c>
      <c r="X877" s="23" t="str">
        <f>IF($A877&gt;$AJ$20,"",_xll.RiskUniform($AJ$3,$AK$3))</f>
        <v/>
      </c>
      <c r="Y877" s="23" t="str">
        <f>IF(X877="","",_xll.RiskUniform($AJ$4,$AK$4)+$AJ$10)</f>
        <v/>
      </c>
      <c r="Z877" s="23" t="str">
        <f t="shared" si="196"/>
        <v/>
      </c>
      <c r="AA877" s="23" t="str">
        <f t="shared" si="197"/>
        <v/>
      </c>
      <c r="AB877" s="23" t="str">
        <f>IF($A877&gt;$AJ$21,"",_xll.RiskUniform($AJ$3,$AK$3))</f>
        <v/>
      </c>
      <c r="AC877" s="23" t="str">
        <f>IF(AB877="","",_xll.RiskUniform($AJ$4,$AK$4)+$AJ$11)</f>
        <v/>
      </c>
    </row>
    <row r="878" spans="1:29" x14ac:dyDescent="0.2">
      <c r="A878">
        <v>876</v>
      </c>
      <c r="B878" s="23">
        <f t="shared" ca="1" si="198"/>
        <v>36.515805351351837</v>
      </c>
      <c r="C878" s="23">
        <f t="shared" ca="1" si="199"/>
        <v>73.563135423681203</v>
      </c>
      <c r="D878" s="23">
        <f ca="1">IF(A878&gt;$AJ$15,"",_xll.RiskUniform($AJ$3,$AK$3))</f>
        <v>63.941896133020094</v>
      </c>
      <c r="E878" s="23">
        <f ca="1">IF(D878="","",_xll.RiskUniform($AJ$4,$AK$4))</f>
        <v>82.127577182214964</v>
      </c>
      <c r="F878" s="23">
        <f t="shared" ca="1" si="200"/>
        <v>-214.03048955759735</v>
      </c>
      <c r="G878" s="23">
        <f t="shared" ca="1" si="201"/>
        <v>351.23646808794047</v>
      </c>
      <c r="H878" s="23">
        <f ca="1">IF(A878&gt;$AJ$16,"",_xll.RiskUniform($AJ$3,$AK$3))</f>
        <v>322.56052258522703</v>
      </c>
      <c r="I878" s="23">
        <f ca="1">IF(H878="","",_xll.RiskUniform($AJ$4,$AK$4)+$AJ$6)</f>
        <v>411.31023203314021</v>
      </c>
      <c r="J878" s="23">
        <f t="shared" ca="1" si="202"/>
        <v>547.56925648819663</v>
      </c>
      <c r="K878" s="23">
        <f t="shared" ca="1" si="203"/>
        <v>-119.50215783011321</v>
      </c>
      <c r="L878" s="23">
        <f ca="1">IF(A878&gt;$AJ$17,"",_xll.RiskUniform($AJ$3,$AK$3))</f>
        <v>225.97979899930544</v>
      </c>
      <c r="M878" s="23">
        <f ca="1">IF(L878="","",_xll.RiskUniform($AJ$4,$AK$4)+$AJ$7)</f>
        <v>560.45772041884641</v>
      </c>
      <c r="N878" s="23">
        <f t="shared" ca="1" si="204"/>
        <v>787.35979849314458</v>
      </c>
      <c r="O878" s="23">
        <f t="shared" ca="1" si="205"/>
        <v>-83.951424647933109</v>
      </c>
      <c r="P878" s="23">
        <f ca="1">IF($A878&gt;$AJ$18,"",_xll.RiskUniform($AJ$3,$AK$3))</f>
        <v>263.78756025880415</v>
      </c>
      <c r="Q878" s="23">
        <f ca="1">IF(P878="","",_xll.RiskUniform($AJ$4,$AK$4)+$AJ$8)</f>
        <v>791.82276677523157</v>
      </c>
      <c r="R878" s="23">
        <f t="shared" ca="1" si="192"/>
        <v>-422.93223343244199</v>
      </c>
      <c r="S878" s="23">
        <f t="shared" ca="1" si="193"/>
        <v>-953.25167211350583</v>
      </c>
      <c r="T878" s="23">
        <f ca="1">IF($A878&gt;$AJ$19,"",_xll.RiskUniform($AJ$3,$AK$3))</f>
        <v>349.87000074688251</v>
      </c>
      <c r="U878" s="23">
        <f ca="1">IF(T878="","",_xll.RiskUniform($AJ$4,$AK$4)+$AJ$9)</f>
        <v>1042.8616516409779</v>
      </c>
      <c r="V878" s="23" t="str">
        <f t="shared" si="194"/>
        <v/>
      </c>
      <c r="W878" s="23" t="str">
        <f t="shared" si="195"/>
        <v/>
      </c>
      <c r="X878" s="23" t="str">
        <f>IF($A878&gt;$AJ$20,"",_xll.RiskUniform($AJ$3,$AK$3))</f>
        <v/>
      </c>
      <c r="Y878" s="23" t="str">
        <f>IF(X878="","",_xll.RiskUniform($AJ$4,$AK$4)+$AJ$10)</f>
        <v/>
      </c>
      <c r="Z878" s="23" t="str">
        <f t="shared" si="196"/>
        <v/>
      </c>
      <c r="AA878" s="23" t="str">
        <f t="shared" si="197"/>
        <v/>
      </c>
      <c r="AB878" s="23" t="str">
        <f>IF($A878&gt;$AJ$21,"",_xll.RiskUniform($AJ$3,$AK$3))</f>
        <v/>
      </c>
      <c r="AC878" s="23" t="str">
        <f>IF(AB878="","",_xll.RiskUniform($AJ$4,$AK$4)+$AJ$11)</f>
        <v/>
      </c>
    </row>
    <row r="879" spans="1:29" x14ac:dyDescent="0.2">
      <c r="A879">
        <v>877</v>
      </c>
      <c r="B879" s="23">
        <f t="shared" ca="1" si="198"/>
        <v>18.681718271047643</v>
      </c>
      <c r="C879" s="23">
        <f t="shared" ca="1" si="199"/>
        <v>26.075520116973081</v>
      </c>
      <c r="D879" s="23">
        <f ca="1">IF(A879&gt;$AJ$15,"",_xll.RiskUniform($AJ$3,$AK$3))</f>
        <v>170.59512072609314</v>
      </c>
      <c r="E879" s="23">
        <f ca="1">IF(D879="","",_xll.RiskUniform($AJ$4,$AK$4))</f>
        <v>32.07708445182422</v>
      </c>
      <c r="F879" s="23">
        <f t="shared" ca="1" si="200"/>
        <v>-257.79897763227029</v>
      </c>
      <c r="G879" s="23">
        <f t="shared" ca="1" si="201"/>
        <v>-385.33899278965021</v>
      </c>
      <c r="H879" s="23">
        <f ca="1">IF(A879&gt;$AJ$16,"",_xll.RiskUniform($AJ$3,$AK$3))</f>
        <v>192.61831905439891</v>
      </c>
      <c r="I879" s="23">
        <f ca="1">IF(H879="","",_xll.RiskUniform($AJ$4,$AK$4)+$AJ$6)</f>
        <v>463.62317913623116</v>
      </c>
      <c r="J879" s="23">
        <f t="shared" ca="1" si="202"/>
        <v>654.11915980787762</v>
      </c>
      <c r="K879" s="23">
        <f t="shared" ca="1" si="203"/>
        <v>-181.21411589294675</v>
      </c>
      <c r="L879" s="23">
        <f ca="1">IF(A879&gt;$AJ$17,"",_xll.RiskUniform($AJ$3,$AK$3))</f>
        <v>12.29611316173736</v>
      </c>
      <c r="M879" s="23">
        <f ca="1">IF(L879="","",_xll.RiskUniform($AJ$4,$AK$4)+$AJ$7)</f>
        <v>678.75653295318352</v>
      </c>
      <c r="N879" s="23">
        <f t="shared" ca="1" si="204"/>
        <v>-157.76622248540045</v>
      </c>
      <c r="O879" s="23">
        <f t="shared" ca="1" si="205"/>
        <v>789.19330343697379</v>
      </c>
      <c r="P879" s="23">
        <f ca="1">IF($A879&gt;$AJ$18,"",_xll.RiskUniform($AJ$3,$AK$3))</f>
        <v>83.44951262106197</v>
      </c>
      <c r="Q879" s="23">
        <f ca="1">IF(P879="","",_xll.RiskUniform($AJ$4,$AK$4)+$AJ$8)</f>
        <v>804.80820767874638</v>
      </c>
      <c r="R879" s="23">
        <f t="shared" ca="1" si="192"/>
        <v>344.48412614499188</v>
      </c>
      <c r="S879" s="23">
        <f t="shared" ca="1" si="193"/>
        <v>-1184.0631123913395</v>
      </c>
      <c r="T879" s="23">
        <f ca="1">IF($A879&gt;$AJ$19,"",_xll.RiskUniform($AJ$3,$AK$3))</f>
        <v>231.19017871839068</v>
      </c>
      <c r="U879" s="23">
        <f ca="1">IF(T879="","",_xll.RiskUniform($AJ$4,$AK$4)+$AJ$9)</f>
        <v>1233.1564245024815</v>
      </c>
      <c r="V879" s="23" t="str">
        <f t="shared" si="194"/>
        <v/>
      </c>
      <c r="W879" s="23" t="str">
        <f t="shared" si="195"/>
        <v/>
      </c>
      <c r="X879" s="23" t="str">
        <f>IF($A879&gt;$AJ$20,"",_xll.RiskUniform($AJ$3,$AK$3))</f>
        <v/>
      </c>
      <c r="Y879" s="23" t="str">
        <f>IF(X879="","",_xll.RiskUniform($AJ$4,$AK$4)+$AJ$10)</f>
        <v/>
      </c>
      <c r="Z879" s="23" t="str">
        <f t="shared" si="196"/>
        <v/>
      </c>
      <c r="AA879" s="23" t="str">
        <f t="shared" si="197"/>
        <v/>
      </c>
      <c r="AB879" s="23" t="str">
        <f>IF($A879&gt;$AJ$21,"",_xll.RiskUniform($AJ$3,$AK$3))</f>
        <v/>
      </c>
      <c r="AC879" s="23" t="str">
        <f>IF(AB879="","",_xll.RiskUniform($AJ$4,$AK$4)+$AJ$11)</f>
        <v/>
      </c>
    </row>
    <row r="880" spans="1:29" x14ac:dyDescent="0.2">
      <c r="A880">
        <v>878</v>
      </c>
      <c r="B880" s="23">
        <f t="shared" ca="1" si="198"/>
        <v>-57.252488852371421</v>
      </c>
      <c r="C880" s="23">
        <f t="shared" ca="1" si="199"/>
        <v>100.73598155978637</v>
      </c>
      <c r="D880" s="23">
        <f ca="1">IF(A880&gt;$AJ$15,"",_xll.RiskUniform($AJ$3,$AK$3))</f>
        <v>134.0345039953506</v>
      </c>
      <c r="E880" s="23">
        <f ca="1">IF(D880="","",_xll.RiskUniform($AJ$4,$AK$4))</f>
        <v>115.86882868401032</v>
      </c>
      <c r="F880" s="23">
        <f t="shared" ca="1" si="200"/>
        <v>-402.94499414354215</v>
      </c>
      <c r="G880" s="23">
        <f t="shared" ca="1" si="201"/>
        <v>119.65120743755909</v>
      </c>
      <c r="H880" s="23">
        <f ca="1">IF(A880&gt;$AJ$16,"",_xll.RiskUniform($AJ$3,$AK$3))</f>
        <v>159.93257659293994</v>
      </c>
      <c r="I880" s="23">
        <f ca="1">IF(H880="","",_xll.RiskUniform($AJ$4,$AK$4)+$AJ$6)</f>
        <v>420.33448555478412</v>
      </c>
      <c r="J880" s="23">
        <f t="shared" ca="1" si="202"/>
        <v>-225.79546254694506</v>
      </c>
      <c r="K880" s="23">
        <f t="shared" ca="1" si="203"/>
        <v>555.86547951502962</v>
      </c>
      <c r="L880" s="23">
        <f ca="1">IF(A880&gt;$AJ$17,"",_xll.RiskUniform($AJ$3,$AK$3))</f>
        <v>215.58494100808372</v>
      </c>
      <c r="M880" s="23">
        <f ca="1">IF(L880="","",_xll.RiskUniform($AJ$4,$AK$4)+$AJ$7)</f>
        <v>599.97501799930194</v>
      </c>
      <c r="N880" s="23">
        <f t="shared" ca="1" si="204"/>
        <v>833.4484366437938</v>
      </c>
      <c r="O880" s="23">
        <f t="shared" ca="1" si="205"/>
        <v>-386.92557496480202</v>
      </c>
      <c r="P880" s="23">
        <f ca="1">IF($A880&gt;$AJ$18,"",_xll.RiskUniform($AJ$3,$AK$3))</f>
        <v>56.114029755572751</v>
      </c>
      <c r="Q880" s="23">
        <f ca="1">IF(P880="","",_xll.RiskUniform($AJ$4,$AK$4)+$AJ$8)</f>
        <v>918.88394104251631</v>
      </c>
      <c r="R880" s="23">
        <f t="shared" ca="1" si="192"/>
        <v>122.83640028830597</v>
      </c>
      <c r="S880" s="23">
        <f t="shared" ca="1" si="193"/>
        <v>-1222.3592896347602</v>
      </c>
      <c r="T880" s="23">
        <f ca="1">IF($A880&gt;$AJ$19,"",_xll.RiskUniform($AJ$3,$AK$3))</f>
        <v>67.644397056849385</v>
      </c>
      <c r="U880" s="23">
        <f ca="1">IF(T880="","",_xll.RiskUniform($AJ$4,$AK$4)+$AJ$9)</f>
        <v>1228.515776940689</v>
      </c>
      <c r="V880" s="23" t="str">
        <f t="shared" si="194"/>
        <v/>
      </c>
      <c r="W880" s="23" t="str">
        <f t="shared" si="195"/>
        <v/>
      </c>
      <c r="X880" s="23" t="str">
        <f>IF($A880&gt;$AJ$20,"",_xll.RiskUniform($AJ$3,$AK$3))</f>
        <v/>
      </c>
      <c r="Y880" s="23" t="str">
        <f>IF(X880="","",_xll.RiskUniform($AJ$4,$AK$4)+$AJ$10)</f>
        <v/>
      </c>
      <c r="Z880" s="23" t="str">
        <f t="shared" si="196"/>
        <v/>
      </c>
      <c r="AA880" s="23" t="str">
        <f t="shared" si="197"/>
        <v/>
      </c>
      <c r="AB880" s="23" t="str">
        <f>IF($A880&gt;$AJ$21,"",_xll.RiskUniform($AJ$3,$AK$3))</f>
        <v/>
      </c>
      <c r="AC880" s="23" t="str">
        <f>IF(AB880="","",_xll.RiskUniform($AJ$4,$AK$4)+$AJ$11)</f>
        <v/>
      </c>
    </row>
    <row r="881" spans="1:29" x14ac:dyDescent="0.2">
      <c r="A881">
        <v>879</v>
      </c>
      <c r="B881" s="23">
        <f t="shared" ca="1" si="198"/>
        <v>114.45095980008827</v>
      </c>
      <c r="C881" s="23">
        <f t="shared" ca="1" si="199"/>
        <v>28.593495975676596</v>
      </c>
      <c r="D881" s="23">
        <f ca="1">IF(A881&gt;$AJ$15,"",_xll.RiskUniform($AJ$3,$AK$3))</f>
        <v>138.47489716384408</v>
      </c>
      <c r="E881" s="23">
        <f ca="1">IF(D881="","",_xll.RiskUniform($AJ$4,$AK$4))</f>
        <v>117.9686831802087</v>
      </c>
      <c r="F881" s="23">
        <f t="shared" ca="1" si="200"/>
        <v>-391.870734266917</v>
      </c>
      <c r="G881" s="23">
        <f t="shared" ca="1" si="201"/>
        <v>16.668675579529474</v>
      </c>
      <c r="H881" s="23">
        <f ca="1">IF(A881&gt;$AJ$16,"",_xll.RiskUniform($AJ$3,$AK$3))</f>
        <v>53.364564578837118</v>
      </c>
      <c r="I881" s="23">
        <f ca="1">IF(H881="","",_xll.RiskUniform($AJ$4,$AK$4)+$AJ$6)</f>
        <v>392.22508476698465</v>
      </c>
      <c r="J881" s="23">
        <f t="shared" ca="1" si="202"/>
        <v>-638.87759984366369</v>
      </c>
      <c r="K881" s="23">
        <f t="shared" ca="1" si="203"/>
        <v>-50.778532443962746</v>
      </c>
      <c r="L881" s="23">
        <f ca="1">IF(A881&gt;$AJ$17,"",_xll.RiskUniform($AJ$3,$AK$3))</f>
        <v>336.2297280465275</v>
      </c>
      <c r="M881" s="23">
        <f ca="1">IF(L881="","",_xll.RiskUniform($AJ$4,$AK$4)+$AJ$7)</f>
        <v>640.89238327441763</v>
      </c>
      <c r="N881" s="23">
        <f t="shared" ca="1" si="204"/>
        <v>-512.26098401962759</v>
      </c>
      <c r="O881" s="23">
        <f t="shared" ca="1" si="205"/>
        <v>-826.33014966055271</v>
      </c>
      <c r="P881" s="23">
        <f ca="1">IF($A881&gt;$AJ$18,"",_xll.RiskUniform($AJ$3,$AK$3))</f>
        <v>73.272487324818059</v>
      </c>
      <c r="Q881" s="23">
        <f ca="1">IF(P881="","",_xll.RiskUniform($AJ$4,$AK$4)+$AJ$8)</f>
        <v>972.23085323743373</v>
      </c>
      <c r="R881" s="23">
        <f t="shared" ca="1" si="192"/>
        <v>-943.39523783380935</v>
      </c>
      <c r="S881" s="23">
        <f t="shared" ca="1" si="193"/>
        <v>-459.0399816139327</v>
      </c>
      <c r="T881" s="23">
        <f ca="1">IF($A881&gt;$AJ$19,"",_xll.RiskUniform($AJ$3,$AK$3))</f>
        <v>298.90415851439036</v>
      </c>
      <c r="U881" s="23">
        <f ca="1">IF(T881="","",_xll.RiskUniform($AJ$4,$AK$4)+$AJ$9)</f>
        <v>1049.148359140703</v>
      </c>
      <c r="V881" s="23" t="str">
        <f t="shared" si="194"/>
        <v/>
      </c>
      <c r="W881" s="23" t="str">
        <f t="shared" si="195"/>
        <v/>
      </c>
      <c r="X881" s="23" t="str">
        <f>IF($A881&gt;$AJ$20,"",_xll.RiskUniform($AJ$3,$AK$3))</f>
        <v/>
      </c>
      <c r="Y881" s="23" t="str">
        <f>IF(X881="","",_xll.RiskUniform($AJ$4,$AK$4)+$AJ$10)</f>
        <v/>
      </c>
      <c r="Z881" s="23" t="str">
        <f t="shared" si="196"/>
        <v/>
      </c>
      <c r="AA881" s="23" t="str">
        <f t="shared" si="197"/>
        <v/>
      </c>
      <c r="AB881" s="23" t="str">
        <f>IF($A881&gt;$AJ$21,"",_xll.RiskUniform($AJ$3,$AK$3))</f>
        <v/>
      </c>
      <c r="AC881" s="23" t="str">
        <f>IF(AB881="","",_xll.RiskUniform($AJ$4,$AK$4)+$AJ$11)</f>
        <v/>
      </c>
    </row>
    <row r="882" spans="1:29" x14ac:dyDescent="0.2">
      <c r="A882">
        <v>880</v>
      </c>
      <c r="B882" s="23">
        <f t="shared" ca="1" si="198"/>
        <v>-198.9811373205948</v>
      </c>
      <c r="C882" s="23">
        <f t="shared" ca="1" si="199"/>
        <v>134.27502873884214</v>
      </c>
      <c r="D882" s="23">
        <f ca="1">IF(A882&gt;$AJ$15,"",_xll.RiskUniform($AJ$3,$AK$3))</f>
        <v>147.06123363210122</v>
      </c>
      <c r="E882" s="23">
        <f ca="1">IF(D882="","",_xll.RiskUniform($AJ$4,$AK$4))</f>
        <v>240.04848750245083</v>
      </c>
      <c r="F882" s="23">
        <f t="shared" ca="1" si="200"/>
        <v>-406.51759085893281</v>
      </c>
      <c r="G882" s="23">
        <f t="shared" ca="1" si="201"/>
        <v>116.41729533209065</v>
      </c>
      <c r="H882" s="23">
        <f ca="1">IF(A882&gt;$AJ$16,"",_xll.RiskUniform($AJ$3,$AK$3))</f>
        <v>203.92461021713061</v>
      </c>
      <c r="I882" s="23">
        <f ca="1">IF(H882="","",_xll.RiskUniform($AJ$4,$AK$4)+$AJ$6)</f>
        <v>422.85876877533224</v>
      </c>
      <c r="J882" s="23">
        <f t="shared" ca="1" si="202"/>
        <v>-114.06827426242486</v>
      </c>
      <c r="K882" s="23">
        <f t="shared" ca="1" si="203"/>
        <v>621.27983196746084</v>
      </c>
      <c r="L882" s="23">
        <f ca="1">IF(A882&gt;$AJ$17,"",_xll.RiskUniform($AJ$3,$AK$3))</f>
        <v>58.301043868491888</v>
      </c>
      <c r="M882" s="23">
        <f ca="1">IF(L882="","",_xll.RiskUniform($AJ$4,$AK$4)+$AJ$7)</f>
        <v>631.66462684143085</v>
      </c>
      <c r="N882" s="23">
        <f t="shared" ca="1" si="204"/>
        <v>-690.47534262860961</v>
      </c>
      <c r="O882" s="23">
        <f t="shared" ca="1" si="205"/>
        <v>663.09155919967463</v>
      </c>
      <c r="P882" s="23">
        <f ca="1">IF($A882&gt;$AJ$18,"",_xll.RiskUniform($AJ$3,$AK$3))</f>
        <v>310.2525026137418</v>
      </c>
      <c r="Q882" s="23">
        <f ca="1">IF(P882="","",_xll.RiskUniform($AJ$4,$AK$4)+$AJ$8)</f>
        <v>957.31218244622346</v>
      </c>
      <c r="R882" s="23">
        <f t="shared" ca="1" si="192"/>
        <v>-979.39996602654128</v>
      </c>
      <c r="S882" s="23">
        <f t="shared" ca="1" si="193"/>
        <v>564.7247762056063</v>
      </c>
      <c r="T882" s="23">
        <f ca="1">IF($A882&gt;$AJ$19,"",_xll.RiskUniform($AJ$3,$AK$3))</f>
        <v>266.51233755254742</v>
      </c>
      <c r="U882" s="23">
        <f ca="1">IF(T882="","",_xll.RiskUniform($AJ$4,$AK$4)+$AJ$9)</f>
        <v>1130.5478169070348</v>
      </c>
      <c r="V882" s="23" t="str">
        <f t="shared" si="194"/>
        <v/>
      </c>
      <c r="W882" s="23" t="str">
        <f t="shared" si="195"/>
        <v/>
      </c>
      <c r="X882" s="23" t="str">
        <f>IF($A882&gt;$AJ$20,"",_xll.RiskUniform($AJ$3,$AK$3))</f>
        <v/>
      </c>
      <c r="Y882" s="23" t="str">
        <f>IF(X882="","",_xll.RiskUniform($AJ$4,$AK$4)+$AJ$10)</f>
        <v/>
      </c>
      <c r="Z882" s="23" t="str">
        <f t="shared" si="196"/>
        <v/>
      </c>
      <c r="AA882" s="23" t="str">
        <f t="shared" si="197"/>
        <v/>
      </c>
      <c r="AB882" s="23" t="str">
        <f>IF($A882&gt;$AJ$21,"",_xll.RiskUniform($AJ$3,$AK$3))</f>
        <v/>
      </c>
      <c r="AC882" s="23" t="str">
        <f>IF(AB882="","",_xll.RiskUniform($AJ$4,$AK$4)+$AJ$11)</f>
        <v/>
      </c>
    </row>
    <row r="883" spans="1:29" x14ac:dyDescent="0.2">
      <c r="A883">
        <v>881</v>
      </c>
      <c r="B883" s="23">
        <f t="shared" ca="1" si="198"/>
        <v>-65.542231736209089</v>
      </c>
      <c r="C883" s="23">
        <f t="shared" ca="1" si="199"/>
        <v>-67.290004371761498</v>
      </c>
      <c r="D883" s="23">
        <f ca="1">IF(A883&gt;$AJ$15,"",_xll.RiskUniform($AJ$3,$AK$3))</f>
        <v>66.772000874131436</v>
      </c>
      <c r="E883" s="23">
        <f ca="1">IF(D883="","",_xll.RiskUniform($AJ$4,$AK$4))</f>
        <v>93.934705137742441</v>
      </c>
      <c r="F883" s="23">
        <f t="shared" ca="1" si="200"/>
        <v>-233.25128825083385</v>
      </c>
      <c r="G883" s="23">
        <f t="shared" ca="1" si="201"/>
        <v>-104.04676995746514</v>
      </c>
      <c r="H883" s="23">
        <f ca="1">IF(A883&gt;$AJ$16,"",_xll.RiskUniform($AJ$3,$AK$3))</f>
        <v>286.30451372483947</v>
      </c>
      <c r="I883" s="23">
        <f ca="1">IF(H883="","",_xll.RiskUniform($AJ$4,$AK$4)+$AJ$6)</f>
        <v>255.4053519589111</v>
      </c>
      <c r="J883" s="23">
        <f t="shared" ca="1" si="202"/>
        <v>53.101366251373861</v>
      </c>
      <c r="K883" s="23">
        <f t="shared" ca="1" si="203"/>
        <v>-584.10180037260875</v>
      </c>
      <c r="L883" s="23">
        <f ca="1">IF(A883&gt;$AJ$17,"",_xll.RiskUniform($AJ$3,$AK$3))</f>
        <v>344.09505749726225</v>
      </c>
      <c r="M883" s="23">
        <f ca="1">IF(L883="","",_xll.RiskUniform($AJ$4,$AK$4)+$AJ$7)</f>
        <v>586.51058668730388</v>
      </c>
      <c r="N883" s="23">
        <f t="shared" ca="1" si="204"/>
        <v>333.98291791601611</v>
      </c>
      <c r="O883" s="23">
        <f t="shared" ca="1" si="205"/>
        <v>-701.06744003364622</v>
      </c>
      <c r="P883" s="23">
        <f ca="1">IF($A883&gt;$AJ$18,"",_xll.RiskUniform($AJ$3,$AK$3))</f>
        <v>67.988825520500484</v>
      </c>
      <c r="Q883" s="23">
        <f ca="1">IF(P883="","",_xll.RiskUniform($AJ$4,$AK$4)+$AJ$8)</f>
        <v>776.55659480492886</v>
      </c>
      <c r="R883" s="23">
        <f t="shared" ca="1" si="192"/>
        <v>7.5415866911751444</v>
      </c>
      <c r="S883" s="23">
        <f t="shared" ca="1" si="193"/>
        <v>1199.0017575695897</v>
      </c>
      <c r="T883" s="23">
        <f ca="1">IF($A883&gt;$AJ$19,"",_xll.RiskUniform($AJ$3,$AK$3))</f>
        <v>265.45828942334703</v>
      </c>
      <c r="U883" s="23">
        <f ca="1">IF(T883="","",_xll.RiskUniform($AJ$4,$AK$4)+$AJ$9)</f>
        <v>1199.0254752025853</v>
      </c>
      <c r="V883" s="23" t="str">
        <f t="shared" si="194"/>
        <v/>
      </c>
      <c r="W883" s="23" t="str">
        <f t="shared" si="195"/>
        <v/>
      </c>
      <c r="X883" s="23" t="str">
        <f>IF($A883&gt;$AJ$20,"",_xll.RiskUniform($AJ$3,$AK$3))</f>
        <v/>
      </c>
      <c r="Y883" s="23" t="str">
        <f>IF(X883="","",_xll.RiskUniform($AJ$4,$AK$4)+$AJ$10)</f>
        <v/>
      </c>
      <c r="Z883" s="23" t="str">
        <f t="shared" si="196"/>
        <v/>
      </c>
      <c r="AA883" s="23" t="str">
        <f t="shared" si="197"/>
        <v/>
      </c>
      <c r="AB883" s="23" t="str">
        <f>IF($A883&gt;$AJ$21,"",_xll.RiskUniform($AJ$3,$AK$3))</f>
        <v/>
      </c>
      <c r="AC883" s="23" t="str">
        <f>IF(AB883="","",_xll.RiskUniform($AJ$4,$AK$4)+$AJ$11)</f>
        <v/>
      </c>
    </row>
    <row r="884" spans="1:29" x14ac:dyDescent="0.2">
      <c r="A884">
        <v>882</v>
      </c>
      <c r="B884" s="23">
        <f t="shared" ca="1" si="198"/>
        <v>19.141998073851074</v>
      </c>
      <c r="C884" s="23">
        <f t="shared" ca="1" si="199"/>
        <v>-117.75527160151333</v>
      </c>
      <c r="D884" s="23">
        <f ca="1">IF(A884&gt;$AJ$15,"",_xll.RiskUniform($AJ$3,$AK$3))</f>
        <v>55.139019325407986</v>
      </c>
      <c r="E884" s="23">
        <f ca="1">IF(D884="","",_xll.RiskUniform($AJ$4,$AK$4))</f>
        <v>119.3009642886657</v>
      </c>
      <c r="F884" s="23">
        <f t="shared" ca="1" si="200"/>
        <v>415.00882783041737</v>
      </c>
      <c r="G884" s="23">
        <f t="shared" ca="1" si="201"/>
        <v>52.625069873360495</v>
      </c>
      <c r="H884" s="23">
        <f ca="1">IF(A884&gt;$AJ$16,"",_xll.RiskUniform($AJ$3,$AK$3))</f>
        <v>94.373911141068618</v>
      </c>
      <c r="I884" s="23">
        <f ca="1">IF(H884="","",_xll.RiskUniform($AJ$4,$AK$4)+$AJ$6)</f>
        <v>418.33207521818485</v>
      </c>
      <c r="J884" s="23">
        <f t="shared" ca="1" si="202"/>
        <v>-575.58300591275236</v>
      </c>
      <c r="K884" s="23">
        <f t="shared" ca="1" si="203"/>
        <v>-145.50425307223816</v>
      </c>
      <c r="L884" s="23">
        <f ca="1">IF(A884&gt;$AJ$17,"",_xll.RiskUniform($AJ$3,$AK$3))</f>
        <v>85.070608750368351</v>
      </c>
      <c r="M884" s="23">
        <f ca="1">IF(L884="","",_xll.RiskUniform($AJ$4,$AK$4)+$AJ$7)</f>
        <v>593.68955217156167</v>
      </c>
      <c r="N884" s="23">
        <f t="shared" ca="1" si="204"/>
        <v>758.43843190535108</v>
      </c>
      <c r="O884" s="23">
        <f t="shared" ca="1" si="205"/>
        <v>276.63065933369171</v>
      </c>
      <c r="P884" s="23">
        <f ca="1">IF($A884&gt;$AJ$18,"",_xll.RiskUniform($AJ$3,$AK$3))</f>
        <v>251.6771551593763</v>
      </c>
      <c r="Q884" s="23">
        <f ca="1">IF(P884="","",_xll.RiskUniform($AJ$4,$AK$4)+$AJ$8)</f>
        <v>807.31244055473394</v>
      </c>
      <c r="R884" s="23">
        <f t="shared" ca="1" si="192"/>
        <v>149.05881052368554</v>
      </c>
      <c r="S884" s="23">
        <f t="shared" ca="1" si="193"/>
        <v>1026.1715188004764</v>
      </c>
      <c r="T884" s="23">
        <f ca="1">IF($A884&gt;$AJ$19,"",_xll.RiskUniform($AJ$3,$AK$3))</f>
        <v>32.842474537892784</v>
      </c>
      <c r="U884" s="23">
        <f ca="1">IF(T884="","",_xll.RiskUniform($AJ$4,$AK$4)+$AJ$9)</f>
        <v>1036.9409409373382</v>
      </c>
      <c r="V884" s="23" t="str">
        <f t="shared" si="194"/>
        <v/>
      </c>
      <c r="W884" s="23" t="str">
        <f t="shared" si="195"/>
        <v/>
      </c>
      <c r="X884" s="23" t="str">
        <f>IF($A884&gt;$AJ$20,"",_xll.RiskUniform($AJ$3,$AK$3))</f>
        <v/>
      </c>
      <c r="Y884" s="23" t="str">
        <f>IF(X884="","",_xll.RiskUniform($AJ$4,$AK$4)+$AJ$10)</f>
        <v/>
      </c>
      <c r="Z884" s="23" t="str">
        <f t="shared" si="196"/>
        <v/>
      </c>
      <c r="AA884" s="23" t="str">
        <f t="shared" si="197"/>
        <v/>
      </c>
      <c r="AB884" s="23" t="str">
        <f>IF($A884&gt;$AJ$21,"",_xll.RiskUniform($AJ$3,$AK$3))</f>
        <v/>
      </c>
      <c r="AC884" s="23" t="str">
        <f>IF(AB884="","",_xll.RiskUniform($AJ$4,$AK$4)+$AJ$11)</f>
        <v/>
      </c>
    </row>
    <row r="885" spans="1:29" x14ac:dyDescent="0.2">
      <c r="A885">
        <v>883</v>
      </c>
      <c r="B885" s="23">
        <f t="shared" ca="1" si="198"/>
        <v>158.69132832854169</v>
      </c>
      <c r="C885" s="23">
        <f t="shared" ca="1" si="199"/>
        <v>-28.949349849750035</v>
      </c>
      <c r="D885" s="23">
        <f ca="1">IF(A885&gt;$AJ$15,"",_xll.RiskUniform($AJ$3,$AK$3))</f>
        <v>200.88148847876411</v>
      </c>
      <c r="E885" s="23">
        <f ca="1">IF(D885="","",_xll.RiskUniform($AJ$4,$AK$4))</f>
        <v>161.31026794162932</v>
      </c>
      <c r="F885" s="23">
        <f t="shared" ca="1" si="200"/>
        <v>100.67174493498355</v>
      </c>
      <c r="G885" s="23">
        <f t="shared" ca="1" si="201"/>
        <v>-281.24004023506217</v>
      </c>
      <c r="H885" s="23">
        <f ca="1">IF(A885&gt;$AJ$16,"",_xll.RiskUniform($AJ$3,$AK$3))</f>
        <v>99.303914084434297</v>
      </c>
      <c r="I885" s="23">
        <f ca="1">IF(H885="","",_xll.RiskUniform($AJ$4,$AK$4)+$AJ$6)</f>
        <v>298.71518284090246</v>
      </c>
      <c r="J885" s="23">
        <f t="shared" ca="1" si="202"/>
        <v>620.10902626933091</v>
      </c>
      <c r="K885" s="23">
        <f t="shared" ca="1" si="203"/>
        <v>105.33572364050617</v>
      </c>
      <c r="L885" s="23">
        <f ca="1">IF(A885&gt;$AJ$17,"",_xll.RiskUniform($AJ$3,$AK$3))</f>
        <v>220.07974611417723</v>
      </c>
      <c r="M885" s="23">
        <f ca="1">IF(L885="","",_xll.RiskUniform($AJ$4,$AK$4)+$AJ$7)</f>
        <v>628.99190705093088</v>
      </c>
      <c r="N885" s="23">
        <f t="shared" ca="1" si="204"/>
        <v>713.84547492568811</v>
      </c>
      <c r="O885" s="23">
        <f t="shared" ca="1" si="205"/>
        <v>-245.53574180808482</v>
      </c>
      <c r="P885" s="23">
        <f ca="1">IF($A885&gt;$AJ$18,"",_xll.RiskUniform($AJ$3,$AK$3))</f>
        <v>175.59790290940845</v>
      </c>
      <c r="Q885" s="23">
        <f ca="1">IF(P885="","",_xll.RiskUniform($AJ$4,$AK$4)+$AJ$8)</f>
        <v>754.89281529044092</v>
      </c>
      <c r="R885" s="23">
        <f t="shared" ca="1" si="192"/>
        <v>851.86985241113416</v>
      </c>
      <c r="S885" s="23">
        <f t="shared" ca="1" si="193"/>
        <v>853.93701480145944</v>
      </c>
      <c r="T885" s="23">
        <f ca="1">IF($A885&gt;$AJ$19,"",_xll.RiskUniform($AJ$3,$AK$3))</f>
        <v>132.73350145204921</v>
      </c>
      <c r="U885" s="23">
        <f ca="1">IF(T885="","",_xll.RiskUniform($AJ$4,$AK$4)+$AJ$9)</f>
        <v>1206.1884888751822</v>
      </c>
      <c r="V885" s="23" t="str">
        <f t="shared" si="194"/>
        <v/>
      </c>
      <c r="W885" s="23" t="str">
        <f t="shared" si="195"/>
        <v/>
      </c>
      <c r="X885" s="23" t="str">
        <f>IF($A885&gt;$AJ$20,"",_xll.RiskUniform($AJ$3,$AK$3))</f>
        <v/>
      </c>
      <c r="Y885" s="23" t="str">
        <f>IF(X885="","",_xll.RiskUniform($AJ$4,$AK$4)+$AJ$10)</f>
        <v/>
      </c>
      <c r="Z885" s="23" t="str">
        <f t="shared" si="196"/>
        <v/>
      </c>
      <c r="AA885" s="23" t="str">
        <f t="shared" si="197"/>
        <v/>
      </c>
      <c r="AB885" s="23" t="str">
        <f>IF($A885&gt;$AJ$21,"",_xll.RiskUniform($AJ$3,$AK$3))</f>
        <v/>
      </c>
      <c r="AC885" s="23" t="str">
        <f>IF(AB885="","",_xll.RiskUniform($AJ$4,$AK$4)+$AJ$11)</f>
        <v/>
      </c>
    </row>
    <row r="886" spans="1:29" x14ac:dyDescent="0.2">
      <c r="A886">
        <v>884</v>
      </c>
      <c r="B886" s="23">
        <f t="shared" ca="1" si="198"/>
        <v>-188.70690276775721</v>
      </c>
      <c r="C886" s="23">
        <f t="shared" ca="1" si="199"/>
        <v>157.2436161332877</v>
      </c>
      <c r="D886" s="23">
        <f ca="1">IF(A886&gt;$AJ$15,"",_xll.RiskUniform($AJ$3,$AK$3))</f>
        <v>153.24333970569813</v>
      </c>
      <c r="E886" s="23">
        <f ca="1">IF(D886="","",_xll.RiskUniform($AJ$4,$AK$4))</f>
        <v>245.63356848540167</v>
      </c>
      <c r="F886" s="23">
        <f t="shared" ca="1" si="200"/>
        <v>-390.87280260765505</v>
      </c>
      <c r="G886" s="23">
        <f t="shared" ca="1" si="201"/>
        <v>-259.58218712187886</v>
      </c>
      <c r="H886" s="23">
        <f ca="1">IF(A886&gt;$AJ$16,"",_xll.RiskUniform($AJ$3,$AK$3))</f>
        <v>135.67471399764116</v>
      </c>
      <c r="I886" s="23">
        <f ca="1">IF(H886="","",_xll.RiskUniform($AJ$4,$AK$4)+$AJ$6)</f>
        <v>469.2168578486295</v>
      </c>
      <c r="J886" s="23">
        <f t="shared" ca="1" si="202"/>
        <v>-666.5171427803607</v>
      </c>
      <c r="K886" s="23">
        <f t="shared" ca="1" si="203"/>
        <v>50.702734291105529</v>
      </c>
      <c r="L886" s="23">
        <f ca="1">IF(A886&gt;$AJ$17,"",_xll.RiskUniform($AJ$3,$AK$3))</f>
        <v>298.3753771572791</v>
      </c>
      <c r="M886" s="23">
        <f ca="1">IF(L886="","",_xll.RiskUniform($AJ$4,$AK$4)+$AJ$7)</f>
        <v>668.44286882626716</v>
      </c>
      <c r="N886" s="23">
        <f t="shared" ca="1" si="204"/>
        <v>-764.77296649799416</v>
      </c>
      <c r="O886" s="23">
        <f t="shared" ca="1" si="205"/>
        <v>-545.46025047088131</v>
      </c>
      <c r="P886" s="23">
        <f ca="1">IF($A886&gt;$AJ$18,"",_xll.RiskUniform($AJ$3,$AK$3))</f>
        <v>336.76996508085227</v>
      </c>
      <c r="Q886" s="23">
        <f ca="1">IF(P886="","",_xll.RiskUniform($AJ$4,$AK$4)+$AJ$8)</f>
        <v>939.36392049615074</v>
      </c>
      <c r="R886" s="23">
        <f t="shared" ca="1" si="192"/>
        <v>347.93638591158918</v>
      </c>
      <c r="S886" s="23">
        <f t="shared" ca="1" si="193"/>
        <v>971.47826708013622</v>
      </c>
      <c r="T886" s="23">
        <f ca="1">IF($A886&gt;$AJ$19,"",_xll.RiskUniform($AJ$3,$AK$3))</f>
        <v>64.058731212669642</v>
      </c>
      <c r="U886" s="23">
        <f ca="1">IF(T886="","",_xll.RiskUniform($AJ$4,$AK$4)+$AJ$9)</f>
        <v>1031.9058833296003</v>
      </c>
      <c r="V886" s="23" t="str">
        <f t="shared" si="194"/>
        <v/>
      </c>
      <c r="W886" s="23" t="str">
        <f t="shared" si="195"/>
        <v/>
      </c>
      <c r="X886" s="23" t="str">
        <f>IF($A886&gt;$AJ$20,"",_xll.RiskUniform($AJ$3,$AK$3))</f>
        <v/>
      </c>
      <c r="Y886" s="23" t="str">
        <f>IF(X886="","",_xll.RiskUniform($AJ$4,$AK$4)+$AJ$10)</f>
        <v/>
      </c>
      <c r="Z886" s="23" t="str">
        <f t="shared" si="196"/>
        <v/>
      </c>
      <c r="AA886" s="23" t="str">
        <f t="shared" si="197"/>
        <v/>
      </c>
      <c r="AB886" s="23" t="str">
        <f>IF($A886&gt;$AJ$21,"",_xll.RiskUniform($AJ$3,$AK$3))</f>
        <v/>
      </c>
      <c r="AC886" s="23" t="str">
        <f>IF(AB886="","",_xll.RiskUniform($AJ$4,$AK$4)+$AJ$11)</f>
        <v/>
      </c>
    </row>
    <row r="887" spans="1:29" x14ac:dyDescent="0.2">
      <c r="A887">
        <v>885</v>
      </c>
      <c r="B887" s="23">
        <f t="shared" ca="1" si="198"/>
        <v>-50.545611635665999</v>
      </c>
      <c r="C887" s="23">
        <f t="shared" ca="1" si="199"/>
        <v>85.913188662885631</v>
      </c>
      <c r="D887" s="23">
        <f ca="1">IF(A887&gt;$AJ$15,"",_xll.RiskUniform($AJ$3,$AK$3))</f>
        <v>291.12911752157487</v>
      </c>
      <c r="E887" s="23">
        <f ca="1">IF(D887="","",_xll.RiskUniform($AJ$4,$AK$4))</f>
        <v>99.679159516160425</v>
      </c>
      <c r="F887" s="23">
        <f t="shared" ca="1" si="200"/>
        <v>330.22514326815707</v>
      </c>
      <c r="G887" s="23">
        <f t="shared" ca="1" si="201"/>
        <v>-351.18907940833913</v>
      </c>
      <c r="H887" s="23">
        <f ca="1">IF(A887&gt;$AJ$16,"",_xll.RiskUniform($AJ$3,$AK$3))</f>
        <v>131.13073765440612</v>
      </c>
      <c r="I887" s="23">
        <f ca="1">IF(H887="","",_xll.RiskUniform($AJ$4,$AK$4)+$AJ$6)</f>
        <v>482.06059239700517</v>
      </c>
      <c r="J887" s="23">
        <f t="shared" ca="1" si="202"/>
        <v>88.989682132905159</v>
      </c>
      <c r="K887" s="23">
        <f t="shared" ca="1" si="203"/>
        <v>-502.33316385440509</v>
      </c>
      <c r="L887" s="23">
        <f ca="1">IF(A887&gt;$AJ$17,"",_xll.RiskUniform($AJ$3,$AK$3))</f>
        <v>161.96735530394994</v>
      </c>
      <c r="M887" s="23">
        <f ca="1">IF(L887="","",_xll.RiskUniform($AJ$4,$AK$4)+$AJ$7)</f>
        <v>510.15465403551116</v>
      </c>
      <c r="N887" s="23">
        <f t="shared" ca="1" si="204"/>
        <v>-897.95691646144746</v>
      </c>
      <c r="O887" s="23">
        <f t="shared" ca="1" si="205"/>
        <v>-193.47670739084376</v>
      </c>
      <c r="P887" s="23">
        <f ca="1">IF($A887&gt;$AJ$18,"",_xll.RiskUniform($AJ$3,$AK$3))</f>
        <v>355.21218874715794</v>
      </c>
      <c r="Q887" s="23">
        <f ca="1">IF(P887="","",_xll.RiskUniform($AJ$4,$AK$4)+$AJ$8)</f>
        <v>918.56402069956619</v>
      </c>
      <c r="R887" s="23">
        <f t="shared" ca="1" si="192"/>
        <v>46.608989272153742</v>
      </c>
      <c r="S887" s="23">
        <f t="shared" ca="1" si="193"/>
        <v>-1123.1899799027919</v>
      </c>
      <c r="T887" s="23">
        <f ca="1">IF($A887&gt;$AJ$19,"",_xll.RiskUniform($AJ$3,$AK$3))</f>
        <v>124.13438299957713</v>
      </c>
      <c r="U887" s="23">
        <f ca="1">IF(T887="","",_xll.RiskUniform($AJ$4,$AK$4)+$AJ$9)</f>
        <v>1124.1566300275981</v>
      </c>
      <c r="V887" s="23" t="str">
        <f t="shared" si="194"/>
        <v/>
      </c>
      <c r="W887" s="23" t="str">
        <f t="shared" si="195"/>
        <v/>
      </c>
      <c r="X887" s="23" t="str">
        <f>IF($A887&gt;$AJ$20,"",_xll.RiskUniform($AJ$3,$AK$3))</f>
        <v/>
      </c>
      <c r="Y887" s="23" t="str">
        <f>IF(X887="","",_xll.RiskUniform($AJ$4,$AK$4)+$AJ$10)</f>
        <v/>
      </c>
      <c r="Z887" s="23" t="str">
        <f t="shared" si="196"/>
        <v/>
      </c>
      <c r="AA887" s="23" t="str">
        <f t="shared" si="197"/>
        <v/>
      </c>
      <c r="AB887" s="23" t="str">
        <f>IF($A887&gt;$AJ$21,"",_xll.RiskUniform($AJ$3,$AK$3))</f>
        <v/>
      </c>
      <c r="AC887" s="23" t="str">
        <f>IF(AB887="","",_xll.RiskUniform($AJ$4,$AK$4)+$AJ$11)</f>
        <v/>
      </c>
    </row>
    <row r="888" spans="1:29" x14ac:dyDescent="0.2">
      <c r="A888">
        <v>886</v>
      </c>
      <c r="B888" s="23">
        <f t="shared" ca="1" si="198"/>
        <v>-108.66772448375424</v>
      </c>
      <c r="C888" s="23">
        <f t="shared" ca="1" si="199"/>
        <v>-125.3286531093265</v>
      </c>
      <c r="D888" s="23">
        <f ca="1">IF(A888&gt;$AJ$15,"",_xll.RiskUniform($AJ$3,$AK$3))</f>
        <v>66.829925582288496</v>
      </c>
      <c r="E888" s="23">
        <f ca="1">IF(D888="","",_xll.RiskUniform($AJ$4,$AK$4))</f>
        <v>165.87931044791276</v>
      </c>
      <c r="F888" s="23">
        <f t="shared" ca="1" si="200"/>
        <v>72.120420941034766</v>
      </c>
      <c r="G888" s="23">
        <f t="shared" ca="1" si="201"/>
        <v>333.98867487261907</v>
      </c>
      <c r="H888" s="23">
        <f ca="1">IF(A888&gt;$AJ$16,"",_xll.RiskUniform($AJ$3,$AK$3))</f>
        <v>208.70324013739295</v>
      </c>
      <c r="I888" s="23">
        <f ca="1">IF(H888="","",_xll.RiskUniform($AJ$4,$AK$4)+$AJ$6)</f>
        <v>341.68668405409085</v>
      </c>
      <c r="J888" s="23">
        <f t="shared" ca="1" si="202"/>
        <v>553.10000856269585</v>
      </c>
      <c r="K888" s="23">
        <f t="shared" ca="1" si="203"/>
        <v>286.98699784828807</v>
      </c>
      <c r="L888" s="23">
        <f ca="1">IF(A888&gt;$AJ$17,"",_xll.RiskUniform($AJ$3,$AK$3))</f>
        <v>302.07152413649538</v>
      </c>
      <c r="M888" s="23">
        <f ca="1">IF(L888="","",_xll.RiskUniform($AJ$4,$AK$4)+$AJ$7)</f>
        <v>623.12210392990198</v>
      </c>
      <c r="N888" s="23">
        <f t="shared" ca="1" si="204"/>
        <v>546.87853317738245</v>
      </c>
      <c r="O888" s="23">
        <f t="shared" ca="1" si="205"/>
        <v>-574.8840941075664</v>
      </c>
      <c r="P888" s="23">
        <f ca="1">IF($A888&gt;$AJ$18,"",_xll.RiskUniform($AJ$3,$AK$3))</f>
        <v>269.36660955551804</v>
      </c>
      <c r="Q888" s="23">
        <f ca="1">IF(P888="","",_xll.RiskUniform($AJ$4,$AK$4)+$AJ$8)</f>
        <v>793.45311878404175</v>
      </c>
      <c r="R888" s="23">
        <f t="shared" ca="1" si="192"/>
        <v>420.30520847061848</v>
      </c>
      <c r="S888" s="23">
        <f t="shared" ca="1" si="193"/>
        <v>-1162.2235370617377</v>
      </c>
      <c r="T888" s="23">
        <f ca="1">IF($A888&gt;$AJ$19,"",_xll.RiskUniform($AJ$3,$AK$3))</f>
        <v>5.0593946449732297</v>
      </c>
      <c r="U888" s="23">
        <f ca="1">IF(T888="","",_xll.RiskUniform($AJ$4,$AK$4)+$AJ$9)</f>
        <v>1235.8883519023175</v>
      </c>
      <c r="V888" s="23" t="str">
        <f t="shared" si="194"/>
        <v/>
      </c>
      <c r="W888" s="23" t="str">
        <f t="shared" si="195"/>
        <v/>
      </c>
      <c r="X888" s="23" t="str">
        <f>IF($A888&gt;$AJ$20,"",_xll.RiskUniform($AJ$3,$AK$3))</f>
        <v/>
      </c>
      <c r="Y888" s="23" t="str">
        <f>IF(X888="","",_xll.RiskUniform($AJ$4,$AK$4)+$AJ$10)</f>
        <v/>
      </c>
      <c r="Z888" s="23" t="str">
        <f t="shared" si="196"/>
        <v/>
      </c>
      <c r="AA888" s="23" t="str">
        <f t="shared" si="197"/>
        <v/>
      </c>
      <c r="AB888" s="23" t="str">
        <f>IF($A888&gt;$AJ$21,"",_xll.RiskUniform($AJ$3,$AK$3))</f>
        <v/>
      </c>
      <c r="AC888" s="23" t="str">
        <f>IF(AB888="","",_xll.RiskUniform($AJ$4,$AK$4)+$AJ$11)</f>
        <v/>
      </c>
    </row>
    <row r="889" spans="1:29" x14ac:dyDescent="0.2">
      <c r="A889">
        <v>887</v>
      </c>
      <c r="B889" s="23">
        <f t="shared" ca="1" si="198"/>
        <v>135.06672734244617</v>
      </c>
      <c r="C889" s="23">
        <f t="shared" ca="1" si="199"/>
        <v>-73.721304247305696</v>
      </c>
      <c r="D889" s="23">
        <f ca="1">IF(A889&gt;$AJ$15,"",_xll.RiskUniform($AJ$3,$AK$3))</f>
        <v>194.27912084781181</v>
      </c>
      <c r="E889" s="23">
        <f ca="1">IF(D889="","",_xll.RiskUniform($AJ$4,$AK$4))</f>
        <v>153.8760914987202</v>
      </c>
      <c r="F889" s="23">
        <f t="shared" ca="1" si="200"/>
        <v>386.4312980857797</v>
      </c>
      <c r="G889" s="23">
        <f t="shared" ca="1" si="201"/>
        <v>-191.80795661791879</v>
      </c>
      <c r="H889" s="23">
        <f ca="1">IF(A889&gt;$AJ$16,"",_xll.RiskUniform($AJ$3,$AK$3))</f>
        <v>275.99942439223094</v>
      </c>
      <c r="I889" s="23">
        <f ca="1">IF(H889="","",_xll.RiskUniform($AJ$4,$AK$4)+$AJ$6)</f>
        <v>431.4156236881114</v>
      </c>
      <c r="J889" s="23">
        <f t="shared" ca="1" si="202"/>
        <v>-124.38133728656658</v>
      </c>
      <c r="K889" s="23">
        <f t="shared" ca="1" si="203"/>
        <v>511.22784312476153</v>
      </c>
      <c r="L889" s="23">
        <f ca="1">IF(A889&gt;$AJ$17,"",_xll.RiskUniform($AJ$3,$AK$3))</f>
        <v>271.98642671047156</v>
      </c>
      <c r="M889" s="23">
        <f ca="1">IF(L889="","",_xll.RiskUniform($AJ$4,$AK$4)+$AJ$7)</f>
        <v>526.14125921770324</v>
      </c>
      <c r="N889" s="23">
        <f t="shared" ca="1" si="204"/>
        <v>761.15520651588599</v>
      </c>
      <c r="O889" s="23">
        <f t="shared" ca="1" si="205"/>
        <v>232.72348114735598</v>
      </c>
      <c r="P889" s="23">
        <f ca="1">IF($A889&gt;$AJ$18,"",_xll.RiskUniform($AJ$3,$AK$3))</f>
        <v>138.5268007303778</v>
      </c>
      <c r="Q889" s="23">
        <f ca="1">IF(P889="","",_xll.RiskUniform($AJ$4,$AK$4)+$AJ$8)</f>
        <v>795.93810505816646</v>
      </c>
      <c r="R889" s="23">
        <f t="shared" ca="1" si="192"/>
        <v>772.20344135196274</v>
      </c>
      <c r="S889" s="23">
        <f t="shared" ca="1" si="193"/>
        <v>-773.77403130258995</v>
      </c>
      <c r="T889" s="23">
        <f ca="1">IF($A889&gt;$AJ$19,"",_xll.RiskUniform($AJ$3,$AK$3))</f>
        <v>112.31092144585045</v>
      </c>
      <c r="U889" s="23">
        <f ca="1">IF(T889="","",_xll.RiskUniform($AJ$4,$AK$4)+$AJ$9)</f>
        <v>1093.1717186032922</v>
      </c>
      <c r="V889" s="23" t="str">
        <f t="shared" si="194"/>
        <v/>
      </c>
      <c r="W889" s="23" t="str">
        <f t="shared" si="195"/>
        <v/>
      </c>
      <c r="X889" s="23" t="str">
        <f>IF($A889&gt;$AJ$20,"",_xll.RiskUniform($AJ$3,$AK$3))</f>
        <v/>
      </c>
      <c r="Y889" s="23" t="str">
        <f>IF(X889="","",_xll.RiskUniform($AJ$4,$AK$4)+$AJ$10)</f>
        <v/>
      </c>
      <c r="Z889" s="23" t="str">
        <f t="shared" si="196"/>
        <v/>
      </c>
      <c r="AA889" s="23" t="str">
        <f t="shared" si="197"/>
        <v/>
      </c>
      <c r="AB889" s="23" t="str">
        <f>IF($A889&gt;$AJ$21,"",_xll.RiskUniform($AJ$3,$AK$3))</f>
        <v/>
      </c>
      <c r="AC889" s="23" t="str">
        <f>IF(AB889="","",_xll.RiskUniform($AJ$4,$AK$4)+$AJ$11)</f>
        <v/>
      </c>
    </row>
    <row r="890" spans="1:29" x14ac:dyDescent="0.2">
      <c r="A890">
        <v>888</v>
      </c>
      <c r="B890" s="23">
        <f t="shared" ca="1" si="198"/>
        <v>40.409579451251801</v>
      </c>
      <c r="C890" s="23">
        <f t="shared" ca="1" si="199"/>
        <v>-9.1471566317929085</v>
      </c>
      <c r="D890" s="23">
        <f ca="1">IF(A890&gt;$AJ$15,"",_xll.RiskUniform($AJ$3,$AK$3))</f>
        <v>138.00746718453038</v>
      </c>
      <c r="E890" s="23">
        <f ca="1">IF(D890="","",_xll.RiskUniform($AJ$4,$AK$4))</f>
        <v>41.431927132026871</v>
      </c>
      <c r="F890" s="23">
        <f t="shared" ca="1" si="200"/>
        <v>482.30561330163641</v>
      </c>
      <c r="G890" s="23">
        <f t="shared" ca="1" si="201"/>
        <v>94.999810921570258</v>
      </c>
      <c r="H890" s="23">
        <f ca="1">IF(A890&gt;$AJ$16,"",_xll.RiskUniform($AJ$3,$AK$3))</f>
        <v>19.044036477703919</v>
      </c>
      <c r="I890" s="23">
        <f ca="1">IF(H890="","",_xll.RiskUniform($AJ$4,$AK$4)+$AJ$6)</f>
        <v>491.57264844313886</v>
      </c>
      <c r="J890" s="23">
        <f t="shared" ca="1" si="202"/>
        <v>35.647780865650816</v>
      </c>
      <c r="K890" s="23">
        <f t="shared" ca="1" si="203"/>
        <v>-539.52886655939324</v>
      </c>
      <c r="L890" s="23">
        <f ca="1">IF(A890&gt;$AJ$17,"",_xll.RiskUniform($AJ$3,$AK$3))</f>
        <v>337.78718642059533</v>
      </c>
      <c r="M890" s="23">
        <f ca="1">IF(L890="","",_xll.RiskUniform($AJ$4,$AK$4)+$AJ$7)</f>
        <v>540.7052451488787</v>
      </c>
      <c r="N890" s="23">
        <f t="shared" ca="1" si="204"/>
        <v>-799.54381890899629</v>
      </c>
      <c r="O890" s="23">
        <f t="shared" ca="1" si="205"/>
        <v>149.8016228227161</v>
      </c>
      <c r="P890" s="23">
        <f ca="1">IF($A890&gt;$AJ$18,"",_xll.RiskUniform($AJ$3,$AK$3))</f>
        <v>204.01831087808515</v>
      </c>
      <c r="Q890" s="23">
        <f ca="1">IF(P890="","",_xll.RiskUniform($AJ$4,$AK$4)+$AJ$8)</f>
        <v>813.45611102007297</v>
      </c>
      <c r="R890" s="23">
        <f t="shared" ca="1" si="192"/>
        <v>810.92909968701258</v>
      </c>
      <c r="S890" s="23">
        <f t="shared" ca="1" si="193"/>
        <v>-701.93132346765071</v>
      </c>
      <c r="T890" s="23">
        <f ca="1">IF($A890&gt;$AJ$19,"",_xll.RiskUniform($AJ$3,$AK$3))</f>
        <v>150.08297241024505</v>
      </c>
      <c r="U890" s="23">
        <f ca="1">IF(T890="","",_xll.RiskUniform($AJ$4,$AK$4)+$AJ$9)</f>
        <v>1072.5267304753932</v>
      </c>
      <c r="V890" s="23" t="str">
        <f t="shared" si="194"/>
        <v/>
      </c>
      <c r="W890" s="23" t="str">
        <f t="shared" si="195"/>
        <v/>
      </c>
      <c r="X890" s="23" t="str">
        <f>IF($A890&gt;$AJ$20,"",_xll.RiskUniform($AJ$3,$AK$3))</f>
        <v/>
      </c>
      <c r="Y890" s="23" t="str">
        <f>IF(X890="","",_xll.RiskUniform($AJ$4,$AK$4)+$AJ$10)</f>
        <v/>
      </c>
      <c r="Z890" s="23" t="str">
        <f t="shared" si="196"/>
        <v/>
      </c>
      <c r="AA890" s="23" t="str">
        <f t="shared" si="197"/>
        <v/>
      </c>
      <c r="AB890" s="23" t="str">
        <f>IF($A890&gt;$AJ$21,"",_xll.RiskUniform($AJ$3,$AK$3))</f>
        <v/>
      </c>
      <c r="AC890" s="23" t="str">
        <f>IF(AB890="","",_xll.RiskUniform($AJ$4,$AK$4)+$AJ$11)</f>
        <v/>
      </c>
    </row>
    <row r="891" spans="1:29" x14ac:dyDescent="0.2">
      <c r="A891">
        <v>889</v>
      </c>
      <c r="B891" s="23">
        <f t="shared" ca="1" si="198"/>
        <v>7.0814111412641472</v>
      </c>
      <c r="C891" s="23">
        <f t="shared" ca="1" si="199"/>
        <v>33.170599877477109</v>
      </c>
      <c r="D891" s="23">
        <f ca="1">IF(A891&gt;$AJ$15,"",_xll.RiskUniform($AJ$3,$AK$3))</f>
        <v>296.67017853188332</v>
      </c>
      <c r="E891" s="23">
        <f ca="1">IF(D891="","",_xll.RiskUniform($AJ$4,$AK$4))</f>
        <v>33.918064213384945</v>
      </c>
      <c r="F891" s="23">
        <f t="shared" ca="1" si="200"/>
        <v>277.94167552410221</v>
      </c>
      <c r="G891" s="23">
        <f t="shared" ca="1" si="201"/>
        <v>270.90166499596847</v>
      </c>
      <c r="H891" s="23">
        <f ca="1">IF(A891&gt;$AJ$16,"",_xll.RiskUniform($AJ$3,$AK$3))</f>
        <v>201.83450170202491</v>
      </c>
      <c r="I891" s="23">
        <f ca="1">IF(H891="","",_xll.RiskUniform($AJ$4,$AK$4)+$AJ$6)</f>
        <v>388.12277321838928</v>
      </c>
      <c r="J891" s="23">
        <f t="shared" ca="1" si="202"/>
        <v>617.09047906822354</v>
      </c>
      <c r="K891" s="23">
        <f t="shared" ca="1" si="203"/>
        <v>91.769997638436251</v>
      </c>
      <c r="L891" s="23">
        <f ca="1">IF(A891&gt;$AJ$17,"",_xll.RiskUniform($AJ$3,$AK$3))</f>
        <v>100.67859693067278</v>
      </c>
      <c r="M891" s="23">
        <f ca="1">IF(L891="","",_xll.RiskUniform($AJ$4,$AK$4)+$AJ$7)</f>
        <v>623.87690438355571</v>
      </c>
      <c r="N891" s="23">
        <f t="shared" ca="1" si="204"/>
        <v>-311.17833464622305</v>
      </c>
      <c r="O891" s="23">
        <f t="shared" ca="1" si="205"/>
        <v>-714.61135058741161</v>
      </c>
      <c r="P891" s="23">
        <f ca="1">IF($A891&gt;$AJ$18,"",_xll.RiskUniform($AJ$3,$AK$3))</f>
        <v>123.68222035853017</v>
      </c>
      <c r="Q891" s="23">
        <f ca="1">IF(P891="","",_xll.RiskUniform($AJ$4,$AK$4)+$AJ$8)</f>
        <v>779.42372195203382</v>
      </c>
      <c r="R891" s="23">
        <f t="shared" ca="1" si="192"/>
        <v>-429.93622878554896</v>
      </c>
      <c r="S891" s="23">
        <f t="shared" ca="1" si="193"/>
        <v>-1090.3891770980301</v>
      </c>
      <c r="T891" s="23">
        <f ca="1">IF($A891&gt;$AJ$19,"",_xll.RiskUniform($AJ$3,$AK$3))</f>
        <v>136.28370083694014</v>
      </c>
      <c r="U891" s="23">
        <f ca="1">IF(T891="","",_xll.RiskUniform($AJ$4,$AK$4)+$AJ$9)</f>
        <v>1172.0894668730964</v>
      </c>
      <c r="V891" s="23" t="str">
        <f t="shared" si="194"/>
        <v/>
      </c>
      <c r="W891" s="23" t="str">
        <f t="shared" si="195"/>
        <v/>
      </c>
      <c r="X891" s="23" t="str">
        <f>IF($A891&gt;$AJ$20,"",_xll.RiskUniform($AJ$3,$AK$3))</f>
        <v/>
      </c>
      <c r="Y891" s="23" t="str">
        <f>IF(X891="","",_xll.RiskUniform($AJ$4,$AK$4)+$AJ$10)</f>
        <v/>
      </c>
      <c r="Z891" s="23" t="str">
        <f t="shared" si="196"/>
        <v/>
      </c>
      <c r="AA891" s="23" t="str">
        <f t="shared" si="197"/>
        <v/>
      </c>
      <c r="AB891" s="23" t="str">
        <f>IF($A891&gt;$AJ$21,"",_xll.RiskUniform($AJ$3,$AK$3))</f>
        <v/>
      </c>
      <c r="AC891" s="23" t="str">
        <f>IF(AB891="","",_xll.RiskUniform($AJ$4,$AK$4)+$AJ$11)</f>
        <v/>
      </c>
    </row>
    <row r="892" spans="1:29" x14ac:dyDescent="0.2">
      <c r="A892">
        <v>890</v>
      </c>
      <c r="B892" s="23">
        <f t="shared" ca="1" si="198"/>
        <v>239.71137003538095</v>
      </c>
      <c r="C892" s="23">
        <f t="shared" ca="1" si="199"/>
        <v>49.877745566613406</v>
      </c>
      <c r="D892" s="23">
        <f ca="1">IF(A892&gt;$AJ$15,"",_xll.RiskUniform($AJ$3,$AK$3))</f>
        <v>119.58566783475084</v>
      </c>
      <c r="E892" s="23">
        <f ca="1">IF(D892="","",_xll.RiskUniform($AJ$4,$AK$4))</f>
        <v>244.84552360018174</v>
      </c>
      <c r="F892" s="23">
        <f t="shared" ca="1" si="200"/>
        <v>192.63668993456733</v>
      </c>
      <c r="G892" s="23">
        <f t="shared" ca="1" si="201"/>
        <v>-226.23739126513951</v>
      </c>
      <c r="H892" s="23">
        <f ca="1">IF(A892&gt;$AJ$16,"",_xll.RiskUniform($AJ$3,$AK$3))</f>
        <v>212.7628569653327</v>
      </c>
      <c r="I892" s="23">
        <f ca="1">IF(H892="","",_xll.RiskUniform($AJ$4,$AK$4)+$AJ$6)</f>
        <v>297.14012101263347</v>
      </c>
      <c r="J892" s="23">
        <f t="shared" ca="1" si="202"/>
        <v>738.70733503913516</v>
      </c>
      <c r="K892" s="23">
        <f t="shared" ca="1" si="203"/>
        <v>-1.4789178446038045</v>
      </c>
      <c r="L892" s="23">
        <f ca="1">IF(A892&gt;$AJ$17,"",_xll.RiskUniform($AJ$3,$AK$3))</f>
        <v>43.980295118060383</v>
      </c>
      <c r="M892" s="23">
        <f ca="1">IF(L892="","",_xll.RiskUniform($AJ$4,$AK$4)+$AJ$7)</f>
        <v>738.7088154602003</v>
      </c>
      <c r="N892" s="23">
        <f t="shared" ca="1" si="204"/>
        <v>-530.81577601883737</v>
      </c>
      <c r="O892" s="23">
        <f t="shared" ca="1" si="205"/>
        <v>-656.352252970226</v>
      </c>
      <c r="P892" s="23">
        <f ca="1">IF($A892&gt;$AJ$18,"",_xll.RiskUniform($AJ$3,$AK$3))</f>
        <v>343.3243503760757</v>
      </c>
      <c r="Q892" s="23">
        <f ca="1">IF(P892="","",_xll.RiskUniform($AJ$4,$AK$4)+$AJ$8)</f>
        <v>844.13486366194604</v>
      </c>
      <c r="R892" s="23">
        <f t="shared" ca="1" si="192"/>
        <v>-1013.4977488627292</v>
      </c>
      <c r="S892" s="23">
        <f t="shared" ca="1" si="193"/>
        <v>-634.65125301364674</v>
      </c>
      <c r="T892" s="23">
        <f ca="1">IF($A892&gt;$AJ$19,"",_xll.RiskUniform($AJ$3,$AK$3))</f>
        <v>148.2143157548403</v>
      </c>
      <c r="U892" s="23">
        <f ca="1">IF(T892="","",_xll.RiskUniform($AJ$4,$AK$4)+$AJ$9)</f>
        <v>1195.8093074991561</v>
      </c>
      <c r="V892" s="23" t="str">
        <f t="shared" si="194"/>
        <v/>
      </c>
      <c r="W892" s="23" t="str">
        <f t="shared" si="195"/>
        <v/>
      </c>
      <c r="X892" s="23" t="str">
        <f>IF($A892&gt;$AJ$20,"",_xll.RiskUniform($AJ$3,$AK$3))</f>
        <v/>
      </c>
      <c r="Y892" s="23" t="str">
        <f>IF(X892="","",_xll.RiskUniform($AJ$4,$AK$4)+$AJ$10)</f>
        <v/>
      </c>
      <c r="Z892" s="23" t="str">
        <f t="shared" si="196"/>
        <v/>
      </c>
      <c r="AA892" s="23" t="str">
        <f t="shared" si="197"/>
        <v/>
      </c>
      <c r="AB892" s="23" t="str">
        <f>IF($A892&gt;$AJ$21,"",_xll.RiskUniform($AJ$3,$AK$3))</f>
        <v/>
      </c>
      <c r="AC892" s="23" t="str">
        <f>IF(AB892="","",_xll.RiskUniform($AJ$4,$AK$4)+$AJ$11)</f>
        <v/>
      </c>
    </row>
    <row r="893" spans="1:29" x14ac:dyDescent="0.2">
      <c r="A893">
        <v>891</v>
      </c>
      <c r="B893" s="23">
        <f t="shared" ca="1" si="198"/>
        <v>-120.28520998824112</v>
      </c>
      <c r="C893" s="23">
        <f t="shared" ca="1" si="199"/>
        <v>74.501993090783714</v>
      </c>
      <c r="D893" s="23">
        <f ca="1">IF(A893&gt;$AJ$15,"",_xll.RiskUniform($AJ$3,$AK$3))</f>
        <v>172.23304975574797</v>
      </c>
      <c r="E893" s="23">
        <f ca="1">IF(D893="","",_xll.RiskUniform($AJ$4,$AK$4))</f>
        <v>141.4887936071774</v>
      </c>
      <c r="F893" s="23">
        <f t="shared" ca="1" si="200"/>
        <v>238.63469926041731</v>
      </c>
      <c r="G893" s="23">
        <f t="shared" ca="1" si="201"/>
        <v>82.874148615037399</v>
      </c>
      <c r="H893" s="23">
        <f ca="1">IF(A893&gt;$AJ$16,"",_xll.RiskUniform($AJ$3,$AK$3))</f>
        <v>88.29884798224171</v>
      </c>
      <c r="I893" s="23">
        <f ca="1">IF(H893="","",_xll.RiskUniform($AJ$4,$AK$4)+$AJ$6)</f>
        <v>252.61560561409723</v>
      </c>
      <c r="J893" s="23">
        <f t="shared" ca="1" si="202"/>
        <v>-732.19750305057778</v>
      </c>
      <c r="K893" s="23">
        <f t="shared" ca="1" si="203"/>
        <v>101.57547063584688</v>
      </c>
      <c r="L893" s="23">
        <f ca="1">IF(A893&gt;$AJ$17,"",_xll.RiskUniform($AJ$3,$AK$3))</f>
        <v>310.87982563413902</v>
      </c>
      <c r="M893" s="23">
        <f ca="1">IF(L893="","",_xll.RiskUniform($AJ$4,$AK$4)+$AJ$7)</f>
        <v>739.20955060685912</v>
      </c>
      <c r="N893" s="23">
        <f t="shared" ca="1" si="204"/>
        <v>-738.09098396714387</v>
      </c>
      <c r="O893" s="23">
        <f t="shared" ca="1" si="205"/>
        <v>670.81973680988597</v>
      </c>
      <c r="P893" s="23">
        <f ca="1">IF($A893&gt;$AJ$18,"",_xll.RiskUniform($AJ$3,$AK$3))</f>
        <v>102.93487016123626</v>
      </c>
      <c r="Q893" s="23">
        <f ca="1">IF(P893="","",_xll.RiskUniform($AJ$4,$AK$4)+$AJ$8)</f>
        <v>997.38529160363657</v>
      </c>
      <c r="R893" s="23">
        <f t="shared" ca="1" si="192"/>
        <v>-1012.233116915625</v>
      </c>
      <c r="S893" s="23">
        <f t="shared" ca="1" si="193"/>
        <v>715.72394316857026</v>
      </c>
      <c r="T893" s="23">
        <f ca="1">IF($A893&gt;$AJ$19,"",_xll.RiskUniform($AJ$3,$AK$3))</f>
        <v>348.1013265465553</v>
      </c>
      <c r="U893" s="23">
        <f ca="1">IF(T893="","",_xll.RiskUniform($AJ$4,$AK$4)+$AJ$9)</f>
        <v>1239.7082906093224</v>
      </c>
      <c r="V893" s="23" t="str">
        <f t="shared" si="194"/>
        <v/>
      </c>
      <c r="W893" s="23" t="str">
        <f t="shared" si="195"/>
        <v/>
      </c>
      <c r="X893" s="23" t="str">
        <f>IF($A893&gt;$AJ$20,"",_xll.RiskUniform($AJ$3,$AK$3))</f>
        <v/>
      </c>
      <c r="Y893" s="23" t="str">
        <f>IF(X893="","",_xll.RiskUniform($AJ$4,$AK$4)+$AJ$10)</f>
        <v/>
      </c>
      <c r="Z893" s="23" t="str">
        <f t="shared" si="196"/>
        <v/>
      </c>
      <c r="AA893" s="23" t="str">
        <f t="shared" si="197"/>
        <v/>
      </c>
      <c r="AB893" s="23" t="str">
        <f>IF($A893&gt;$AJ$21,"",_xll.RiskUniform($AJ$3,$AK$3))</f>
        <v/>
      </c>
      <c r="AC893" s="23" t="str">
        <f>IF(AB893="","",_xll.RiskUniform($AJ$4,$AK$4)+$AJ$11)</f>
        <v/>
      </c>
    </row>
    <row r="894" spans="1:29" x14ac:dyDescent="0.2">
      <c r="A894">
        <v>892</v>
      </c>
      <c r="B894" s="23">
        <f t="shared" ca="1" si="198"/>
        <v>-98.244168769529054</v>
      </c>
      <c r="C894" s="23">
        <f t="shared" ca="1" si="199"/>
        <v>-195.12323032177537</v>
      </c>
      <c r="D894" s="23">
        <f ca="1">IF(A894&gt;$AJ$15,"",_xll.RiskUniform($AJ$3,$AK$3))</f>
        <v>23.095502758940782</v>
      </c>
      <c r="E894" s="23">
        <f ca="1">IF(D894="","",_xll.RiskUniform($AJ$4,$AK$4))</f>
        <v>218.46050377223867</v>
      </c>
      <c r="F894" s="23">
        <f t="shared" ca="1" si="200"/>
        <v>-344.26988206953217</v>
      </c>
      <c r="G894" s="23">
        <f t="shared" ca="1" si="201"/>
        <v>43.381548650927002</v>
      </c>
      <c r="H894" s="23">
        <f ca="1">IF(A894&gt;$AJ$16,"",_xll.RiskUniform($AJ$3,$AK$3))</f>
        <v>185.22861694139462</v>
      </c>
      <c r="I894" s="23">
        <f ca="1">IF(H894="","",_xll.RiskUniform($AJ$4,$AK$4)+$AJ$6)</f>
        <v>346.99237810580559</v>
      </c>
      <c r="J894" s="23">
        <f t="shared" ca="1" si="202"/>
        <v>-385.37252958136526</v>
      </c>
      <c r="K894" s="23">
        <f t="shared" ca="1" si="203"/>
        <v>-537.74771574795307</v>
      </c>
      <c r="L894" s="23">
        <f ca="1">IF(A894&gt;$AJ$17,"",_xll.RiskUniform($AJ$3,$AK$3))</f>
        <v>22.940136995537237</v>
      </c>
      <c r="M894" s="23">
        <f ca="1">IF(L894="","",_xll.RiskUniform($AJ$4,$AK$4)+$AJ$7)</f>
        <v>661.57735174965114</v>
      </c>
      <c r="N894" s="23">
        <f t="shared" ca="1" si="204"/>
        <v>692.36742854708154</v>
      </c>
      <c r="O894" s="23">
        <f t="shared" ca="1" si="205"/>
        <v>370.52423656788739</v>
      </c>
      <c r="P894" s="23">
        <f ca="1">IF($A894&gt;$AJ$18,"",_xll.RiskUniform($AJ$3,$AK$3))</f>
        <v>264.38515779522658</v>
      </c>
      <c r="Q894" s="23">
        <f ca="1">IF(P894="","",_xll.RiskUniform($AJ$4,$AK$4)+$AJ$8)</f>
        <v>785.27757257998519</v>
      </c>
      <c r="R894" s="23">
        <f t="shared" ca="1" si="192"/>
        <v>-160.912228906926</v>
      </c>
      <c r="S894" s="23">
        <f t="shared" ca="1" si="193"/>
        <v>-1035.0482188128578</v>
      </c>
      <c r="T894" s="23">
        <f ca="1">IF($A894&gt;$AJ$19,"",_xll.RiskUniform($AJ$3,$AK$3))</f>
        <v>325.00061074297241</v>
      </c>
      <c r="U894" s="23">
        <f ca="1">IF(T894="","",_xll.RiskUniform($AJ$4,$AK$4)+$AJ$9)</f>
        <v>1047.4815323811035</v>
      </c>
      <c r="V894" s="23" t="str">
        <f t="shared" si="194"/>
        <v/>
      </c>
      <c r="W894" s="23" t="str">
        <f t="shared" si="195"/>
        <v/>
      </c>
      <c r="X894" s="23" t="str">
        <f>IF($A894&gt;$AJ$20,"",_xll.RiskUniform($AJ$3,$AK$3))</f>
        <v/>
      </c>
      <c r="Y894" s="23" t="str">
        <f>IF(X894="","",_xll.RiskUniform($AJ$4,$AK$4)+$AJ$10)</f>
        <v/>
      </c>
      <c r="Z894" s="23" t="str">
        <f t="shared" si="196"/>
        <v/>
      </c>
      <c r="AA894" s="23" t="str">
        <f t="shared" si="197"/>
        <v/>
      </c>
      <c r="AB894" s="23" t="str">
        <f>IF($A894&gt;$AJ$21,"",_xll.RiskUniform($AJ$3,$AK$3))</f>
        <v/>
      </c>
      <c r="AC894" s="23" t="str">
        <f>IF(AB894="","",_xll.RiskUniform($AJ$4,$AK$4)+$AJ$11)</f>
        <v/>
      </c>
    </row>
    <row r="895" spans="1:29" x14ac:dyDescent="0.2">
      <c r="A895">
        <v>893</v>
      </c>
      <c r="B895" s="23">
        <f t="shared" ca="1" si="198"/>
        <v>-93.76834514321915</v>
      </c>
      <c r="C895" s="23">
        <f t="shared" ca="1" si="199"/>
        <v>105.6923911623765</v>
      </c>
      <c r="D895" s="23">
        <f ca="1">IF(A895&gt;$AJ$15,"",_xll.RiskUniform($AJ$3,$AK$3))</f>
        <v>190.79204334939311</v>
      </c>
      <c r="E895" s="23">
        <f ca="1">IF(D895="","",_xll.RiskUniform($AJ$4,$AK$4))</f>
        <v>141.2918401767019</v>
      </c>
      <c r="F895" s="23">
        <f t="shared" ca="1" si="200"/>
        <v>-423.12079312018335</v>
      </c>
      <c r="G895" s="23">
        <f t="shared" ca="1" si="201"/>
        <v>140.35417550047791</v>
      </c>
      <c r="H895" s="23">
        <f ca="1">IF(A895&gt;$AJ$16,"",_xll.RiskUniform($AJ$3,$AK$3))</f>
        <v>90.785896455737117</v>
      </c>
      <c r="I895" s="23">
        <f ca="1">IF(H895="","",_xll.RiskUniform($AJ$4,$AK$4)+$AJ$6)</f>
        <v>445.79199202214477</v>
      </c>
      <c r="J895" s="23">
        <f t="shared" ca="1" si="202"/>
        <v>6.7650030623657011</v>
      </c>
      <c r="K895" s="23">
        <f t="shared" ca="1" si="203"/>
        <v>677.74211223195107</v>
      </c>
      <c r="L895" s="23">
        <f ca="1">IF(A895&gt;$AJ$17,"",_xll.RiskUniform($AJ$3,$AK$3))</f>
        <v>190.05637419635906</v>
      </c>
      <c r="M895" s="23">
        <f ca="1">IF(L895="","",_xll.RiskUniform($AJ$4,$AK$4)+$AJ$7)</f>
        <v>677.77587442978552</v>
      </c>
      <c r="N895" s="23">
        <f t="shared" ca="1" si="204"/>
        <v>644.29829212288962</v>
      </c>
      <c r="O895" s="23">
        <f t="shared" ca="1" si="205"/>
        <v>-549.75370117687316</v>
      </c>
      <c r="P895" s="23">
        <f ca="1">IF($A895&gt;$AJ$18,"",_xll.RiskUniform($AJ$3,$AK$3))</f>
        <v>338.58562320061179</v>
      </c>
      <c r="Q895" s="23">
        <f ca="1">IF(P895="","",_xll.RiskUniform($AJ$4,$AK$4)+$AJ$8)</f>
        <v>846.96482877988694</v>
      </c>
      <c r="R895" s="23">
        <f t="shared" ca="1" si="192"/>
        <v>986.05274196805726</v>
      </c>
      <c r="S895" s="23">
        <f t="shared" ca="1" si="193"/>
        <v>-279.2077526294201</v>
      </c>
      <c r="T895" s="23">
        <f ca="1">IF($A895&gt;$AJ$19,"",_xll.RiskUniform($AJ$3,$AK$3))</f>
        <v>75.122289888558498</v>
      </c>
      <c r="U895" s="23">
        <f ca="1">IF(T895="","",_xll.RiskUniform($AJ$4,$AK$4)+$AJ$9)</f>
        <v>1024.8204618717834</v>
      </c>
      <c r="V895" s="23" t="str">
        <f t="shared" si="194"/>
        <v/>
      </c>
      <c r="W895" s="23" t="str">
        <f t="shared" si="195"/>
        <v/>
      </c>
      <c r="X895" s="23" t="str">
        <f>IF($A895&gt;$AJ$20,"",_xll.RiskUniform($AJ$3,$AK$3))</f>
        <v/>
      </c>
      <c r="Y895" s="23" t="str">
        <f>IF(X895="","",_xll.RiskUniform($AJ$4,$AK$4)+$AJ$10)</f>
        <v/>
      </c>
      <c r="Z895" s="23" t="str">
        <f t="shared" si="196"/>
        <v/>
      </c>
      <c r="AA895" s="23" t="str">
        <f t="shared" si="197"/>
        <v/>
      </c>
      <c r="AB895" s="23" t="str">
        <f>IF($A895&gt;$AJ$21,"",_xll.RiskUniform($AJ$3,$AK$3))</f>
        <v/>
      </c>
      <c r="AC895" s="23" t="str">
        <f>IF(AB895="","",_xll.RiskUniform($AJ$4,$AK$4)+$AJ$11)</f>
        <v/>
      </c>
    </row>
    <row r="896" spans="1:29" x14ac:dyDescent="0.2">
      <c r="A896">
        <v>894</v>
      </c>
      <c r="B896" s="23">
        <f t="shared" ca="1" si="198"/>
        <v>-11.326775086225659</v>
      </c>
      <c r="C896" s="23">
        <f t="shared" ca="1" si="199"/>
        <v>-127.20567414086604</v>
      </c>
      <c r="D896" s="23">
        <f ca="1">IF(A896&gt;$AJ$15,"",_xll.RiskUniform($AJ$3,$AK$3))</f>
        <v>67.455433267502983</v>
      </c>
      <c r="E896" s="23">
        <f ca="1">IF(D896="","",_xll.RiskUniform($AJ$4,$AK$4))</f>
        <v>127.70896353618306</v>
      </c>
      <c r="F896" s="23">
        <f t="shared" ca="1" si="200"/>
        <v>-203.66587403508694</v>
      </c>
      <c r="G896" s="23">
        <f t="shared" ca="1" si="201"/>
        <v>-245.81166656919717</v>
      </c>
      <c r="H896" s="23">
        <f ca="1">IF(A896&gt;$AJ$16,"",_xll.RiskUniform($AJ$3,$AK$3))</f>
        <v>4.0204836383795417</v>
      </c>
      <c r="I896" s="23">
        <f ca="1">IF(H896="","",_xll.RiskUniform($AJ$4,$AK$4)+$AJ$6)</f>
        <v>319.22274929585149</v>
      </c>
      <c r="J896" s="23">
        <f t="shared" ca="1" si="202"/>
        <v>518.67741395156793</v>
      </c>
      <c r="K896" s="23">
        <f t="shared" ca="1" si="203"/>
        <v>-175.95425351909489</v>
      </c>
      <c r="L896" s="23">
        <f ca="1">IF(A896&gt;$AJ$17,"",_xll.RiskUniform($AJ$3,$AK$3))</f>
        <v>257.283543730433</v>
      </c>
      <c r="M896" s="23">
        <f ca="1">IF(L896="","",_xll.RiskUniform($AJ$4,$AK$4)+$AJ$7)</f>
        <v>547.7099223813168</v>
      </c>
      <c r="N896" s="23">
        <f t="shared" ca="1" si="204"/>
        <v>-38.47651931534395</v>
      </c>
      <c r="O896" s="23">
        <f t="shared" ca="1" si="205"/>
        <v>-983.21582014059106</v>
      </c>
      <c r="P896" s="23">
        <f ca="1">IF($A896&gt;$AJ$18,"",_xll.RiskUniform($AJ$3,$AK$3))</f>
        <v>205.73520542796285</v>
      </c>
      <c r="Q896" s="23">
        <f ca="1">IF(P896="","",_xll.RiskUniform($AJ$4,$AK$4)+$AJ$8)</f>
        <v>983.96838948888956</v>
      </c>
      <c r="R896" s="23">
        <f t="shared" ca="1" si="192"/>
        <v>-1100.4223318989214</v>
      </c>
      <c r="S896" s="23">
        <f t="shared" ca="1" si="193"/>
        <v>384.23655261297955</v>
      </c>
      <c r="T896" s="23">
        <f ca="1">IF($A896&gt;$AJ$19,"",_xll.RiskUniform($AJ$3,$AK$3))</f>
        <v>354.66403295803832</v>
      </c>
      <c r="U896" s="23">
        <f ca="1">IF(T896="","",_xll.RiskUniform($AJ$4,$AK$4)+$AJ$9)</f>
        <v>1165.575839190984</v>
      </c>
      <c r="V896" s="23" t="str">
        <f t="shared" si="194"/>
        <v/>
      </c>
      <c r="W896" s="23" t="str">
        <f t="shared" si="195"/>
        <v/>
      </c>
      <c r="X896" s="23" t="str">
        <f>IF($A896&gt;$AJ$20,"",_xll.RiskUniform($AJ$3,$AK$3))</f>
        <v/>
      </c>
      <c r="Y896" s="23" t="str">
        <f>IF(X896="","",_xll.RiskUniform($AJ$4,$AK$4)+$AJ$10)</f>
        <v/>
      </c>
      <c r="Z896" s="23" t="str">
        <f t="shared" si="196"/>
        <v/>
      </c>
      <c r="AA896" s="23" t="str">
        <f t="shared" si="197"/>
        <v/>
      </c>
      <c r="AB896" s="23" t="str">
        <f>IF($A896&gt;$AJ$21,"",_xll.RiskUniform($AJ$3,$AK$3))</f>
        <v/>
      </c>
      <c r="AC896" s="23" t="str">
        <f>IF(AB896="","",_xll.RiskUniform($AJ$4,$AK$4)+$AJ$11)</f>
        <v/>
      </c>
    </row>
    <row r="897" spans="1:29" x14ac:dyDescent="0.2">
      <c r="A897">
        <v>895</v>
      </c>
      <c r="B897" s="23">
        <f t="shared" ca="1" si="198"/>
        <v>-64.743607850950937</v>
      </c>
      <c r="C897" s="23">
        <f t="shared" ca="1" si="199"/>
        <v>-50.058596253585996</v>
      </c>
      <c r="D897" s="23">
        <f ca="1">IF(A897&gt;$AJ$15,"",_xll.RiskUniform($AJ$3,$AK$3))</f>
        <v>85.481174947879509</v>
      </c>
      <c r="E897" s="23">
        <f ca="1">IF(D897="","",_xll.RiskUniform($AJ$4,$AK$4))</f>
        <v>81.838852731677818</v>
      </c>
      <c r="F897" s="23">
        <f t="shared" ca="1" si="200"/>
        <v>348.58425984234555</v>
      </c>
      <c r="G897" s="23">
        <f t="shared" ca="1" si="201"/>
        <v>-280.51338312558892</v>
      </c>
      <c r="H897" s="23">
        <f ca="1">IF(A897&gt;$AJ$16,"",_xll.RiskUniform($AJ$3,$AK$3))</f>
        <v>5.6055717904640456</v>
      </c>
      <c r="I897" s="23">
        <f ca="1">IF(H897="","",_xll.RiskUniform($AJ$4,$AK$4)+$AJ$6)</f>
        <v>447.43574323292421</v>
      </c>
      <c r="J897" s="23">
        <f t="shared" ca="1" si="202"/>
        <v>356.51507264178792</v>
      </c>
      <c r="K897" s="23">
        <f t="shared" ca="1" si="203"/>
        <v>361.30005039460644</v>
      </c>
      <c r="L897" s="23">
        <f ca="1">IF(A897&gt;$AJ$17,"",_xll.RiskUniform($AJ$3,$AK$3))</f>
        <v>51.057546552946896</v>
      </c>
      <c r="M897" s="23">
        <f ca="1">IF(L897="","",_xll.RiskUniform($AJ$4,$AK$4)+$AJ$7)</f>
        <v>507.58321823709309</v>
      </c>
      <c r="N897" s="23">
        <f t="shared" ca="1" si="204"/>
        <v>451.22760649946923</v>
      </c>
      <c r="O897" s="23">
        <f t="shared" ca="1" si="205"/>
        <v>-736.82950515174366</v>
      </c>
      <c r="P897" s="23">
        <f ca="1">IF($A897&gt;$AJ$18,"",_xll.RiskUniform($AJ$3,$AK$3))</f>
        <v>206.32379940706051</v>
      </c>
      <c r="Q897" s="23">
        <f ca="1">IF(P897="","",_xll.RiskUniform($AJ$4,$AK$4)+$AJ$8)</f>
        <v>864.01624552400824</v>
      </c>
      <c r="R897" s="23">
        <f t="shared" ca="1" si="192"/>
        <v>-453.10000256899644</v>
      </c>
      <c r="S897" s="23">
        <f t="shared" ca="1" si="193"/>
        <v>1138.2737151808753</v>
      </c>
      <c r="T897" s="23">
        <f ca="1">IF($A897&gt;$AJ$19,"",_xll.RiskUniform($AJ$3,$AK$3))</f>
        <v>115.04696376669722</v>
      </c>
      <c r="U897" s="23">
        <f ca="1">IF(T897="","",_xll.RiskUniform($AJ$4,$AK$4)+$AJ$9)</f>
        <v>1225.13944634874</v>
      </c>
      <c r="V897" s="23" t="str">
        <f t="shared" si="194"/>
        <v/>
      </c>
      <c r="W897" s="23" t="str">
        <f t="shared" si="195"/>
        <v/>
      </c>
      <c r="X897" s="23" t="str">
        <f>IF($A897&gt;$AJ$20,"",_xll.RiskUniform($AJ$3,$AK$3))</f>
        <v/>
      </c>
      <c r="Y897" s="23" t="str">
        <f>IF(X897="","",_xll.RiskUniform($AJ$4,$AK$4)+$AJ$10)</f>
        <v/>
      </c>
      <c r="Z897" s="23" t="str">
        <f t="shared" si="196"/>
        <v/>
      </c>
      <c r="AA897" s="23" t="str">
        <f t="shared" si="197"/>
        <v/>
      </c>
      <c r="AB897" s="23" t="str">
        <f>IF($A897&gt;$AJ$21,"",_xll.RiskUniform($AJ$3,$AK$3))</f>
        <v/>
      </c>
      <c r="AC897" s="23" t="str">
        <f>IF(AB897="","",_xll.RiskUniform($AJ$4,$AK$4)+$AJ$11)</f>
        <v/>
      </c>
    </row>
    <row r="898" spans="1:29" x14ac:dyDescent="0.2">
      <c r="A898">
        <v>896</v>
      </c>
      <c r="B898" s="23">
        <f t="shared" ca="1" si="198"/>
        <v>-120.16361101625921</v>
      </c>
      <c r="C898" s="23">
        <f t="shared" ca="1" si="199"/>
        <v>-214.89993377424722</v>
      </c>
      <c r="D898" s="23">
        <f ca="1">IF(A898&gt;$AJ$15,"",_xll.RiskUniform($AJ$3,$AK$3))</f>
        <v>286.94587859306404</v>
      </c>
      <c r="E898" s="23">
        <f ca="1">IF(D898="","",_xll.RiskUniform($AJ$4,$AK$4))</f>
        <v>246.21388049548037</v>
      </c>
      <c r="F898" s="23">
        <f t="shared" ca="1" si="200"/>
        <v>27.268794915598331</v>
      </c>
      <c r="G898" s="23">
        <f t="shared" ca="1" si="201"/>
        <v>-284.06501911116669</v>
      </c>
      <c r="H898" s="23">
        <f ca="1">IF(A898&gt;$AJ$16,"",_xll.RiskUniform($AJ$3,$AK$3))</f>
        <v>136.75498209213515</v>
      </c>
      <c r="I898" s="23">
        <f ca="1">IF(H898="","",_xll.RiskUniform($AJ$4,$AK$4)+$AJ$6)</f>
        <v>285.37085040132683</v>
      </c>
      <c r="J898" s="23">
        <f t="shared" ca="1" si="202"/>
        <v>-703.22018446814184</v>
      </c>
      <c r="K898" s="23">
        <f t="shared" ca="1" si="203"/>
        <v>-82.070324117712801</v>
      </c>
      <c r="L898" s="23">
        <f ca="1">IF(A898&gt;$AJ$17,"",_xll.RiskUniform($AJ$3,$AK$3))</f>
        <v>110.07192374137951</v>
      </c>
      <c r="M898" s="23">
        <f ca="1">IF(L898="","",_xll.RiskUniform($AJ$4,$AK$4)+$AJ$7)</f>
        <v>707.99305501127196</v>
      </c>
      <c r="N898" s="23">
        <f t="shared" ca="1" si="204"/>
        <v>611.32229077453405</v>
      </c>
      <c r="O898" s="23">
        <f t="shared" ca="1" si="205"/>
        <v>603.69327373088777</v>
      </c>
      <c r="P898" s="23">
        <f ca="1">IF($A898&gt;$AJ$18,"",_xll.RiskUniform($AJ$3,$AK$3))</f>
        <v>88.743713600487624</v>
      </c>
      <c r="Q898" s="23">
        <f ca="1">IF(P898="","",_xll.RiskUniform($AJ$4,$AK$4)+$AJ$8)</f>
        <v>859.16268072219043</v>
      </c>
      <c r="R898" s="23">
        <f t="shared" ca="1" si="192"/>
        <v>-632.39194569154552</v>
      </c>
      <c r="S898" s="23">
        <f t="shared" ca="1" si="193"/>
        <v>1010.801154537867</v>
      </c>
      <c r="T898" s="23">
        <f ca="1">IF($A898&gt;$AJ$19,"",_xll.RiskUniform($AJ$3,$AK$3))</f>
        <v>272.30681989853332</v>
      </c>
      <c r="U898" s="23">
        <f ca="1">IF(T898="","",_xll.RiskUniform($AJ$4,$AK$4)+$AJ$9)</f>
        <v>1192.3248496071126</v>
      </c>
      <c r="V898" s="23" t="str">
        <f t="shared" si="194"/>
        <v/>
      </c>
      <c r="W898" s="23" t="str">
        <f t="shared" si="195"/>
        <v/>
      </c>
      <c r="X898" s="23" t="str">
        <f>IF($A898&gt;$AJ$20,"",_xll.RiskUniform($AJ$3,$AK$3))</f>
        <v/>
      </c>
      <c r="Y898" s="23" t="str">
        <f>IF(X898="","",_xll.RiskUniform($AJ$4,$AK$4)+$AJ$10)</f>
        <v/>
      </c>
      <c r="Z898" s="23" t="str">
        <f t="shared" si="196"/>
        <v/>
      </c>
      <c r="AA898" s="23" t="str">
        <f t="shared" si="197"/>
        <v/>
      </c>
      <c r="AB898" s="23" t="str">
        <f>IF($A898&gt;$AJ$21,"",_xll.RiskUniform($AJ$3,$AK$3))</f>
        <v/>
      </c>
      <c r="AC898" s="23" t="str">
        <f>IF(AB898="","",_xll.RiskUniform($AJ$4,$AK$4)+$AJ$11)</f>
        <v/>
      </c>
    </row>
    <row r="899" spans="1:29" x14ac:dyDescent="0.2">
      <c r="A899">
        <v>897</v>
      </c>
      <c r="B899" s="23">
        <f t="shared" ca="1" si="198"/>
        <v>-170.26767818993699</v>
      </c>
      <c r="C899" s="23">
        <f t="shared" ca="1" si="199"/>
        <v>-169.58893931587855</v>
      </c>
      <c r="D899" s="23">
        <f ca="1">IF(A899&gt;$AJ$15,"",_xll.RiskUniform($AJ$3,$AK$3))</f>
        <v>248.96922066662287</v>
      </c>
      <c r="E899" s="23">
        <f ca="1">IF(D899="","",_xll.RiskUniform($AJ$4,$AK$4))</f>
        <v>240.31539812187791</v>
      </c>
      <c r="F899" s="23">
        <f t="shared" ca="1" si="200"/>
        <v>50.281979340957385</v>
      </c>
      <c r="G899" s="23">
        <f t="shared" ca="1" si="201"/>
        <v>-412.96909941988406</v>
      </c>
      <c r="H899" s="23">
        <f ca="1">IF(A899&gt;$AJ$16,"",_xll.RiskUniform($AJ$3,$AK$3))</f>
        <v>136.78044129416332</v>
      </c>
      <c r="I899" s="23">
        <f ca="1">IF(H899="","",_xll.RiskUniform($AJ$4,$AK$4)+$AJ$6)</f>
        <v>416.01893529275151</v>
      </c>
      <c r="J899" s="23">
        <f t="shared" ca="1" si="202"/>
        <v>714.66787792894115</v>
      </c>
      <c r="K899" s="23">
        <f t="shared" ca="1" si="203"/>
        <v>-224.32086461770916</v>
      </c>
      <c r="L899" s="23">
        <f ca="1">IF(A899&gt;$AJ$17,"",_xll.RiskUniform($AJ$3,$AK$3))</f>
        <v>62.527710313117083</v>
      </c>
      <c r="M899" s="23">
        <f ca="1">IF(L899="","",_xll.RiskUniform($AJ$4,$AK$4)+$AJ$7)</f>
        <v>749.04607738529182</v>
      </c>
      <c r="N899" s="23">
        <f t="shared" ca="1" si="204"/>
        <v>-218.18194610877657</v>
      </c>
      <c r="O899" s="23">
        <f t="shared" ca="1" si="205"/>
        <v>894.06345281533959</v>
      </c>
      <c r="P899" s="23">
        <f ca="1">IF($A899&gt;$AJ$18,"",_xll.RiskUniform($AJ$3,$AK$3))</f>
        <v>146.32341423129307</v>
      </c>
      <c r="Q899" s="23">
        <f ca="1">IF(P899="","",_xll.RiskUniform($AJ$4,$AK$4)+$AJ$8)</f>
        <v>920.30039621196511</v>
      </c>
      <c r="R899" s="23">
        <f t="shared" ref="R899:R962" ca="1" si="206">IF(T899="","",U899*COS(T899))</f>
        <v>-534.02581681965398</v>
      </c>
      <c r="S899" s="23">
        <f t="shared" ref="S899:S962" ca="1" si="207">IF(T899="","",U899*SIN(T899))</f>
        <v>956.58965416860156</v>
      </c>
      <c r="T899" s="23">
        <f ca="1">IF($A899&gt;$AJ$19,"",_xll.RiskUniform($AJ$3,$AK$3))</f>
        <v>159.15959180250132</v>
      </c>
      <c r="U899" s="23">
        <f ca="1">IF(T899="","",_xll.RiskUniform($AJ$4,$AK$4)+$AJ$9)</f>
        <v>1095.5580037096636</v>
      </c>
      <c r="V899" s="23" t="str">
        <f t="shared" ref="V899:V962" si="208">IF(X899="","",Y899*COS(X899))</f>
        <v/>
      </c>
      <c r="W899" s="23" t="str">
        <f t="shared" ref="W899:W962" si="209">IF(X899="","",Y899*SIN(X899))</f>
        <v/>
      </c>
      <c r="X899" s="23" t="str">
        <f>IF($A899&gt;$AJ$20,"",_xll.RiskUniform($AJ$3,$AK$3))</f>
        <v/>
      </c>
      <c r="Y899" s="23" t="str">
        <f>IF(X899="","",_xll.RiskUniform($AJ$4,$AK$4)+$AJ$10)</f>
        <v/>
      </c>
      <c r="Z899" s="23" t="str">
        <f t="shared" ref="Z899:Z962" si="210">IF(AB899="","",AC899*COS(AB899))</f>
        <v/>
      </c>
      <c r="AA899" s="23" t="str">
        <f t="shared" ref="AA899:AA962" si="211">IF(AB899="","",AC899*SIN(AB899))</f>
        <v/>
      </c>
      <c r="AB899" s="23" t="str">
        <f>IF($A899&gt;$AJ$21,"",_xll.RiskUniform($AJ$3,$AK$3))</f>
        <v/>
      </c>
      <c r="AC899" s="23" t="str">
        <f>IF(AB899="","",_xll.RiskUniform($AJ$4,$AK$4)+$AJ$11)</f>
        <v/>
      </c>
    </row>
    <row r="900" spans="1:29" x14ac:dyDescent="0.2">
      <c r="A900">
        <v>898</v>
      </c>
      <c r="B900" s="23">
        <f t="shared" ref="B900:B963" ca="1" si="212">IF(D900="","",E900*COS(D900))</f>
        <v>-72.352952813571534</v>
      </c>
      <c r="C900" s="23">
        <f t="shared" ref="C900:C963" ca="1" si="213">IF(D900="","",E900*SIN(D900))</f>
        <v>-20.803996974173959</v>
      </c>
      <c r="D900" s="23">
        <f ca="1">IF(A900&gt;$AJ$15,"",_xll.RiskUniform($AJ$3,$AK$3))</f>
        <v>147.93483674995278</v>
      </c>
      <c r="E900" s="23">
        <f ca="1">IF(D900="","",_xll.RiskUniform($AJ$4,$AK$4))</f>
        <v>75.284500868003022</v>
      </c>
      <c r="F900" s="23">
        <f t="shared" ref="F900:F963" ca="1" si="214">IF(H900="","",I900*COS(H900))</f>
        <v>95.731054788970283</v>
      </c>
      <c r="G900" s="23">
        <f t="shared" ref="G900:G963" ca="1" si="215">IF(H900="","",I900*SIN(H900))</f>
        <v>490.61171791163423</v>
      </c>
      <c r="H900" s="23">
        <f ca="1">IF(A900&gt;$AJ$16,"",_xll.RiskUniform($AJ$3,$AK$3))</f>
        <v>183.59046566889234</v>
      </c>
      <c r="I900" s="23">
        <f ca="1">IF(H900="","",_xll.RiskUniform($AJ$4,$AK$4)+$AJ$6)</f>
        <v>499.86427418171604</v>
      </c>
      <c r="J900" s="23">
        <f t="shared" ref="J900:J963" ca="1" si="216">IF(L900="","",M900*COS(L900))</f>
        <v>-602.72213213480404</v>
      </c>
      <c r="K900" s="23">
        <f t="shared" ref="K900:K963" ca="1" si="217">IF(L900="","",M900*SIN(L900))</f>
        <v>182.40968641431675</v>
      </c>
      <c r="L900" s="23">
        <f ca="1">IF(A900&gt;$AJ$17,"",_xll.RiskUniform($AJ$3,$AK$3))</f>
        <v>285.59105159955692</v>
      </c>
      <c r="M900" s="23">
        <f ca="1">IF(L900="","",_xll.RiskUniform($AJ$4,$AK$4)+$AJ$7)</f>
        <v>629.71998718707789</v>
      </c>
      <c r="N900" s="23">
        <f t="shared" ref="N900:N963" ca="1" si="218">IF(P900="","",Q900*COS(P900))</f>
        <v>508.30793687613061</v>
      </c>
      <c r="O900" s="23">
        <f t="shared" ref="O900:O963" ca="1" si="219">IF(P900="","",Q900*SIN(P900))</f>
        <v>586.09525164235083</v>
      </c>
      <c r="P900" s="23">
        <f ca="1">IF($A900&gt;$AJ$18,"",_xll.RiskUniform($AJ$3,$AK$3))</f>
        <v>308.73243626569314</v>
      </c>
      <c r="Q900" s="23">
        <f ca="1">IF(P900="","",_xll.RiskUniform($AJ$4,$AK$4)+$AJ$8)</f>
        <v>775.81222128101263</v>
      </c>
      <c r="R900" s="23">
        <f t="shared" ca="1" si="206"/>
        <v>385.66671868322942</v>
      </c>
      <c r="S900" s="23">
        <f t="shared" ca="1" si="207"/>
        <v>-1089.7028846115536</v>
      </c>
      <c r="T900" s="23">
        <f ca="1">IF($A900&gt;$AJ$19,"",_xll.RiskUniform($AJ$3,$AK$3))</f>
        <v>30.185292200658417</v>
      </c>
      <c r="U900" s="23">
        <f ca="1">IF(T900="","",_xll.RiskUniform($AJ$4,$AK$4)+$AJ$9)</f>
        <v>1155.9373662230278</v>
      </c>
      <c r="V900" s="23" t="str">
        <f t="shared" si="208"/>
        <v/>
      </c>
      <c r="W900" s="23" t="str">
        <f t="shared" si="209"/>
        <v/>
      </c>
      <c r="X900" s="23" t="str">
        <f>IF($A900&gt;$AJ$20,"",_xll.RiskUniform($AJ$3,$AK$3))</f>
        <v/>
      </c>
      <c r="Y900" s="23" t="str">
        <f>IF(X900="","",_xll.RiskUniform($AJ$4,$AK$4)+$AJ$10)</f>
        <v/>
      </c>
      <c r="Z900" s="23" t="str">
        <f t="shared" si="210"/>
        <v/>
      </c>
      <c r="AA900" s="23" t="str">
        <f t="shared" si="211"/>
        <v/>
      </c>
      <c r="AB900" s="23" t="str">
        <f>IF($A900&gt;$AJ$21,"",_xll.RiskUniform($AJ$3,$AK$3))</f>
        <v/>
      </c>
      <c r="AC900" s="23" t="str">
        <f>IF(AB900="","",_xll.RiskUniform($AJ$4,$AK$4)+$AJ$11)</f>
        <v/>
      </c>
    </row>
    <row r="901" spans="1:29" x14ac:dyDescent="0.2">
      <c r="A901">
        <v>899</v>
      </c>
      <c r="B901" s="23">
        <f t="shared" ca="1" si="212"/>
        <v>21.273496413345892</v>
      </c>
      <c r="C901" s="23">
        <f t="shared" ca="1" si="213"/>
        <v>231.22269553773378</v>
      </c>
      <c r="D901" s="23">
        <f ca="1">IF(A901&gt;$AJ$15,"",_xll.RiskUniform($AJ$3,$AK$3))</f>
        <v>328.20468622789298</v>
      </c>
      <c r="E901" s="23">
        <f ca="1">IF(D901="","",_xll.RiskUniform($AJ$4,$AK$4))</f>
        <v>232.19926050998563</v>
      </c>
      <c r="F901" s="23">
        <f t="shared" ca="1" si="214"/>
        <v>-408.26375488104361</v>
      </c>
      <c r="G901" s="23">
        <f t="shared" ca="1" si="215"/>
        <v>-255.09199484518945</v>
      </c>
      <c r="H901" s="23">
        <f ca="1">IF(A901&gt;$AJ$16,"",_xll.RiskUniform($AJ$3,$AK$3))</f>
        <v>97.947843247516559</v>
      </c>
      <c r="I901" s="23">
        <f ca="1">IF(H901="","",_xll.RiskUniform($AJ$4,$AK$4)+$AJ$6)</f>
        <v>481.40546256110042</v>
      </c>
      <c r="J901" s="23">
        <f t="shared" ca="1" si="216"/>
        <v>551.0213527495772</v>
      </c>
      <c r="K901" s="23">
        <f t="shared" ca="1" si="217"/>
        <v>-306.50049117385532</v>
      </c>
      <c r="L901" s="23">
        <f ca="1">IF(A901&gt;$AJ$17,"",_xll.RiskUniform($AJ$3,$AK$3))</f>
        <v>269.66934631918934</v>
      </c>
      <c r="M901" s="23">
        <f ca="1">IF(L901="","",_xll.RiskUniform($AJ$4,$AK$4)+$AJ$7)</f>
        <v>630.52920810680018</v>
      </c>
      <c r="N901" s="23">
        <f t="shared" ca="1" si="218"/>
        <v>597.6279881985472</v>
      </c>
      <c r="O901" s="23">
        <f t="shared" ca="1" si="219"/>
        <v>741.06258220185543</v>
      </c>
      <c r="P901" s="23">
        <f ca="1">IF($A901&gt;$AJ$18,"",_xll.RiskUniform($AJ$3,$AK$3))</f>
        <v>164.25495437907529</v>
      </c>
      <c r="Q901" s="23">
        <f ca="1">IF(P901="","",_xll.RiskUniform($AJ$4,$AK$4)+$AJ$8)</f>
        <v>952.01521154754903</v>
      </c>
      <c r="R901" s="23">
        <f t="shared" ca="1" si="206"/>
        <v>-4.0869953868085664</v>
      </c>
      <c r="S901" s="23">
        <f t="shared" ca="1" si="207"/>
        <v>1243.5183240392582</v>
      </c>
      <c r="T901" s="23">
        <f ca="1">IF($A901&gt;$AJ$19,"",_xll.RiskUniform($AJ$3,$AK$3))</f>
        <v>108.38823317566469</v>
      </c>
      <c r="U901" s="23">
        <f ca="1">IF(T901="","",_xll.RiskUniform($AJ$4,$AK$4)+$AJ$9)</f>
        <v>1243.5250402596232</v>
      </c>
      <c r="V901" s="23" t="str">
        <f t="shared" si="208"/>
        <v/>
      </c>
      <c r="W901" s="23" t="str">
        <f t="shared" si="209"/>
        <v/>
      </c>
      <c r="X901" s="23" t="str">
        <f>IF($A901&gt;$AJ$20,"",_xll.RiskUniform($AJ$3,$AK$3))</f>
        <v/>
      </c>
      <c r="Y901" s="23" t="str">
        <f>IF(X901="","",_xll.RiskUniform($AJ$4,$AK$4)+$AJ$10)</f>
        <v/>
      </c>
      <c r="Z901" s="23" t="str">
        <f t="shared" si="210"/>
        <v/>
      </c>
      <c r="AA901" s="23" t="str">
        <f t="shared" si="211"/>
        <v/>
      </c>
      <c r="AB901" s="23" t="str">
        <f>IF($A901&gt;$AJ$21,"",_xll.RiskUniform($AJ$3,$AK$3))</f>
        <v/>
      </c>
      <c r="AC901" s="23" t="str">
        <f>IF(AB901="","",_xll.RiskUniform($AJ$4,$AK$4)+$AJ$11)</f>
        <v/>
      </c>
    </row>
    <row r="902" spans="1:29" x14ac:dyDescent="0.2">
      <c r="A902">
        <v>900</v>
      </c>
      <c r="B902" s="23">
        <f t="shared" ca="1" si="212"/>
        <v>60.833336597277579</v>
      </c>
      <c r="C902" s="23">
        <f t="shared" ca="1" si="213"/>
        <v>-141.76461446141241</v>
      </c>
      <c r="D902" s="23">
        <f ca="1">IF(A902&gt;$AJ$15,"",_xll.RiskUniform($AJ$3,$AK$3))</f>
        <v>61.66640774880107</v>
      </c>
      <c r="E902" s="23">
        <f ca="1">IF(D902="","",_xll.RiskUniform($AJ$4,$AK$4))</f>
        <v>154.26568236309257</v>
      </c>
      <c r="F902" s="23">
        <f t="shared" ca="1" si="214"/>
        <v>-80.176907779478356</v>
      </c>
      <c r="G902" s="23">
        <f t="shared" ca="1" si="215"/>
        <v>262.98080772735022</v>
      </c>
      <c r="H902" s="23">
        <f ca="1">IF(A902&gt;$AJ$16,"",_xll.RiskUniform($AJ$3,$AK$3))</f>
        <v>77.26494546779351</v>
      </c>
      <c r="I902" s="23">
        <f ca="1">IF(H902="","",_xll.RiskUniform($AJ$4,$AK$4)+$AJ$6)</f>
        <v>274.93134010877793</v>
      </c>
      <c r="J902" s="23">
        <f t="shared" ca="1" si="216"/>
        <v>-698.16424947451469</v>
      </c>
      <c r="K902" s="23">
        <f t="shared" ca="1" si="217"/>
        <v>236.6570987167716</v>
      </c>
      <c r="L902" s="23">
        <f ca="1">IF(A902&gt;$AJ$17,"",_xll.RiskUniform($AJ$3,$AK$3))</f>
        <v>222.72626299129391</v>
      </c>
      <c r="M902" s="23">
        <f ca="1">IF(L902="","",_xll.RiskUniform($AJ$4,$AK$4)+$AJ$7)</f>
        <v>737.18376380476002</v>
      </c>
      <c r="N902" s="23">
        <f t="shared" ca="1" si="218"/>
        <v>529.45758587714295</v>
      </c>
      <c r="O902" s="23">
        <f t="shared" ca="1" si="219"/>
        <v>-773.7369835333576</v>
      </c>
      <c r="P902" s="23">
        <f ca="1">IF($A902&gt;$AJ$18,"",_xll.RiskUniform($AJ$3,$AK$3))</f>
        <v>130.97619691948728</v>
      </c>
      <c r="Q902" s="23">
        <f ca="1">IF(P902="","",_xll.RiskUniform($AJ$4,$AK$4)+$AJ$8)</f>
        <v>937.54693478788124</v>
      </c>
      <c r="R902" s="23">
        <f t="shared" ca="1" si="206"/>
        <v>-987.98654480353514</v>
      </c>
      <c r="S902" s="23">
        <f t="shared" ca="1" si="207"/>
        <v>419.64381523407445</v>
      </c>
      <c r="T902" s="23">
        <f ca="1">IF($A902&gt;$AJ$19,"",_xll.RiskUniform($AJ$3,$AK$3))</f>
        <v>260.35053434693418</v>
      </c>
      <c r="U902" s="23">
        <f ca="1">IF(T902="","",_xll.RiskUniform($AJ$4,$AK$4)+$AJ$9)</f>
        <v>1073.4143395618664</v>
      </c>
      <c r="V902" s="23" t="str">
        <f t="shared" si="208"/>
        <v/>
      </c>
      <c r="W902" s="23" t="str">
        <f t="shared" si="209"/>
        <v/>
      </c>
      <c r="X902" s="23" t="str">
        <f>IF($A902&gt;$AJ$20,"",_xll.RiskUniform($AJ$3,$AK$3))</f>
        <v/>
      </c>
      <c r="Y902" s="23" t="str">
        <f>IF(X902="","",_xll.RiskUniform($AJ$4,$AK$4)+$AJ$10)</f>
        <v/>
      </c>
      <c r="Z902" s="23" t="str">
        <f t="shared" si="210"/>
        <v/>
      </c>
      <c r="AA902" s="23" t="str">
        <f t="shared" si="211"/>
        <v/>
      </c>
      <c r="AB902" s="23" t="str">
        <f>IF($A902&gt;$AJ$21,"",_xll.RiskUniform($AJ$3,$AK$3))</f>
        <v/>
      </c>
      <c r="AC902" s="23" t="str">
        <f>IF(AB902="","",_xll.RiskUniform($AJ$4,$AK$4)+$AJ$11)</f>
        <v/>
      </c>
    </row>
    <row r="903" spans="1:29" x14ac:dyDescent="0.2">
      <c r="A903">
        <v>901</v>
      </c>
      <c r="B903" s="23">
        <f t="shared" ca="1" si="212"/>
        <v>-14.715415128336076</v>
      </c>
      <c r="C903" s="23">
        <f t="shared" ca="1" si="213"/>
        <v>74.320483162676339</v>
      </c>
      <c r="D903" s="23">
        <f ca="1">IF(A903&gt;$AJ$15,"",_xll.RiskUniform($AJ$3,$AK$3))</f>
        <v>202.82819737704239</v>
      </c>
      <c r="E903" s="23">
        <f ca="1">IF(D903="","",_xll.RiskUniform($AJ$4,$AK$4))</f>
        <v>75.763300218066789</v>
      </c>
      <c r="F903" s="23">
        <f t="shared" ca="1" si="214"/>
        <v>317.07883764644089</v>
      </c>
      <c r="G903" s="23">
        <f t="shared" ca="1" si="215"/>
        <v>-377.31008421878249</v>
      </c>
      <c r="H903" s="23">
        <f ca="1">IF(A903&gt;$AJ$16,"",_xll.RiskUniform($AJ$3,$AK$3))</f>
        <v>5.411263775267785</v>
      </c>
      <c r="I903" s="23">
        <f ca="1">IF(H903="","",_xll.RiskUniform($AJ$4,$AK$4)+$AJ$6)</f>
        <v>492.85077755483229</v>
      </c>
      <c r="J903" s="23">
        <f t="shared" ca="1" si="216"/>
        <v>714.81318376436946</v>
      </c>
      <c r="K903" s="23">
        <f t="shared" ca="1" si="217"/>
        <v>-181.80443339918926</v>
      </c>
      <c r="L903" s="23">
        <f ca="1">IF(A903&gt;$AJ$17,"",_xll.RiskUniform($AJ$3,$AK$3))</f>
        <v>351.6093195360213</v>
      </c>
      <c r="M903" s="23">
        <f ca="1">IF(L903="","",_xll.RiskUniform($AJ$4,$AK$4)+$AJ$7)</f>
        <v>737.57083706377284</v>
      </c>
      <c r="N903" s="23">
        <f t="shared" ca="1" si="218"/>
        <v>670.7176906079236</v>
      </c>
      <c r="O903" s="23">
        <f t="shared" ca="1" si="219"/>
        <v>532.20480095794403</v>
      </c>
      <c r="P903" s="23">
        <f ca="1">IF($A903&gt;$AJ$18,"",_xll.RiskUniform($AJ$3,$AK$3))</f>
        <v>208.01587121640833</v>
      </c>
      <c r="Q903" s="23">
        <f ca="1">IF(P903="","",_xll.RiskUniform($AJ$4,$AK$4)+$AJ$8)</f>
        <v>856.21502594681851</v>
      </c>
      <c r="R903" s="23">
        <f t="shared" ca="1" si="206"/>
        <v>1013.1430892165209</v>
      </c>
      <c r="S903" s="23">
        <f t="shared" ca="1" si="207"/>
        <v>-218.91931897933173</v>
      </c>
      <c r="T903" s="23">
        <f ca="1">IF($A903&gt;$AJ$19,"",_xll.RiskUniform($AJ$3,$AK$3))</f>
        <v>219.69867814122844</v>
      </c>
      <c r="U903" s="23">
        <f ca="1">IF(T903="","",_xll.RiskUniform($AJ$4,$AK$4)+$AJ$9)</f>
        <v>1036.5252468944352</v>
      </c>
      <c r="V903" s="23" t="str">
        <f t="shared" si="208"/>
        <v/>
      </c>
      <c r="W903" s="23" t="str">
        <f t="shared" si="209"/>
        <v/>
      </c>
      <c r="X903" s="23" t="str">
        <f>IF($A903&gt;$AJ$20,"",_xll.RiskUniform($AJ$3,$AK$3))</f>
        <v/>
      </c>
      <c r="Y903" s="23" t="str">
        <f>IF(X903="","",_xll.RiskUniform($AJ$4,$AK$4)+$AJ$10)</f>
        <v/>
      </c>
      <c r="Z903" s="23" t="str">
        <f t="shared" si="210"/>
        <v/>
      </c>
      <c r="AA903" s="23" t="str">
        <f t="shared" si="211"/>
        <v/>
      </c>
      <c r="AB903" s="23" t="str">
        <f>IF($A903&gt;$AJ$21,"",_xll.RiskUniform($AJ$3,$AK$3))</f>
        <v/>
      </c>
      <c r="AC903" s="23" t="str">
        <f>IF(AB903="","",_xll.RiskUniform($AJ$4,$AK$4)+$AJ$11)</f>
        <v/>
      </c>
    </row>
    <row r="904" spans="1:29" x14ac:dyDescent="0.2">
      <c r="A904">
        <v>902</v>
      </c>
      <c r="B904" s="23">
        <f t="shared" ca="1" si="212"/>
        <v>26.01046645040897</v>
      </c>
      <c r="C904" s="23">
        <f t="shared" ca="1" si="213"/>
        <v>3.9705096112929259</v>
      </c>
      <c r="D904" s="23">
        <f ca="1">IF(A904&gt;$AJ$15,"",_xll.RiskUniform($AJ$3,$AK$3))</f>
        <v>94.399260676791229</v>
      </c>
      <c r="E904" s="23">
        <f ca="1">IF(D904="","",_xll.RiskUniform($AJ$4,$AK$4))</f>
        <v>26.31177134936415</v>
      </c>
      <c r="F904" s="23">
        <f t="shared" ca="1" si="214"/>
        <v>273.71766175734967</v>
      </c>
      <c r="G904" s="23">
        <f t="shared" ca="1" si="215"/>
        <v>46.368424098435284</v>
      </c>
      <c r="H904" s="23">
        <f ca="1">IF(A904&gt;$AJ$16,"",_xll.RiskUniform($AJ$3,$AK$3))</f>
        <v>81.849218261947996</v>
      </c>
      <c r="I904" s="23">
        <f ca="1">IF(H904="","",_xll.RiskUniform($AJ$4,$AK$4)+$AJ$6)</f>
        <v>277.61734295840245</v>
      </c>
      <c r="J904" s="23">
        <f t="shared" ca="1" si="216"/>
        <v>448.3680296453789</v>
      </c>
      <c r="K904" s="23">
        <f t="shared" ca="1" si="217"/>
        <v>-338.15418479608553</v>
      </c>
      <c r="L904" s="23">
        <f ca="1">IF(A904&gt;$AJ$17,"",_xll.RiskUniform($AJ$3,$AK$3))</f>
        <v>137.58390014805192</v>
      </c>
      <c r="M904" s="23">
        <f ca="1">IF(L904="","",_xll.RiskUniform($AJ$4,$AK$4)+$AJ$7)</f>
        <v>561.58894460555803</v>
      </c>
      <c r="N904" s="23">
        <f t="shared" ca="1" si="218"/>
        <v>813.99860457915588</v>
      </c>
      <c r="O904" s="23">
        <f t="shared" ca="1" si="219"/>
        <v>399.73197880099735</v>
      </c>
      <c r="P904" s="23">
        <f ca="1">IF($A904&gt;$AJ$18,"",_xll.RiskUniform($AJ$3,$AK$3))</f>
        <v>170.1024830827364</v>
      </c>
      <c r="Q904" s="23">
        <f ca="1">IF(P904="","",_xll.RiskUniform($AJ$4,$AK$4)+$AJ$8)</f>
        <v>906.85135669136764</v>
      </c>
      <c r="R904" s="23">
        <f t="shared" ca="1" si="206"/>
        <v>-1109.3258140143653</v>
      </c>
      <c r="S904" s="23">
        <f t="shared" ca="1" si="207"/>
        <v>190.84369276677728</v>
      </c>
      <c r="T904" s="23">
        <f ca="1">IF($A904&gt;$AJ$19,"",_xll.RiskUniform($AJ$3,$AK$3))</f>
        <v>34.387151135794376</v>
      </c>
      <c r="U904" s="23">
        <f ca="1">IF(T904="","",_xll.RiskUniform($AJ$4,$AK$4)+$AJ$9)</f>
        <v>1125.6220843193751</v>
      </c>
      <c r="V904" s="23" t="str">
        <f t="shared" si="208"/>
        <v/>
      </c>
      <c r="W904" s="23" t="str">
        <f t="shared" si="209"/>
        <v/>
      </c>
      <c r="X904" s="23" t="str">
        <f>IF($A904&gt;$AJ$20,"",_xll.RiskUniform($AJ$3,$AK$3))</f>
        <v/>
      </c>
      <c r="Y904" s="23" t="str">
        <f>IF(X904="","",_xll.RiskUniform($AJ$4,$AK$4)+$AJ$10)</f>
        <v/>
      </c>
      <c r="Z904" s="23" t="str">
        <f t="shared" si="210"/>
        <v/>
      </c>
      <c r="AA904" s="23" t="str">
        <f t="shared" si="211"/>
        <v/>
      </c>
      <c r="AB904" s="23" t="str">
        <f>IF($A904&gt;$AJ$21,"",_xll.RiskUniform($AJ$3,$AK$3))</f>
        <v/>
      </c>
      <c r="AC904" s="23" t="str">
        <f>IF(AB904="","",_xll.RiskUniform($AJ$4,$AK$4)+$AJ$11)</f>
        <v/>
      </c>
    </row>
    <row r="905" spans="1:29" x14ac:dyDescent="0.2">
      <c r="A905">
        <v>903</v>
      </c>
      <c r="B905" s="23">
        <f t="shared" ca="1" si="212"/>
        <v>160.87971081851859</v>
      </c>
      <c r="C905" s="23">
        <f t="shared" ca="1" si="213"/>
        <v>-111.58756280315571</v>
      </c>
      <c r="D905" s="23">
        <f ca="1">IF(A905&gt;$AJ$15,"",_xll.RiskUniform($AJ$3,$AK$3))</f>
        <v>49.65905886596061</v>
      </c>
      <c r="E905" s="23">
        <f ca="1">IF(D905="","",_xll.RiskUniform($AJ$4,$AK$4))</f>
        <v>195.79087191541487</v>
      </c>
      <c r="F905" s="23">
        <f t="shared" ca="1" si="214"/>
        <v>435.20000573740106</v>
      </c>
      <c r="G905" s="23">
        <f t="shared" ca="1" si="215"/>
        <v>-173.17681430904375</v>
      </c>
      <c r="H905" s="23">
        <f ca="1">IF(A905&gt;$AJ$16,"",_xll.RiskUniform($AJ$3,$AK$3))</f>
        <v>169.26728728229102</v>
      </c>
      <c r="I905" s="23">
        <f ca="1">IF(H905="","",_xll.RiskUniform($AJ$4,$AK$4)+$AJ$6)</f>
        <v>468.39006608601653</v>
      </c>
      <c r="J905" s="23">
        <f t="shared" ca="1" si="216"/>
        <v>-488.7651528428965</v>
      </c>
      <c r="K905" s="23">
        <f t="shared" ca="1" si="217"/>
        <v>-521.27949683146926</v>
      </c>
      <c r="L905" s="23">
        <f ca="1">IF(A905&gt;$AJ$17,"",_xll.RiskUniform($AJ$3,$AK$3))</f>
        <v>223.87065645246827</v>
      </c>
      <c r="M905" s="23">
        <f ca="1">IF(L905="","",_xll.RiskUniform($AJ$4,$AK$4)+$AJ$7)</f>
        <v>714.5793786909959</v>
      </c>
      <c r="N905" s="23">
        <f t="shared" ca="1" si="218"/>
        <v>-672.01365183558084</v>
      </c>
      <c r="O905" s="23">
        <f t="shared" ca="1" si="219"/>
        <v>529.88530992135281</v>
      </c>
      <c r="P905" s="23">
        <f ca="1">IF($A905&gt;$AJ$18,"",_xll.RiskUniform($AJ$3,$AK$3))</f>
        <v>146.98716307771025</v>
      </c>
      <c r="Q905" s="23">
        <f ca="1">IF(P905="","",_xll.RiskUniform($AJ$4,$AK$4)+$AJ$8)</f>
        <v>855.7924923273406</v>
      </c>
      <c r="R905" s="23">
        <f t="shared" ca="1" si="206"/>
        <v>-390.52437252085491</v>
      </c>
      <c r="S905" s="23">
        <f t="shared" ca="1" si="207"/>
        <v>-1122.2629078207117</v>
      </c>
      <c r="T905" s="23">
        <f ca="1">IF($A905&gt;$AJ$19,"",_xll.RiskUniform($AJ$3,$AK$3))</f>
        <v>29.510256612306243</v>
      </c>
      <c r="U905" s="23">
        <f ca="1">IF(T905="","",_xll.RiskUniform($AJ$4,$AK$4)+$AJ$9)</f>
        <v>1188.2690435263416</v>
      </c>
      <c r="V905" s="23" t="str">
        <f t="shared" si="208"/>
        <v/>
      </c>
      <c r="W905" s="23" t="str">
        <f t="shared" si="209"/>
        <v/>
      </c>
      <c r="X905" s="23" t="str">
        <f>IF($A905&gt;$AJ$20,"",_xll.RiskUniform($AJ$3,$AK$3))</f>
        <v/>
      </c>
      <c r="Y905" s="23" t="str">
        <f>IF(X905="","",_xll.RiskUniform($AJ$4,$AK$4)+$AJ$10)</f>
        <v/>
      </c>
      <c r="Z905" s="23" t="str">
        <f t="shared" si="210"/>
        <v/>
      </c>
      <c r="AA905" s="23" t="str">
        <f t="shared" si="211"/>
        <v/>
      </c>
      <c r="AB905" s="23" t="str">
        <f>IF($A905&gt;$AJ$21,"",_xll.RiskUniform($AJ$3,$AK$3))</f>
        <v/>
      </c>
      <c r="AC905" s="23" t="str">
        <f>IF(AB905="","",_xll.RiskUniform($AJ$4,$AK$4)+$AJ$11)</f>
        <v/>
      </c>
    </row>
    <row r="906" spans="1:29" x14ac:dyDescent="0.2">
      <c r="A906">
        <v>904</v>
      </c>
      <c r="B906" s="23">
        <f t="shared" ca="1" si="212"/>
        <v>89.580853088970699</v>
      </c>
      <c r="C906" s="23">
        <f t="shared" ca="1" si="213"/>
        <v>97.883535610597747</v>
      </c>
      <c r="D906" s="23">
        <f ca="1">IF(A906&gt;$AJ$15,"",_xll.RiskUniform($AJ$3,$AK$3))</f>
        <v>239.59070029684298</v>
      </c>
      <c r="E906" s="23">
        <f ca="1">IF(D906="","",_xll.RiskUniform($AJ$4,$AK$4))</f>
        <v>132.68728568999711</v>
      </c>
      <c r="F906" s="23">
        <f t="shared" ca="1" si="214"/>
        <v>304.63210286110103</v>
      </c>
      <c r="G906" s="23">
        <f t="shared" ca="1" si="215"/>
        <v>-215.29405388515602</v>
      </c>
      <c r="H906" s="23">
        <f ca="1">IF(A906&gt;$AJ$16,"",_xll.RiskUniform($AJ$3,$AK$3))</f>
        <v>30.800694977274429</v>
      </c>
      <c r="I906" s="23">
        <f ca="1">IF(H906="","",_xll.RiskUniform($AJ$4,$AK$4)+$AJ$6)</f>
        <v>373.03116187777249</v>
      </c>
      <c r="J906" s="23">
        <f t="shared" ca="1" si="216"/>
        <v>354.52755797591504</v>
      </c>
      <c r="K906" s="23">
        <f t="shared" ca="1" si="217"/>
        <v>410.77336985593269</v>
      </c>
      <c r="L906" s="23">
        <f ca="1">IF(A906&gt;$AJ$17,"",_xll.RiskUniform($AJ$3,$AK$3))</f>
        <v>315.0180266477156</v>
      </c>
      <c r="M906" s="23">
        <f ca="1">IF(L906="","",_xll.RiskUniform($AJ$4,$AK$4)+$AJ$7)</f>
        <v>542.609021992046</v>
      </c>
      <c r="N906" s="23">
        <f t="shared" ca="1" si="218"/>
        <v>-754.65832254199972</v>
      </c>
      <c r="O906" s="23">
        <f t="shared" ca="1" si="219"/>
        <v>138.25974639704842</v>
      </c>
      <c r="P906" s="23">
        <f ca="1">IF($A906&gt;$AJ$18,"",_xll.RiskUniform($AJ$3,$AK$3))</f>
        <v>185.17276765750344</v>
      </c>
      <c r="Q906" s="23">
        <f ca="1">IF(P906="","",_xll.RiskUniform($AJ$4,$AK$4)+$AJ$8)</f>
        <v>767.21896565171085</v>
      </c>
      <c r="R906" s="23">
        <f t="shared" ca="1" si="206"/>
        <v>676.09319943456092</v>
      </c>
      <c r="S906" s="23">
        <f t="shared" ca="1" si="207"/>
        <v>-976.44074146385753</v>
      </c>
      <c r="T906" s="23">
        <f ca="1">IF($A906&gt;$AJ$19,"",_xll.RiskUniform($AJ$3,$AK$3))</f>
        <v>288.06133876176636</v>
      </c>
      <c r="U906" s="23">
        <f ca="1">IF(T906="","",_xll.RiskUniform($AJ$4,$AK$4)+$AJ$9)</f>
        <v>1187.660951581784</v>
      </c>
      <c r="V906" s="23" t="str">
        <f t="shared" si="208"/>
        <v/>
      </c>
      <c r="W906" s="23" t="str">
        <f t="shared" si="209"/>
        <v/>
      </c>
      <c r="X906" s="23" t="str">
        <f>IF($A906&gt;$AJ$20,"",_xll.RiskUniform($AJ$3,$AK$3))</f>
        <v/>
      </c>
      <c r="Y906" s="23" t="str">
        <f>IF(X906="","",_xll.RiskUniform($AJ$4,$AK$4)+$AJ$10)</f>
        <v/>
      </c>
      <c r="Z906" s="23" t="str">
        <f t="shared" si="210"/>
        <v/>
      </c>
      <c r="AA906" s="23" t="str">
        <f t="shared" si="211"/>
        <v/>
      </c>
      <c r="AB906" s="23" t="str">
        <f>IF($A906&gt;$AJ$21,"",_xll.RiskUniform($AJ$3,$AK$3))</f>
        <v/>
      </c>
      <c r="AC906" s="23" t="str">
        <f>IF(AB906="","",_xll.RiskUniform($AJ$4,$AK$4)+$AJ$11)</f>
        <v/>
      </c>
    </row>
    <row r="907" spans="1:29" x14ac:dyDescent="0.2">
      <c r="A907">
        <v>905</v>
      </c>
      <c r="B907" s="23">
        <f t="shared" ca="1" si="212"/>
        <v>41.528263556269884</v>
      </c>
      <c r="C907" s="23">
        <f t="shared" ca="1" si="213"/>
        <v>54.223595177599869</v>
      </c>
      <c r="D907" s="23">
        <f ca="1">IF(A907&gt;$AJ$15,"",_xll.RiskUniform($AJ$3,$AK$3))</f>
        <v>132.8641065456157</v>
      </c>
      <c r="E907" s="23">
        <f ca="1">IF(D907="","",_xll.RiskUniform($AJ$4,$AK$4))</f>
        <v>68.299304154458596</v>
      </c>
      <c r="F907" s="23">
        <f t="shared" ca="1" si="214"/>
        <v>-96.848611731956737</v>
      </c>
      <c r="G907" s="23">
        <f t="shared" ca="1" si="215"/>
        <v>-257.41060312612126</v>
      </c>
      <c r="H907" s="23">
        <f ca="1">IF(A907&gt;$AJ$16,"",_xll.RiskUniform($AJ$3,$AK$3))</f>
        <v>312.22861016287413</v>
      </c>
      <c r="I907" s="23">
        <f ca="1">IF(H907="","",_xll.RiskUniform($AJ$4,$AK$4)+$AJ$6)</f>
        <v>275.02703902736692</v>
      </c>
      <c r="J907" s="23">
        <f t="shared" ca="1" si="216"/>
        <v>379.31071503252105</v>
      </c>
      <c r="K907" s="23">
        <f t="shared" ca="1" si="217"/>
        <v>-543.17898323063105</v>
      </c>
      <c r="L907" s="23">
        <f ca="1">IF(A907&gt;$AJ$17,"",_xll.RiskUniform($AJ$3,$AK$3))</f>
        <v>124.70250485894589</v>
      </c>
      <c r="M907" s="23">
        <f ca="1">IF(L907="","",_xll.RiskUniform($AJ$4,$AK$4)+$AJ$7)</f>
        <v>662.51039717271192</v>
      </c>
      <c r="N907" s="23">
        <f t="shared" ca="1" si="218"/>
        <v>408.56898874515167</v>
      </c>
      <c r="O907" s="23">
        <f t="shared" ca="1" si="219"/>
        <v>686.37171628733972</v>
      </c>
      <c r="P907" s="23">
        <f ca="1">IF($A907&gt;$AJ$18,"",_xll.RiskUniform($AJ$3,$AK$3))</f>
        <v>183.24624400579597</v>
      </c>
      <c r="Q907" s="23">
        <f ca="1">IF(P907="","",_xll.RiskUniform($AJ$4,$AK$4)+$AJ$8)</f>
        <v>798.77077530632289</v>
      </c>
      <c r="R907" s="23">
        <f t="shared" ca="1" si="206"/>
        <v>-497.96958114525552</v>
      </c>
      <c r="S907" s="23">
        <f t="shared" ca="1" si="207"/>
        <v>1012.9356431363195</v>
      </c>
      <c r="T907" s="23">
        <f ca="1">IF($A907&gt;$AJ$19,"",_xll.RiskUniform($AJ$3,$AK$3))</f>
        <v>265.92149256810126</v>
      </c>
      <c r="U907" s="23">
        <f ca="1">IF(T907="","",_xll.RiskUniform($AJ$4,$AK$4)+$AJ$9)</f>
        <v>1128.7215426676194</v>
      </c>
      <c r="V907" s="23" t="str">
        <f t="shared" si="208"/>
        <v/>
      </c>
      <c r="W907" s="23" t="str">
        <f t="shared" si="209"/>
        <v/>
      </c>
      <c r="X907" s="23" t="str">
        <f>IF($A907&gt;$AJ$20,"",_xll.RiskUniform($AJ$3,$AK$3))</f>
        <v/>
      </c>
      <c r="Y907" s="23" t="str">
        <f>IF(X907="","",_xll.RiskUniform($AJ$4,$AK$4)+$AJ$10)</f>
        <v/>
      </c>
      <c r="Z907" s="23" t="str">
        <f t="shared" si="210"/>
        <v/>
      </c>
      <c r="AA907" s="23" t="str">
        <f t="shared" si="211"/>
        <v/>
      </c>
      <c r="AB907" s="23" t="str">
        <f>IF($A907&gt;$AJ$21,"",_xll.RiskUniform($AJ$3,$AK$3))</f>
        <v/>
      </c>
      <c r="AC907" s="23" t="str">
        <f>IF(AB907="","",_xll.RiskUniform($AJ$4,$AK$4)+$AJ$11)</f>
        <v/>
      </c>
    </row>
    <row r="908" spans="1:29" x14ac:dyDescent="0.2">
      <c r="A908">
        <v>906</v>
      </c>
      <c r="B908" s="23">
        <f t="shared" ca="1" si="212"/>
        <v>12.121089066299367</v>
      </c>
      <c r="C908" s="23">
        <f t="shared" ca="1" si="213"/>
        <v>-10.391256951690124</v>
      </c>
      <c r="D908" s="23">
        <f ca="1">IF(A908&gt;$AJ$15,"",_xll.RiskUniform($AJ$3,$AK$3))</f>
        <v>238.05233208094904</v>
      </c>
      <c r="E908" s="23">
        <f ca="1">IF(D908="","",_xll.RiskUniform($AJ$4,$AK$4))</f>
        <v>15.96555734038779</v>
      </c>
      <c r="F908" s="23">
        <f t="shared" ca="1" si="214"/>
        <v>-367.82944967177559</v>
      </c>
      <c r="G908" s="23">
        <f t="shared" ca="1" si="215"/>
        <v>-264.25352461178346</v>
      </c>
      <c r="H908" s="23">
        <f ca="1">IF(A908&gt;$AJ$16,"",_xll.RiskUniform($AJ$3,$AK$3))</f>
        <v>311.64064991117215</v>
      </c>
      <c r="I908" s="23">
        <f ca="1">IF(H908="","",_xll.RiskUniform($AJ$4,$AK$4)+$AJ$6)</f>
        <v>452.91106115394416</v>
      </c>
      <c r="J908" s="23">
        <f t="shared" ca="1" si="216"/>
        <v>388.50215163114359</v>
      </c>
      <c r="K908" s="23">
        <f t="shared" ca="1" si="217"/>
        <v>-482.8931670003235</v>
      </c>
      <c r="L908" s="23">
        <f ca="1">IF(A908&gt;$AJ$17,"",_xll.RiskUniform($AJ$3,$AK$3))</f>
        <v>181.319074762241</v>
      </c>
      <c r="M908" s="23">
        <f ca="1">IF(L908="","",_xll.RiskUniform($AJ$4,$AK$4)+$AJ$7)</f>
        <v>619.77393665564091</v>
      </c>
      <c r="N908" s="23">
        <f t="shared" ca="1" si="218"/>
        <v>804.71713343184592</v>
      </c>
      <c r="O908" s="23">
        <f t="shared" ca="1" si="219"/>
        <v>504.8134536878789</v>
      </c>
      <c r="P908" s="23">
        <f ca="1">IF($A908&gt;$AJ$18,"",_xll.RiskUniform($AJ$3,$AK$3))</f>
        <v>283.30360319916434</v>
      </c>
      <c r="Q908" s="23">
        <f ca="1">IF(P908="","",_xll.RiskUniform($AJ$4,$AK$4)+$AJ$8)</f>
        <v>949.9506765422359</v>
      </c>
      <c r="R908" s="23">
        <f t="shared" ca="1" si="206"/>
        <v>901.74316818198406</v>
      </c>
      <c r="S908" s="23">
        <f t="shared" ca="1" si="207"/>
        <v>-521.16002546105642</v>
      </c>
      <c r="T908" s="23">
        <f ca="1">IF($A908&gt;$AJ$19,"",_xll.RiskUniform($AJ$3,$AK$3))</f>
        <v>74.874177256436155</v>
      </c>
      <c r="U908" s="23">
        <f ca="1">IF(T908="","",_xll.RiskUniform($AJ$4,$AK$4)+$AJ$9)</f>
        <v>1041.5126084217372</v>
      </c>
      <c r="V908" s="23" t="str">
        <f t="shared" si="208"/>
        <v/>
      </c>
      <c r="W908" s="23" t="str">
        <f t="shared" si="209"/>
        <v/>
      </c>
      <c r="X908" s="23" t="str">
        <f>IF($A908&gt;$AJ$20,"",_xll.RiskUniform($AJ$3,$AK$3))</f>
        <v/>
      </c>
      <c r="Y908" s="23" t="str">
        <f>IF(X908="","",_xll.RiskUniform($AJ$4,$AK$4)+$AJ$10)</f>
        <v/>
      </c>
      <c r="Z908" s="23" t="str">
        <f t="shared" si="210"/>
        <v/>
      </c>
      <c r="AA908" s="23" t="str">
        <f t="shared" si="211"/>
        <v/>
      </c>
      <c r="AB908" s="23" t="str">
        <f>IF($A908&gt;$AJ$21,"",_xll.RiskUniform($AJ$3,$AK$3))</f>
        <v/>
      </c>
      <c r="AC908" s="23" t="str">
        <f>IF(AB908="","",_xll.RiskUniform($AJ$4,$AK$4)+$AJ$11)</f>
        <v/>
      </c>
    </row>
    <row r="909" spans="1:29" x14ac:dyDescent="0.2">
      <c r="A909">
        <v>907</v>
      </c>
      <c r="B909" s="23">
        <f t="shared" ca="1" si="212"/>
        <v>-48.211744746276509</v>
      </c>
      <c r="C909" s="23">
        <f t="shared" ca="1" si="213"/>
        <v>-11.347734759603107</v>
      </c>
      <c r="D909" s="23">
        <f ca="1">IF(A909&gt;$AJ$15,"",_xll.RiskUniform($AJ$3,$AK$3))</f>
        <v>204.43468773160657</v>
      </c>
      <c r="E909" s="23">
        <f ca="1">IF(D909="","",_xll.RiskUniform($AJ$4,$AK$4))</f>
        <v>49.529217797724456</v>
      </c>
      <c r="F909" s="23">
        <f t="shared" ca="1" si="214"/>
        <v>12.280051263111121</v>
      </c>
      <c r="G909" s="23">
        <f t="shared" ca="1" si="215"/>
        <v>-418.88750304619191</v>
      </c>
      <c r="H909" s="23">
        <f ca="1">IF(A909&gt;$AJ$16,"",_xll.RiskUniform($AJ$3,$AK$3))</f>
        <v>67.573549527525955</v>
      </c>
      <c r="I909" s="23">
        <f ca="1">IF(H909="","",_xll.RiskUniform($AJ$4,$AK$4)+$AJ$6)</f>
        <v>419.06746457736142</v>
      </c>
      <c r="J909" s="23">
        <f t="shared" ca="1" si="216"/>
        <v>-643.18711676127589</v>
      </c>
      <c r="K909" s="23">
        <f t="shared" ca="1" si="217"/>
        <v>104.30855865546751</v>
      </c>
      <c r="L909" s="23">
        <f ca="1">IF(A909&gt;$AJ$17,"",_xll.RiskUniform($AJ$3,$AK$3))</f>
        <v>266.87460077829644</v>
      </c>
      <c r="M909" s="23">
        <f ca="1">IF(L909="","",_xll.RiskUniform($AJ$4,$AK$4)+$AJ$7)</f>
        <v>651.59031804997244</v>
      </c>
      <c r="N909" s="23">
        <f t="shared" ca="1" si="218"/>
        <v>-766.20201758861356</v>
      </c>
      <c r="O909" s="23">
        <f t="shared" ca="1" si="219"/>
        <v>430.53138506082075</v>
      </c>
      <c r="P909" s="23">
        <f ca="1">IF($A909&gt;$AJ$18,"",_xll.RiskUniform($AJ$3,$AK$3))</f>
        <v>46.611953795261456</v>
      </c>
      <c r="Q909" s="23">
        <f ca="1">IF(P909="","",_xll.RiskUniform($AJ$4,$AK$4)+$AJ$8)</f>
        <v>878.87587592290345</v>
      </c>
      <c r="R909" s="23">
        <f t="shared" ca="1" si="206"/>
        <v>603.26575160769733</v>
      </c>
      <c r="S909" s="23">
        <f t="shared" ca="1" si="207"/>
        <v>866.5752669317003</v>
      </c>
      <c r="T909" s="23">
        <f ca="1">IF($A909&gt;$AJ$19,"",_xll.RiskUniform($AJ$3,$AK$3))</f>
        <v>227.15733047200177</v>
      </c>
      <c r="U909" s="23">
        <f ca="1">IF(T909="","",_xll.RiskUniform($AJ$4,$AK$4)+$AJ$9)</f>
        <v>1055.8798512712267</v>
      </c>
      <c r="V909" s="23" t="str">
        <f t="shared" si="208"/>
        <v/>
      </c>
      <c r="W909" s="23" t="str">
        <f t="shared" si="209"/>
        <v/>
      </c>
      <c r="X909" s="23" t="str">
        <f>IF($A909&gt;$AJ$20,"",_xll.RiskUniform($AJ$3,$AK$3))</f>
        <v/>
      </c>
      <c r="Y909" s="23" t="str">
        <f>IF(X909="","",_xll.RiskUniform($AJ$4,$AK$4)+$AJ$10)</f>
        <v/>
      </c>
      <c r="Z909" s="23" t="str">
        <f t="shared" si="210"/>
        <v/>
      </c>
      <c r="AA909" s="23" t="str">
        <f t="shared" si="211"/>
        <v/>
      </c>
      <c r="AB909" s="23" t="str">
        <f>IF($A909&gt;$AJ$21,"",_xll.RiskUniform($AJ$3,$AK$3))</f>
        <v/>
      </c>
      <c r="AC909" s="23" t="str">
        <f>IF(AB909="","",_xll.RiskUniform($AJ$4,$AK$4)+$AJ$11)</f>
        <v/>
      </c>
    </row>
    <row r="910" spans="1:29" x14ac:dyDescent="0.2">
      <c r="A910">
        <v>908</v>
      </c>
      <c r="B910" s="23">
        <f t="shared" ca="1" si="212"/>
        <v>86.457814679182476</v>
      </c>
      <c r="C910" s="23">
        <f t="shared" ca="1" si="213"/>
        <v>64.682796945244917</v>
      </c>
      <c r="D910" s="23">
        <f ca="1">IF(A910&gt;$AJ$15,"",_xll.RiskUniform($AJ$3,$AK$3))</f>
        <v>264.53609438232508</v>
      </c>
      <c r="E910" s="23">
        <f ca="1">IF(D910="","",_xll.RiskUniform($AJ$4,$AK$4))</f>
        <v>107.97600631510524</v>
      </c>
      <c r="F910" s="23">
        <f t="shared" ca="1" si="214"/>
        <v>-128.14442440587371</v>
      </c>
      <c r="G910" s="23">
        <f t="shared" ca="1" si="215"/>
        <v>469.1042175301933</v>
      </c>
      <c r="H910" s="23">
        <f ca="1">IF(A910&gt;$AJ$16,"",_xll.RiskUniform($AJ$3,$AK$3))</f>
        <v>89.802053170290634</v>
      </c>
      <c r="I910" s="23">
        <f ca="1">IF(H910="","",_xll.RiskUniform($AJ$4,$AK$4)+$AJ$6)</f>
        <v>486.29184695091033</v>
      </c>
      <c r="J910" s="23">
        <f t="shared" ca="1" si="216"/>
        <v>-516.30530517837269</v>
      </c>
      <c r="K910" s="23">
        <f t="shared" ca="1" si="217"/>
        <v>-289.07297027198069</v>
      </c>
      <c r="L910" s="23">
        <f ca="1">IF(A910&gt;$AJ$17,"",_xll.RiskUniform($AJ$3,$AK$3))</f>
        <v>160.73162813183097</v>
      </c>
      <c r="M910" s="23">
        <f ca="1">IF(L910="","",_xll.RiskUniform($AJ$4,$AK$4)+$AJ$7)</f>
        <v>591.72151414089888</v>
      </c>
      <c r="N910" s="23">
        <f t="shared" ca="1" si="218"/>
        <v>182.60858403926755</v>
      </c>
      <c r="O910" s="23">
        <f t="shared" ca="1" si="219"/>
        <v>912.47844126845712</v>
      </c>
      <c r="P910" s="23">
        <f ca="1">IF($A910&gt;$AJ$18,"",_xll.RiskUniform($AJ$3,$AK$3))</f>
        <v>83.054690797406892</v>
      </c>
      <c r="Q910" s="23">
        <f ca="1">IF(P910="","",_xll.RiskUniform($AJ$4,$AK$4)+$AJ$8)</f>
        <v>930.57122282205751</v>
      </c>
      <c r="R910" s="23">
        <f t="shared" ca="1" si="206"/>
        <v>233.61880445945866</v>
      </c>
      <c r="S910" s="23">
        <f t="shared" ca="1" si="207"/>
        <v>-1180.3971143407948</v>
      </c>
      <c r="T910" s="23">
        <f ca="1">IF($A910&gt;$AJ$19,"",_xll.RiskUniform($AJ$3,$AK$3))</f>
        <v>149.421041411614</v>
      </c>
      <c r="U910" s="23">
        <f ca="1">IF(T910="","",_xll.RiskUniform($AJ$4,$AK$4)+$AJ$9)</f>
        <v>1203.2934360916054</v>
      </c>
      <c r="V910" s="23" t="str">
        <f t="shared" si="208"/>
        <v/>
      </c>
      <c r="W910" s="23" t="str">
        <f t="shared" si="209"/>
        <v/>
      </c>
      <c r="X910" s="23" t="str">
        <f>IF($A910&gt;$AJ$20,"",_xll.RiskUniform($AJ$3,$AK$3))</f>
        <v/>
      </c>
      <c r="Y910" s="23" t="str">
        <f>IF(X910="","",_xll.RiskUniform($AJ$4,$AK$4)+$AJ$10)</f>
        <v/>
      </c>
      <c r="Z910" s="23" t="str">
        <f t="shared" si="210"/>
        <v/>
      </c>
      <c r="AA910" s="23" t="str">
        <f t="shared" si="211"/>
        <v/>
      </c>
      <c r="AB910" s="23" t="str">
        <f>IF($A910&gt;$AJ$21,"",_xll.RiskUniform($AJ$3,$AK$3))</f>
        <v/>
      </c>
      <c r="AC910" s="23" t="str">
        <f>IF(AB910="","",_xll.RiskUniform($AJ$4,$AK$4)+$AJ$11)</f>
        <v/>
      </c>
    </row>
    <row r="911" spans="1:29" x14ac:dyDescent="0.2">
      <c r="A911">
        <v>909</v>
      </c>
      <c r="B911" s="23">
        <f t="shared" ca="1" si="212"/>
        <v>-116.44215840003083</v>
      </c>
      <c r="C911" s="23">
        <f t="shared" ca="1" si="213"/>
        <v>208.05418592286179</v>
      </c>
      <c r="D911" s="23">
        <f ca="1">IF(A911&gt;$AJ$15,"",_xll.RiskUniform($AJ$3,$AK$3))</f>
        <v>322.52348578962886</v>
      </c>
      <c r="E911" s="23">
        <f ca="1">IF(D911="","",_xll.RiskUniform($AJ$4,$AK$4))</f>
        <v>238.42256716360265</v>
      </c>
      <c r="F911" s="23">
        <f t="shared" ca="1" si="214"/>
        <v>124.35090747395307</v>
      </c>
      <c r="G911" s="23">
        <f t="shared" ca="1" si="215"/>
        <v>-435.13284102998642</v>
      </c>
      <c r="H911" s="23">
        <f ca="1">IF(A911&gt;$AJ$16,"",_xll.RiskUniform($AJ$3,$AK$3))</f>
        <v>105.52171142727441</v>
      </c>
      <c r="I911" s="23">
        <f ca="1">IF(H911="","",_xll.RiskUniform($AJ$4,$AK$4)+$AJ$6)</f>
        <v>452.55246936948987</v>
      </c>
      <c r="J911" s="23">
        <f t="shared" ca="1" si="216"/>
        <v>-416.71340139994078</v>
      </c>
      <c r="K911" s="23">
        <f t="shared" ca="1" si="217"/>
        <v>-374.88880785128572</v>
      </c>
      <c r="L911" s="23">
        <f ca="1">IF(A911&gt;$AJ$17,"",_xll.RiskUniform($AJ$3,$AK$3))</f>
        <v>10.157389839246118</v>
      </c>
      <c r="M911" s="23">
        <f ca="1">IF(L911="","",_xll.RiskUniform($AJ$4,$AK$4)+$AJ$7)</f>
        <v>560.52803423064074</v>
      </c>
      <c r="N911" s="23">
        <f t="shared" ca="1" si="218"/>
        <v>-457.90809741574333</v>
      </c>
      <c r="O911" s="23">
        <f t="shared" ca="1" si="219"/>
        <v>798.07716467531611</v>
      </c>
      <c r="P911" s="23">
        <f ca="1">IF($A911&gt;$AJ$18,"",_xll.RiskUniform($AJ$3,$AK$3))</f>
        <v>196.87044588869134</v>
      </c>
      <c r="Q911" s="23">
        <f ca="1">IF(P911="","",_xll.RiskUniform($AJ$4,$AK$4)+$AJ$8)</f>
        <v>920.11248576198409</v>
      </c>
      <c r="R911" s="23">
        <f t="shared" ca="1" si="206"/>
        <v>-774.12286687336973</v>
      </c>
      <c r="S911" s="23">
        <f t="shared" ca="1" si="207"/>
        <v>906.55188538647485</v>
      </c>
      <c r="T911" s="23">
        <f ca="1">IF($A911&gt;$AJ$19,"",_xll.RiskUniform($AJ$3,$AK$3))</f>
        <v>46.259858957243068</v>
      </c>
      <c r="U911" s="23">
        <f ca="1">IF(T911="","",_xll.RiskUniform($AJ$4,$AK$4)+$AJ$9)</f>
        <v>1192.1000519729948</v>
      </c>
      <c r="V911" s="23" t="str">
        <f t="shared" si="208"/>
        <v/>
      </c>
      <c r="W911" s="23" t="str">
        <f t="shared" si="209"/>
        <v/>
      </c>
      <c r="X911" s="23" t="str">
        <f>IF($A911&gt;$AJ$20,"",_xll.RiskUniform($AJ$3,$AK$3))</f>
        <v/>
      </c>
      <c r="Y911" s="23" t="str">
        <f>IF(X911="","",_xll.RiskUniform($AJ$4,$AK$4)+$AJ$10)</f>
        <v/>
      </c>
      <c r="Z911" s="23" t="str">
        <f t="shared" si="210"/>
        <v/>
      </c>
      <c r="AA911" s="23" t="str">
        <f t="shared" si="211"/>
        <v/>
      </c>
      <c r="AB911" s="23" t="str">
        <f>IF($A911&gt;$AJ$21,"",_xll.RiskUniform($AJ$3,$AK$3))</f>
        <v/>
      </c>
      <c r="AC911" s="23" t="str">
        <f>IF(AB911="","",_xll.RiskUniform($AJ$4,$AK$4)+$AJ$11)</f>
        <v/>
      </c>
    </row>
    <row r="912" spans="1:29" x14ac:dyDescent="0.2">
      <c r="A912">
        <v>910</v>
      </c>
      <c r="B912" s="23">
        <f t="shared" ca="1" si="212"/>
        <v>133.24503202785158</v>
      </c>
      <c r="C912" s="23">
        <f t="shared" ca="1" si="213"/>
        <v>61.594982196710212</v>
      </c>
      <c r="D912" s="23">
        <f ca="1">IF(A912&gt;$AJ$15,"",_xll.RiskUniform($AJ$3,$AK$3))</f>
        <v>100.96397436668653</v>
      </c>
      <c r="E912" s="23">
        <f ca="1">IF(D912="","",_xll.RiskUniform($AJ$4,$AK$4))</f>
        <v>146.79298481847232</v>
      </c>
      <c r="F912" s="23">
        <f t="shared" ca="1" si="214"/>
        <v>281.19608040334197</v>
      </c>
      <c r="G912" s="23">
        <f t="shared" ca="1" si="215"/>
        <v>1.3356150765195787</v>
      </c>
      <c r="H912" s="23">
        <f ca="1">IF(A912&gt;$AJ$16,"",_xll.RiskUniform($AJ$3,$AK$3))</f>
        <v>56.553417493100397</v>
      </c>
      <c r="I912" s="23">
        <f ca="1">IF(H912="","",_xll.RiskUniform($AJ$4,$AK$4)+$AJ$6)</f>
        <v>281.19925231379153</v>
      </c>
      <c r="J912" s="23">
        <f t="shared" ca="1" si="216"/>
        <v>240.69661423724477</v>
      </c>
      <c r="K912" s="23">
        <f t="shared" ca="1" si="217"/>
        <v>-657.30752604885129</v>
      </c>
      <c r="L912" s="23">
        <f ca="1">IF(A912&gt;$AJ$17,"",_xll.RiskUniform($AJ$3,$AK$3))</f>
        <v>61.6120775033218</v>
      </c>
      <c r="M912" s="23">
        <f ca="1">IF(L912="","",_xll.RiskUniform($AJ$4,$AK$4)+$AJ$7)</f>
        <v>699.99145988057194</v>
      </c>
      <c r="N912" s="23">
        <f t="shared" ca="1" si="218"/>
        <v>-380.26745989630837</v>
      </c>
      <c r="O912" s="23">
        <f t="shared" ca="1" si="219"/>
        <v>-679.0603983977785</v>
      </c>
      <c r="P912" s="23">
        <f ca="1">IF($A912&gt;$AJ$18,"",_xll.RiskUniform($AJ$3,$AK$3))</f>
        <v>343.49391437972372</v>
      </c>
      <c r="Q912" s="23">
        <f ca="1">IF(P912="","",_xll.RiskUniform($AJ$4,$AK$4)+$AJ$8)</f>
        <v>778.28424481556874</v>
      </c>
      <c r="R912" s="23">
        <f t="shared" ca="1" si="206"/>
        <v>704.56271153487648</v>
      </c>
      <c r="S912" s="23">
        <f t="shared" ca="1" si="207"/>
        <v>796.51631230065038</v>
      </c>
      <c r="T912" s="23">
        <f ca="1">IF($A912&gt;$AJ$19,"",_xll.RiskUniform($AJ$3,$AK$3))</f>
        <v>340.13858663186357</v>
      </c>
      <c r="U912" s="23">
        <f ca="1">IF(T912="","",_xll.RiskUniform($AJ$4,$AK$4)+$AJ$9)</f>
        <v>1063.4128315223606</v>
      </c>
      <c r="V912" s="23" t="str">
        <f t="shared" si="208"/>
        <v/>
      </c>
      <c r="W912" s="23" t="str">
        <f t="shared" si="209"/>
        <v/>
      </c>
      <c r="X912" s="23" t="str">
        <f>IF($A912&gt;$AJ$20,"",_xll.RiskUniform($AJ$3,$AK$3))</f>
        <v/>
      </c>
      <c r="Y912" s="23" t="str">
        <f>IF(X912="","",_xll.RiskUniform($AJ$4,$AK$4)+$AJ$10)</f>
        <v/>
      </c>
      <c r="Z912" s="23" t="str">
        <f t="shared" si="210"/>
        <v/>
      </c>
      <c r="AA912" s="23" t="str">
        <f t="shared" si="211"/>
        <v/>
      </c>
      <c r="AB912" s="23" t="str">
        <f>IF($A912&gt;$AJ$21,"",_xll.RiskUniform($AJ$3,$AK$3))</f>
        <v/>
      </c>
      <c r="AC912" s="23" t="str">
        <f>IF(AB912="","",_xll.RiskUniform($AJ$4,$AK$4)+$AJ$11)</f>
        <v/>
      </c>
    </row>
    <row r="913" spans="1:29" x14ac:dyDescent="0.2">
      <c r="A913">
        <v>911</v>
      </c>
      <c r="B913" s="23">
        <f t="shared" ca="1" si="212"/>
        <v>-71.595316699341041</v>
      </c>
      <c r="C913" s="23">
        <f t="shared" ca="1" si="213"/>
        <v>161.21380033915091</v>
      </c>
      <c r="D913" s="23">
        <f ca="1">IF(A913&gt;$AJ$15,"",_xll.RiskUniform($AJ$3,$AK$3))</f>
        <v>1.988734379114554</v>
      </c>
      <c r="E913" s="23">
        <f ca="1">IF(D913="","",_xll.RiskUniform($AJ$4,$AK$4))</f>
        <v>176.39665187602216</v>
      </c>
      <c r="F913" s="23">
        <f t="shared" ca="1" si="214"/>
        <v>256.17720388601526</v>
      </c>
      <c r="G913" s="23">
        <f t="shared" ca="1" si="215"/>
        <v>388.88302373266788</v>
      </c>
      <c r="H913" s="23">
        <f ca="1">IF(A913&gt;$AJ$16,"",_xll.RiskUniform($AJ$3,$AK$3))</f>
        <v>70.103331997138085</v>
      </c>
      <c r="I913" s="23">
        <f ca="1">IF(H913="","",_xll.RiskUniform($AJ$4,$AK$4)+$AJ$6)</f>
        <v>465.67882272905621</v>
      </c>
      <c r="J913" s="23">
        <f t="shared" ca="1" si="216"/>
        <v>-680.98872457724963</v>
      </c>
      <c r="K913" s="23">
        <f t="shared" ca="1" si="217"/>
        <v>-149.64506049391338</v>
      </c>
      <c r="L913" s="23">
        <f ca="1">IF(A913&gt;$AJ$17,"",_xll.RiskUniform($AJ$3,$AK$3))</f>
        <v>85.039310382577156</v>
      </c>
      <c r="M913" s="23">
        <f ca="1">IF(L913="","",_xll.RiskUniform($AJ$4,$AK$4)+$AJ$7)</f>
        <v>697.23689455706233</v>
      </c>
      <c r="N913" s="23">
        <f t="shared" ca="1" si="218"/>
        <v>654.80042136317286</v>
      </c>
      <c r="O913" s="23">
        <f t="shared" ca="1" si="219"/>
        <v>545.32260762818305</v>
      </c>
      <c r="P913" s="23">
        <f ca="1">IF($A913&gt;$AJ$18,"",_xll.RiskUniform($AJ$3,$AK$3))</f>
        <v>296.00413722048177</v>
      </c>
      <c r="Q913" s="23">
        <f ca="1">IF(P913="","",_xll.RiskUniform($AJ$4,$AK$4)+$AJ$8)</f>
        <v>852.13868484407521</v>
      </c>
      <c r="R913" s="23">
        <f t="shared" ca="1" si="206"/>
        <v>-644.10369028061507</v>
      </c>
      <c r="S913" s="23">
        <f t="shared" ca="1" si="207"/>
        <v>-811.67778599231985</v>
      </c>
      <c r="T913" s="23">
        <f ca="1">IF($A913&gt;$AJ$19,"",_xll.RiskUniform($AJ$3,$AK$3))</f>
        <v>110.85574601175534</v>
      </c>
      <c r="U913" s="23">
        <f ca="1">IF(T913="","",_xll.RiskUniform($AJ$4,$AK$4)+$AJ$9)</f>
        <v>1036.1903261980883</v>
      </c>
      <c r="V913" s="23" t="str">
        <f t="shared" si="208"/>
        <v/>
      </c>
      <c r="W913" s="23" t="str">
        <f t="shared" si="209"/>
        <v/>
      </c>
      <c r="X913" s="23" t="str">
        <f>IF($A913&gt;$AJ$20,"",_xll.RiskUniform($AJ$3,$AK$3))</f>
        <v/>
      </c>
      <c r="Y913" s="23" t="str">
        <f>IF(X913="","",_xll.RiskUniform($AJ$4,$AK$4)+$AJ$10)</f>
        <v/>
      </c>
      <c r="Z913" s="23" t="str">
        <f t="shared" si="210"/>
        <v/>
      </c>
      <c r="AA913" s="23" t="str">
        <f t="shared" si="211"/>
        <v/>
      </c>
      <c r="AB913" s="23" t="str">
        <f>IF($A913&gt;$AJ$21,"",_xll.RiskUniform($AJ$3,$AK$3))</f>
        <v/>
      </c>
      <c r="AC913" s="23" t="str">
        <f>IF(AB913="","",_xll.RiskUniform($AJ$4,$AK$4)+$AJ$11)</f>
        <v/>
      </c>
    </row>
    <row r="914" spans="1:29" x14ac:dyDescent="0.2">
      <c r="A914">
        <v>912</v>
      </c>
      <c r="B914" s="23">
        <f t="shared" ca="1" si="212"/>
        <v>-21.565942910404846</v>
      </c>
      <c r="C914" s="23">
        <f t="shared" ca="1" si="213"/>
        <v>-169.96802540690638</v>
      </c>
      <c r="D914" s="23">
        <f ca="1">IF(A914&gt;$AJ$15,"",_xll.RiskUniform($AJ$3,$AK$3))</f>
        <v>224.49766677531463</v>
      </c>
      <c r="E914" s="23">
        <f ca="1">IF(D914="","",_xll.RiskUniform($AJ$4,$AK$4))</f>
        <v>171.33073149419988</v>
      </c>
      <c r="F914" s="23">
        <f t="shared" ca="1" si="214"/>
        <v>-311.34097269891498</v>
      </c>
      <c r="G914" s="23">
        <f t="shared" ca="1" si="215"/>
        <v>-319.54700349642786</v>
      </c>
      <c r="H914" s="23">
        <f ca="1">IF(A914&gt;$AJ$16,"",_xll.RiskUniform($AJ$3,$AK$3))</f>
        <v>299.24970663333352</v>
      </c>
      <c r="I914" s="23">
        <f ca="1">IF(H914="","",_xll.RiskUniform($AJ$4,$AK$4)+$AJ$6)</f>
        <v>446.14290168583045</v>
      </c>
      <c r="J914" s="23">
        <f t="shared" ca="1" si="216"/>
        <v>452.84029364115082</v>
      </c>
      <c r="K914" s="23">
        <f t="shared" ca="1" si="217"/>
        <v>-404.70977699786067</v>
      </c>
      <c r="L914" s="23">
        <f ca="1">IF(A914&gt;$AJ$17,"",_xll.RiskUniform($AJ$3,$AK$3))</f>
        <v>351.12904582147735</v>
      </c>
      <c r="M914" s="23">
        <f ca="1">IF(L914="","",_xll.RiskUniform($AJ$4,$AK$4)+$AJ$7)</f>
        <v>607.33379219557821</v>
      </c>
      <c r="N914" s="23">
        <f t="shared" ca="1" si="218"/>
        <v>504.62354325930801</v>
      </c>
      <c r="O914" s="23">
        <f t="shared" ca="1" si="219"/>
        <v>-697.98087631620285</v>
      </c>
      <c r="P914" s="23">
        <f ca="1">IF($A914&gt;$AJ$18,"",_xll.RiskUniform($AJ$3,$AK$3))</f>
        <v>319.49763469981605</v>
      </c>
      <c r="Q914" s="23">
        <f ca="1">IF(P914="","",_xll.RiskUniform($AJ$4,$AK$4)+$AJ$8)</f>
        <v>861.29102173116439</v>
      </c>
      <c r="R914" s="23">
        <f t="shared" ca="1" si="206"/>
        <v>641.46528760425633</v>
      </c>
      <c r="S914" s="23">
        <f t="shared" ca="1" si="207"/>
        <v>922.85630315044921</v>
      </c>
      <c r="T914" s="23">
        <f ca="1">IF($A914&gt;$AJ$19,"",_xll.RiskUniform($AJ$3,$AK$3))</f>
        <v>95.211154997847643</v>
      </c>
      <c r="U914" s="23">
        <f ca="1">IF(T914="","",_xll.RiskUniform($AJ$4,$AK$4)+$AJ$9)</f>
        <v>1123.8956675179975</v>
      </c>
      <c r="V914" s="23" t="str">
        <f t="shared" si="208"/>
        <v/>
      </c>
      <c r="W914" s="23" t="str">
        <f t="shared" si="209"/>
        <v/>
      </c>
      <c r="X914" s="23" t="str">
        <f>IF($A914&gt;$AJ$20,"",_xll.RiskUniform($AJ$3,$AK$3))</f>
        <v/>
      </c>
      <c r="Y914" s="23" t="str">
        <f>IF(X914="","",_xll.RiskUniform($AJ$4,$AK$4)+$AJ$10)</f>
        <v/>
      </c>
      <c r="Z914" s="23" t="str">
        <f t="shared" si="210"/>
        <v/>
      </c>
      <c r="AA914" s="23" t="str">
        <f t="shared" si="211"/>
        <v/>
      </c>
      <c r="AB914" s="23" t="str">
        <f>IF($A914&gt;$AJ$21,"",_xll.RiskUniform($AJ$3,$AK$3))</f>
        <v/>
      </c>
      <c r="AC914" s="23" t="str">
        <f>IF(AB914="","",_xll.RiskUniform($AJ$4,$AK$4)+$AJ$11)</f>
        <v/>
      </c>
    </row>
    <row r="915" spans="1:29" x14ac:dyDescent="0.2">
      <c r="A915">
        <v>913</v>
      </c>
      <c r="B915" s="23">
        <f t="shared" ca="1" si="212"/>
        <v>20.4022049591387</v>
      </c>
      <c r="C915" s="23">
        <f t="shared" ca="1" si="213"/>
        <v>-241.77528533402764</v>
      </c>
      <c r="D915" s="23">
        <f ca="1">IF(A915&gt;$AJ$15,"",_xll.RiskUniform($AJ$3,$AK$3))</f>
        <v>281.25672804045479</v>
      </c>
      <c r="E915" s="23">
        <f ca="1">IF(D915="","",_xll.RiskUniform($AJ$4,$AK$4))</f>
        <v>242.63457825616115</v>
      </c>
      <c r="F915" s="23">
        <f t="shared" ca="1" si="214"/>
        <v>101.99883393940817</v>
      </c>
      <c r="G915" s="23">
        <f t="shared" ca="1" si="215"/>
        <v>-233.54516258260983</v>
      </c>
      <c r="H915" s="23">
        <f ca="1">IF(A915&gt;$AJ$16,"",_xll.RiskUniform($AJ$3,$AK$3))</f>
        <v>294.15068662199212</v>
      </c>
      <c r="I915" s="23">
        <f ca="1">IF(H915="","",_xll.RiskUniform($AJ$4,$AK$4)+$AJ$6)</f>
        <v>254.84721911517227</v>
      </c>
      <c r="J915" s="23">
        <f t="shared" ca="1" si="216"/>
        <v>-350.89022500813689</v>
      </c>
      <c r="K915" s="23">
        <f t="shared" ca="1" si="217"/>
        <v>-611.94371554073882</v>
      </c>
      <c r="L915" s="23">
        <f ca="1">IF(A915&gt;$AJ$17,"",_xll.RiskUniform($AJ$3,$AK$3))</f>
        <v>111.00590610762653</v>
      </c>
      <c r="M915" s="23">
        <f ca="1">IF(L915="","",_xll.RiskUniform($AJ$4,$AK$4)+$AJ$7)</f>
        <v>705.40701796627002</v>
      </c>
      <c r="N915" s="23">
        <f t="shared" ca="1" si="218"/>
        <v>-146.26597456000977</v>
      </c>
      <c r="O915" s="23">
        <f t="shared" ca="1" si="219"/>
        <v>930.51835923755482</v>
      </c>
      <c r="P915" s="23">
        <f ca="1">IF($A915&gt;$AJ$18,"",_xll.RiskUniform($AJ$3,$AK$3))</f>
        <v>183.93908212893808</v>
      </c>
      <c r="Q915" s="23">
        <f ca="1">IF(P915="","",_xll.RiskUniform($AJ$4,$AK$4)+$AJ$8)</f>
        <v>941.94381583624227</v>
      </c>
      <c r="R915" s="23">
        <f t="shared" ca="1" si="206"/>
        <v>1053.1381967957163</v>
      </c>
      <c r="S915" s="23">
        <f t="shared" ca="1" si="207"/>
        <v>327.44735242584562</v>
      </c>
      <c r="T915" s="23">
        <f ca="1">IF($A915&gt;$AJ$19,"",_xll.RiskUniform($AJ$3,$AK$3))</f>
        <v>195.0801941832772</v>
      </c>
      <c r="U915" s="23">
        <f ca="1">IF(T915="","",_xll.RiskUniform($AJ$4,$AK$4)+$AJ$9)</f>
        <v>1102.8698155996603</v>
      </c>
      <c r="V915" s="23" t="str">
        <f t="shared" si="208"/>
        <v/>
      </c>
      <c r="W915" s="23" t="str">
        <f t="shared" si="209"/>
        <v/>
      </c>
      <c r="X915" s="23" t="str">
        <f>IF($A915&gt;$AJ$20,"",_xll.RiskUniform($AJ$3,$AK$3))</f>
        <v/>
      </c>
      <c r="Y915" s="23" t="str">
        <f>IF(X915="","",_xll.RiskUniform($AJ$4,$AK$4)+$AJ$10)</f>
        <v/>
      </c>
      <c r="Z915" s="23" t="str">
        <f t="shared" si="210"/>
        <v/>
      </c>
      <c r="AA915" s="23" t="str">
        <f t="shared" si="211"/>
        <v/>
      </c>
      <c r="AB915" s="23" t="str">
        <f>IF($A915&gt;$AJ$21,"",_xll.RiskUniform($AJ$3,$AK$3))</f>
        <v/>
      </c>
      <c r="AC915" s="23" t="str">
        <f>IF(AB915="","",_xll.RiskUniform($AJ$4,$AK$4)+$AJ$11)</f>
        <v/>
      </c>
    </row>
    <row r="916" spans="1:29" x14ac:dyDescent="0.2">
      <c r="A916">
        <v>914</v>
      </c>
      <c r="B916" s="23">
        <f t="shared" ca="1" si="212"/>
        <v>-61.412158494448832</v>
      </c>
      <c r="C916" s="23">
        <f t="shared" ca="1" si="213"/>
        <v>36.246843722077877</v>
      </c>
      <c r="D916" s="23">
        <f ca="1">IF(A916&gt;$AJ$15,"",_xll.RiskUniform($AJ$3,$AK$3))</f>
        <v>27.74113466857909</v>
      </c>
      <c r="E916" s="23">
        <f ca="1">IF(D916="","",_xll.RiskUniform($AJ$4,$AK$4))</f>
        <v>71.311197513153857</v>
      </c>
      <c r="F916" s="23">
        <f t="shared" ca="1" si="214"/>
        <v>314.07410566121985</v>
      </c>
      <c r="G916" s="23">
        <f t="shared" ca="1" si="215"/>
        <v>78.085409178538711</v>
      </c>
      <c r="H916" s="23">
        <f ca="1">IF(A916&gt;$AJ$16,"",_xll.RiskUniform($AJ$3,$AK$3))</f>
        <v>339.53568692081711</v>
      </c>
      <c r="I916" s="23">
        <f ca="1">IF(H916="","",_xll.RiskUniform($AJ$4,$AK$4)+$AJ$6)</f>
        <v>323.63540438813999</v>
      </c>
      <c r="J916" s="23">
        <f t="shared" ca="1" si="216"/>
        <v>443.30039867860177</v>
      </c>
      <c r="K916" s="23">
        <f t="shared" ca="1" si="217"/>
        <v>-375.8710901511177</v>
      </c>
      <c r="L916" s="23">
        <f ca="1">IF(A916&gt;$AJ$17,"",_xll.RiskUniform($AJ$3,$AK$3))</f>
        <v>288.32325484249424</v>
      </c>
      <c r="M916" s="23">
        <f ca="1">IF(L916="","",_xll.RiskUniform($AJ$4,$AK$4)+$AJ$7)</f>
        <v>581.20075695063997</v>
      </c>
      <c r="N916" s="23">
        <f t="shared" ca="1" si="218"/>
        <v>649.06780040704848</v>
      </c>
      <c r="O916" s="23">
        <f t="shared" ca="1" si="219"/>
        <v>-719.60361791292667</v>
      </c>
      <c r="P916" s="23">
        <f ca="1">IF($A916&gt;$AJ$18,"",_xll.RiskUniform($AJ$3,$AK$3))</f>
        <v>357.30467392294264</v>
      </c>
      <c r="Q916" s="23">
        <f ca="1">IF(P916="","",_xll.RiskUniform($AJ$4,$AK$4)+$AJ$8)</f>
        <v>969.08120219031048</v>
      </c>
      <c r="R916" s="23">
        <f t="shared" ca="1" si="206"/>
        <v>-523.06300371853933</v>
      </c>
      <c r="S916" s="23">
        <f t="shared" ca="1" si="207"/>
        <v>-1070.9871390125954</v>
      </c>
      <c r="T916" s="23">
        <f ca="1">IF($A916&gt;$AJ$19,"",_xll.RiskUniform($AJ$3,$AK$3))</f>
        <v>280.71822324100822</v>
      </c>
      <c r="U916" s="23">
        <f ca="1">IF(T916="","",_xll.RiskUniform($AJ$4,$AK$4)+$AJ$9)</f>
        <v>1191.8927627053724</v>
      </c>
      <c r="V916" s="23" t="str">
        <f t="shared" si="208"/>
        <v/>
      </c>
      <c r="W916" s="23" t="str">
        <f t="shared" si="209"/>
        <v/>
      </c>
      <c r="X916" s="23" t="str">
        <f>IF($A916&gt;$AJ$20,"",_xll.RiskUniform($AJ$3,$AK$3))</f>
        <v/>
      </c>
      <c r="Y916" s="23" t="str">
        <f>IF(X916="","",_xll.RiskUniform($AJ$4,$AK$4)+$AJ$10)</f>
        <v/>
      </c>
      <c r="Z916" s="23" t="str">
        <f t="shared" si="210"/>
        <v/>
      </c>
      <c r="AA916" s="23" t="str">
        <f t="shared" si="211"/>
        <v/>
      </c>
      <c r="AB916" s="23" t="str">
        <f>IF($A916&gt;$AJ$21,"",_xll.RiskUniform($AJ$3,$AK$3))</f>
        <v/>
      </c>
      <c r="AC916" s="23" t="str">
        <f>IF(AB916="","",_xll.RiskUniform($AJ$4,$AK$4)+$AJ$11)</f>
        <v/>
      </c>
    </row>
    <row r="917" spans="1:29" x14ac:dyDescent="0.2">
      <c r="A917">
        <v>915</v>
      </c>
      <c r="B917" s="23">
        <f t="shared" ca="1" si="212"/>
        <v>-6.5330012724726645</v>
      </c>
      <c r="C917" s="23">
        <f t="shared" ca="1" si="213"/>
        <v>71.377151821517018</v>
      </c>
      <c r="D917" s="23">
        <f ca="1">IF(A917&gt;$AJ$15,"",_xll.RiskUniform($AJ$3,$AK$3))</f>
        <v>315.82133528190911</v>
      </c>
      <c r="E917" s="23">
        <f ca="1">IF(D917="","",_xll.RiskUniform($AJ$4,$AK$4))</f>
        <v>71.675504238045079</v>
      </c>
      <c r="F917" s="23">
        <f t="shared" ca="1" si="214"/>
        <v>309.09482057032983</v>
      </c>
      <c r="G917" s="23">
        <f t="shared" ca="1" si="215"/>
        <v>-71.407353096397912</v>
      </c>
      <c r="H917" s="23">
        <f ca="1">IF(A917&gt;$AJ$16,"",_xll.RiskUniform($AJ$3,$AK$3))</f>
        <v>87.737556553620706</v>
      </c>
      <c r="I917" s="23">
        <f ca="1">IF(H917="","",_xll.RiskUniform($AJ$4,$AK$4)+$AJ$6)</f>
        <v>317.23590304320544</v>
      </c>
      <c r="J917" s="23">
        <f t="shared" ca="1" si="216"/>
        <v>422.40942527039749</v>
      </c>
      <c r="K917" s="23">
        <f t="shared" ca="1" si="217"/>
        <v>513.62658156491693</v>
      </c>
      <c r="L917" s="23">
        <f ca="1">IF(A917&gt;$AJ$17,"",_xll.RiskUniform($AJ$3,$AK$3))</f>
        <v>183.09491581289825</v>
      </c>
      <c r="M917" s="23">
        <f ca="1">IF(L917="","",_xll.RiskUniform($AJ$4,$AK$4)+$AJ$7)</f>
        <v>665.01277269487821</v>
      </c>
      <c r="N917" s="23">
        <f t="shared" ca="1" si="218"/>
        <v>628.53574214976538</v>
      </c>
      <c r="O917" s="23">
        <f t="shared" ca="1" si="219"/>
        <v>-553.02491272739348</v>
      </c>
      <c r="P917" s="23">
        <f ca="1">IF($A917&gt;$AJ$18,"",_xll.RiskUniform($AJ$3,$AK$3))</f>
        <v>87.243017050568923</v>
      </c>
      <c r="Q917" s="23">
        <f ca="1">IF(P917="","",_xll.RiskUniform($AJ$4,$AK$4)+$AJ$8)</f>
        <v>837.19396393959835</v>
      </c>
      <c r="R917" s="23">
        <f t="shared" ca="1" si="206"/>
        <v>260.97487544240607</v>
      </c>
      <c r="S917" s="23">
        <f t="shared" ca="1" si="207"/>
        <v>1062.8801743613656</v>
      </c>
      <c r="T917" s="23">
        <f ca="1">IF($A917&gt;$AJ$19,"",_xll.RiskUniform($AJ$3,$AK$3))</f>
        <v>120.71054472263435</v>
      </c>
      <c r="U917" s="23">
        <f ca="1">IF(T917="","",_xll.RiskUniform($AJ$4,$AK$4)+$AJ$9)</f>
        <v>1094.4506159085599</v>
      </c>
      <c r="V917" s="23" t="str">
        <f t="shared" si="208"/>
        <v/>
      </c>
      <c r="W917" s="23" t="str">
        <f t="shared" si="209"/>
        <v/>
      </c>
      <c r="X917" s="23" t="str">
        <f>IF($A917&gt;$AJ$20,"",_xll.RiskUniform($AJ$3,$AK$3))</f>
        <v/>
      </c>
      <c r="Y917" s="23" t="str">
        <f>IF(X917="","",_xll.RiskUniform($AJ$4,$AK$4)+$AJ$10)</f>
        <v/>
      </c>
      <c r="Z917" s="23" t="str">
        <f t="shared" si="210"/>
        <v/>
      </c>
      <c r="AA917" s="23" t="str">
        <f t="shared" si="211"/>
        <v/>
      </c>
      <c r="AB917" s="23" t="str">
        <f>IF($A917&gt;$AJ$21,"",_xll.RiskUniform($AJ$3,$AK$3))</f>
        <v/>
      </c>
      <c r="AC917" s="23" t="str">
        <f>IF(AB917="","",_xll.RiskUniform($AJ$4,$AK$4)+$AJ$11)</f>
        <v/>
      </c>
    </row>
    <row r="918" spans="1:29" x14ac:dyDescent="0.2">
      <c r="A918">
        <v>916</v>
      </c>
      <c r="B918" s="23">
        <f t="shared" ca="1" si="212"/>
        <v>-3.8591366835801288</v>
      </c>
      <c r="C918" s="23">
        <f t="shared" ca="1" si="213"/>
        <v>-51.972182906030909</v>
      </c>
      <c r="D918" s="23">
        <f ca="1">IF(A918&gt;$AJ$15,"",_xll.RiskUniform($AJ$3,$AK$3))</f>
        <v>312.51435116355168</v>
      </c>
      <c r="E918" s="23">
        <f ca="1">IF(D918="","",_xll.RiskUniform($AJ$4,$AK$4))</f>
        <v>52.11526390569739</v>
      </c>
      <c r="F918" s="23">
        <f t="shared" ca="1" si="214"/>
        <v>108.5728122682453</v>
      </c>
      <c r="G918" s="23">
        <f t="shared" ca="1" si="215"/>
        <v>-393.13328140997498</v>
      </c>
      <c r="H918" s="23">
        <f ca="1">IF(A918&gt;$AJ$16,"",_xll.RiskUniform($AJ$3,$AK$3))</f>
        <v>11.265030734221346</v>
      </c>
      <c r="I918" s="23">
        <f ca="1">IF(H918="","",_xll.RiskUniform($AJ$4,$AK$4)+$AJ$6)</f>
        <v>407.85025746713734</v>
      </c>
      <c r="J918" s="23">
        <f t="shared" ca="1" si="216"/>
        <v>601.20847252695955</v>
      </c>
      <c r="K918" s="23">
        <f t="shared" ca="1" si="217"/>
        <v>295.98167029267421</v>
      </c>
      <c r="L918" s="23">
        <f ca="1">IF(A918&gt;$AJ$17,"",_xll.RiskUniform($AJ$3,$AK$3))</f>
        <v>94.705257286655993</v>
      </c>
      <c r="M918" s="23">
        <f ca="1">IF(L918="","",_xll.RiskUniform($AJ$4,$AK$4)+$AJ$7)</f>
        <v>670.11698723987081</v>
      </c>
      <c r="N918" s="23">
        <f t="shared" ca="1" si="218"/>
        <v>390.57710443783395</v>
      </c>
      <c r="O918" s="23">
        <f t="shared" ca="1" si="219"/>
        <v>-696.12566981049224</v>
      </c>
      <c r="P918" s="23">
        <f ca="1">IF($A918&gt;$AJ$18,"",_xll.RiskUniform($AJ$3,$AK$3))</f>
        <v>250.26792051460373</v>
      </c>
      <c r="Q918" s="23">
        <f ca="1">IF(P918="","",_xll.RiskUniform($AJ$4,$AK$4)+$AJ$8)</f>
        <v>798.21138972088659</v>
      </c>
      <c r="R918" s="23">
        <f t="shared" ca="1" si="206"/>
        <v>-60.857773758053199</v>
      </c>
      <c r="S918" s="23">
        <f t="shared" ca="1" si="207"/>
        <v>-1173.5632561416926</v>
      </c>
      <c r="T918" s="23">
        <f ca="1">IF($A918&gt;$AJ$19,"",_xll.RiskUniform($AJ$3,$AK$3))</f>
        <v>124.04109896733124</v>
      </c>
      <c r="U918" s="23">
        <f ca="1">IF(T918="","",_xll.RiskUniform($AJ$4,$AK$4)+$AJ$9)</f>
        <v>1175.1401553826158</v>
      </c>
      <c r="V918" s="23" t="str">
        <f t="shared" si="208"/>
        <v/>
      </c>
      <c r="W918" s="23" t="str">
        <f t="shared" si="209"/>
        <v/>
      </c>
      <c r="X918" s="23" t="str">
        <f>IF($A918&gt;$AJ$20,"",_xll.RiskUniform($AJ$3,$AK$3))</f>
        <v/>
      </c>
      <c r="Y918" s="23" t="str">
        <f>IF(X918="","",_xll.RiskUniform($AJ$4,$AK$4)+$AJ$10)</f>
        <v/>
      </c>
      <c r="Z918" s="23" t="str">
        <f t="shared" si="210"/>
        <v/>
      </c>
      <c r="AA918" s="23" t="str">
        <f t="shared" si="211"/>
        <v/>
      </c>
      <c r="AB918" s="23" t="str">
        <f>IF($A918&gt;$AJ$21,"",_xll.RiskUniform($AJ$3,$AK$3))</f>
        <v/>
      </c>
      <c r="AC918" s="23" t="str">
        <f>IF(AB918="","",_xll.RiskUniform($AJ$4,$AK$4)+$AJ$11)</f>
        <v/>
      </c>
    </row>
    <row r="919" spans="1:29" x14ac:dyDescent="0.2">
      <c r="A919">
        <v>917</v>
      </c>
      <c r="B919" s="23">
        <f t="shared" ca="1" si="212"/>
        <v>13.043195308250569</v>
      </c>
      <c r="C919" s="23">
        <f t="shared" ca="1" si="213"/>
        <v>-209.03289277271887</v>
      </c>
      <c r="D919" s="23">
        <f ca="1">IF(A919&gt;$AJ$15,"",_xll.RiskUniform($AJ$3,$AK$3))</f>
        <v>318.93397135910914</v>
      </c>
      <c r="E919" s="23">
        <f ca="1">IF(D919="","",_xll.RiskUniform($AJ$4,$AK$4))</f>
        <v>209.43943087389289</v>
      </c>
      <c r="F919" s="23">
        <f t="shared" ca="1" si="214"/>
        <v>-331.34158109188604</v>
      </c>
      <c r="G919" s="23">
        <f t="shared" ca="1" si="215"/>
        <v>-189.19193798090998</v>
      </c>
      <c r="H919" s="23">
        <f ca="1">IF(A919&gt;$AJ$16,"",_xll.RiskUniform($AJ$3,$AK$3))</f>
        <v>116.75774181798587</v>
      </c>
      <c r="I919" s="23">
        <f ca="1">IF(H919="","",_xll.RiskUniform($AJ$4,$AK$4)+$AJ$6)</f>
        <v>381.5505638279721</v>
      </c>
      <c r="J919" s="23">
        <f t="shared" ca="1" si="216"/>
        <v>-119.19106246752199</v>
      </c>
      <c r="K919" s="23">
        <f t="shared" ca="1" si="217"/>
        <v>539.79871555629779</v>
      </c>
      <c r="L919" s="23">
        <f ca="1">IF(A919&gt;$AJ$17,"",_xll.RiskUniform($AJ$3,$AK$3))</f>
        <v>1.7881157642804046</v>
      </c>
      <c r="M919" s="23">
        <f ca="1">IF(L919="","",_xll.RiskUniform($AJ$4,$AK$4)+$AJ$7)</f>
        <v>552.8011963521476</v>
      </c>
      <c r="N919" s="23">
        <f t="shared" ca="1" si="218"/>
        <v>-763.35935141021889</v>
      </c>
      <c r="O919" s="23">
        <f t="shared" ca="1" si="219"/>
        <v>202.08946831091529</v>
      </c>
      <c r="P919" s="23">
        <f ca="1">IF($A919&gt;$AJ$18,"",_xll.RiskUniform($AJ$3,$AK$3))</f>
        <v>185.09516658550021</v>
      </c>
      <c r="Q919" s="23">
        <f ca="1">IF(P919="","",_xll.RiskUniform($AJ$4,$AK$4)+$AJ$8)</f>
        <v>789.65666753825269</v>
      </c>
      <c r="R919" s="23">
        <f t="shared" ca="1" si="206"/>
        <v>-974.32428172475284</v>
      </c>
      <c r="S919" s="23">
        <f t="shared" ca="1" si="207"/>
        <v>524.78737679515768</v>
      </c>
      <c r="T919" s="23">
        <f ca="1">IF($A919&gt;$AJ$19,"",_xll.RiskUniform($AJ$3,$AK$3))</f>
        <v>78.045754655093035</v>
      </c>
      <c r="U919" s="23">
        <f ca="1">IF(T919="","",_xll.RiskUniform($AJ$4,$AK$4)+$AJ$9)</f>
        <v>1106.6659824906512</v>
      </c>
      <c r="V919" s="23" t="str">
        <f t="shared" si="208"/>
        <v/>
      </c>
      <c r="W919" s="23" t="str">
        <f t="shared" si="209"/>
        <v/>
      </c>
      <c r="X919" s="23" t="str">
        <f>IF($A919&gt;$AJ$20,"",_xll.RiskUniform($AJ$3,$AK$3))</f>
        <v/>
      </c>
      <c r="Y919" s="23" t="str">
        <f>IF(X919="","",_xll.RiskUniform($AJ$4,$AK$4)+$AJ$10)</f>
        <v/>
      </c>
      <c r="Z919" s="23" t="str">
        <f t="shared" si="210"/>
        <v/>
      </c>
      <c r="AA919" s="23" t="str">
        <f t="shared" si="211"/>
        <v/>
      </c>
      <c r="AB919" s="23" t="str">
        <f>IF($A919&gt;$AJ$21,"",_xll.RiskUniform($AJ$3,$AK$3))</f>
        <v/>
      </c>
      <c r="AC919" s="23" t="str">
        <f>IF(AB919="","",_xll.RiskUniform($AJ$4,$AK$4)+$AJ$11)</f>
        <v/>
      </c>
    </row>
    <row r="920" spans="1:29" x14ac:dyDescent="0.2">
      <c r="A920">
        <v>918</v>
      </c>
      <c r="B920" s="23">
        <f t="shared" ca="1" si="212"/>
        <v>0.95816460006770199</v>
      </c>
      <c r="C920" s="23">
        <f t="shared" ca="1" si="213"/>
        <v>-0.54017993115337559</v>
      </c>
      <c r="D920" s="23">
        <f ca="1">IF(A920&gt;$AJ$15,"",_xll.RiskUniform($AJ$3,$AK$3))</f>
        <v>175.41583850042184</v>
      </c>
      <c r="E920" s="23">
        <f ca="1">IF(D920="","",_xll.RiskUniform($AJ$4,$AK$4))</f>
        <v>1.0999426161594816</v>
      </c>
      <c r="F920" s="23">
        <f t="shared" ca="1" si="214"/>
        <v>272.3896194353033</v>
      </c>
      <c r="G920" s="23">
        <f t="shared" ca="1" si="215"/>
        <v>-399.41356456574368</v>
      </c>
      <c r="H920" s="23">
        <f ca="1">IF(A920&gt;$AJ$16,"",_xll.RiskUniform($AJ$3,$AK$3))</f>
        <v>281.77106767153106</v>
      </c>
      <c r="I920" s="23">
        <f ca="1">IF(H920="","",_xll.RiskUniform($AJ$4,$AK$4)+$AJ$6)</f>
        <v>483.45351414093875</v>
      </c>
      <c r="J920" s="23">
        <f t="shared" ca="1" si="216"/>
        <v>481.09702712207024</v>
      </c>
      <c r="K920" s="23">
        <f t="shared" ca="1" si="217"/>
        <v>229.57358656528496</v>
      </c>
      <c r="L920" s="23">
        <f ca="1">IF(A920&gt;$AJ$17,"",_xll.RiskUniform($AJ$3,$AK$3))</f>
        <v>195.22397631642954</v>
      </c>
      <c r="M920" s="23">
        <f ca="1">IF(L920="","",_xll.RiskUniform($AJ$4,$AK$4)+$AJ$7)</f>
        <v>533.06508153708808</v>
      </c>
      <c r="N920" s="23">
        <f t="shared" ca="1" si="218"/>
        <v>-894.75974920029887</v>
      </c>
      <c r="O920" s="23">
        <f t="shared" ca="1" si="219"/>
        <v>-97.836831834576515</v>
      </c>
      <c r="P920" s="23">
        <f ca="1">IF($A920&gt;$AJ$18,"",_xll.RiskUniform($AJ$3,$AK$3))</f>
        <v>28.383245450639905</v>
      </c>
      <c r="Q920" s="23">
        <f ca="1">IF(P920="","",_xll.RiskUniform($AJ$4,$AK$4)+$AJ$8)</f>
        <v>900.09280324442602</v>
      </c>
      <c r="R920" s="23">
        <f t="shared" ca="1" si="206"/>
        <v>-639.80461651933786</v>
      </c>
      <c r="S920" s="23">
        <f t="shared" ca="1" si="207"/>
        <v>-794.37961775555436</v>
      </c>
      <c r="T920" s="23">
        <f ca="1">IF($A920&gt;$AJ$19,"",_xll.RiskUniform($AJ$3,$AK$3))</f>
        <v>123.4148762470906</v>
      </c>
      <c r="U920" s="23">
        <f ca="1">IF(T920="","",_xll.RiskUniform($AJ$4,$AK$4)+$AJ$9)</f>
        <v>1019.994570782079</v>
      </c>
      <c r="V920" s="23" t="str">
        <f t="shared" si="208"/>
        <v/>
      </c>
      <c r="W920" s="23" t="str">
        <f t="shared" si="209"/>
        <v/>
      </c>
      <c r="X920" s="23" t="str">
        <f>IF($A920&gt;$AJ$20,"",_xll.RiskUniform($AJ$3,$AK$3))</f>
        <v/>
      </c>
      <c r="Y920" s="23" t="str">
        <f>IF(X920="","",_xll.RiskUniform($AJ$4,$AK$4)+$AJ$10)</f>
        <v/>
      </c>
      <c r="Z920" s="23" t="str">
        <f t="shared" si="210"/>
        <v/>
      </c>
      <c r="AA920" s="23" t="str">
        <f t="shared" si="211"/>
        <v/>
      </c>
      <c r="AB920" s="23" t="str">
        <f>IF($A920&gt;$AJ$21,"",_xll.RiskUniform($AJ$3,$AK$3))</f>
        <v/>
      </c>
      <c r="AC920" s="23" t="str">
        <f>IF(AB920="","",_xll.RiskUniform($AJ$4,$AK$4)+$AJ$11)</f>
        <v/>
      </c>
    </row>
    <row r="921" spans="1:29" x14ac:dyDescent="0.2">
      <c r="A921">
        <v>919</v>
      </c>
      <c r="B921" s="23">
        <f t="shared" ca="1" si="212"/>
        <v>44.16114260419171</v>
      </c>
      <c r="C921" s="23">
        <f t="shared" ca="1" si="213"/>
        <v>-114.40062353470036</v>
      </c>
      <c r="D921" s="23">
        <f ca="1">IF(A921&gt;$AJ$15,"",_xll.RiskUniform($AJ$3,$AK$3))</f>
        <v>319.24005283255678</v>
      </c>
      <c r="E921" s="23">
        <f ca="1">IF(D921="","",_xll.RiskUniform($AJ$4,$AK$4))</f>
        <v>122.62833759468484</v>
      </c>
      <c r="F921" s="23">
        <f t="shared" ca="1" si="214"/>
        <v>-116.8355504725988</v>
      </c>
      <c r="G921" s="23">
        <f t="shared" ca="1" si="215"/>
        <v>-380.68926843081198</v>
      </c>
      <c r="H921" s="23">
        <f ca="1">IF(A921&gt;$AJ$16,"",_xll.RiskUniform($AJ$3,$AK$3))</f>
        <v>42.11372100177995</v>
      </c>
      <c r="I921" s="23">
        <f ca="1">IF(H921="","",_xll.RiskUniform($AJ$4,$AK$4)+$AJ$6)</f>
        <v>398.2145966091926</v>
      </c>
      <c r="J921" s="23">
        <f t="shared" ca="1" si="216"/>
        <v>422.32918229745763</v>
      </c>
      <c r="K921" s="23">
        <f t="shared" ca="1" si="217"/>
        <v>-421.40808120882849</v>
      </c>
      <c r="L921" s="23">
        <f ca="1">IF(A921&gt;$AJ$17,"",_xll.RiskUniform($AJ$3,$AK$3))</f>
        <v>206.56080866493872</v>
      </c>
      <c r="M921" s="23">
        <f ca="1">IF(L921="","",_xll.RiskUniform($AJ$4,$AK$4)+$AJ$7)</f>
        <v>596.61269608360305</v>
      </c>
      <c r="N921" s="23">
        <f t="shared" ca="1" si="218"/>
        <v>-225.2578921921544</v>
      </c>
      <c r="O921" s="23">
        <f t="shared" ca="1" si="219"/>
        <v>941.32470065913367</v>
      </c>
      <c r="P921" s="23">
        <f ca="1">IF($A921&gt;$AJ$18,"",_xll.RiskUniform($AJ$3,$AK$3))</f>
        <v>70.920716591496003</v>
      </c>
      <c r="Q921" s="23">
        <f ca="1">IF(P921="","",_xll.RiskUniform($AJ$4,$AK$4)+$AJ$8)</f>
        <v>967.90149812150821</v>
      </c>
      <c r="R921" s="23">
        <f t="shared" ca="1" si="206"/>
        <v>-943.20680154492038</v>
      </c>
      <c r="S921" s="23">
        <f t="shared" ca="1" si="207"/>
        <v>-501.78650400789684</v>
      </c>
      <c r="T921" s="23">
        <f ca="1">IF($A921&gt;$AJ$19,"",_xll.RiskUniform($AJ$3,$AK$3))</f>
        <v>311.50659179596749</v>
      </c>
      <c r="U921" s="23">
        <f ca="1">IF(T921="","",_xll.RiskUniform($AJ$4,$AK$4)+$AJ$9)</f>
        <v>1068.3766967156603</v>
      </c>
      <c r="V921" s="23" t="str">
        <f t="shared" si="208"/>
        <v/>
      </c>
      <c r="W921" s="23" t="str">
        <f t="shared" si="209"/>
        <v/>
      </c>
      <c r="X921" s="23" t="str">
        <f>IF($A921&gt;$AJ$20,"",_xll.RiskUniform($AJ$3,$AK$3))</f>
        <v/>
      </c>
      <c r="Y921" s="23" t="str">
        <f>IF(X921="","",_xll.RiskUniform($AJ$4,$AK$4)+$AJ$10)</f>
        <v/>
      </c>
      <c r="Z921" s="23" t="str">
        <f t="shared" si="210"/>
        <v/>
      </c>
      <c r="AA921" s="23" t="str">
        <f t="shared" si="211"/>
        <v/>
      </c>
      <c r="AB921" s="23" t="str">
        <f>IF($A921&gt;$AJ$21,"",_xll.RiskUniform($AJ$3,$AK$3))</f>
        <v/>
      </c>
      <c r="AC921" s="23" t="str">
        <f>IF(AB921="","",_xll.RiskUniform($AJ$4,$AK$4)+$AJ$11)</f>
        <v/>
      </c>
    </row>
    <row r="922" spans="1:29" x14ac:dyDescent="0.2">
      <c r="A922">
        <v>920</v>
      </c>
      <c r="B922" s="23">
        <f t="shared" ca="1" si="212"/>
        <v>-235.78038755978818</v>
      </c>
      <c r="C922" s="23">
        <f t="shared" ca="1" si="213"/>
        <v>-63.089976679360738</v>
      </c>
      <c r="D922" s="23">
        <f ca="1">IF(A922&gt;$AJ$15,"",_xll.RiskUniform($AJ$3,$AK$3))</f>
        <v>330.12868296989757</v>
      </c>
      <c r="E922" s="23">
        <f ca="1">IF(D922="","",_xll.RiskUniform($AJ$4,$AK$4))</f>
        <v>244.07526772544202</v>
      </c>
      <c r="F922" s="23">
        <f t="shared" ca="1" si="214"/>
        <v>277.75611178989641</v>
      </c>
      <c r="G922" s="23">
        <f t="shared" ca="1" si="215"/>
        <v>-285.236831163408</v>
      </c>
      <c r="H922" s="23">
        <f ca="1">IF(A922&gt;$AJ$16,"",_xll.RiskUniform($AJ$3,$AK$3))</f>
        <v>168.8473185000235</v>
      </c>
      <c r="I922" s="23">
        <f ca="1">IF(H922="","",_xll.RiskUniform($AJ$4,$AK$4)+$AJ$6)</f>
        <v>398.13126916732369</v>
      </c>
      <c r="J922" s="23">
        <f t="shared" ca="1" si="216"/>
        <v>188.09849336122338</v>
      </c>
      <c r="K922" s="23">
        <f t="shared" ca="1" si="217"/>
        <v>-468.35356091976752</v>
      </c>
      <c r="L922" s="23">
        <f ca="1">IF(A922&gt;$AJ$17,"",_xll.RiskUniform($AJ$3,$AK$3))</f>
        <v>155.89073544193175</v>
      </c>
      <c r="M922" s="23">
        <f ca="1">IF(L922="","",_xll.RiskUniform($AJ$4,$AK$4)+$AJ$7)</f>
        <v>504.71388056104479</v>
      </c>
      <c r="N922" s="23">
        <f t="shared" ca="1" si="218"/>
        <v>299.06789353031456</v>
      </c>
      <c r="O922" s="23">
        <f t="shared" ca="1" si="219"/>
        <v>869.72136396045494</v>
      </c>
      <c r="P922" s="23">
        <f ca="1">IF($A922&gt;$AJ$18,"",_xll.RiskUniform($AJ$3,$AK$3))</f>
        <v>340.53160280491579</v>
      </c>
      <c r="Q922" s="23">
        <f ca="1">IF(P922="","",_xll.RiskUniform($AJ$4,$AK$4)+$AJ$8)</f>
        <v>919.70476560138241</v>
      </c>
      <c r="R922" s="23">
        <f t="shared" ca="1" si="206"/>
        <v>95.514014480996067</v>
      </c>
      <c r="S922" s="23">
        <f t="shared" ca="1" si="207"/>
        <v>1129.6463673838809</v>
      </c>
      <c r="T922" s="23">
        <f ca="1">IF($A922&gt;$AJ$19,"",_xll.RiskUniform($AJ$3,$AK$3))</f>
        <v>196.26518934196014</v>
      </c>
      <c r="U922" s="23">
        <f ca="1">IF(T922="","",_xll.RiskUniform($AJ$4,$AK$4)+$AJ$9)</f>
        <v>1133.6771331846974</v>
      </c>
      <c r="V922" s="23" t="str">
        <f t="shared" si="208"/>
        <v/>
      </c>
      <c r="W922" s="23" t="str">
        <f t="shared" si="209"/>
        <v/>
      </c>
      <c r="X922" s="23" t="str">
        <f>IF($A922&gt;$AJ$20,"",_xll.RiskUniform($AJ$3,$AK$3))</f>
        <v/>
      </c>
      <c r="Y922" s="23" t="str">
        <f>IF(X922="","",_xll.RiskUniform($AJ$4,$AK$4)+$AJ$10)</f>
        <v/>
      </c>
      <c r="Z922" s="23" t="str">
        <f t="shared" si="210"/>
        <v/>
      </c>
      <c r="AA922" s="23" t="str">
        <f t="shared" si="211"/>
        <v/>
      </c>
      <c r="AB922" s="23" t="str">
        <f>IF($A922&gt;$AJ$21,"",_xll.RiskUniform($AJ$3,$AK$3))</f>
        <v/>
      </c>
      <c r="AC922" s="23" t="str">
        <f>IF(AB922="","",_xll.RiskUniform($AJ$4,$AK$4)+$AJ$11)</f>
        <v/>
      </c>
    </row>
    <row r="923" spans="1:29" x14ac:dyDescent="0.2">
      <c r="A923">
        <v>921</v>
      </c>
      <c r="B923" s="23">
        <f t="shared" ca="1" si="212"/>
        <v>-65.777323235044676</v>
      </c>
      <c r="C923" s="23">
        <f t="shared" ca="1" si="213"/>
        <v>130.523310479267</v>
      </c>
      <c r="D923" s="23">
        <f ca="1">IF(A923&gt;$AJ$15,"",_xll.RiskUniform($AJ$3,$AK$3))</f>
        <v>228.23227061546243</v>
      </c>
      <c r="E923" s="23">
        <f ca="1">IF(D923="","",_xll.RiskUniform($AJ$4,$AK$4))</f>
        <v>146.16083890849382</v>
      </c>
      <c r="F923" s="23">
        <f t="shared" ca="1" si="214"/>
        <v>474.70517041734286</v>
      </c>
      <c r="G923" s="23">
        <f t="shared" ca="1" si="215"/>
        <v>115.63792357104191</v>
      </c>
      <c r="H923" s="23">
        <f ca="1">IF(A923&gt;$AJ$16,"",_xll.RiskUniform($AJ$3,$AK$3))</f>
        <v>157.31857829301779</v>
      </c>
      <c r="I923" s="23">
        <f ca="1">IF(H923="","",_xll.RiskUniform($AJ$4,$AK$4)+$AJ$6)</f>
        <v>488.58686862090417</v>
      </c>
      <c r="J923" s="23">
        <f t="shared" ca="1" si="216"/>
        <v>-244.78891717865591</v>
      </c>
      <c r="K923" s="23">
        <f t="shared" ca="1" si="217"/>
        <v>648.16270930437918</v>
      </c>
      <c r="L923" s="23">
        <f ca="1">IF(A923&gt;$AJ$17,"",_xll.RiskUniform($AJ$3,$AK$3))</f>
        <v>246.97612910522116</v>
      </c>
      <c r="M923" s="23">
        <f ca="1">IF(L923="","",_xll.RiskUniform($AJ$4,$AK$4)+$AJ$7)</f>
        <v>692.84667258080412</v>
      </c>
      <c r="N923" s="23">
        <f t="shared" ca="1" si="218"/>
        <v>-684.1263054919192</v>
      </c>
      <c r="O923" s="23">
        <f t="shared" ca="1" si="219"/>
        <v>-437.42737965304838</v>
      </c>
      <c r="P923" s="23">
        <f ca="1">IF($A923&gt;$AJ$18,"",_xll.RiskUniform($AJ$3,$AK$3))</f>
        <v>248.75470396411222</v>
      </c>
      <c r="Q923" s="23">
        <f ca="1">IF(P923="","",_xll.RiskUniform($AJ$4,$AK$4)+$AJ$8)</f>
        <v>812.01694214847191</v>
      </c>
      <c r="R923" s="23">
        <f t="shared" ca="1" si="206"/>
        <v>-1120.7165915050366</v>
      </c>
      <c r="S923" s="23">
        <f t="shared" ca="1" si="207"/>
        <v>158.75971016000116</v>
      </c>
      <c r="T923" s="23">
        <f ca="1">IF($A923&gt;$AJ$19,"",_xll.RiskUniform($AJ$3,$AK$3))</f>
        <v>229.19554093022404</v>
      </c>
      <c r="U923" s="23">
        <f ca="1">IF(T923="","",_xll.RiskUniform($AJ$4,$AK$4)+$AJ$9)</f>
        <v>1131.9056162263507</v>
      </c>
      <c r="V923" s="23" t="str">
        <f t="shared" si="208"/>
        <v/>
      </c>
      <c r="W923" s="23" t="str">
        <f t="shared" si="209"/>
        <v/>
      </c>
      <c r="X923" s="23" t="str">
        <f>IF($A923&gt;$AJ$20,"",_xll.RiskUniform($AJ$3,$AK$3))</f>
        <v/>
      </c>
      <c r="Y923" s="23" t="str">
        <f>IF(X923="","",_xll.RiskUniform($AJ$4,$AK$4)+$AJ$10)</f>
        <v/>
      </c>
      <c r="Z923" s="23" t="str">
        <f t="shared" si="210"/>
        <v/>
      </c>
      <c r="AA923" s="23" t="str">
        <f t="shared" si="211"/>
        <v/>
      </c>
      <c r="AB923" s="23" t="str">
        <f>IF($A923&gt;$AJ$21,"",_xll.RiskUniform($AJ$3,$AK$3))</f>
        <v/>
      </c>
      <c r="AC923" s="23" t="str">
        <f>IF(AB923="","",_xll.RiskUniform($AJ$4,$AK$4)+$AJ$11)</f>
        <v/>
      </c>
    </row>
    <row r="924" spans="1:29" x14ac:dyDescent="0.2">
      <c r="A924">
        <v>922</v>
      </c>
      <c r="B924" s="23">
        <f t="shared" ca="1" si="212"/>
        <v>2.2840895656016649</v>
      </c>
      <c r="C924" s="23">
        <f t="shared" ca="1" si="213"/>
        <v>127.25343760561047</v>
      </c>
      <c r="D924" s="23">
        <f ca="1">IF(A924&gt;$AJ$15,"",_xll.RiskUniform($AJ$3,$AK$3))</f>
        <v>309.42892916737264</v>
      </c>
      <c r="E924" s="23">
        <f ca="1">IF(D924="","",_xll.RiskUniform($AJ$4,$AK$4))</f>
        <v>127.2739346747349</v>
      </c>
      <c r="F924" s="23">
        <f t="shared" ca="1" si="214"/>
        <v>36.40425060843431</v>
      </c>
      <c r="G924" s="23">
        <f t="shared" ca="1" si="215"/>
        <v>425.65837770647693</v>
      </c>
      <c r="H924" s="23">
        <f ca="1">IF(A924&gt;$AJ$16,"",_xll.RiskUniform($AJ$3,$AK$3))</f>
        <v>277.94563288203528</v>
      </c>
      <c r="I924" s="23">
        <f ca="1">IF(H924="","",_xll.RiskUniform($AJ$4,$AK$4)+$AJ$6)</f>
        <v>427.21227039268365</v>
      </c>
      <c r="J924" s="23">
        <f t="shared" ca="1" si="216"/>
        <v>408.81804917046117</v>
      </c>
      <c r="K924" s="23">
        <f t="shared" ca="1" si="217"/>
        <v>484.1515176744897</v>
      </c>
      <c r="L924" s="23">
        <f ca="1">IF(A924&gt;$AJ$17,"",_xll.RiskUniform($AJ$3,$AK$3))</f>
        <v>220.78104748776298</v>
      </c>
      <c r="M924" s="23">
        <f ca="1">IF(L924="","",_xll.RiskUniform($AJ$4,$AK$4)+$AJ$7)</f>
        <v>633.66780681525336</v>
      </c>
      <c r="N924" s="23">
        <f t="shared" ca="1" si="218"/>
        <v>-259.17663340350276</v>
      </c>
      <c r="O924" s="23">
        <f t="shared" ca="1" si="219"/>
        <v>798.85429414796101</v>
      </c>
      <c r="P924" s="23">
        <f ca="1">IF($A924&gt;$AJ$18,"",_xll.RiskUniform($AJ$3,$AK$3))</f>
        <v>265.77830040502579</v>
      </c>
      <c r="Q924" s="23">
        <f ca="1">IF(P924="","",_xll.RiskUniform($AJ$4,$AK$4)+$AJ$8)</f>
        <v>839.84564687864565</v>
      </c>
      <c r="R924" s="23">
        <f t="shared" ca="1" si="206"/>
        <v>815.71664787160387</v>
      </c>
      <c r="S924" s="23">
        <f t="shared" ca="1" si="207"/>
        <v>686.31946231816244</v>
      </c>
      <c r="T924" s="23">
        <f ca="1">IF($A924&gt;$AJ$19,"",_xll.RiskUniform($AJ$3,$AK$3))</f>
        <v>57.248130245423553</v>
      </c>
      <c r="U924" s="23">
        <f ca="1">IF(T924="","",_xll.RiskUniform($AJ$4,$AK$4)+$AJ$9)</f>
        <v>1066.0337958862176</v>
      </c>
      <c r="V924" s="23" t="str">
        <f t="shared" si="208"/>
        <v/>
      </c>
      <c r="W924" s="23" t="str">
        <f t="shared" si="209"/>
        <v/>
      </c>
      <c r="X924" s="23" t="str">
        <f>IF($A924&gt;$AJ$20,"",_xll.RiskUniform($AJ$3,$AK$3))</f>
        <v/>
      </c>
      <c r="Y924" s="23" t="str">
        <f>IF(X924="","",_xll.RiskUniform($AJ$4,$AK$4)+$AJ$10)</f>
        <v/>
      </c>
      <c r="Z924" s="23" t="str">
        <f t="shared" si="210"/>
        <v/>
      </c>
      <c r="AA924" s="23" t="str">
        <f t="shared" si="211"/>
        <v/>
      </c>
      <c r="AB924" s="23" t="str">
        <f>IF($A924&gt;$AJ$21,"",_xll.RiskUniform($AJ$3,$AK$3))</f>
        <v/>
      </c>
      <c r="AC924" s="23" t="str">
        <f>IF(AB924="","",_xll.RiskUniform($AJ$4,$AK$4)+$AJ$11)</f>
        <v/>
      </c>
    </row>
    <row r="925" spans="1:29" x14ac:dyDescent="0.2">
      <c r="A925">
        <v>923</v>
      </c>
      <c r="B925" s="23">
        <f t="shared" ca="1" si="212"/>
        <v>-20.742443883051621</v>
      </c>
      <c r="C925" s="23">
        <f t="shared" ca="1" si="213"/>
        <v>18.075899592075292</v>
      </c>
      <c r="D925" s="23">
        <f ca="1">IF(A925&gt;$AJ$15,"",_xll.RiskUniform($AJ$3,$AK$3))</f>
        <v>304.01767438472012</v>
      </c>
      <c r="E925" s="23">
        <f ca="1">IF(D925="","",_xll.RiskUniform($AJ$4,$AK$4))</f>
        <v>27.513398995840795</v>
      </c>
      <c r="F925" s="23">
        <f t="shared" ca="1" si="214"/>
        <v>-276.00070648806349</v>
      </c>
      <c r="G925" s="23">
        <f t="shared" ca="1" si="215"/>
        <v>339.65906022564411</v>
      </c>
      <c r="H925" s="23">
        <f ca="1">IF(A925&gt;$AJ$16,"",_xll.RiskUniform($AJ$3,$AK$3))</f>
        <v>247.29738901858275</v>
      </c>
      <c r="I925" s="23">
        <f ca="1">IF(H925="","",_xll.RiskUniform($AJ$4,$AK$4)+$AJ$6)</f>
        <v>437.65816246847027</v>
      </c>
      <c r="J925" s="23">
        <f t="shared" ca="1" si="216"/>
        <v>367.02408547703192</v>
      </c>
      <c r="K925" s="23">
        <f t="shared" ca="1" si="217"/>
        <v>-486.70311429199859</v>
      </c>
      <c r="L925" s="23">
        <f ca="1">IF(A925&gt;$AJ$17,"",_xll.RiskUniform($AJ$3,$AK$3))</f>
        <v>275.53547879752546</v>
      </c>
      <c r="M925" s="23">
        <f ca="1">IF(L925="","",_xll.RiskUniform($AJ$4,$AK$4)+$AJ$7)</f>
        <v>609.5790357138128</v>
      </c>
      <c r="N925" s="23">
        <f t="shared" ca="1" si="218"/>
        <v>900.60296733224322</v>
      </c>
      <c r="O925" s="23">
        <f t="shared" ca="1" si="219"/>
        <v>-57.236694496803324</v>
      </c>
      <c r="P925" s="23">
        <f ca="1">IF($A925&gt;$AJ$18,"",_xll.RiskUniform($AJ$3,$AK$3))</f>
        <v>37.635643453997318</v>
      </c>
      <c r="Q925" s="23">
        <f ca="1">IF(P925="","",_xll.RiskUniform($AJ$4,$AK$4)+$AJ$8)</f>
        <v>902.41993770337433</v>
      </c>
      <c r="R925" s="23">
        <f t="shared" ca="1" si="206"/>
        <v>-796.18590864770124</v>
      </c>
      <c r="S925" s="23">
        <f t="shared" ca="1" si="207"/>
        <v>900.08805921521844</v>
      </c>
      <c r="T925" s="23">
        <f ca="1">IF($A925&gt;$AJ$19,"",_xll.RiskUniform($AJ$3,$AK$3))</f>
        <v>140.52509451664523</v>
      </c>
      <c r="U925" s="23">
        <f ca="1">IF(T925="","",_xll.RiskUniform($AJ$4,$AK$4)+$AJ$9)</f>
        <v>1201.6948512292895</v>
      </c>
      <c r="V925" s="23" t="str">
        <f t="shared" si="208"/>
        <v/>
      </c>
      <c r="W925" s="23" t="str">
        <f t="shared" si="209"/>
        <v/>
      </c>
      <c r="X925" s="23" t="str">
        <f>IF($A925&gt;$AJ$20,"",_xll.RiskUniform($AJ$3,$AK$3))</f>
        <v/>
      </c>
      <c r="Y925" s="23" t="str">
        <f>IF(X925="","",_xll.RiskUniform($AJ$4,$AK$4)+$AJ$10)</f>
        <v/>
      </c>
      <c r="Z925" s="23" t="str">
        <f t="shared" si="210"/>
        <v/>
      </c>
      <c r="AA925" s="23" t="str">
        <f t="shared" si="211"/>
        <v/>
      </c>
      <c r="AB925" s="23" t="str">
        <f>IF($A925&gt;$AJ$21,"",_xll.RiskUniform($AJ$3,$AK$3))</f>
        <v/>
      </c>
      <c r="AC925" s="23" t="str">
        <f>IF(AB925="","",_xll.RiskUniform($AJ$4,$AK$4)+$AJ$11)</f>
        <v/>
      </c>
    </row>
    <row r="926" spans="1:29" x14ac:dyDescent="0.2">
      <c r="A926">
        <v>924</v>
      </c>
      <c r="B926" s="23">
        <f t="shared" ca="1" si="212"/>
        <v>-100.50053097260583</v>
      </c>
      <c r="C926" s="23">
        <f t="shared" ca="1" si="213"/>
        <v>219.39548111016512</v>
      </c>
      <c r="D926" s="23">
        <f ca="1">IF(A926&gt;$AJ$15,"",_xll.RiskUniform($AJ$3,$AK$3))</f>
        <v>272.17731687121432</v>
      </c>
      <c r="E926" s="23">
        <f ca="1">IF(D926="","",_xll.RiskUniform($AJ$4,$AK$4))</f>
        <v>241.31873913423411</v>
      </c>
      <c r="F926" s="23">
        <f t="shared" ca="1" si="214"/>
        <v>-272.15838721274412</v>
      </c>
      <c r="G926" s="23">
        <f t="shared" ca="1" si="215"/>
        <v>104.53237982022763</v>
      </c>
      <c r="H926" s="23">
        <f ca="1">IF(A926&gt;$AJ$16,"",_xll.RiskUniform($AJ$3,$AK$3))</f>
        <v>178.70406817599576</v>
      </c>
      <c r="I926" s="23">
        <f ca="1">IF(H926="","",_xll.RiskUniform($AJ$4,$AK$4)+$AJ$6)</f>
        <v>291.54280330874622</v>
      </c>
      <c r="J926" s="23">
        <f t="shared" ca="1" si="216"/>
        <v>359.47124000544022</v>
      </c>
      <c r="K926" s="23">
        <f t="shared" ca="1" si="217"/>
        <v>647.0511110181443</v>
      </c>
      <c r="L926" s="23">
        <f ca="1">IF(A926&gt;$AJ$17,"",_xll.RiskUniform($AJ$3,$AK$3))</f>
        <v>214.69200015541927</v>
      </c>
      <c r="M926" s="23">
        <f ca="1">IF(L926="","",_xll.RiskUniform($AJ$4,$AK$4)+$AJ$7)</f>
        <v>740.1991033910158</v>
      </c>
      <c r="N926" s="23">
        <f t="shared" ca="1" si="218"/>
        <v>-749.55828090597743</v>
      </c>
      <c r="O926" s="23">
        <f t="shared" ca="1" si="219"/>
        <v>586.63288664992706</v>
      </c>
      <c r="P926" s="23">
        <f ca="1">IF($A926&gt;$AJ$18,"",_xll.RiskUniform($AJ$3,$AK$3))</f>
        <v>71.592566619715214</v>
      </c>
      <c r="Q926" s="23">
        <f ca="1">IF(P926="","",_xll.RiskUniform($AJ$4,$AK$4)+$AJ$8)</f>
        <v>951.82758952131155</v>
      </c>
      <c r="R926" s="23">
        <f t="shared" ca="1" si="206"/>
        <v>-728.35812518712873</v>
      </c>
      <c r="S926" s="23">
        <f t="shared" ca="1" si="207"/>
        <v>-856.017259021217</v>
      </c>
      <c r="T926" s="23">
        <f ca="1">IF($A926&gt;$AJ$19,"",_xll.RiskUniform($AJ$3,$AK$3))</f>
        <v>261.61798851481922</v>
      </c>
      <c r="U926" s="23">
        <f ca="1">IF(T926="","",_xll.RiskUniform($AJ$4,$AK$4)+$AJ$9)</f>
        <v>1123.9533381187612</v>
      </c>
      <c r="V926" s="23" t="str">
        <f t="shared" si="208"/>
        <v/>
      </c>
      <c r="W926" s="23" t="str">
        <f t="shared" si="209"/>
        <v/>
      </c>
      <c r="X926" s="23" t="str">
        <f>IF($A926&gt;$AJ$20,"",_xll.RiskUniform($AJ$3,$AK$3))</f>
        <v/>
      </c>
      <c r="Y926" s="23" t="str">
        <f>IF(X926="","",_xll.RiskUniform($AJ$4,$AK$4)+$AJ$10)</f>
        <v/>
      </c>
      <c r="Z926" s="23" t="str">
        <f t="shared" si="210"/>
        <v/>
      </c>
      <c r="AA926" s="23" t="str">
        <f t="shared" si="211"/>
        <v/>
      </c>
      <c r="AB926" s="23" t="str">
        <f>IF($A926&gt;$AJ$21,"",_xll.RiskUniform($AJ$3,$AK$3))</f>
        <v/>
      </c>
      <c r="AC926" s="23" t="str">
        <f>IF(AB926="","",_xll.RiskUniform($AJ$4,$AK$4)+$AJ$11)</f>
        <v/>
      </c>
    </row>
    <row r="927" spans="1:29" x14ac:dyDescent="0.2">
      <c r="A927">
        <v>925</v>
      </c>
      <c r="B927" s="23">
        <f t="shared" ca="1" si="212"/>
        <v>-15.74494981771617</v>
      </c>
      <c r="C927" s="23">
        <f t="shared" ca="1" si="213"/>
        <v>62.004500509783455</v>
      </c>
      <c r="D927" s="23">
        <f ca="1">IF(A927&gt;$AJ$15,"",_xll.RiskUniform($AJ$3,$AK$3))</f>
        <v>359.96103511593617</v>
      </c>
      <c r="E927" s="23">
        <f ca="1">IF(D927="","",_xll.RiskUniform($AJ$4,$AK$4))</f>
        <v>63.972349716343366</v>
      </c>
      <c r="F927" s="23">
        <f t="shared" ca="1" si="214"/>
        <v>-237.62647923041126</v>
      </c>
      <c r="G927" s="23">
        <f t="shared" ca="1" si="215"/>
        <v>-365.29958298802291</v>
      </c>
      <c r="H927" s="23">
        <f ca="1">IF(A927&gt;$AJ$16,"",_xll.RiskUniform($AJ$3,$AK$3))</f>
        <v>343.42767066417252</v>
      </c>
      <c r="I927" s="23">
        <f ca="1">IF(H927="","",_xll.RiskUniform($AJ$4,$AK$4)+$AJ$6)</f>
        <v>435.78679301083059</v>
      </c>
      <c r="J927" s="23">
        <f t="shared" ca="1" si="216"/>
        <v>-518.67607312188818</v>
      </c>
      <c r="K927" s="23">
        <f t="shared" ca="1" si="217"/>
        <v>-114.40386945331889</v>
      </c>
      <c r="L927" s="23">
        <f ca="1">IF(A927&gt;$AJ$17,"",_xll.RiskUniform($AJ$3,$AK$3))</f>
        <v>216.98698608188843</v>
      </c>
      <c r="M927" s="23">
        <f ca="1">IF(L927="","",_xll.RiskUniform($AJ$4,$AK$4)+$AJ$7)</f>
        <v>531.1432143735193</v>
      </c>
      <c r="N927" s="23">
        <f t="shared" ca="1" si="218"/>
        <v>-645.78653601292729</v>
      </c>
      <c r="O927" s="23">
        <f t="shared" ca="1" si="219"/>
        <v>503.56200840831565</v>
      </c>
      <c r="P927" s="23">
        <f ca="1">IF($A927&gt;$AJ$18,"",_xll.RiskUniform($AJ$3,$AK$3))</f>
        <v>121.85983306060183</v>
      </c>
      <c r="Q927" s="23">
        <f ca="1">IF(P927="","",_xll.RiskUniform($AJ$4,$AK$4)+$AJ$8)</f>
        <v>818.91082933845269</v>
      </c>
      <c r="R927" s="23">
        <f t="shared" ca="1" si="206"/>
        <v>-801.7472307990937</v>
      </c>
      <c r="S927" s="23">
        <f t="shared" ca="1" si="207"/>
        <v>-694.17324422566662</v>
      </c>
      <c r="T927" s="23">
        <f ca="1">IF($A927&gt;$AJ$19,"",_xll.RiskUniform($AJ$3,$AK$3))</f>
        <v>142.08527958213025</v>
      </c>
      <c r="U927" s="23">
        <f ca="1">IF(T927="","",_xll.RiskUniform($AJ$4,$AK$4)+$AJ$9)</f>
        <v>1060.5070085071584</v>
      </c>
      <c r="V927" s="23" t="str">
        <f t="shared" si="208"/>
        <v/>
      </c>
      <c r="W927" s="23" t="str">
        <f t="shared" si="209"/>
        <v/>
      </c>
      <c r="X927" s="23" t="str">
        <f>IF($A927&gt;$AJ$20,"",_xll.RiskUniform($AJ$3,$AK$3))</f>
        <v/>
      </c>
      <c r="Y927" s="23" t="str">
        <f>IF(X927="","",_xll.RiskUniform($AJ$4,$AK$4)+$AJ$10)</f>
        <v/>
      </c>
      <c r="Z927" s="23" t="str">
        <f t="shared" si="210"/>
        <v/>
      </c>
      <c r="AA927" s="23" t="str">
        <f t="shared" si="211"/>
        <v/>
      </c>
      <c r="AB927" s="23" t="str">
        <f>IF($A927&gt;$AJ$21,"",_xll.RiskUniform($AJ$3,$AK$3))</f>
        <v/>
      </c>
      <c r="AC927" s="23" t="str">
        <f>IF(AB927="","",_xll.RiskUniform($AJ$4,$AK$4)+$AJ$11)</f>
        <v/>
      </c>
    </row>
    <row r="928" spans="1:29" x14ac:dyDescent="0.2">
      <c r="A928">
        <v>926</v>
      </c>
      <c r="B928" s="23">
        <f t="shared" ca="1" si="212"/>
        <v>-11.074764303142736</v>
      </c>
      <c r="C928" s="23">
        <f t="shared" ca="1" si="213"/>
        <v>117.38472494723635</v>
      </c>
      <c r="D928" s="23">
        <f ca="1">IF(A928&gt;$AJ$15,"",_xll.RiskUniform($AJ$3,$AK$3))</f>
        <v>7.9480490634074474</v>
      </c>
      <c r="E928" s="23">
        <f ca="1">IF(D928="","",_xll.RiskUniform($AJ$4,$AK$4))</f>
        <v>117.9059966893478</v>
      </c>
      <c r="F928" s="23">
        <f t="shared" ca="1" si="214"/>
        <v>-329.27505578264311</v>
      </c>
      <c r="G928" s="23">
        <f t="shared" ca="1" si="215"/>
        <v>358.61981791147815</v>
      </c>
      <c r="H928" s="23">
        <f ca="1">IF(A928&gt;$AJ$16,"",_xll.RiskUniform($AJ$3,$AK$3))</f>
        <v>165.6763795362784</v>
      </c>
      <c r="I928" s="23">
        <f ca="1">IF(H928="","",_xll.RiskUniform($AJ$4,$AK$4)+$AJ$6)</f>
        <v>486.85751114625361</v>
      </c>
      <c r="J928" s="23">
        <f t="shared" ca="1" si="216"/>
        <v>-667.39944073383811</v>
      </c>
      <c r="K928" s="23">
        <f t="shared" ca="1" si="217"/>
        <v>-106.30671972520759</v>
      </c>
      <c r="L928" s="23">
        <f ca="1">IF(A928&gt;$AJ$17,"",_xll.RiskUniform($AJ$3,$AK$3))</f>
        <v>128.96325682854189</v>
      </c>
      <c r="M928" s="23">
        <f ca="1">IF(L928="","",_xll.RiskUniform($AJ$4,$AK$4)+$AJ$7)</f>
        <v>675.81294168621366</v>
      </c>
      <c r="N928" s="23">
        <f t="shared" ca="1" si="218"/>
        <v>635.15206013154841</v>
      </c>
      <c r="O928" s="23">
        <f t="shared" ca="1" si="219"/>
        <v>650.07697979890509</v>
      </c>
      <c r="P928" s="23">
        <f ca="1">IF($A928&gt;$AJ$18,"",_xll.RiskUniform($AJ$3,$AK$3))</f>
        <v>164.15982828172906</v>
      </c>
      <c r="Q928" s="23">
        <f ca="1">IF(P928="","",_xll.RiskUniform($AJ$4,$AK$4)+$AJ$8)</f>
        <v>908.85544458611025</v>
      </c>
      <c r="R928" s="23">
        <f t="shared" ca="1" si="206"/>
        <v>-442.77302105173698</v>
      </c>
      <c r="S928" s="23">
        <f t="shared" ca="1" si="207"/>
        <v>919.00433528892597</v>
      </c>
      <c r="T928" s="23">
        <f ca="1">IF($A928&gt;$AJ$19,"",_xll.RiskUniform($AJ$3,$AK$3))</f>
        <v>33.435701863314762</v>
      </c>
      <c r="U928" s="23">
        <f ca="1">IF(T928="","",_xll.RiskUniform($AJ$4,$AK$4)+$AJ$9)</f>
        <v>1020.1063260519085</v>
      </c>
      <c r="V928" s="23" t="str">
        <f t="shared" si="208"/>
        <v/>
      </c>
      <c r="W928" s="23" t="str">
        <f t="shared" si="209"/>
        <v/>
      </c>
      <c r="X928" s="23" t="str">
        <f>IF($A928&gt;$AJ$20,"",_xll.RiskUniform($AJ$3,$AK$3))</f>
        <v/>
      </c>
      <c r="Y928" s="23" t="str">
        <f>IF(X928="","",_xll.RiskUniform($AJ$4,$AK$4)+$AJ$10)</f>
        <v/>
      </c>
      <c r="Z928" s="23" t="str">
        <f t="shared" si="210"/>
        <v/>
      </c>
      <c r="AA928" s="23" t="str">
        <f t="shared" si="211"/>
        <v/>
      </c>
      <c r="AB928" s="23" t="str">
        <f>IF($A928&gt;$AJ$21,"",_xll.RiskUniform($AJ$3,$AK$3))</f>
        <v/>
      </c>
      <c r="AC928" s="23" t="str">
        <f>IF(AB928="","",_xll.RiskUniform($AJ$4,$AK$4)+$AJ$11)</f>
        <v/>
      </c>
    </row>
    <row r="929" spans="1:29" x14ac:dyDescent="0.2">
      <c r="A929">
        <v>927</v>
      </c>
      <c r="B929" s="23">
        <f t="shared" ca="1" si="212"/>
        <v>87.006188757293771</v>
      </c>
      <c r="C929" s="23">
        <f t="shared" ca="1" si="213"/>
        <v>22.532600869249741</v>
      </c>
      <c r="D929" s="23">
        <f ca="1">IF(A929&gt;$AJ$15,"",_xll.RiskUniform($AJ$3,$AK$3))</f>
        <v>308.12948963836146</v>
      </c>
      <c r="E929" s="23">
        <f ca="1">IF(D929="","",_xll.RiskUniform($AJ$4,$AK$4))</f>
        <v>89.87655413956827</v>
      </c>
      <c r="F929" s="23">
        <f t="shared" ca="1" si="214"/>
        <v>286.0962686568086</v>
      </c>
      <c r="G929" s="23">
        <f t="shared" ca="1" si="215"/>
        <v>133.2144687037441</v>
      </c>
      <c r="H929" s="23">
        <f ca="1">IF(A929&gt;$AJ$16,"",_xll.RiskUniform($AJ$3,$AK$3))</f>
        <v>327.16140997549149</v>
      </c>
      <c r="I929" s="23">
        <f ca="1">IF(H929="","",_xll.RiskUniform($AJ$4,$AK$4)+$AJ$6)</f>
        <v>315.59019251454828</v>
      </c>
      <c r="J929" s="23">
        <f t="shared" ca="1" si="216"/>
        <v>-556.56936122814329</v>
      </c>
      <c r="K929" s="23">
        <f t="shared" ca="1" si="217"/>
        <v>316.09837440090269</v>
      </c>
      <c r="L929" s="23">
        <f ca="1">IF(A929&gt;$AJ$17,"",_xll.RiskUniform($AJ$3,$AK$3))</f>
        <v>128.288785976464</v>
      </c>
      <c r="M929" s="23">
        <f ca="1">IF(L929="","",_xll.RiskUniform($AJ$4,$AK$4)+$AJ$7)</f>
        <v>640.06846208573393</v>
      </c>
      <c r="N929" s="23">
        <f t="shared" ca="1" si="218"/>
        <v>-761.11868551972373</v>
      </c>
      <c r="O929" s="23">
        <f t="shared" ca="1" si="219"/>
        <v>177.38173707162477</v>
      </c>
      <c r="P929" s="23">
        <f ca="1">IF($A929&gt;$AJ$18,"",_xll.RiskUniform($AJ$3,$AK$3))</f>
        <v>147.42588773350892</v>
      </c>
      <c r="Q929" s="23">
        <f ca="1">IF(P929="","",_xll.RiskUniform($AJ$4,$AK$4)+$AJ$8)</f>
        <v>781.51515282419132</v>
      </c>
      <c r="R929" s="23">
        <f t="shared" ca="1" si="206"/>
        <v>352.86701651101441</v>
      </c>
      <c r="S929" s="23">
        <f t="shared" ca="1" si="207"/>
        <v>1114.1730715419594</v>
      </c>
      <c r="T929" s="23">
        <f ca="1">IF($A929&gt;$AJ$19,"",_xll.RiskUniform($AJ$3,$AK$3))</f>
        <v>290.29060698672424</v>
      </c>
      <c r="U929" s="23">
        <f ca="1">IF(T929="","",_xll.RiskUniform($AJ$4,$AK$4)+$AJ$9)</f>
        <v>1168.7158614011485</v>
      </c>
      <c r="V929" s="23" t="str">
        <f t="shared" si="208"/>
        <v/>
      </c>
      <c r="W929" s="23" t="str">
        <f t="shared" si="209"/>
        <v/>
      </c>
      <c r="X929" s="23" t="str">
        <f>IF($A929&gt;$AJ$20,"",_xll.RiskUniform($AJ$3,$AK$3))</f>
        <v/>
      </c>
      <c r="Y929" s="23" t="str">
        <f>IF(X929="","",_xll.RiskUniform($AJ$4,$AK$4)+$AJ$10)</f>
        <v/>
      </c>
      <c r="Z929" s="23" t="str">
        <f t="shared" si="210"/>
        <v/>
      </c>
      <c r="AA929" s="23" t="str">
        <f t="shared" si="211"/>
        <v/>
      </c>
      <c r="AB929" s="23" t="str">
        <f>IF($A929&gt;$AJ$21,"",_xll.RiskUniform($AJ$3,$AK$3))</f>
        <v/>
      </c>
      <c r="AC929" s="23" t="str">
        <f>IF(AB929="","",_xll.RiskUniform($AJ$4,$AK$4)+$AJ$11)</f>
        <v/>
      </c>
    </row>
    <row r="930" spans="1:29" x14ac:dyDescent="0.2">
      <c r="A930">
        <v>928</v>
      </c>
      <c r="B930" s="23">
        <f t="shared" ca="1" si="212"/>
        <v>43.314807584515428</v>
      </c>
      <c r="C930" s="23">
        <f t="shared" ca="1" si="213"/>
        <v>-18.244392067139881</v>
      </c>
      <c r="D930" s="23">
        <f ca="1">IF(A930&gt;$AJ$15,"",_xll.RiskUniform($AJ$3,$AK$3))</f>
        <v>282.34468738175701</v>
      </c>
      <c r="E930" s="23">
        <f ca="1">IF(D930="","",_xll.RiskUniform($AJ$4,$AK$4))</f>
        <v>47.000323381686556</v>
      </c>
      <c r="F930" s="23">
        <f t="shared" ca="1" si="214"/>
        <v>324.97684124743654</v>
      </c>
      <c r="G930" s="23">
        <f t="shared" ca="1" si="215"/>
        <v>136.15252794807623</v>
      </c>
      <c r="H930" s="23">
        <f ca="1">IF(A930&gt;$AJ$16,"",_xll.RiskUniform($AJ$3,$AK$3))</f>
        <v>226.59141527227666</v>
      </c>
      <c r="I930" s="23">
        <f ca="1">IF(H930="","",_xll.RiskUniform($AJ$4,$AK$4)+$AJ$6)</f>
        <v>352.34565161757462</v>
      </c>
      <c r="J930" s="23">
        <f t="shared" ca="1" si="216"/>
        <v>-530.87208314668737</v>
      </c>
      <c r="K930" s="23">
        <f t="shared" ca="1" si="217"/>
        <v>-200.67113487161365</v>
      </c>
      <c r="L930" s="23">
        <f ca="1">IF(A930&gt;$AJ$17,"",_xll.RiskUniform($AJ$3,$AK$3))</f>
        <v>122.88351415124922</v>
      </c>
      <c r="M930" s="23">
        <f ca="1">IF(L930="","",_xll.RiskUniform($AJ$4,$AK$4)+$AJ$7)</f>
        <v>567.53332328169483</v>
      </c>
      <c r="N930" s="23">
        <f t="shared" ca="1" si="218"/>
        <v>-97.225570716767734</v>
      </c>
      <c r="O930" s="23">
        <f t="shared" ca="1" si="219"/>
        <v>772.49643549119401</v>
      </c>
      <c r="P930" s="23">
        <f ca="1">IF($A930&gt;$AJ$18,"",_xll.RiskUniform($AJ$3,$AK$3))</f>
        <v>51.961479399671163</v>
      </c>
      <c r="Q930" s="23">
        <f ca="1">IF(P930="","",_xll.RiskUniform($AJ$4,$AK$4)+$AJ$8)</f>
        <v>778.59074901247163</v>
      </c>
      <c r="R930" s="23">
        <f t="shared" ca="1" si="206"/>
        <v>-1013.2269070549721</v>
      </c>
      <c r="S930" s="23">
        <f t="shared" ca="1" si="207"/>
        <v>-274.18280705083913</v>
      </c>
      <c r="T930" s="23">
        <f ca="1">IF($A930&gt;$AJ$19,"",_xll.RiskUniform($AJ$3,$AK$3))</f>
        <v>47.38816410191707</v>
      </c>
      <c r="U930" s="23">
        <f ca="1">IF(T930="","",_xll.RiskUniform($AJ$4,$AK$4)+$AJ$9)</f>
        <v>1049.6689844243579</v>
      </c>
      <c r="V930" s="23" t="str">
        <f t="shared" si="208"/>
        <v/>
      </c>
      <c r="W930" s="23" t="str">
        <f t="shared" si="209"/>
        <v/>
      </c>
      <c r="X930" s="23" t="str">
        <f>IF($A930&gt;$AJ$20,"",_xll.RiskUniform($AJ$3,$AK$3))</f>
        <v/>
      </c>
      <c r="Y930" s="23" t="str">
        <f>IF(X930="","",_xll.RiskUniform($AJ$4,$AK$4)+$AJ$10)</f>
        <v/>
      </c>
      <c r="Z930" s="23" t="str">
        <f t="shared" si="210"/>
        <v/>
      </c>
      <c r="AA930" s="23" t="str">
        <f t="shared" si="211"/>
        <v/>
      </c>
      <c r="AB930" s="23" t="str">
        <f>IF($A930&gt;$AJ$21,"",_xll.RiskUniform($AJ$3,$AK$3))</f>
        <v/>
      </c>
      <c r="AC930" s="23" t="str">
        <f>IF(AB930="","",_xll.RiskUniform($AJ$4,$AK$4)+$AJ$11)</f>
        <v/>
      </c>
    </row>
    <row r="931" spans="1:29" x14ac:dyDescent="0.2">
      <c r="A931">
        <v>929</v>
      </c>
      <c r="B931" s="23">
        <f t="shared" ca="1" si="212"/>
        <v>-15.709750157921377</v>
      </c>
      <c r="C931" s="23">
        <f t="shared" ca="1" si="213"/>
        <v>247.12636875556899</v>
      </c>
      <c r="D931" s="23">
        <f ca="1">IF(A931&gt;$AJ$15,"",_xll.RiskUniform($AJ$3,$AK$3))</f>
        <v>190.12983982272993</v>
      </c>
      <c r="E931" s="23">
        <f ca="1">IF(D931="","",_xll.RiskUniform($AJ$4,$AK$4))</f>
        <v>247.62519739383907</v>
      </c>
      <c r="F931" s="23">
        <f t="shared" ca="1" si="214"/>
        <v>14.076230018980661</v>
      </c>
      <c r="G931" s="23">
        <f t="shared" ca="1" si="215"/>
        <v>253.51971745485599</v>
      </c>
      <c r="H931" s="23">
        <f ca="1">IF(A931&gt;$AJ$16,"",_xll.RiskUniform($AJ$3,$AK$3))</f>
        <v>202.57725989145609</v>
      </c>
      <c r="I931" s="23">
        <f ca="1">IF(H931="","",_xll.RiskUniform($AJ$4,$AK$4)+$AJ$6)</f>
        <v>253.91019552183656</v>
      </c>
      <c r="J931" s="23">
        <f t="shared" ca="1" si="216"/>
        <v>-394.63761280146764</v>
      </c>
      <c r="K931" s="23">
        <f t="shared" ca="1" si="217"/>
        <v>388.66964820282078</v>
      </c>
      <c r="L931" s="23">
        <f ca="1">IF(A931&gt;$AJ$17,"",_xll.RiskUniform($AJ$3,$AK$3))</f>
        <v>96.611592882267942</v>
      </c>
      <c r="M931" s="23">
        <f ca="1">IF(L931="","",_xll.RiskUniform($AJ$4,$AK$4)+$AJ$7)</f>
        <v>553.89795167679176</v>
      </c>
      <c r="N931" s="23">
        <f t="shared" ca="1" si="218"/>
        <v>868.08220506035366</v>
      </c>
      <c r="O931" s="23">
        <f t="shared" ca="1" si="219"/>
        <v>-371.1386767202938</v>
      </c>
      <c r="P931" s="23">
        <f ca="1">IF($A931&gt;$AJ$18,"",_xll.RiskUniform($AJ$3,$AK$3))</f>
        <v>62.427834148375112</v>
      </c>
      <c r="Q931" s="23">
        <f ca="1">IF(P931="","",_xll.RiskUniform($AJ$4,$AK$4)+$AJ$8)</f>
        <v>944.09249128469219</v>
      </c>
      <c r="R931" s="23">
        <f t="shared" ca="1" si="206"/>
        <v>-725.08092125015173</v>
      </c>
      <c r="S931" s="23">
        <f t="shared" ca="1" si="207"/>
        <v>1004.1501695148294</v>
      </c>
      <c r="T931" s="23">
        <f ca="1">IF($A931&gt;$AJ$19,"",_xll.RiskUniform($AJ$3,$AK$3))</f>
        <v>134.14308207043575</v>
      </c>
      <c r="U931" s="23">
        <f ca="1">IF(T931="","",_xll.RiskUniform($AJ$4,$AK$4)+$AJ$9)</f>
        <v>1238.5717198844923</v>
      </c>
      <c r="V931" s="23" t="str">
        <f t="shared" si="208"/>
        <v/>
      </c>
      <c r="W931" s="23" t="str">
        <f t="shared" si="209"/>
        <v/>
      </c>
      <c r="X931" s="23" t="str">
        <f>IF($A931&gt;$AJ$20,"",_xll.RiskUniform($AJ$3,$AK$3))</f>
        <v/>
      </c>
      <c r="Y931" s="23" t="str">
        <f>IF(X931="","",_xll.RiskUniform($AJ$4,$AK$4)+$AJ$10)</f>
        <v/>
      </c>
      <c r="Z931" s="23" t="str">
        <f t="shared" si="210"/>
        <v/>
      </c>
      <c r="AA931" s="23" t="str">
        <f t="shared" si="211"/>
        <v/>
      </c>
      <c r="AB931" s="23" t="str">
        <f>IF($A931&gt;$AJ$21,"",_xll.RiskUniform($AJ$3,$AK$3))</f>
        <v/>
      </c>
      <c r="AC931" s="23" t="str">
        <f>IF(AB931="","",_xll.RiskUniform($AJ$4,$AK$4)+$AJ$11)</f>
        <v/>
      </c>
    </row>
    <row r="932" spans="1:29" x14ac:dyDescent="0.2">
      <c r="A932">
        <v>930</v>
      </c>
      <c r="B932" s="23">
        <f t="shared" ca="1" si="212"/>
        <v>103.53578333762007</v>
      </c>
      <c r="C932" s="23">
        <f t="shared" ca="1" si="213"/>
        <v>78.435628592452716</v>
      </c>
      <c r="D932" s="23">
        <f ca="1">IF(A932&gt;$AJ$15,"",_xll.RiskUniform($AJ$3,$AK$3))</f>
        <v>113.74566401490023</v>
      </c>
      <c r="E932" s="23">
        <f ca="1">IF(D932="","",_xll.RiskUniform($AJ$4,$AK$4))</f>
        <v>129.8915172904982</v>
      </c>
      <c r="F932" s="23">
        <f t="shared" ca="1" si="214"/>
        <v>182.19196969129791</v>
      </c>
      <c r="G932" s="23">
        <f t="shared" ca="1" si="215"/>
        <v>-294.86364357058915</v>
      </c>
      <c r="H932" s="23">
        <f ca="1">IF(A932&gt;$AJ$16,"",_xll.RiskUniform($AJ$3,$AK$3))</f>
        <v>313.14193593611384</v>
      </c>
      <c r="I932" s="23">
        <f ca="1">IF(H932="","",_xll.RiskUniform($AJ$4,$AK$4)+$AJ$6)</f>
        <v>346.60998560300919</v>
      </c>
      <c r="J932" s="23">
        <f t="shared" ca="1" si="216"/>
        <v>157.19371642217013</v>
      </c>
      <c r="K932" s="23">
        <f t="shared" ca="1" si="217"/>
        <v>-481.47933870756441</v>
      </c>
      <c r="L932" s="23">
        <f ca="1">IF(A932&gt;$AJ$17,"",_xll.RiskUniform($AJ$3,$AK$3))</f>
        <v>162.10759222718141</v>
      </c>
      <c r="M932" s="23">
        <f ca="1">IF(L932="","",_xll.RiskUniform($AJ$4,$AK$4)+$AJ$7)</f>
        <v>506.49009672933107</v>
      </c>
      <c r="N932" s="23">
        <f t="shared" ca="1" si="218"/>
        <v>-350.00218843977058</v>
      </c>
      <c r="O932" s="23">
        <f t="shared" ca="1" si="219"/>
        <v>726.11376555115601</v>
      </c>
      <c r="P932" s="23">
        <f ca="1">IF($A932&gt;$AJ$18,"",_xll.RiskUniform($AJ$3,$AK$3))</f>
        <v>39.719069522211804</v>
      </c>
      <c r="Q932" s="23">
        <f ca="1">IF(P932="","",_xll.RiskUniform($AJ$4,$AK$4)+$AJ$8)</f>
        <v>806.06620846894941</v>
      </c>
      <c r="R932" s="23">
        <f t="shared" ca="1" si="206"/>
        <v>-1094.8558943121341</v>
      </c>
      <c r="S932" s="23">
        <f t="shared" ca="1" si="207"/>
        <v>-319.01243923224115</v>
      </c>
      <c r="T932" s="23">
        <f ca="1">IF($A932&gt;$AJ$19,"",_xll.RiskUniform($AJ$3,$AK$3))</f>
        <v>185.6374908422213</v>
      </c>
      <c r="U932" s="23">
        <f ca="1">IF(T932="","",_xll.RiskUniform($AJ$4,$AK$4)+$AJ$9)</f>
        <v>1140.3851830390147</v>
      </c>
      <c r="V932" s="23" t="str">
        <f t="shared" si="208"/>
        <v/>
      </c>
      <c r="W932" s="23" t="str">
        <f t="shared" si="209"/>
        <v/>
      </c>
      <c r="X932" s="23" t="str">
        <f>IF($A932&gt;$AJ$20,"",_xll.RiskUniform($AJ$3,$AK$3))</f>
        <v/>
      </c>
      <c r="Y932" s="23" t="str">
        <f>IF(X932="","",_xll.RiskUniform($AJ$4,$AK$4)+$AJ$10)</f>
        <v/>
      </c>
      <c r="Z932" s="23" t="str">
        <f t="shared" si="210"/>
        <v/>
      </c>
      <c r="AA932" s="23" t="str">
        <f t="shared" si="211"/>
        <v/>
      </c>
      <c r="AB932" s="23" t="str">
        <f>IF($A932&gt;$AJ$21,"",_xll.RiskUniform($AJ$3,$AK$3))</f>
        <v/>
      </c>
      <c r="AC932" s="23" t="str">
        <f>IF(AB932="","",_xll.RiskUniform($AJ$4,$AK$4)+$AJ$11)</f>
        <v/>
      </c>
    </row>
    <row r="933" spans="1:29" x14ac:dyDescent="0.2">
      <c r="A933">
        <v>931</v>
      </c>
      <c r="B933" s="23">
        <f t="shared" ca="1" si="212"/>
        <v>64.059318990170922</v>
      </c>
      <c r="C933" s="23">
        <f t="shared" ca="1" si="213"/>
        <v>65.310768110261776</v>
      </c>
      <c r="D933" s="23">
        <f ca="1">IF(A933&gt;$AJ$15,"",_xll.RiskUniform($AJ$3,$AK$3))</f>
        <v>38.494183108779005</v>
      </c>
      <c r="E933" s="23">
        <f ca="1">IF(D933="","",_xll.RiskUniform($AJ$4,$AK$4))</f>
        <v>91.482745808359184</v>
      </c>
      <c r="F933" s="23">
        <f t="shared" ca="1" si="214"/>
        <v>-158.9399001424145</v>
      </c>
      <c r="G933" s="23">
        <f t="shared" ca="1" si="215"/>
        <v>470.15166914839324</v>
      </c>
      <c r="H933" s="23">
        <f ca="1">IF(A933&gt;$AJ$16,"",_xll.RiskUniform($AJ$3,$AK$3))</f>
        <v>246.9410226268329</v>
      </c>
      <c r="I933" s="23">
        <f ca="1">IF(H933="","",_xll.RiskUniform($AJ$4,$AK$4)+$AJ$6)</f>
        <v>496.29072514031623</v>
      </c>
      <c r="J933" s="23">
        <f t="shared" ca="1" si="216"/>
        <v>-260.54657327493248</v>
      </c>
      <c r="K933" s="23">
        <f t="shared" ca="1" si="217"/>
        <v>667.37624450940154</v>
      </c>
      <c r="L933" s="23">
        <f ca="1">IF(A933&gt;$AJ$17,"",_xll.RiskUniform($AJ$3,$AK$3))</f>
        <v>353.80138050207859</v>
      </c>
      <c r="M933" s="23">
        <f ca="1">IF(L933="","",_xll.RiskUniform($AJ$4,$AK$4)+$AJ$7)</f>
        <v>716.43252898007245</v>
      </c>
      <c r="N933" s="23">
        <f t="shared" ca="1" si="218"/>
        <v>-569.64889147768906</v>
      </c>
      <c r="O933" s="23">
        <f t="shared" ca="1" si="219"/>
        <v>-645.08772473014403</v>
      </c>
      <c r="P933" s="23">
        <f ca="1">IF($A933&gt;$AJ$18,"",_xll.RiskUniform($AJ$3,$AK$3))</f>
        <v>211.33412933595011</v>
      </c>
      <c r="Q933" s="23">
        <f ca="1">IF(P933="","",_xll.RiskUniform($AJ$4,$AK$4)+$AJ$8)</f>
        <v>860.60329546154662</v>
      </c>
      <c r="R933" s="23">
        <f t="shared" ca="1" si="206"/>
        <v>-683.10172822745062</v>
      </c>
      <c r="S933" s="23">
        <f t="shared" ca="1" si="207"/>
        <v>-890.04615051507164</v>
      </c>
      <c r="T933" s="23">
        <f ca="1">IF($A933&gt;$AJ$19,"",_xll.RiskUniform($AJ$3,$AK$3))</f>
        <v>311.93386782225923</v>
      </c>
      <c r="U933" s="23">
        <f ca="1">IF(T933="","",_xll.RiskUniform($AJ$4,$AK$4)+$AJ$9)</f>
        <v>1121.9670766800723</v>
      </c>
      <c r="V933" s="23" t="str">
        <f t="shared" si="208"/>
        <v/>
      </c>
      <c r="W933" s="23" t="str">
        <f t="shared" si="209"/>
        <v/>
      </c>
      <c r="X933" s="23" t="str">
        <f>IF($A933&gt;$AJ$20,"",_xll.RiskUniform($AJ$3,$AK$3))</f>
        <v/>
      </c>
      <c r="Y933" s="23" t="str">
        <f>IF(X933="","",_xll.RiskUniform($AJ$4,$AK$4)+$AJ$10)</f>
        <v/>
      </c>
      <c r="Z933" s="23" t="str">
        <f t="shared" si="210"/>
        <v/>
      </c>
      <c r="AA933" s="23" t="str">
        <f t="shared" si="211"/>
        <v/>
      </c>
      <c r="AB933" s="23" t="str">
        <f>IF($A933&gt;$AJ$21,"",_xll.RiskUniform($AJ$3,$AK$3))</f>
        <v/>
      </c>
      <c r="AC933" s="23" t="str">
        <f>IF(AB933="","",_xll.RiskUniform($AJ$4,$AK$4)+$AJ$11)</f>
        <v/>
      </c>
    </row>
    <row r="934" spans="1:29" x14ac:dyDescent="0.2">
      <c r="A934">
        <v>932</v>
      </c>
      <c r="B934" s="23">
        <f t="shared" ca="1" si="212"/>
        <v>207.06847962920904</v>
      </c>
      <c r="C934" s="23">
        <f t="shared" ca="1" si="213"/>
        <v>-48.463588976786717</v>
      </c>
      <c r="D934" s="23">
        <f ca="1">IF(A934&gt;$AJ$15,"",_xll.RiskUniform($AJ$3,$AK$3))</f>
        <v>257.3806897171429</v>
      </c>
      <c r="E934" s="23">
        <f ca="1">IF(D934="","",_xll.RiskUniform($AJ$4,$AK$4))</f>
        <v>212.66422997876978</v>
      </c>
      <c r="F934" s="23">
        <f t="shared" ca="1" si="214"/>
        <v>-427.94264925380179</v>
      </c>
      <c r="G934" s="23">
        <f t="shared" ca="1" si="215"/>
        <v>-24.671695083663245</v>
      </c>
      <c r="H934" s="23">
        <f ca="1">IF(A934&gt;$AJ$16,"",_xll.RiskUniform($AJ$3,$AK$3))</f>
        <v>292.22570491025391</v>
      </c>
      <c r="I934" s="23">
        <f ca="1">IF(H934="","",_xll.RiskUniform($AJ$4,$AK$4)+$AJ$6)</f>
        <v>428.65324399643083</v>
      </c>
      <c r="J934" s="23">
        <f t="shared" ca="1" si="216"/>
        <v>-550.76031097746898</v>
      </c>
      <c r="K934" s="23">
        <f t="shared" ca="1" si="217"/>
        <v>412.6629817245838</v>
      </c>
      <c r="L934" s="23">
        <f ca="1">IF(A934&gt;$AJ$17,"",_xll.RiskUniform($AJ$3,$AK$3))</f>
        <v>253.82597723843759</v>
      </c>
      <c r="M934" s="23">
        <f ca="1">IF(L934="","",_xll.RiskUniform($AJ$4,$AK$4)+$AJ$7)</f>
        <v>688.20611493492447</v>
      </c>
      <c r="N934" s="23">
        <f t="shared" ca="1" si="218"/>
        <v>-781.43510371910133</v>
      </c>
      <c r="O934" s="23">
        <f t="shared" ca="1" si="219"/>
        <v>623.83063709021246</v>
      </c>
      <c r="P934" s="23">
        <f ca="1">IF($A934&gt;$AJ$18,"",_xll.RiskUniform($AJ$3,$AK$3))</f>
        <v>65.299733635811833</v>
      </c>
      <c r="Q934" s="23">
        <f ca="1">IF(P934="","",_xll.RiskUniform($AJ$4,$AK$4)+$AJ$8)</f>
        <v>999.90273781846554</v>
      </c>
      <c r="R934" s="23">
        <f t="shared" ca="1" si="206"/>
        <v>1172.8639292897053</v>
      </c>
      <c r="S934" s="23">
        <f t="shared" ca="1" si="207"/>
        <v>166.2034965490846</v>
      </c>
      <c r="T934" s="23">
        <f ca="1">IF($A934&gt;$AJ$19,"",_xll.RiskUniform($AJ$3,$AK$3))</f>
        <v>132.08766157526696</v>
      </c>
      <c r="U934" s="23">
        <f ca="1">IF(T934="","",_xll.RiskUniform($AJ$4,$AK$4)+$AJ$9)</f>
        <v>1184.5815290194375</v>
      </c>
      <c r="V934" s="23" t="str">
        <f t="shared" si="208"/>
        <v/>
      </c>
      <c r="W934" s="23" t="str">
        <f t="shared" si="209"/>
        <v/>
      </c>
      <c r="X934" s="23" t="str">
        <f>IF($A934&gt;$AJ$20,"",_xll.RiskUniform($AJ$3,$AK$3))</f>
        <v/>
      </c>
      <c r="Y934" s="23" t="str">
        <f>IF(X934="","",_xll.RiskUniform($AJ$4,$AK$4)+$AJ$10)</f>
        <v/>
      </c>
      <c r="Z934" s="23" t="str">
        <f t="shared" si="210"/>
        <v/>
      </c>
      <c r="AA934" s="23" t="str">
        <f t="shared" si="211"/>
        <v/>
      </c>
      <c r="AB934" s="23" t="str">
        <f>IF($A934&gt;$AJ$21,"",_xll.RiskUniform($AJ$3,$AK$3))</f>
        <v/>
      </c>
      <c r="AC934" s="23" t="str">
        <f>IF(AB934="","",_xll.RiskUniform($AJ$4,$AK$4)+$AJ$11)</f>
        <v/>
      </c>
    </row>
    <row r="935" spans="1:29" x14ac:dyDescent="0.2">
      <c r="A935">
        <v>933</v>
      </c>
      <c r="B935" s="23">
        <f t="shared" ca="1" si="212"/>
        <v>-182.36935473625562</v>
      </c>
      <c r="C935" s="23">
        <f t="shared" ca="1" si="213"/>
        <v>-23.469324273760382</v>
      </c>
      <c r="D935" s="23">
        <f ca="1">IF(A935&gt;$AJ$15,"",_xll.RiskUniform($AJ$3,$AK$3))</f>
        <v>91.234174657764896</v>
      </c>
      <c r="E935" s="23">
        <f ca="1">IF(D935="","",_xll.RiskUniform($AJ$4,$AK$4))</f>
        <v>183.87330075023169</v>
      </c>
      <c r="F935" s="23">
        <f t="shared" ca="1" si="214"/>
        <v>359.81082797152948</v>
      </c>
      <c r="G935" s="23">
        <f t="shared" ca="1" si="215"/>
        <v>291.86020765392112</v>
      </c>
      <c r="H935" s="23">
        <f ca="1">IF(A935&gt;$AJ$16,"",_xll.RiskUniform($AJ$3,$AK$3))</f>
        <v>245.72572924187668</v>
      </c>
      <c r="I935" s="23">
        <f ca="1">IF(H935="","",_xll.RiskUniform($AJ$4,$AK$4)+$AJ$6)</f>
        <v>463.2992690878624</v>
      </c>
      <c r="J935" s="23">
        <f t="shared" ca="1" si="216"/>
        <v>-10.952113517215071</v>
      </c>
      <c r="K935" s="23">
        <f t="shared" ca="1" si="217"/>
        <v>584.03876557489571</v>
      </c>
      <c r="L935" s="23">
        <f ca="1">IF(A935&gt;$AJ$17,"",_xll.RiskUniform($AJ$3,$AK$3))</f>
        <v>347.16473839830019</v>
      </c>
      <c r="M935" s="23">
        <f ca="1">IF(L935="","",_xll.RiskUniform($AJ$4,$AK$4)+$AJ$7)</f>
        <v>584.14144561462331</v>
      </c>
      <c r="N935" s="23">
        <f t="shared" ca="1" si="218"/>
        <v>723.12208674159842</v>
      </c>
      <c r="O935" s="23">
        <f t="shared" ca="1" si="219"/>
        <v>-479.52677994684331</v>
      </c>
      <c r="P935" s="23">
        <f ca="1">IF($A935&gt;$AJ$18,"",_xll.RiskUniform($AJ$3,$AK$3))</f>
        <v>238.17548881028097</v>
      </c>
      <c r="Q935" s="23">
        <f ca="1">IF(P935="","",_xll.RiskUniform($AJ$4,$AK$4)+$AJ$8)</f>
        <v>867.67014759049539</v>
      </c>
      <c r="R935" s="23">
        <f t="shared" ca="1" si="206"/>
        <v>432.49083330472882</v>
      </c>
      <c r="S935" s="23">
        <f t="shared" ca="1" si="207"/>
        <v>-1063.6155567400608</v>
      </c>
      <c r="T935" s="23">
        <f ca="1">IF($A935&gt;$AJ$19,"",_xll.RiskUniform($AJ$3,$AK$3))</f>
        <v>74.213630377805089</v>
      </c>
      <c r="U935" s="23">
        <f ca="1">IF(T935="","",_xll.RiskUniform($AJ$4,$AK$4)+$AJ$9)</f>
        <v>1148.1839458170839</v>
      </c>
      <c r="V935" s="23" t="str">
        <f t="shared" si="208"/>
        <v/>
      </c>
      <c r="W935" s="23" t="str">
        <f t="shared" si="209"/>
        <v/>
      </c>
      <c r="X935" s="23" t="str">
        <f>IF($A935&gt;$AJ$20,"",_xll.RiskUniform($AJ$3,$AK$3))</f>
        <v/>
      </c>
      <c r="Y935" s="23" t="str">
        <f>IF(X935="","",_xll.RiskUniform($AJ$4,$AK$4)+$AJ$10)</f>
        <v/>
      </c>
      <c r="Z935" s="23" t="str">
        <f t="shared" si="210"/>
        <v/>
      </c>
      <c r="AA935" s="23" t="str">
        <f t="shared" si="211"/>
        <v/>
      </c>
      <c r="AB935" s="23" t="str">
        <f>IF($A935&gt;$AJ$21,"",_xll.RiskUniform($AJ$3,$AK$3))</f>
        <v/>
      </c>
      <c r="AC935" s="23" t="str">
        <f>IF(AB935="","",_xll.RiskUniform($AJ$4,$AK$4)+$AJ$11)</f>
        <v/>
      </c>
    </row>
    <row r="936" spans="1:29" x14ac:dyDescent="0.2">
      <c r="A936">
        <v>934</v>
      </c>
      <c r="B936" s="23">
        <f t="shared" ca="1" si="212"/>
        <v>-9.1818685874796184</v>
      </c>
      <c r="C936" s="23">
        <f t="shared" ca="1" si="213"/>
        <v>32.237733754527746</v>
      </c>
      <c r="D936" s="23">
        <f ca="1">IF(A936&gt;$AJ$15,"",_xll.RiskUniform($AJ$3,$AK$3))</f>
        <v>140.07834338213976</v>
      </c>
      <c r="E936" s="23">
        <f ca="1">IF(D936="","",_xll.RiskUniform($AJ$4,$AK$4))</f>
        <v>33.519817845351767</v>
      </c>
      <c r="F936" s="23">
        <f t="shared" ca="1" si="214"/>
        <v>-356.61365081597631</v>
      </c>
      <c r="G936" s="23">
        <f t="shared" ca="1" si="215"/>
        <v>-235.03629253161122</v>
      </c>
      <c r="H936" s="23">
        <f ca="1">IF(A936&gt;$AJ$16,"",_xll.RiskUniform($AJ$3,$AK$3))</f>
        <v>267.61810620760861</v>
      </c>
      <c r="I936" s="23">
        <f ca="1">IF(H936="","",_xll.RiskUniform($AJ$4,$AK$4)+$AJ$6)</f>
        <v>427.10110601039685</v>
      </c>
      <c r="J936" s="23">
        <f t="shared" ca="1" si="216"/>
        <v>250.23684442766583</v>
      </c>
      <c r="K936" s="23">
        <f t="shared" ca="1" si="217"/>
        <v>539.13233271182378</v>
      </c>
      <c r="L936" s="23">
        <f ca="1">IF(A936&gt;$AJ$17,"",_xll.RiskUniform($AJ$3,$AK$3))</f>
        <v>189.63179915916712</v>
      </c>
      <c r="M936" s="23">
        <f ca="1">IF(L936="","",_xll.RiskUniform($AJ$4,$AK$4)+$AJ$7)</f>
        <v>594.37542890365887</v>
      </c>
      <c r="N936" s="23">
        <f t="shared" ca="1" si="218"/>
        <v>-95.934611288210391</v>
      </c>
      <c r="O936" s="23">
        <f t="shared" ca="1" si="219"/>
        <v>-895.08973054851299</v>
      </c>
      <c r="P936" s="23">
        <f ca="1">IF($A936&gt;$AJ$18,"",_xll.RiskUniform($AJ$3,$AK$3))</f>
        <v>42.30472965127872</v>
      </c>
      <c r="Q936" s="23">
        <f ca="1">IF(P936="","",_xll.RiskUniform($AJ$4,$AK$4)+$AJ$8)</f>
        <v>900.21612703640767</v>
      </c>
      <c r="R936" s="23">
        <f t="shared" ca="1" si="206"/>
        <v>1010.5552816939369</v>
      </c>
      <c r="S936" s="23">
        <f t="shared" ca="1" si="207"/>
        <v>-561.49100224505207</v>
      </c>
      <c r="T936" s="23">
        <f ca="1">IF($A936&gt;$AJ$19,"",_xll.RiskUniform($AJ$3,$AK$3))</f>
        <v>12.059218120107801</v>
      </c>
      <c r="U936" s="23">
        <f ca="1">IF(T936="","",_xll.RiskUniform($AJ$4,$AK$4)+$AJ$9)</f>
        <v>1156.0683902614348</v>
      </c>
      <c r="V936" s="23" t="str">
        <f t="shared" si="208"/>
        <v/>
      </c>
      <c r="W936" s="23" t="str">
        <f t="shared" si="209"/>
        <v/>
      </c>
      <c r="X936" s="23" t="str">
        <f>IF($A936&gt;$AJ$20,"",_xll.RiskUniform($AJ$3,$AK$3))</f>
        <v/>
      </c>
      <c r="Y936" s="23" t="str">
        <f>IF(X936="","",_xll.RiskUniform($AJ$4,$AK$4)+$AJ$10)</f>
        <v/>
      </c>
      <c r="Z936" s="23" t="str">
        <f t="shared" si="210"/>
        <v/>
      </c>
      <c r="AA936" s="23" t="str">
        <f t="shared" si="211"/>
        <v/>
      </c>
      <c r="AB936" s="23" t="str">
        <f>IF($A936&gt;$AJ$21,"",_xll.RiskUniform($AJ$3,$AK$3))</f>
        <v/>
      </c>
      <c r="AC936" s="23" t="str">
        <f>IF(AB936="","",_xll.RiskUniform($AJ$4,$AK$4)+$AJ$11)</f>
        <v/>
      </c>
    </row>
    <row r="937" spans="1:29" x14ac:dyDescent="0.2">
      <c r="A937">
        <v>935</v>
      </c>
      <c r="B937" s="23">
        <f t="shared" ca="1" si="212"/>
        <v>7.5551843225225479</v>
      </c>
      <c r="C937" s="23">
        <f t="shared" ca="1" si="213"/>
        <v>-61.764844127974229</v>
      </c>
      <c r="D937" s="23">
        <f ca="1">IF(A937&gt;$AJ$15,"",_xll.RiskUniform($AJ$3,$AK$3))</f>
        <v>105.36507098821237</v>
      </c>
      <c r="E937" s="23">
        <f ca="1">IF(D937="","",_xll.RiskUniform($AJ$4,$AK$4))</f>
        <v>62.225210166782425</v>
      </c>
      <c r="F937" s="23">
        <f t="shared" ca="1" si="214"/>
        <v>-378.82622992563222</v>
      </c>
      <c r="G937" s="23">
        <f t="shared" ca="1" si="215"/>
        <v>320.68551133633554</v>
      </c>
      <c r="H937" s="23">
        <f ca="1">IF(A937&gt;$AJ$16,"",_xll.RiskUniform($AJ$3,$AK$3))</f>
        <v>234.91697639233749</v>
      </c>
      <c r="I937" s="23">
        <f ca="1">IF(H937="","",_xll.RiskUniform($AJ$4,$AK$4)+$AJ$6)</f>
        <v>496.33507800750385</v>
      </c>
      <c r="J937" s="23">
        <f t="shared" ca="1" si="216"/>
        <v>-603.74974631725036</v>
      </c>
      <c r="K937" s="23">
        <f t="shared" ca="1" si="217"/>
        <v>-285.27600078588893</v>
      </c>
      <c r="L937" s="23">
        <f ca="1">IF(A937&gt;$AJ$17,"",_xll.RiskUniform($AJ$3,$AK$3))</f>
        <v>204.64493481741448</v>
      </c>
      <c r="M937" s="23">
        <f ca="1">IF(L937="","",_xll.RiskUniform($AJ$4,$AK$4)+$AJ$7)</f>
        <v>667.75456030081489</v>
      </c>
      <c r="N937" s="23">
        <f t="shared" ca="1" si="218"/>
        <v>-730.50655859527637</v>
      </c>
      <c r="O937" s="23">
        <f t="shared" ca="1" si="219"/>
        <v>192.08157318962478</v>
      </c>
      <c r="P937" s="23">
        <f ca="1">IF($A937&gt;$AJ$18,"",_xll.RiskUniform($AJ$3,$AK$3))</f>
        <v>354.74284714443598</v>
      </c>
      <c r="Q937" s="23">
        <f ca="1">IF(P937="","",_xll.RiskUniform($AJ$4,$AK$4)+$AJ$8)</f>
        <v>755.33778067147887</v>
      </c>
      <c r="R937" s="23">
        <f t="shared" ca="1" si="206"/>
        <v>534.31805307352886</v>
      </c>
      <c r="S937" s="23">
        <f t="shared" ca="1" si="207"/>
        <v>1008.0449498577706</v>
      </c>
      <c r="T937" s="23">
        <f ca="1">IF($A937&gt;$AJ$19,"",_xll.RiskUniform($AJ$3,$AK$3))</f>
        <v>26.216136977680002</v>
      </c>
      <c r="U937" s="23">
        <f ca="1">IF(T937="","",_xll.RiskUniform($AJ$4,$AK$4)+$AJ$9)</f>
        <v>1140.8989450315228</v>
      </c>
      <c r="V937" s="23" t="str">
        <f t="shared" si="208"/>
        <v/>
      </c>
      <c r="W937" s="23" t="str">
        <f t="shared" si="209"/>
        <v/>
      </c>
      <c r="X937" s="23" t="str">
        <f>IF($A937&gt;$AJ$20,"",_xll.RiskUniform($AJ$3,$AK$3))</f>
        <v/>
      </c>
      <c r="Y937" s="23" t="str">
        <f>IF(X937="","",_xll.RiskUniform($AJ$4,$AK$4)+$AJ$10)</f>
        <v/>
      </c>
      <c r="Z937" s="23" t="str">
        <f t="shared" si="210"/>
        <v/>
      </c>
      <c r="AA937" s="23" t="str">
        <f t="shared" si="211"/>
        <v/>
      </c>
      <c r="AB937" s="23" t="str">
        <f>IF($A937&gt;$AJ$21,"",_xll.RiskUniform($AJ$3,$AK$3))</f>
        <v/>
      </c>
      <c r="AC937" s="23" t="str">
        <f>IF(AB937="","",_xll.RiskUniform($AJ$4,$AK$4)+$AJ$11)</f>
        <v/>
      </c>
    </row>
    <row r="938" spans="1:29" x14ac:dyDescent="0.2">
      <c r="A938">
        <v>936</v>
      </c>
      <c r="B938" s="23">
        <f t="shared" ca="1" si="212"/>
        <v>128.39987762122519</v>
      </c>
      <c r="C938" s="23">
        <f t="shared" ca="1" si="213"/>
        <v>171.34456257832252</v>
      </c>
      <c r="D938" s="23">
        <f ca="1">IF(A938&gt;$AJ$15,"",_xll.RiskUniform($AJ$3,$AK$3))</f>
        <v>321.37015143823845</v>
      </c>
      <c r="E938" s="23">
        <f ca="1">IF(D938="","",_xll.RiskUniform($AJ$4,$AK$4))</f>
        <v>214.11559424362881</v>
      </c>
      <c r="F938" s="23">
        <f t="shared" ca="1" si="214"/>
        <v>-405.56804902347011</v>
      </c>
      <c r="G938" s="23">
        <f t="shared" ca="1" si="215"/>
        <v>-157.45011981887177</v>
      </c>
      <c r="H938" s="23">
        <f ca="1">IF(A938&gt;$AJ$16,"",_xll.RiskUniform($AJ$3,$AK$3))</f>
        <v>254.83931613342745</v>
      </c>
      <c r="I938" s="23">
        <f ca="1">IF(H938="","",_xll.RiskUniform($AJ$4,$AK$4)+$AJ$6)</f>
        <v>435.05859676563216</v>
      </c>
      <c r="J938" s="23">
        <f t="shared" ca="1" si="216"/>
        <v>-501.52586697859351</v>
      </c>
      <c r="K938" s="23">
        <f t="shared" ca="1" si="217"/>
        <v>-372.93462864140133</v>
      </c>
      <c r="L938" s="23">
        <f ca="1">IF(A938&gt;$AJ$17,"",_xll.RiskUniform($AJ$3,$AK$3))</f>
        <v>330.50662112939432</v>
      </c>
      <c r="M938" s="23">
        <f ca="1">IF(L938="","",_xll.RiskUniform($AJ$4,$AK$4)+$AJ$7)</f>
        <v>624.98674585028584</v>
      </c>
      <c r="N938" s="23">
        <f t="shared" ca="1" si="218"/>
        <v>44.115446047609346</v>
      </c>
      <c r="O938" s="23">
        <f t="shared" ca="1" si="219"/>
        <v>767.65639212717315</v>
      </c>
      <c r="P938" s="23">
        <f ca="1">IF($A938&gt;$AJ$18,"",_xll.RiskUniform($AJ$3,$AK$3))</f>
        <v>271.69035997507046</v>
      </c>
      <c r="Q938" s="23">
        <f ca="1">IF(P938="","",_xll.RiskUniform($AJ$4,$AK$4)+$AJ$8)</f>
        <v>768.92295384758006</v>
      </c>
      <c r="R938" s="23">
        <f t="shared" ca="1" si="206"/>
        <v>342.64952623843152</v>
      </c>
      <c r="S938" s="23">
        <f t="shared" ca="1" si="207"/>
        <v>1012.975568877251</v>
      </c>
      <c r="T938" s="23">
        <f ca="1">IF($A938&gt;$AJ$19,"",_xll.RiskUniform($AJ$3,$AK$3))</f>
        <v>108.05876820369433</v>
      </c>
      <c r="U938" s="23">
        <f ca="1">IF(T938="","",_xll.RiskUniform($AJ$4,$AK$4)+$AJ$9)</f>
        <v>1069.3587802854624</v>
      </c>
      <c r="V938" s="23" t="str">
        <f t="shared" si="208"/>
        <v/>
      </c>
      <c r="W938" s="23" t="str">
        <f t="shared" si="209"/>
        <v/>
      </c>
      <c r="X938" s="23" t="str">
        <f>IF($A938&gt;$AJ$20,"",_xll.RiskUniform($AJ$3,$AK$3))</f>
        <v/>
      </c>
      <c r="Y938" s="23" t="str">
        <f>IF(X938="","",_xll.RiskUniform($AJ$4,$AK$4)+$AJ$10)</f>
        <v/>
      </c>
      <c r="Z938" s="23" t="str">
        <f t="shared" si="210"/>
        <v/>
      </c>
      <c r="AA938" s="23" t="str">
        <f t="shared" si="211"/>
        <v/>
      </c>
      <c r="AB938" s="23" t="str">
        <f>IF($A938&gt;$AJ$21,"",_xll.RiskUniform($AJ$3,$AK$3))</f>
        <v/>
      </c>
      <c r="AC938" s="23" t="str">
        <f>IF(AB938="","",_xll.RiskUniform($AJ$4,$AK$4)+$AJ$11)</f>
        <v/>
      </c>
    </row>
    <row r="939" spans="1:29" x14ac:dyDescent="0.2">
      <c r="A939">
        <v>937</v>
      </c>
      <c r="B939" s="23">
        <f t="shared" ca="1" si="212"/>
        <v>21.566453199665688</v>
      </c>
      <c r="C939" s="23">
        <f t="shared" ca="1" si="213"/>
        <v>-163.70959917938407</v>
      </c>
      <c r="D939" s="23">
        <f ca="1">IF(A939&gt;$AJ$15,"",_xll.RiskUniform($AJ$3,$AK$3))</f>
        <v>218.47167122995359</v>
      </c>
      <c r="E939" s="23">
        <f ca="1">IF(D939="","",_xll.RiskUniform($AJ$4,$AK$4))</f>
        <v>165.12402843646942</v>
      </c>
      <c r="F939" s="23">
        <f t="shared" ca="1" si="214"/>
        <v>401.12387109861271</v>
      </c>
      <c r="G939" s="23">
        <f t="shared" ca="1" si="215"/>
        <v>206.56174126304347</v>
      </c>
      <c r="H939" s="23">
        <f ca="1">IF(A939&gt;$AJ$16,"",_xll.RiskUniform($AJ$3,$AK$3))</f>
        <v>258.08613946659511</v>
      </c>
      <c r="I939" s="23">
        <f ca="1">IF(H939="","",_xll.RiskUniform($AJ$4,$AK$4)+$AJ$6)</f>
        <v>451.1852312728742</v>
      </c>
      <c r="J939" s="23">
        <f t="shared" ca="1" si="216"/>
        <v>284.4562974178516</v>
      </c>
      <c r="K939" s="23">
        <f t="shared" ca="1" si="217"/>
        <v>544.51427687934734</v>
      </c>
      <c r="L939" s="23">
        <f ca="1">IF(A939&gt;$AJ$17,"",_xll.RiskUniform($AJ$3,$AK$3))</f>
        <v>133.03627823103685</v>
      </c>
      <c r="M939" s="23">
        <f ca="1">IF(L939="","",_xll.RiskUniform($AJ$4,$AK$4)+$AJ$7)</f>
        <v>614.33800376186377</v>
      </c>
      <c r="N939" s="23">
        <f t="shared" ca="1" si="218"/>
        <v>-880.43538426483076</v>
      </c>
      <c r="O939" s="23">
        <f t="shared" ca="1" si="219"/>
        <v>-435.29173364733492</v>
      </c>
      <c r="P939" s="23">
        <f ca="1">IF($A939&gt;$AJ$18,"",_xll.RiskUniform($AJ$3,$AK$3))</f>
        <v>305.1936490682719</v>
      </c>
      <c r="Q939" s="23">
        <f ca="1">IF(P939="","",_xll.RiskUniform($AJ$4,$AK$4)+$AJ$8)</f>
        <v>982.1636112416619</v>
      </c>
      <c r="R939" s="23">
        <f t="shared" ca="1" si="206"/>
        <v>547.20154946780599</v>
      </c>
      <c r="S939" s="23">
        <f t="shared" ca="1" si="207"/>
        <v>842.72253209609732</v>
      </c>
      <c r="T939" s="23">
        <f ca="1">IF($A939&gt;$AJ$19,"",_xll.RiskUniform($AJ$3,$AK$3))</f>
        <v>164.35771313716063</v>
      </c>
      <c r="U939" s="23">
        <f ca="1">IF(T939="","",_xll.RiskUniform($AJ$4,$AK$4)+$AJ$9)</f>
        <v>1004.7939101340262</v>
      </c>
      <c r="V939" s="23" t="str">
        <f t="shared" si="208"/>
        <v/>
      </c>
      <c r="W939" s="23" t="str">
        <f t="shared" si="209"/>
        <v/>
      </c>
      <c r="X939" s="23" t="str">
        <f>IF($A939&gt;$AJ$20,"",_xll.RiskUniform($AJ$3,$AK$3))</f>
        <v/>
      </c>
      <c r="Y939" s="23" t="str">
        <f>IF(X939="","",_xll.RiskUniform($AJ$4,$AK$4)+$AJ$10)</f>
        <v/>
      </c>
      <c r="Z939" s="23" t="str">
        <f t="shared" si="210"/>
        <v/>
      </c>
      <c r="AA939" s="23" t="str">
        <f t="shared" si="211"/>
        <v/>
      </c>
      <c r="AB939" s="23" t="str">
        <f>IF($A939&gt;$AJ$21,"",_xll.RiskUniform($AJ$3,$AK$3))</f>
        <v/>
      </c>
      <c r="AC939" s="23" t="str">
        <f>IF(AB939="","",_xll.RiskUniform($AJ$4,$AK$4)+$AJ$11)</f>
        <v/>
      </c>
    </row>
    <row r="940" spans="1:29" x14ac:dyDescent="0.2">
      <c r="A940">
        <v>938</v>
      </c>
      <c r="B940" s="23">
        <f t="shared" ca="1" si="212"/>
        <v>-22.325218873387666</v>
      </c>
      <c r="C940" s="23">
        <f t="shared" ca="1" si="213"/>
        <v>-96.592920066698028</v>
      </c>
      <c r="D940" s="23">
        <f ca="1">IF(A940&gt;$AJ$15,"",_xll.RiskUniform($AJ$3,$AK$3))</f>
        <v>293.51177473684976</v>
      </c>
      <c r="E940" s="23">
        <f ca="1">IF(D940="","",_xll.RiskUniform($AJ$4,$AK$4))</f>
        <v>99.139334296515131</v>
      </c>
      <c r="F940" s="23">
        <f t="shared" ca="1" si="214"/>
        <v>-97.127172098087541</v>
      </c>
      <c r="G940" s="23">
        <f t="shared" ca="1" si="215"/>
        <v>-320.54855615993114</v>
      </c>
      <c r="H940" s="23">
        <f ca="1">IF(A940&gt;$AJ$16,"",_xll.RiskUniform($AJ$3,$AK$3))</f>
        <v>262.028777022452</v>
      </c>
      <c r="I940" s="23">
        <f ca="1">IF(H940="","",_xll.RiskUniform($AJ$4,$AK$4)+$AJ$6)</f>
        <v>334.94038934710164</v>
      </c>
      <c r="J940" s="23">
        <f t="shared" ca="1" si="216"/>
        <v>318.22653576718966</v>
      </c>
      <c r="K940" s="23">
        <f t="shared" ca="1" si="217"/>
        <v>592.36397824140988</v>
      </c>
      <c r="L940" s="23">
        <f ca="1">IF(A940&gt;$AJ$17,"",_xll.RiskUniform($AJ$3,$AK$3))</f>
        <v>252.40523446631789</v>
      </c>
      <c r="M940" s="23">
        <f ca="1">IF(L940="","",_xll.RiskUniform($AJ$4,$AK$4)+$AJ$7)</f>
        <v>672.43082230395714</v>
      </c>
      <c r="N940" s="23">
        <f t="shared" ca="1" si="218"/>
        <v>-744.70491053179671</v>
      </c>
      <c r="O940" s="23">
        <f t="shared" ca="1" si="219"/>
        <v>313.65123351581735</v>
      </c>
      <c r="P940" s="23">
        <f ca="1">IF($A940&gt;$AJ$18,"",_xll.RiskUniform($AJ$3,$AK$3))</f>
        <v>272.91993431712882</v>
      </c>
      <c r="Q940" s="23">
        <f ca="1">IF(P940="","",_xll.RiskUniform($AJ$4,$AK$4)+$AJ$8)</f>
        <v>808.06095070617357</v>
      </c>
      <c r="R940" s="23">
        <f t="shared" ca="1" si="206"/>
        <v>-166.23187362058974</v>
      </c>
      <c r="S940" s="23">
        <f t="shared" ca="1" si="207"/>
        <v>-1155.3547188242501</v>
      </c>
      <c r="T940" s="23">
        <f ca="1">IF($A940&gt;$AJ$19,"",_xll.RiskUniform($AJ$3,$AK$3))</f>
        <v>218.19779059143292</v>
      </c>
      <c r="U940" s="23">
        <f ca="1">IF(T940="","",_xll.RiskUniform($AJ$4,$AK$4)+$AJ$9)</f>
        <v>1167.2521416201701</v>
      </c>
      <c r="V940" s="23" t="str">
        <f t="shared" si="208"/>
        <v/>
      </c>
      <c r="W940" s="23" t="str">
        <f t="shared" si="209"/>
        <v/>
      </c>
      <c r="X940" s="23" t="str">
        <f>IF($A940&gt;$AJ$20,"",_xll.RiskUniform($AJ$3,$AK$3))</f>
        <v/>
      </c>
      <c r="Y940" s="23" t="str">
        <f>IF(X940="","",_xll.RiskUniform($AJ$4,$AK$4)+$AJ$10)</f>
        <v/>
      </c>
      <c r="Z940" s="23" t="str">
        <f t="shared" si="210"/>
        <v/>
      </c>
      <c r="AA940" s="23" t="str">
        <f t="shared" si="211"/>
        <v/>
      </c>
      <c r="AB940" s="23" t="str">
        <f>IF($A940&gt;$AJ$21,"",_xll.RiskUniform($AJ$3,$AK$3))</f>
        <v/>
      </c>
      <c r="AC940" s="23" t="str">
        <f>IF(AB940="","",_xll.RiskUniform($AJ$4,$AK$4)+$AJ$11)</f>
        <v/>
      </c>
    </row>
    <row r="941" spans="1:29" x14ac:dyDescent="0.2">
      <c r="A941">
        <v>939</v>
      </c>
      <c r="B941" s="23">
        <f t="shared" ca="1" si="212"/>
        <v>-180.96791870337489</v>
      </c>
      <c r="C941" s="23">
        <f t="shared" ca="1" si="213"/>
        <v>89.840227907814565</v>
      </c>
      <c r="D941" s="23">
        <f ca="1">IF(A941&gt;$AJ$15,"",_xll.RiskUniform($AJ$3,$AK$3))</f>
        <v>109.49494504001717</v>
      </c>
      <c r="E941" s="23">
        <f ca="1">IF(D941="","",_xll.RiskUniform($AJ$4,$AK$4))</f>
        <v>202.04121893900603</v>
      </c>
      <c r="F941" s="23">
        <f t="shared" ca="1" si="214"/>
        <v>452.98899312739746</v>
      </c>
      <c r="G941" s="23">
        <f t="shared" ca="1" si="215"/>
        <v>-91.171400917490743</v>
      </c>
      <c r="H941" s="23">
        <f ca="1">IF(A941&gt;$AJ$16,"",_xll.RiskUniform($AJ$3,$AK$3))</f>
        <v>163.16420516519162</v>
      </c>
      <c r="I941" s="23">
        <f ca="1">IF(H941="","",_xll.RiskUniform($AJ$4,$AK$4)+$AJ$6)</f>
        <v>462.07277807703753</v>
      </c>
      <c r="J941" s="23">
        <f t="shared" ca="1" si="216"/>
        <v>543.70863345907605</v>
      </c>
      <c r="K941" s="23">
        <f t="shared" ca="1" si="217"/>
        <v>415.07254765916349</v>
      </c>
      <c r="L941" s="23">
        <f ca="1">IF(A941&gt;$AJ$17,"",_xll.RiskUniform($AJ$3,$AK$3))</f>
        <v>57.20069610687473</v>
      </c>
      <c r="M941" s="23">
        <f ca="1">IF(L941="","",_xll.RiskUniform($AJ$4,$AK$4)+$AJ$7)</f>
        <v>684.0353045846424</v>
      </c>
      <c r="N941" s="23">
        <f t="shared" ca="1" si="218"/>
        <v>70.985746497358363</v>
      </c>
      <c r="O941" s="23">
        <f t="shared" ca="1" si="219"/>
        <v>-752.87323796183887</v>
      </c>
      <c r="P941" s="23">
        <f ca="1">IF($A941&gt;$AJ$18,"",_xll.RiskUniform($AJ$3,$AK$3))</f>
        <v>92.77099181377659</v>
      </c>
      <c r="Q941" s="23">
        <f ca="1">IF(P941="","",_xll.RiskUniform($AJ$4,$AK$4)+$AJ$8)</f>
        <v>756.21233039731032</v>
      </c>
      <c r="R941" s="23">
        <f t="shared" ca="1" si="206"/>
        <v>-594.84116135863553</v>
      </c>
      <c r="S941" s="23">
        <f t="shared" ca="1" si="207"/>
        <v>947.13765999533757</v>
      </c>
      <c r="T941" s="23">
        <f ca="1">IF($A941&gt;$AJ$19,"",_xll.RiskUniform($AJ$3,$AK$3))</f>
        <v>259.74217694266025</v>
      </c>
      <c r="U941" s="23">
        <f ca="1">IF(T941="","",_xll.RiskUniform($AJ$4,$AK$4)+$AJ$9)</f>
        <v>1118.4389810034045</v>
      </c>
      <c r="V941" s="23" t="str">
        <f t="shared" si="208"/>
        <v/>
      </c>
      <c r="W941" s="23" t="str">
        <f t="shared" si="209"/>
        <v/>
      </c>
      <c r="X941" s="23" t="str">
        <f>IF($A941&gt;$AJ$20,"",_xll.RiskUniform($AJ$3,$AK$3))</f>
        <v/>
      </c>
      <c r="Y941" s="23" t="str">
        <f>IF(X941="","",_xll.RiskUniform($AJ$4,$AK$4)+$AJ$10)</f>
        <v/>
      </c>
      <c r="Z941" s="23" t="str">
        <f t="shared" si="210"/>
        <v/>
      </c>
      <c r="AA941" s="23" t="str">
        <f t="shared" si="211"/>
        <v/>
      </c>
      <c r="AB941" s="23" t="str">
        <f>IF($A941&gt;$AJ$21,"",_xll.RiskUniform($AJ$3,$AK$3))</f>
        <v/>
      </c>
      <c r="AC941" s="23" t="str">
        <f>IF(AB941="","",_xll.RiskUniform($AJ$4,$AK$4)+$AJ$11)</f>
        <v/>
      </c>
    </row>
    <row r="942" spans="1:29" x14ac:dyDescent="0.2">
      <c r="A942">
        <v>940</v>
      </c>
      <c r="B942" s="23">
        <f t="shared" ca="1" si="212"/>
        <v>-129.73980446794317</v>
      </c>
      <c r="C942" s="23">
        <f t="shared" ca="1" si="213"/>
        <v>6.2925131714046421</v>
      </c>
      <c r="D942" s="23">
        <f ca="1">IF(A942&gt;$AJ$15,"",_xll.RiskUniform($AJ$3,$AK$3))</f>
        <v>65.924982679778651</v>
      </c>
      <c r="E942" s="23">
        <f ca="1">IF(D942="","",_xll.RiskUniform($AJ$4,$AK$4))</f>
        <v>129.89231149453161</v>
      </c>
      <c r="F942" s="23">
        <f t="shared" ca="1" si="214"/>
        <v>-2.7752597266829144</v>
      </c>
      <c r="G942" s="23">
        <f t="shared" ca="1" si="215"/>
        <v>474.66391530583769</v>
      </c>
      <c r="H942" s="23">
        <f ca="1">IF(A942&gt;$AJ$16,"",_xll.RiskUniform($AJ$3,$AK$3))</f>
        <v>39.27575489218227</v>
      </c>
      <c r="I942" s="23">
        <f ca="1">IF(H942="","",_xll.RiskUniform($AJ$4,$AK$4)+$AJ$6)</f>
        <v>474.67202841542917</v>
      </c>
      <c r="J942" s="23">
        <f t="shared" ca="1" si="216"/>
        <v>-430.5087432946728</v>
      </c>
      <c r="K942" s="23">
        <f t="shared" ca="1" si="217"/>
        <v>364.07040825220935</v>
      </c>
      <c r="L942" s="23">
        <f ca="1">IF(A942&gt;$AJ$17,"",_xll.RiskUniform($AJ$3,$AK$3))</f>
        <v>178.368803539911</v>
      </c>
      <c r="M942" s="23">
        <f ca="1">IF(L942="","",_xll.RiskUniform($AJ$4,$AK$4)+$AJ$7)</f>
        <v>563.8129478985818</v>
      </c>
      <c r="N942" s="23">
        <f t="shared" ca="1" si="218"/>
        <v>459.55606238599711</v>
      </c>
      <c r="O942" s="23">
        <f t="shared" ca="1" si="219"/>
        <v>865.53670276291894</v>
      </c>
      <c r="P942" s="23">
        <f ca="1">IF($A942&gt;$AJ$18,"",_xll.RiskUniform($AJ$3,$AK$3))</f>
        <v>277.54285047451373</v>
      </c>
      <c r="Q942" s="23">
        <f ca="1">IF(P942="","",_xll.RiskUniform($AJ$4,$AK$4)+$AJ$8)</f>
        <v>979.97222323157098</v>
      </c>
      <c r="R942" s="23">
        <f t="shared" ca="1" si="206"/>
        <v>-193.13356299925454</v>
      </c>
      <c r="S942" s="23">
        <f t="shared" ca="1" si="207"/>
        <v>-1212.7362091365901</v>
      </c>
      <c r="T942" s="23">
        <f ca="1">IF($A942&gt;$AJ$19,"",_xll.RiskUniform($AJ$3,$AK$3))</f>
        <v>318.71372616223709</v>
      </c>
      <c r="U942" s="23">
        <f ca="1">IF(T942="","",_xll.RiskUniform($AJ$4,$AK$4)+$AJ$9)</f>
        <v>1228.0186016945242</v>
      </c>
      <c r="V942" s="23" t="str">
        <f t="shared" si="208"/>
        <v/>
      </c>
      <c r="W942" s="23" t="str">
        <f t="shared" si="209"/>
        <v/>
      </c>
      <c r="X942" s="23" t="str">
        <f>IF($A942&gt;$AJ$20,"",_xll.RiskUniform($AJ$3,$AK$3))</f>
        <v/>
      </c>
      <c r="Y942" s="23" t="str">
        <f>IF(X942="","",_xll.RiskUniform($AJ$4,$AK$4)+$AJ$10)</f>
        <v/>
      </c>
      <c r="Z942" s="23" t="str">
        <f t="shared" si="210"/>
        <v/>
      </c>
      <c r="AA942" s="23" t="str">
        <f t="shared" si="211"/>
        <v/>
      </c>
      <c r="AB942" s="23" t="str">
        <f>IF($A942&gt;$AJ$21,"",_xll.RiskUniform($AJ$3,$AK$3))</f>
        <v/>
      </c>
      <c r="AC942" s="23" t="str">
        <f>IF(AB942="","",_xll.RiskUniform($AJ$4,$AK$4)+$AJ$11)</f>
        <v/>
      </c>
    </row>
    <row r="943" spans="1:29" x14ac:dyDescent="0.2">
      <c r="A943">
        <v>941</v>
      </c>
      <c r="B943" s="23">
        <f t="shared" ca="1" si="212"/>
        <v>-85.744452656502517</v>
      </c>
      <c r="C943" s="23">
        <f t="shared" ca="1" si="213"/>
        <v>-30.664795899352114</v>
      </c>
      <c r="D943" s="23">
        <f ca="1">IF(A943&gt;$AJ$15,"",_xll.RiskUniform($AJ$3,$AK$3))</f>
        <v>129.14875478256133</v>
      </c>
      <c r="E943" s="23">
        <f ca="1">IF(D943="","",_xll.RiskUniform($AJ$4,$AK$4))</f>
        <v>91.062840219884009</v>
      </c>
      <c r="F943" s="23">
        <f t="shared" ca="1" si="214"/>
        <v>483.35838529581332</v>
      </c>
      <c r="G943" s="23">
        <f t="shared" ca="1" si="215"/>
        <v>16.621369981558349</v>
      </c>
      <c r="H943" s="23">
        <f ca="1">IF(A943&gt;$AJ$16,"",_xll.RiskUniform($AJ$3,$AK$3))</f>
        <v>106.84852393653122</v>
      </c>
      <c r="I943" s="23">
        <f ca="1">IF(H943="","",_xll.RiskUniform($AJ$4,$AK$4)+$AJ$6)</f>
        <v>483.64408253987745</v>
      </c>
      <c r="J943" s="23">
        <f t="shared" ca="1" si="216"/>
        <v>565.54628200915624</v>
      </c>
      <c r="K943" s="23">
        <f t="shared" ca="1" si="217"/>
        <v>16.289827118718446</v>
      </c>
      <c r="L943" s="23">
        <f ca="1">IF(A943&gt;$AJ$17,"",_xll.RiskUniform($AJ$3,$AK$3))</f>
        <v>163.3916137278992</v>
      </c>
      <c r="M943" s="23">
        <f ca="1">IF(L943="","",_xll.RiskUniform($AJ$4,$AK$4)+$AJ$7)</f>
        <v>565.78083704022515</v>
      </c>
      <c r="N943" s="23">
        <f t="shared" ca="1" si="218"/>
        <v>-456.07041263835629</v>
      </c>
      <c r="O943" s="23">
        <f t="shared" ca="1" si="219"/>
        <v>-722.79557942139627</v>
      </c>
      <c r="P943" s="23">
        <f ca="1">IF($A943&gt;$AJ$18,"",_xll.RiskUniform($AJ$3,$AK$3))</f>
        <v>324.59195081028929</v>
      </c>
      <c r="Q943" s="23">
        <f ca="1">IF(P943="","",_xll.RiskUniform($AJ$4,$AK$4)+$AJ$8)</f>
        <v>854.65412355831563</v>
      </c>
      <c r="R943" s="23">
        <f t="shared" ca="1" si="206"/>
        <v>393.50880715884529</v>
      </c>
      <c r="S943" s="23">
        <f t="shared" ca="1" si="207"/>
        <v>1061.6145404709905</v>
      </c>
      <c r="T943" s="23">
        <f ca="1">IF($A943&gt;$AJ$19,"",_xll.RiskUniform($AJ$3,$AK$3))</f>
        <v>277.67598060982283</v>
      </c>
      <c r="U943" s="23">
        <f ca="1">IF(T943="","",_xll.RiskUniform($AJ$4,$AK$4)+$AJ$9)</f>
        <v>1132.199016891911</v>
      </c>
      <c r="V943" s="23" t="str">
        <f t="shared" si="208"/>
        <v/>
      </c>
      <c r="W943" s="23" t="str">
        <f t="shared" si="209"/>
        <v/>
      </c>
      <c r="X943" s="23" t="str">
        <f>IF($A943&gt;$AJ$20,"",_xll.RiskUniform($AJ$3,$AK$3))</f>
        <v/>
      </c>
      <c r="Y943" s="23" t="str">
        <f>IF(X943="","",_xll.RiskUniform($AJ$4,$AK$4)+$AJ$10)</f>
        <v/>
      </c>
      <c r="Z943" s="23" t="str">
        <f t="shared" si="210"/>
        <v/>
      </c>
      <c r="AA943" s="23" t="str">
        <f t="shared" si="211"/>
        <v/>
      </c>
      <c r="AB943" s="23" t="str">
        <f>IF($A943&gt;$AJ$21,"",_xll.RiskUniform($AJ$3,$AK$3))</f>
        <v/>
      </c>
      <c r="AC943" s="23" t="str">
        <f>IF(AB943="","",_xll.RiskUniform($AJ$4,$AK$4)+$AJ$11)</f>
        <v/>
      </c>
    </row>
    <row r="944" spans="1:29" x14ac:dyDescent="0.2">
      <c r="A944">
        <v>942</v>
      </c>
      <c r="B944" s="23">
        <f t="shared" ca="1" si="212"/>
        <v>-153.20441323104794</v>
      </c>
      <c r="C944" s="23">
        <f t="shared" ca="1" si="213"/>
        <v>-56.135306025082187</v>
      </c>
      <c r="D944" s="23">
        <f ca="1">IF(A944&gt;$AJ$15,"",_xll.RiskUniform($AJ$3,$AK$3))</f>
        <v>279.95296283705051</v>
      </c>
      <c r="E944" s="23">
        <f ca="1">IF(D944="","",_xll.RiskUniform($AJ$4,$AK$4))</f>
        <v>163.16483939868701</v>
      </c>
      <c r="F944" s="23">
        <f t="shared" ca="1" si="214"/>
        <v>416.38347018026684</v>
      </c>
      <c r="G944" s="23">
        <f t="shared" ca="1" si="215"/>
        <v>118.78732400200835</v>
      </c>
      <c r="H944" s="23">
        <f ca="1">IF(A944&gt;$AJ$16,"",_xll.RiskUniform($AJ$3,$AK$3))</f>
        <v>12.844271932902966</v>
      </c>
      <c r="I944" s="23">
        <f ca="1">IF(H944="","",_xll.RiskUniform($AJ$4,$AK$4)+$AJ$6)</f>
        <v>432.99609996271244</v>
      </c>
      <c r="J944" s="23">
        <f t="shared" ca="1" si="216"/>
        <v>304.44315036005571</v>
      </c>
      <c r="K944" s="23">
        <f t="shared" ca="1" si="217"/>
        <v>456.21775135413412</v>
      </c>
      <c r="L944" s="23">
        <f ca="1">IF(A944&gt;$AJ$17,"",_xll.RiskUniform($AJ$3,$AK$3))</f>
        <v>327.70797764579936</v>
      </c>
      <c r="M944" s="23">
        <f ca="1">IF(L944="","",_xll.RiskUniform($AJ$4,$AK$4)+$AJ$7)</f>
        <v>548.47084558049028</v>
      </c>
      <c r="N944" s="23">
        <f t="shared" ca="1" si="218"/>
        <v>157.11106001944901</v>
      </c>
      <c r="O944" s="23">
        <f t="shared" ca="1" si="219"/>
        <v>-961.53478548214332</v>
      </c>
      <c r="P944" s="23">
        <f ca="1">IF($A944&gt;$AJ$18,"",_xll.RiskUniform($AJ$3,$AK$3))</f>
        <v>155.67080120568991</v>
      </c>
      <c r="Q944" s="23">
        <f ca="1">IF(P944="","",_xll.RiskUniform($AJ$4,$AK$4)+$AJ$8)</f>
        <v>974.28590715078417</v>
      </c>
      <c r="R944" s="23">
        <f t="shared" ca="1" si="206"/>
        <v>1115.1902598997731</v>
      </c>
      <c r="S944" s="23">
        <f t="shared" ca="1" si="207"/>
        <v>-161.00022875990058</v>
      </c>
      <c r="T944" s="23">
        <f ca="1">IF($A944&gt;$AJ$19,"",_xll.RiskUniform($AJ$3,$AK$3))</f>
        <v>81.538029468476225</v>
      </c>
      <c r="U944" s="23">
        <f ca="1">IF(T944="","",_xll.RiskUniform($AJ$4,$AK$4)+$AJ$9)</f>
        <v>1126.7521419709233</v>
      </c>
      <c r="V944" s="23" t="str">
        <f t="shared" si="208"/>
        <v/>
      </c>
      <c r="W944" s="23" t="str">
        <f t="shared" si="209"/>
        <v/>
      </c>
      <c r="X944" s="23" t="str">
        <f>IF($A944&gt;$AJ$20,"",_xll.RiskUniform($AJ$3,$AK$3))</f>
        <v/>
      </c>
      <c r="Y944" s="23" t="str">
        <f>IF(X944="","",_xll.RiskUniform($AJ$4,$AK$4)+$AJ$10)</f>
        <v/>
      </c>
      <c r="Z944" s="23" t="str">
        <f t="shared" si="210"/>
        <v/>
      </c>
      <c r="AA944" s="23" t="str">
        <f t="shared" si="211"/>
        <v/>
      </c>
      <c r="AB944" s="23" t="str">
        <f>IF($A944&gt;$AJ$21,"",_xll.RiskUniform($AJ$3,$AK$3))</f>
        <v/>
      </c>
      <c r="AC944" s="23" t="str">
        <f>IF(AB944="","",_xll.RiskUniform($AJ$4,$AK$4)+$AJ$11)</f>
        <v/>
      </c>
    </row>
    <row r="945" spans="1:29" x14ac:dyDescent="0.2">
      <c r="A945">
        <v>943</v>
      </c>
      <c r="B945" s="23">
        <f t="shared" ca="1" si="212"/>
        <v>-120.49232848461878</v>
      </c>
      <c r="C945" s="23">
        <f t="shared" ca="1" si="213"/>
        <v>40.446519781429387</v>
      </c>
      <c r="D945" s="23">
        <f ca="1">IF(A945&gt;$AJ$15,"",_xll.RiskUniform($AJ$3,$AK$3))</f>
        <v>178.74692276278131</v>
      </c>
      <c r="E945" s="23">
        <f ca="1">IF(D945="","",_xll.RiskUniform($AJ$4,$AK$4))</f>
        <v>127.09965454742525</v>
      </c>
      <c r="F945" s="23">
        <f t="shared" ca="1" si="214"/>
        <v>-244.62379285388141</v>
      </c>
      <c r="G945" s="23">
        <f t="shared" ca="1" si="215"/>
        <v>226.54809467699525</v>
      </c>
      <c r="H945" s="23">
        <f ca="1">IF(A945&gt;$AJ$16,"",_xll.RiskUniform($AJ$3,$AK$3))</f>
        <v>341.68654555236856</v>
      </c>
      <c r="I945" s="23">
        <f ca="1">IF(H945="","",_xll.RiskUniform($AJ$4,$AK$4)+$AJ$6)</f>
        <v>333.41391577436519</v>
      </c>
      <c r="J945" s="23">
        <f t="shared" ca="1" si="216"/>
        <v>-112.04469019591978</v>
      </c>
      <c r="K945" s="23">
        <f t="shared" ca="1" si="217"/>
        <v>691.90971058619027</v>
      </c>
      <c r="L945" s="23">
        <f ca="1">IF(A945&gt;$AJ$17,"",_xll.RiskUniform($AJ$3,$AK$3))</f>
        <v>309.60741817976907</v>
      </c>
      <c r="M945" s="23">
        <f ca="1">IF(L945="","",_xll.RiskUniform($AJ$4,$AK$4)+$AJ$7)</f>
        <v>700.923005903334</v>
      </c>
      <c r="N945" s="23">
        <f t="shared" ca="1" si="218"/>
        <v>124.59357047416243</v>
      </c>
      <c r="O945" s="23">
        <f t="shared" ca="1" si="219"/>
        <v>-906.84102797109813</v>
      </c>
      <c r="P945" s="23">
        <f ca="1">IF($A945&gt;$AJ$18,"",_xll.RiskUniform($AJ$3,$AK$3))</f>
        <v>350.42411897958692</v>
      </c>
      <c r="Q945" s="23">
        <f ca="1">IF(P945="","",_xll.RiskUniform($AJ$4,$AK$4)+$AJ$8)</f>
        <v>915.36015197034772</v>
      </c>
      <c r="R945" s="23">
        <f t="shared" ca="1" si="206"/>
        <v>-765.82443545523188</v>
      </c>
      <c r="S945" s="23">
        <f t="shared" ca="1" si="207"/>
        <v>977.05751889192277</v>
      </c>
      <c r="T945" s="23">
        <f ca="1">IF($A945&gt;$AJ$19,"",_xll.RiskUniform($AJ$3,$AK$3))</f>
        <v>83.916994140914142</v>
      </c>
      <c r="U945" s="23">
        <f ca="1">IF(T945="","",_xll.RiskUniform($AJ$4,$AK$4)+$AJ$9)</f>
        <v>1241.4219512976097</v>
      </c>
      <c r="V945" s="23" t="str">
        <f t="shared" si="208"/>
        <v/>
      </c>
      <c r="W945" s="23" t="str">
        <f t="shared" si="209"/>
        <v/>
      </c>
      <c r="X945" s="23" t="str">
        <f>IF($A945&gt;$AJ$20,"",_xll.RiskUniform($AJ$3,$AK$3))</f>
        <v/>
      </c>
      <c r="Y945" s="23" t="str">
        <f>IF(X945="","",_xll.RiskUniform($AJ$4,$AK$4)+$AJ$10)</f>
        <v/>
      </c>
      <c r="Z945" s="23" t="str">
        <f t="shared" si="210"/>
        <v/>
      </c>
      <c r="AA945" s="23" t="str">
        <f t="shared" si="211"/>
        <v/>
      </c>
      <c r="AB945" s="23" t="str">
        <f>IF($A945&gt;$AJ$21,"",_xll.RiskUniform($AJ$3,$AK$3))</f>
        <v/>
      </c>
      <c r="AC945" s="23" t="str">
        <f>IF(AB945="","",_xll.RiskUniform($AJ$4,$AK$4)+$AJ$11)</f>
        <v/>
      </c>
    </row>
    <row r="946" spans="1:29" x14ac:dyDescent="0.2">
      <c r="A946">
        <v>944</v>
      </c>
      <c r="B946" s="23">
        <f t="shared" ca="1" si="212"/>
        <v>-89.607142800398933</v>
      </c>
      <c r="C946" s="23">
        <f t="shared" ca="1" si="213"/>
        <v>171.47465113065391</v>
      </c>
      <c r="D946" s="23">
        <f ca="1">IF(A946&gt;$AJ$15,"",_xll.RiskUniform($AJ$3,$AK$3))</f>
        <v>159.1319674796238</v>
      </c>
      <c r="E946" s="23">
        <f ca="1">IF(D946="","",_xll.RiskUniform($AJ$4,$AK$4))</f>
        <v>193.47608643248537</v>
      </c>
      <c r="F946" s="23">
        <f t="shared" ca="1" si="214"/>
        <v>437.51414505887573</v>
      </c>
      <c r="G946" s="23">
        <f t="shared" ca="1" si="215"/>
        <v>-89.283614036852043</v>
      </c>
      <c r="H946" s="23">
        <f ca="1">IF(A946&gt;$AJ$16,"",_xll.RiskUniform($AJ$3,$AK$3))</f>
        <v>339.09070042206912</v>
      </c>
      <c r="I946" s="23">
        <f ca="1">IF(H946="","",_xll.RiskUniform($AJ$4,$AK$4)+$AJ$6)</f>
        <v>446.53128766311607</v>
      </c>
      <c r="J946" s="23">
        <f t="shared" ca="1" si="216"/>
        <v>-68.469688215356669</v>
      </c>
      <c r="K946" s="23">
        <f t="shared" ca="1" si="217"/>
        <v>-604.41297106005061</v>
      </c>
      <c r="L946" s="23">
        <f ca="1">IF(A946&gt;$AJ$17,"",_xll.RiskUniform($AJ$3,$AK$3))</f>
        <v>199.37833143702434</v>
      </c>
      <c r="M946" s="23">
        <f ca="1">IF(L946="","",_xll.RiskUniform($AJ$4,$AK$4)+$AJ$7)</f>
        <v>608.27883227180087</v>
      </c>
      <c r="N946" s="23">
        <f t="shared" ca="1" si="218"/>
        <v>850.79830198397099</v>
      </c>
      <c r="O946" s="23">
        <f t="shared" ca="1" si="219"/>
        <v>-163.65707138272185</v>
      </c>
      <c r="P946" s="23">
        <f ca="1">IF($A946&gt;$AJ$18,"",_xll.RiskUniform($AJ$3,$AK$3))</f>
        <v>106.62411431461868</v>
      </c>
      <c r="Q946" s="23">
        <f ca="1">IF(P946="","",_xll.RiskUniform($AJ$4,$AK$4)+$AJ$8)</f>
        <v>866.39562999381383</v>
      </c>
      <c r="R946" s="23">
        <f t="shared" ca="1" si="206"/>
        <v>-1142.3027147090008</v>
      </c>
      <c r="S946" s="23">
        <f t="shared" ca="1" si="207"/>
        <v>91.995615295936034</v>
      </c>
      <c r="T946" s="23">
        <f ca="1">IF($A946&gt;$AJ$19,"",_xll.RiskUniform($AJ$3,$AK$3))</f>
        <v>285.80456968433401</v>
      </c>
      <c r="U946" s="23">
        <f ca="1">IF(T946="","",_xll.RiskUniform($AJ$4,$AK$4)+$AJ$9)</f>
        <v>1146.0011715810899</v>
      </c>
      <c r="V946" s="23" t="str">
        <f t="shared" si="208"/>
        <v/>
      </c>
      <c r="W946" s="23" t="str">
        <f t="shared" si="209"/>
        <v/>
      </c>
      <c r="X946" s="23" t="str">
        <f>IF($A946&gt;$AJ$20,"",_xll.RiskUniform($AJ$3,$AK$3))</f>
        <v/>
      </c>
      <c r="Y946" s="23" t="str">
        <f>IF(X946="","",_xll.RiskUniform($AJ$4,$AK$4)+$AJ$10)</f>
        <v/>
      </c>
      <c r="Z946" s="23" t="str">
        <f t="shared" si="210"/>
        <v/>
      </c>
      <c r="AA946" s="23" t="str">
        <f t="shared" si="211"/>
        <v/>
      </c>
      <c r="AB946" s="23" t="str">
        <f>IF($A946&gt;$AJ$21,"",_xll.RiskUniform($AJ$3,$AK$3))</f>
        <v/>
      </c>
      <c r="AC946" s="23" t="str">
        <f>IF(AB946="","",_xll.RiskUniform($AJ$4,$AK$4)+$AJ$11)</f>
        <v/>
      </c>
    </row>
    <row r="947" spans="1:29" x14ac:dyDescent="0.2">
      <c r="A947">
        <v>945</v>
      </c>
      <c r="B947" s="23">
        <f t="shared" ca="1" si="212"/>
        <v>-75.421475669700598</v>
      </c>
      <c r="C947" s="23">
        <f t="shared" ca="1" si="213"/>
        <v>125.71034318575894</v>
      </c>
      <c r="D947" s="23">
        <f ca="1">IF(A947&gt;$AJ$15,"",_xll.RiskUniform($AJ$3,$AK$3))</f>
        <v>222.02267391016883</v>
      </c>
      <c r="E947" s="23">
        <f ca="1">IF(D947="","",_xll.RiskUniform($AJ$4,$AK$4))</f>
        <v>146.59975912693898</v>
      </c>
      <c r="F947" s="23">
        <f t="shared" ca="1" si="214"/>
        <v>279.71704791748562</v>
      </c>
      <c r="G947" s="23">
        <f t="shared" ca="1" si="215"/>
        <v>316.09225396110145</v>
      </c>
      <c r="H947" s="23">
        <f ca="1">IF(A947&gt;$AJ$16,"",_xll.RiskUniform($AJ$3,$AK$3))</f>
        <v>82.527783232053181</v>
      </c>
      <c r="I947" s="23">
        <f ca="1">IF(H947="","",_xll.RiskUniform($AJ$4,$AK$4)+$AJ$6)</f>
        <v>422.08522825358671</v>
      </c>
      <c r="J947" s="23">
        <f t="shared" ca="1" si="216"/>
        <v>327.39196805970437</v>
      </c>
      <c r="K947" s="23">
        <f t="shared" ca="1" si="217"/>
        <v>-504.28535560572107</v>
      </c>
      <c r="L947" s="23">
        <f ca="1">IF(A947&gt;$AJ$17,"",_xll.RiskUniform($AJ$3,$AK$3))</f>
        <v>237.76607180290819</v>
      </c>
      <c r="M947" s="23">
        <f ca="1">IF(L947="","",_xll.RiskUniform($AJ$4,$AK$4)+$AJ$7)</f>
        <v>601.23973640170777</v>
      </c>
      <c r="N947" s="23">
        <f t="shared" ca="1" si="218"/>
        <v>12.05242053810978</v>
      </c>
      <c r="O947" s="23">
        <f t="shared" ca="1" si="219"/>
        <v>796.44799817292221</v>
      </c>
      <c r="P947" s="23">
        <f ca="1">IF($A947&gt;$AJ$18,"",_xll.RiskUniform($AJ$3,$AK$3))</f>
        <v>190.05122398218802</v>
      </c>
      <c r="Q947" s="23">
        <f ca="1">IF(P947="","",_xll.RiskUniform($AJ$4,$AK$4)+$AJ$8)</f>
        <v>796.53918587504688</v>
      </c>
      <c r="R947" s="23">
        <f t="shared" ca="1" si="206"/>
        <v>758.74610819785948</v>
      </c>
      <c r="S947" s="23">
        <f t="shared" ca="1" si="207"/>
        <v>932.60844947333624</v>
      </c>
      <c r="T947" s="23">
        <f ca="1">IF($A947&gt;$AJ$19,"",_xll.RiskUniform($AJ$3,$AK$3))</f>
        <v>346.46302500128445</v>
      </c>
      <c r="U947" s="23">
        <f ca="1">IF(T947="","",_xll.RiskUniform($AJ$4,$AK$4)+$AJ$9)</f>
        <v>1202.2704257921584</v>
      </c>
      <c r="V947" s="23" t="str">
        <f t="shared" si="208"/>
        <v/>
      </c>
      <c r="W947" s="23" t="str">
        <f t="shared" si="209"/>
        <v/>
      </c>
      <c r="X947" s="23" t="str">
        <f>IF($A947&gt;$AJ$20,"",_xll.RiskUniform($AJ$3,$AK$3))</f>
        <v/>
      </c>
      <c r="Y947" s="23" t="str">
        <f>IF(X947="","",_xll.RiskUniform($AJ$4,$AK$4)+$AJ$10)</f>
        <v/>
      </c>
      <c r="Z947" s="23" t="str">
        <f t="shared" si="210"/>
        <v/>
      </c>
      <c r="AA947" s="23" t="str">
        <f t="shared" si="211"/>
        <v/>
      </c>
      <c r="AB947" s="23" t="str">
        <f>IF($A947&gt;$AJ$21,"",_xll.RiskUniform($AJ$3,$AK$3))</f>
        <v/>
      </c>
      <c r="AC947" s="23" t="str">
        <f>IF(AB947="","",_xll.RiskUniform($AJ$4,$AK$4)+$AJ$11)</f>
        <v/>
      </c>
    </row>
    <row r="948" spans="1:29" x14ac:dyDescent="0.2">
      <c r="A948">
        <v>946</v>
      </c>
      <c r="B948" s="23">
        <f t="shared" ca="1" si="212"/>
        <v>3.5562381629987607</v>
      </c>
      <c r="C948" s="23">
        <f t="shared" ca="1" si="213"/>
        <v>-4.5521117209174085</v>
      </c>
      <c r="D948" s="23">
        <f ca="1">IF(A948&gt;$AJ$15,"",_xll.RiskUniform($AJ$3,$AK$3))</f>
        <v>306.96847319612141</v>
      </c>
      <c r="E948" s="23">
        <f ca="1">IF(D948="","",_xll.RiskUniform($AJ$4,$AK$4))</f>
        <v>5.7765518254130157</v>
      </c>
      <c r="F948" s="23">
        <f t="shared" ca="1" si="214"/>
        <v>441.29235106465757</v>
      </c>
      <c r="G948" s="23">
        <f t="shared" ca="1" si="215"/>
        <v>166.54674697174167</v>
      </c>
      <c r="H948" s="23">
        <f ca="1">IF(A948&gt;$AJ$16,"",_xll.RiskUniform($AJ$3,$AK$3))</f>
        <v>245.40510607562476</v>
      </c>
      <c r="I948" s="23">
        <f ca="1">IF(H948="","",_xll.RiskUniform($AJ$4,$AK$4)+$AJ$6)</f>
        <v>471.67441952584443</v>
      </c>
      <c r="J948" s="23">
        <f t="shared" ca="1" si="216"/>
        <v>596.23637762569433</v>
      </c>
      <c r="K948" s="23">
        <f t="shared" ca="1" si="217"/>
        <v>-334.32948248122153</v>
      </c>
      <c r="L948" s="23">
        <f ca="1">IF(A948&gt;$AJ$17,"",_xll.RiskUniform($AJ$3,$AK$3))</f>
        <v>37.18806559801196</v>
      </c>
      <c r="M948" s="23">
        <f ca="1">IF(L948="","",_xll.RiskUniform($AJ$4,$AK$4)+$AJ$7)</f>
        <v>683.57444427097403</v>
      </c>
      <c r="N948" s="23">
        <f t="shared" ca="1" si="218"/>
        <v>727.5175748139892</v>
      </c>
      <c r="O948" s="23">
        <f t="shared" ca="1" si="219"/>
        <v>443.17596444317064</v>
      </c>
      <c r="P948" s="23">
        <f ca="1">IF($A948&gt;$AJ$18,"",_xll.RiskUniform($AJ$3,$AK$3))</f>
        <v>38.246240789884347</v>
      </c>
      <c r="Q948" s="23">
        <f ca="1">IF(P948="","",_xll.RiskUniform($AJ$4,$AK$4)+$AJ$8)</f>
        <v>851.87250050894522</v>
      </c>
      <c r="R948" s="23">
        <f t="shared" ca="1" si="206"/>
        <v>-764.05068456613105</v>
      </c>
      <c r="S948" s="23">
        <f t="shared" ca="1" si="207"/>
        <v>-827.76796809247423</v>
      </c>
      <c r="T948" s="23">
        <f ca="1">IF($A948&gt;$AJ$19,"",_xll.RiskUniform($AJ$3,$AK$3))</f>
        <v>318.12626279731728</v>
      </c>
      <c r="U948" s="23">
        <f ca="1">IF(T948="","",_xll.RiskUniform($AJ$4,$AK$4)+$AJ$9)</f>
        <v>1126.487131566942</v>
      </c>
      <c r="V948" s="23" t="str">
        <f t="shared" si="208"/>
        <v/>
      </c>
      <c r="W948" s="23" t="str">
        <f t="shared" si="209"/>
        <v/>
      </c>
      <c r="X948" s="23" t="str">
        <f>IF($A948&gt;$AJ$20,"",_xll.RiskUniform($AJ$3,$AK$3))</f>
        <v/>
      </c>
      <c r="Y948" s="23" t="str">
        <f>IF(X948="","",_xll.RiskUniform($AJ$4,$AK$4)+$AJ$10)</f>
        <v/>
      </c>
      <c r="Z948" s="23" t="str">
        <f t="shared" si="210"/>
        <v/>
      </c>
      <c r="AA948" s="23" t="str">
        <f t="shared" si="211"/>
        <v/>
      </c>
      <c r="AB948" s="23" t="str">
        <f>IF($A948&gt;$AJ$21,"",_xll.RiskUniform($AJ$3,$AK$3))</f>
        <v/>
      </c>
      <c r="AC948" s="23" t="str">
        <f>IF(AB948="","",_xll.RiskUniform($AJ$4,$AK$4)+$AJ$11)</f>
        <v/>
      </c>
    </row>
    <row r="949" spans="1:29" x14ac:dyDescent="0.2">
      <c r="A949">
        <v>947</v>
      </c>
      <c r="B949" s="23">
        <f t="shared" ca="1" si="212"/>
        <v>87.800213942687151</v>
      </c>
      <c r="C949" s="23">
        <f t="shared" ca="1" si="213"/>
        <v>59.75986821987906</v>
      </c>
      <c r="D949" s="23">
        <f ca="1">IF(A949&gt;$AJ$15,"",_xll.RiskUniform($AJ$3,$AK$3))</f>
        <v>101.1285754258915</v>
      </c>
      <c r="E949" s="23">
        <f ca="1">IF(D949="","",_xll.RiskUniform($AJ$4,$AK$4))</f>
        <v>106.2079065702688</v>
      </c>
      <c r="F949" s="23">
        <f t="shared" ca="1" si="214"/>
        <v>-100.55376299808465</v>
      </c>
      <c r="G949" s="23">
        <f t="shared" ca="1" si="215"/>
        <v>-437.90469588627508</v>
      </c>
      <c r="H949" s="23">
        <f ca="1">IF(A949&gt;$AJ$16,"",_xll.RiskUniform($AJ$3,$AK$3))</f>
        <v>249.53090398372171</v>
      </c>
      <c r="I949" s="23">
        <f ca="1">IF(H949="","",_xll.RiskUniform($AJ$4,$AK$4)+$AJ$6)</f>
        <v>449.30121514672766</v>
      </c>
      <c r="J949" s="23">
        <f t="shared" ca="1" si="216"/>
        <v>325.73705856840644</v>
      </c>
      <c r="K949" s="23">
        <f t="shared" ca="1" si="217"/>
        <v>606.22273375722489</v>
      </c>
      <c r="L949" s="23">
        <f ca="1">IF(A949&gt;$AJ$17,"",_xll.RiskUniform($AJ$3,$AK$3))</f>
        <v>89.042332766314701</v>
      </c>
      <c r="M949" s="23">
        <f ca="1">IF(L949="","",_xll.RiskUniform($AJ$4,$AK$4)+$AJ$7)</f>
        <v>688.19374760955259</v>
      </c>
      <c r="N949" s="23">
        <f t="shared" ca="1" si="218"/>
        <v>-624.56154244582433</v>
      </c>
      <c r="O949" s="23">
        <f t="shared" ca="1" si="219"/>
        <v>674.51597032282405</v>
      </c>
      <c r="P949" s="23">
        <f ca="1">IF($A949&gt;$AJ$18,"",_xll.RiskUniform($AJ$3,$AK$3))</f>
        <v>71.43279803614422</v>
      </c>
      <c r="Q949" s="23">
        <f ca="1">IF(P949="","",_xll.RiskUniform($AJ$4,$AK$4)+$AJ$8)</f>
        <v>919.265421150414</v>
      </c>
      <c r="R949" s="23">
        <f t="shared" ca="1" si="206"/>
        <v>99.81674581040005</v>
      </c>
      <c r="S949" s="23">
        <f t="shared" ca="1" si="207"/>
        <v>-1037.0054697506475</v>
      </c>
      <c r="T949" s="23">
        <f ca="1">IF($A949&gt;$AJ$19,"",_xll.RiskUniform($AJ$3,$AK$3))</f>
        <v>356.66672534970013</v>
      </c>
      <c r="U949" s="23">
        <f ca="1">IF(T949="","",_xll.RiskUniform($AJ$4,$AK$4)+$AJ$9)</f>
        <v>1041.7983139921753</v>
      </c>
      <c r="V949" s="23" t="str">
        <f t="shared" si="208"/>
        <v/>
      </c>
      <c r="W949" s="23" t="str">
        <f t="shared" si="209"/>
        <v/>
      </c>
      <c r="X949" s="23" t="str">
        <f>IF($A949&gt;$AJ$20,"",_xll.RiskUniform($AJ$3,$AK$3))</f>
        <v/>
      </c>
      <c r="Y949" s="23" t="str">
        <f>IF(X949="","",_xll.RiskUniform($AJ$4,$AK$4)+$AJ$10)</f>
        <v/>
      </c>
      <c r="Z949" s="23" t="str">
        <f t="shared" si="210"/>
        <v/>
      </c>
      <c r="AA949" s="23" t="str">
        <f t="shared" si="211"/>
        <v/>
      </c>
      <c r="AB949" s="23" t="str">
        <f>IF($A949&gt;$AJ$21,"",_xll.RiskUniform($AJ$3,$AK$3))</f>
        <v/>
      </c>
      <c r="AC949" s="23" t="str">
        <f>IF(AB949="","",_xll.RiskUniform($AJ$4,$AK$4)+$AJ$11)</f>
        <v/>
      </c>
    </row>
    <row r="950" spans="1:29" x14ac:dyDescent="0.2">
      <c r="A950">
        <v>948</v>
      </c>
      <c r="B950" s="23">
        <f t="shared" ca="1" si="212"/>
        <v>-73.886994186372462</v>
      </c>
      <c r="C950" s="23">
        <f t="shared" ca="1" si="213"/>
        <v>-163.62406358696327</v>
      </c>
      <c r="D950" s="23">
        <f ca="1">IF(A950&gt;$AJ$15,"",_xll.RiskUniform($AJ$3,$AK$3))</f>
        <v>79.686457570855026</v>
      </c>
      <c r="E950" s="23">
        <f ca="1">IF(D950="","",_xll.RiskUniform($AJ$4,$AK$4))</f>
        <v>179.53306685568438</v>
      </c>
      <c r="F950" s="23">
        <f t="shared" ca="1" si="214"/>
        <v>-21.68131464235163</v>
      </c>
      <c r="G950" s="23">
        <f t="shared" ca="1" si="215"/>
        <v>312.89952404473109</v>
      </c>
      <c r="H950" s="23">
        <f ca="1">IF(A950&gt;$AJ$16,"",_xll.RiskUniform($AJ$3,$AK$3))</f>
        <v>108.45412758907221</v>
      </c>
      <c r="I950" s="23">
        <f ca="1">IF(H950="","",_xll.RiskUniform($AJ$4,$AK$4)+$AJ$6)</f>
        <v>313.64979125138899</v>
      </c>
      <c r="J950" s="23">
        <f t="shared" ca="1" si="216"/>
        <v>147.70966612944613</v>
      </c>
      <c r="K950" s="23">
        <f t="shared" ca="1" si="217"/>
        <v>-728.22452932820886</v>
      </c>
      <c r="L950" s="23">
        <f ca="1">IF(A950&gt;$AJ$17,"",_xll.RiskUniform($AJ$3,$AK$3))</f>
        <v>30.045250559842863</v>
      </c>
      <c r="M950" s="23">
        <f ca="1">IF(L950="","",_xll.RiskUniform($AJ$4,$AK$4)+$AJ$7)</f>
        <v>743.05390826195367</v>
      </c>
      <c r="N950" s="23">
        <f t="shared" ca="1" si="218"/>
        <v>797.03502767240013</v>
      </c>
      <c r="O950" s="23">
        <f t="shared" ca="1" si="219"/>
        <v>-561.24412605691873</v>
      </c>
      <c r="P950" s="23">
        <f ca="1">IF($A950&gt;$AJ$18,"",_xll.RiskUniform($AJ$3,$AK$3))</f>
        <v>169.03248753067831</v>
      </c>
      <c r="Q950" s="23">
        <f ca="1">IF(P950="","",_xll.RiskUniform($AJ$4,$AK$4)+$AJ$8)</f>
        <v>974.81270219983185</v>
      </c>
      <c r="R950" s="23">
        <f t="shared" ca="1" si="206"/>
        <v>215.43057125894538</v>
      </c>
      <c r="S950" s="23">
        <f t="shared" ca="1" si="207"/>
        <v>-1032.0633813323948</v>
      </c>
      <c r="T950" s="23">
        <f ca="1">IF($A950&gt;$AJ$19,"",_xll.RiskUniform($AJ$3,$AK$3))</f>
        <v>350.49336381153216</v>
      </c>
      <c r="U950" s="23">
        <f ca="1">IF(T950="","",_xll.RiskUniform($AJ$4,$AK$4)+$AJ$9)</f>
        <v>1054.3079029013354</v>
      </c>
      <c r="V950" s="23" t="str">
        <f t="shared" si="208"/>
        <v/>
      </c>
      <c r="W950" s="23" t="str">
        <f t="shared" si="209"/>
        <v/>
      </c>
      <c r="X950" s="23" t="str">
        <f>IF($A950&gt;$AJ$20,"",_xll.RiskUniform($AJ$3,$AK$3))</f>
        <v/>
      </c>
      <c r="Y950" s="23" t="str">
        <f>IF(X950="","",_xll.RiskUniform($AJ$4,$AK$4)+$AJ$10)</f>
        <v/>
      </c>
      <c r="Z950" s="23" t="str">
        <f t="shared" si="210"/>
        <v/>
      </c>
      <c r="AA950" s="23" t="str">
        <f t="shared" si="211"/>
        <v/>
      </c>
      <c r="AB950" s="23" t="str">
        <f>IF($A950&gt;$AJ$21,"",_xll.RiskUniform($AJ$3,$AK$3))</f>
        <v/>
      </c>
      <c r="AC950" s="23" t="str">
        <f>IF(AB950="","",_xll.RiskUniform($AJ$4,$AK$4)+$AJ$11)</f>
        <v/>
      </c>
    </row>
    <row r="951" spans="1:29" x14ac:dyDescent="0.2">
      <c r="A951">
        <v>949</v>
      </c>
      <c r="B951" s="23">
        <f t="shared" ca="1" si="212"/>
        <v>114.83493399722362</v>
      </c>
      <c r="C951" s="23">
        <f t="shared" ca="1" si="213"/>
        <v>44.692387482659726</v>
      </c>
      <c r="D951" s="23">
        <f ca="1">IF(A951&gt;$AJ$15,"",_xll.RiskUniform($AJ$3,$AK$3))</f>
        <v>188.86671036514133</v>
      </c>
      <c r="E951" s="23">
        <f ca="1">IF(D951="","",_xll.RiskUniform($AJ$4,$AK$4))</f>
        <v>123.22528784728767</v>
      </c>
      <c r="F951" s="23">
        <f t="shared" ca="1" si="214"/>
        <v>388.19076394228199</v>
      </c>
      <c r="G951" s="23">
        <f t="shared" ca="1" si="215"/>
        <v>-280.85554637305813</v>
      </c>
      <c r="H951" s="23">
        <f ca="1">IF(A951&gt;$AJ$16,"",_xll.RiskUniform($AJ$3,$AK$3))</f>
        <v>181.58605041757215</v>
      </c>
      <c r="I951" s="23">
        <f ca="1">IF(H951="","",_xll.RiskUniform($AJ$4,$AK$4)+$AJ$6)</f>
        <v>479.13662679720233</v>
      </c>
      <c r="J951" s="23">
        <f t="shared" ca="1" si="216"/>
        <v>-277.23394785865389</v>
      </c>
      <c r="K951" s="23">
        <f t="shared" ca="1" si="217"/>
        <v>672.9622034245624</v>
      </c>
      <c r="L951" s="23">
        <f ca="1">IF(A951&gt;$AJ$17,"",_xll.RiskUniform($AJ$3,$AK$3))</f>
        <v>39.660682741439935</v>
      </c>
      <c r="M951" s="23">
        <f ca="1">IF(L951="","",_xll.RiskUniform($AJ$4,$AK$4)+$AJ$7)</f>
        <v>727.83019247853201</v>
      </c>
      <c r="N951" s="23">
        <f t="shared" ca="1" si="218"/>
        <v>442.12740163393647</v>
      </c>
      <c r="O951" s="23">
        <f t="shared" ca="1" si="219"/>
        <v>823.38039400246203</v>
      </c>
      <c r="P951" s="23">
        <f ca="1">IF($A951&gt;$AJ$18,"",_xll.RiskUniform($AJ$3,$AK$3))</f>
        <v>51.343497406525316</v>
      </c>
      <c r="Q951" s="23">
        <f ca="1">IF(P951="","",_xll.RiskUniform($AJ$4,$AK$4)+$AJ$8)</f>
        <v>934.57579280828043</v>
      </c>
      <c r="R951" s="23">
        <f t="shared" ca="1" si="206"/>
        <v>118.99629409828145</v>
      </c>
      <c r="S951" s="23">
        <f t="shared" ca="1" si="207"/>
        <v>1087.8648908383134</v>
      </c>
      <c r="T951" s="23">
        <f ca="1">IF($A951&gt;$AJ$19,"",_xll.RiskUniform($AJ$3,$AK$3))</f>
        <v>114.55917984193624</v>
      </c>
      <c r="U951" s="23">
        <f ca="1">IF(T951="","",_xll.RiskUniform($AJ$4,$AK$4)+$AJ$9)</f>
        <v>1094.3537539241047</v>
      </c>
      <c r="V951" s="23" t="str">
        <f t="shared" si="208"/>
        <v/>
      </c>
      <c r="W951" s="23" t="str">
        <f t="shared" si="209"/>
        <v/>
      </c>
      <c r="X951" s="23" t="str">
        <f>IF($A951&gt;$AJ$20,"",_xll.RiskUniform($AJ$3,$AK$3))</f>
        <v/>
      </c>
      <c r="Y951" s="23" t="str">
        <f>IF(X951="","",_xll.RiskUniform($AJ$4,$AK$4)+$AJ$10)</f>
        <v/>
      </c>
      <c r="Z951" s="23" t="str">
        <f t="shared" si="210"/>
        <v/>
      </c>
      <c r="AA951" s="23" t="str">
        <f t="shared" si="211"/>
        <v/>
      </c>
      <c r="AB951" s="23" t="str">
        <f>IF($A951&gt;$AJ$21,"",_xll.RiskUniform($AJ$3,$AK$3))</f>
        <v/>
      </c>
      <c r="AC951" s="23" t="str">
        <f>IF(AB951="","",_xll.RiskUniform($AJ$4,$AK$4)+$AJ$11)</f>
        <v/>
      </c>
    </row>
    <row r="952" spans="1:29" x14ac:dyDescent="0.2">
      <c r="A952">
        <v>950</v>
      </c>
      <c r="B952" s="23">
        <f t="shared" ca="1" si="212"/>
        <v>-36.339900028298317</v>
      </c>
      <c r="C952" s="23">
        <f t="shared" ca="1" si="213"/>
        <v>45.078519455602333</v>
      </c>
      <c r="D952" s="23">
        <f ca="1">IF(A952&gt;$AJ$15,"",_xll.RiskUniform($AJ$3,$AK$3))</f>
        <v>322.69172470566826</v>
      </c>
      <c r="E952" s="23">
        <f ca="1">IF(D952="","",_xll.RiskUniform($AJ$4,$AK$4))</f>
        <v>57.902169651713692</v>
      </c>
      <c r="F952" s="23">
        <f t="shared" ca="1" si="214"/>
        <v>-211.85853338871385</v>
      </c>
      <c r="G952" s="23">
        <f t="shared" ca="1" si="215"/>
        <v>276.03675145128267</v>
      </c>
      <c r="H952" s="23">
        <f ca="1">IF(A952&gt;$AJ$16,"",_xll.RiskUniform($AJ$3,$AK$3))</f>
        <v>284.96874325037982</v>
      </c>
      <c r="I952" s="23">
        <f ca="1">IF(H952="","",_xll.RiskUniform($AJ$4,$AK$4)+$AJ$6)</f>
        <v>347.96598443151595</v>
      </c>
      <c r="J952" s="23">
        <f t="shared" ca="1" si="216"/>
        <v>96.987039054114604</v>
      </c>
      <c r="K952" s="23">
        <f t="shared" ca="1" si="217"/>
        <v>613.98569892377839</v>
      </c>
      <c r="L952" s="23">
        <f ca="1">IF(A952&gt;$AJ$17,"",_xll.RiskUniform($AJ$3,$AK$3))</f>
        <v>208.75924295916121</v>
      </c>
      <c r="M952" s="23">
        <f ca="1">IF(L952="","",_xll.RiskUniform($AJ$4,$AK$4)+$AJ$7)</f>
        <v>621.59868422271052</v>
      </c>
      <c r="N952" s="23">
        <f t="shared" ca="1" si="218"/>
        <v>-728.25059836071614</v>
      </c>
      <c r="O952" s="23">
        <f t="shared" ca="1" si="219"/>
        <v>-242.28976489324526</v>
      </c>
      <c r="P952" s="23">
        <f ca="1">IF($A952&gt;$AJ$18,"",_xll.RiskUniform($AJ$3,$AK$3))</f>
        <v>198.24151859998963</v>
      </c>
      <c r="Q952" s="23">
        <f ca="1">IF(P952="","",_xll.RiskUniform($AJ$4,$AK$4)+$AJ$8)</f>
        <v>767.49805484103035</v>
      </c>
      <c r="R952" s="23">
        <f t="shared" ca="1" si="206"/>
        <v>905.65452364403973</v>
      </c>
      <c r="S952" s="23">
        <f t="shared" ca="1" si="207"/>
        <v>-482.10246432839864</v>
      </c>
      <c r="T952" s="23">
        <f ca="1">IF($A952&gt;$AJ$19,"",_xll.RiskUniform($AJ$3,$AK$3))</f>
        <v>169.15683139965989</v>
      </c>
      <c r="U952" s="23">
        <f ca="1">IF(T952="","",_xll.RiskUniform($AJ$4,$AK$4)+$AJ$9)</f>
        <v>1025.9789970113557</v>
      </c>
      <c r="V952" s="23" t="str">
        <f t="shared" si="208"/>
        <v/>
      </c>
      <c r="W952" s="23" t="str">
        <f t="shared" si="209"/>
        <v/>
      </c>
      <c r="X952" s="23" t="str">
        <f>IF($A952&gt;$AJ$20,"",_xll.RiskUniform($AJ$3,$AK$3))</f>
        <v/>
      </c>
      <c r="Y952" s="23" t="str">
        <f>IF(X952="","",_xll.RiskUniform($AJ$4,$AK$4)+$AJ$10)</f>
        <v/>
      </c>
      <c r="Z952" s="23" t="str">
        <f t="shared" si="210"/>
        <v/>
      </c>
      <c r="AA952" s="23" t="str">
        <f t="shared" si="211"/>
        <v/>
      </c>
      <c r="AB952" s="23" t="str">
        <f>IF($A952&gt;$AJ$21,"",_xll.RiskUniform($AJ$3,$AK$3))</f>
        <v/>
      </c>
      <c r="AC952" s="23" t="str">
        <f>IF(AB952="","",_xll.RiskUniform($AJ$4,$AK$4)+$AJ$11)</f>
        <v/>
      </c>
    </row>
    <row r="953" spans="1:29" x14ac:dyDescent="0.2">
      <c r="A953">
        <v>951</v>
      </c>
      <c r="B953" s="23">
        <f t="shared" ca="1" si="212"/>
        <v>153.77023929050446</v>
      </c>
      <c r="C953" s="23">
        <f t="shared" ca="1" si="213"/>
        <v>-195.07601614334922</v>
      </c>
      <c r="D953" s="23">
        <f ca="1">IF(A953&gt;$AJ$15,"",_xll.RiskUniform($AJ$3,$AK$3))</f>
        <v>269.27371197490328</v>
      </c>
      <c r="E953" s="23">
        <f ca="1">IF(D953="","",_xll.RiskUniform($AJ$4,$AK$4))</f>
        <v>248.39472330510415</v>
      </c>
      <c r="F953" s="23">
        <f t="shared" ca="1" si="214"/>
        <v>-174.71588128161889</v>
      </c>
      <c r="G953" s="23">
        <f t="shared" ca="1" si="215"/>
        <v>-185.75944174003135</v>
      </c>
      <c r="H953" s="23">
        <f ca="1">IF(A953&gt;$AJ$16,"",_xll.RiskUniform($AJ$3,$AK$3))</f>
        <v>142.18769410231022</v>
      </c>
      <c r="I953" s="23">
        <f ca="1">IF(H953="","",_xll.RiskUniform($AJ$4,$AK$4)+$AJ$6)</f>
        <v>255.01413562306865</v>
      </c>
      <c r="J953" s="23">
        <f t="shared" ca="1" si="216"/>
        <v>600.24092946284634</v>
      </c>
      <c r="K953" s="23">
        <f t="shared" ca="1" si="217"/>
        <v>232.04527347944239</v>
      </c>
      <c r="L953" s="23">
        <f ca="1">IF(A953&gt;$AJ$17,"",_xll.RiskUniform($AJ$3,$AK$3))</f>
        <v>188.86444935820964</v>
      </c>
      <c r="M953" s="23">
        <f ca="1">IF(L953="","",_xll.RiskUniform($AJ$4,$AK$4)+$AJ$7)</f>
        <v>643.53258064108218</v>
      </c>
      <c r="N953" s="23">
        <f t="shared" ca="1" si="218"/>
        <v>-268.34259337560707</v>
      </c>
      <c r="O953" s="23">
        <f t="shared" ca="1" si="219"/>
        <v>954.19524495552696</v>
      </c>
      <c r="P953" s="23">
        <f ca="1">IF($A953&gt;$AJ$18,"",_xll.RiskUniform($AJ$3,$AK$3))</f>
        <v>102.37590458860883</v>
      </c>
      <c r="Q953" s="23">
        <f ca="1">IF(P953="","",_xll.RiskUniform($AJ$4,$AK$4)+$AJ$8)</f>
        <v>991.20952018999719</v>
      </c>
      <c r="R953" s="23">
        <f t="shared" ca="1" si="206"/>
        <v>45.801488316989889</v>
      </c>
      <c r="S953" s="23">
        <f t="shared" ca="1" si="207"/>
        <v>-1046.6677405654623</v>
      </c>
      <c r="T953" s="23">
        <f ca="1">IF($A953&gt;$AJ$19,"",_xll.RiskUniform($AJ$3,$AK$3))</f>
        <v>92.720714720500183</v>
      </c>
      <c r="U953" s="23">
        <f ca="1">IF(T953="","",_xll.RiskUniform($AJ$4,$AK$4)+$AJ$9)</f>
        <v>1047.6693827121517</v>
      </c>
      <c r="V953" s="23" t="str">
        <f t="shared" si="208"/>
        <v/>
      </c>
      <c r="W953" s="23" t="str">
        <f t="shared" si="209"/>
        <v/>
      </c>
      <c r="X953" s="23" t="str">
        <f>IF($A953&gt;$AJ$20,"",_xll.RiskUniform($AJ$3,$AK$3))</f>
        <v/>
      </c>
      <c r="Y953" s="23" t="str">
        <f>IF(X953="","",_xll.RiskUniform($AJ$4,$AK$4)+$AJ$10)</f>
        <v/>
      </c>
      <c r="Z953" s="23" t="str">
        <f t="shared" si="210"/>
        <v/>
      </c>
      <c r="AA953" s="23" t="str">
        <f t="shared" si="211"/>
        <v/>
      </c>
      <c r="AB953" s="23" t="str">
        <f>IF($A953&gt;$AJ$21,"",_xll.RiskUniform($AJ$3,$AK$3))</f>
        <v/>
      </c>
      <c r="AC953" s="23" t="str">
        <f>IF(AB953="","",_xll.RiskUniform($AJ$4,$AK$4)+$AJ$11)</f>
        <v/>
      </c>
    </row>
    <row r="954" spans="1:29" x14ac:dyDescent="0.2">
      <c r="A954">
        <v>952</v>
      </c>
      <c r="B954" s="23">
        <f t="shared" ca="1" si="212"/>
        <v>2.1931261968633771</v>
      </c>
      <c r="C954" s="23">
        <f t="shared" ca="1" si="213"/>
        <v>1.8489542943531809</v>
      </c>
      <c r="D954" s="23">
        <f ca="1">IF(A954&gt;$AJ$15,"",_xll.RiskUniform($AJ$3,$AK$3))</f>
        <v>145.21371789537679</v>
      </c>
      <c r="E954" s="23">
        <f ca="1">IF(D954="","",_xll.RiskUniform($AJ$4,$AK$4))</f>
        <v>2.8685247947290762</v>
      </c>
      <c r="F954" s="23">
        <f t="shared" ca="1" si="214"/>
        <v>-129.56469199569182</v>
      </c>
      <c r="G954" s="23">
        <f t="shared" ca="1" si="215"/>
        <v>351.57859170899826</v>
      </c>
      <c r="H954" s="23">
        <f ca="1">IF(A954&gt;$AJ$16,"",_xll.RiskUniform($AJ$3,$AK$3))</f>
        <v>96.171655818925387</v>
      </c>
      <c r="I954" s="23">
        <f ca="1">IF(H954="","",_xll.RiskUniform($AJ$4,$AK$4)+$AJ$6)</f>
        <v>374.69256138869503</v>
      </c>
      <c r="J954" s="23">
        <f t="shared" ca="1" si="216"/>
        <v>-685.06786076658193</v>
      </c>
      <c r="K954" s="23">
        <f t="shared" ca="1" si="217"/>
        <v>67.059017990953663</v>
      </c>
      <c r="L954" s="23">
        <f ca="1">IF(A954&gt;$AJ$17,"",_xll.RiskUniform($AJ$3,$AK$3))</f>
        <v>178.97320543370051</v>
      </c>
      <c r="M954" s="23">
        <f ca="1">IF(L954="","",_xll.RiskUniform($AJ$4,$AK$4)+$AJ$7)</f>
        <v>688.34212841377939</v>
      </c>
      <c r="N954" s="23">
        <f t="shared" ca="1" si="218"/>
        <v>484.86537077591345</v>
      </c>
      <c r="O954" s="23">
        <f t="shared" ca="1" si="219"/>
        <v>757.89248075968567</v>
      </c>
      <c r="P954" s="23">
        <f ca="1">IF($A954&gt;$AJ$18,"",_xll.RiskUniform($AJ$3,$AK$3))</f>
        <v>346.5768489828364</v>
      </c>
      <c r="Q954" s="23">
        <f ca="1">IF(P954="","",_xll.RiskUniform($AJ$4,$AK$4)+$AJ$8)</f>
        <v>899.7196453172146</v>
      </c>
      <c r="R954" s="23">
        <f t="shared" ca="1" si="206"/>
        <v>982.35892072222248</v>
      </c>
      <c r="S954" s="23">
        <f t="shared" ca="1" si="207"/>
        <v>215.31006527221174</v>
      </c>
      <c r="T954" s="23">
        <f ca="1">IF($A954&gt;$AJ$19,"",_xll.RiskUniform($AJ$3,$AK$3))</f>
        <v>31.631691295759463</v>
      </c>
      <c r="U954" s="23">
        <f ca="1">IF(T954="","",_xll.RiskUniform($AJ$4,$AK$4)+$AJ$9)</f>
        <v>1005.6776189863498</v>
      </c>
      <c r="V954" s="23" t="str">
        <f t="shared" si="208"/>
        <v/>
      </c>
      <c r="W954" s="23" t="str">
        <f t="shared" si="209"/>
        <v/>
      </c>
      <c r="X954" s="23" t="str">
        <f>IF($A954&gt;$AJ$20,"",_xll.RiskUniform($AJ$3,$AK$3))</f>
        <v/>
      </c>
      <c r="Y954" s="23" t="str">
        <f>IF(X954="","",_xll.RiskUniform($AJ$4,$AK$4)+$AJ$10)</f>
        <v/>
      </c>
      <c r="Z954" s="23" t="str">
        <f t="shared" si="210"/>
        <v/>
      </c>
      <c r="AA954" s="23" t="str">
        <f t="shared" si="211"/>
        <v/>
      </c>
      <c r="AB954" s="23" t="str">
        <f>IF($A954&gt;$AJ$21,"",_xll.RiskUniform($AJ$3,$AK$3))</f>
        <v/>
      </c>
      <c r="AC954" s="23" t="str">
        <f>IF(AB954="","",_xll.RiskUniform($AJ$4,$AK$4)+$AJ$11)</f>
        <v/>
      </c>
    </row>
    <row r="955" spans="1:29" x14ac:dyDescent="0.2">
      <c r="A955">
        <v>953</v>
      </c>
      <c r="B955" s="23">
        <f t="shared" ca="1" si="212"/>
        <v>-165.81295776770676</v>
      </c>
      <c r="C955" s="23">
        <f t="shared" ca="1" si="213"/>
        <v>-81.990112060442442</v>
      </c>
      <c r="D955" s="23">
        <f ca="1">IF(A955&gt;$AJ$15,"",_xll.RiskUniform($AJ$3,$AK$3))</f>
        <v>330.32644526244115</v>
      </c>
      <c r="E955" s="23">
        <f ca="1">IF(D955="","",_xll.RiskUniform($AJ$4,$AK$4))</f>
        <v>184.9765267253097</v>
      </c>
      <c r="F955" s="23">
        <f t="shared" ca="1" si="214"/>
        <v>220.18932667881026</v>
      </c>
      <c r="G955" s="23">
        <f t="shared" ca="1" si="215"/>
        <v>163.70627167757681</v>
      </c>
      <c r="H955" s="23">
        <f ca="1">IF(A955&gt;$AJ$16,"",_xll.RiskUniform($AJ$3,$AK$3))</f>
        <v>277.09946848887029</v>
      </c>
      <c r="I955" s="23">
        <f ca="1">IF(H955="","",_xll.RiskUniform($AJ$4,$AK$4)+$AJ$6)</f>
        <v>274.37762840625402</v>
      </c>
      <c r="J955" s="23">
        <f t="shared" ca="1" si="216"/>
        <v>44.654600551573019</v>
      </c>
      <c r="K955" s="23">
        <f t="shared" ca="1" si="217"/>
        <v>739.10206853674492</v>
      </c>
      <c r="L955" s="23">
        <f ca="1">IF(A955&gt;$AJ$17,"",_xll.RiskUniform($AJ$3,$AK$3))</f>
        <v>76.908675998864567</v>
      </c>
      <c r="M955" s="23">
        <f ca="1">IF(L955="","",_xll.RiskUniform($AJ$4,$AK$4)+$AJ$7)</f>
        <v>740.44979645193757</v>
      </c>
      <c r="N955" s="23">
        <f t="shared" ca="1" si="218"/>
        <v>320.17607052246052</v>
      </c>
      <c r="O955" s="23">
        <f t="shared" ca="1" si="219"/>
        <v>-932.24499239235843</v>
      </c>
      <c r="P955" s="23">
        <f ca="1">IF($A955&gt;$AJ$18,"",_xll.RiskUniform($AJ$3,$AK$3))</f>
        <v>105.57417831878477</v>
      </c>
      <c r="Q955" s="23">
        <f ca="1">IF(P955="","",_xll.RiskUniform($AJ$4,$AK$4)+$AJ$8)</f>
        <v>985.69439583261919</v>
      </c>
      <c r="R955" s="23">
        <f t="shared" ca="1" si="206"/>
        <v>-278.55555677732332</v>
      </c>
      <c r="S955" s="23">
        <f t="shared" ca="1" si="207"/>
        <v>-1211.8451042464719</v>
      </c>
      <c r="T955" s="23">
        <f ca="1">IF($A955&gt;$AJ$19,"",_xll.RiskUniform($AJ$3,$AK$3))</f>
        <v>111.30060312535679</v>
      </c>
      <c r="U955" s="23">
        <f ca="1">IF(T955="","",_xll.RiskUniform($AJ$4,$AK$4)+$AJ$9)</f>
        <v>1243.44752800336</v>
      </c>
      <c r="V955" s="23" t="str">
        <f t="shared" si="208"/>
        <v/>
      </c>
      <c r="W955" s="23" t="str">
        <f t="shared" si="209"/>
        <v/>
      </c>
      <c r="X955" s="23" t="str">
        <f>IF($A955&gt;$AJ$20,"",_xll.RiskUniform($AJ$3,$AK$3))</f>
        <v/>
      </c>
      <c r="Y955" s="23" t="str">
        <f>IF(X955="","",_xll.RiskUniform($AJ$4,$AK$4)+$AJ$10)</f>
        <v/>
      </c>
      <c r="Z955" s="23" t="str">
        <f t="shared" si="210"/>
        <v/>
      </c>
      <c r="AA955" s="23" t="str">
        <f t="shared" si="211"/>
        <v/>
      </c>
      <c r="AB955" s="23" t="str">
        <f>IF($A955&gt;$AJ$21,"",_xll.RiskUniform($AJ$3,$AK$3))</f>
        <v/>
      </c>
      <c r="AC955" s="23" t="str">
        <f>IF(AB955="","",_xll.RiskUniform($AJ$4,$AK$4)+$AJ$11)</f>
        <v/>
      </c>
    </row>
    <row r="956" spans="1:29" x14ac:dyDescent="0.2">
      <c r="A956">
        <v>954</v>
      </c>
      <c r="B956" s="23">
        <f t="shared" ca="1" si="212"/>
        <v>-34.938392859537508</v>
      </c>
      <c r="C956" s="23">
        <f t="shared" ca="1" si="213"/>
        <v>111.35120388158914</v>
      </c>
      <c r="D956" s="23">
        <f ca="1">IF(A956&gt;$AJ$15,"",_xll.RiskUniform($AJ$3,$AK$3))</f>
        <v>108.68898576593337</v>
      </c>
      <c r="E956" s="23">
        <f ca="1">IF(D956="","",_xll.RiskUniform($AJ$4,$AK$4))</f>
        <v>116.7038212805674</v>
      </c>
      <c r="F956" s="23">
        <f t="shared" ca="1" si="214"/>
        <v>-402.87179193625536</v>
      </c>
      <c r="G956" s="23">
        <f t="shared" ca="1" si="215"/>
        <v>-39.384511434449962</v>
      </c>
      <c r="H956" s="23">
        <f ca="1">IF(A956&gt;$AJ$16,"",_xll.RiskUniform($AJ$3,$AK$3))</f>
        <v>141.46911917625036</v>
      </c>
      <c r="I956" s="23">
        <f ca="1">IF(H956="","",_xll.RiskUniform($AJ$4,$AK$4)+$AJ$6)</f>
        <v>404.79231771225568</v>
      </c>
      <c r="J956" s="23">
        <f t="shared" ca="1" si="216"/>
        <v>382.61630734055444</v>
      </c>
      <c r="K956" s="23">
        <f t="shared" ca="1" si="217"/>
        <v>-430.32947858827202</v>
      </c>
      <c r="L956" s="23">
        <f ca="1">IF(A956&gt;$AJ$17,"",_xll.RiskUniform($AJ$3,$AK$3))</f>
        <v>269.33294559714716</v>
      </c>
      <c r="M956" s="23">
        <f ca="1">IF(L956="","",_xll.RiskUniform($AJ$4,$AK$4)+$AJ$7)</f>
        <v>575.82870611404542</v>
      </c>
      <c r="N956" s="23">
        <f t="shared" ca="1" si="218"/>
        <v>-543.33239833334835</v>
      </c>
      <c r="O956" s="23">
        <f t="shared" ca="1" si="219"/>
        <v>-746.59348016460797</v>
      </c>
      <c r="P956" s="23">
        <f ca="1">IF($A956&gt;$AJ$18,"",_xll.RiskUniform($AJ$3,$AK$3))</f>
        <v>142.31335824227912</v>
      </c>
      <c r="Q956" s="23">
        <f ca="1">IF(P956="","",_xll.RiskUniform($AJ$4,$AK$4)+$AJ$8)</f>
        <v>923.36987155904603</v>
      </c>
      <c r="R956" s="23">
        <f t="shared" ca="1" si="206"/>
        <v>-6.3702624223456503</v>
      </c>
      <c r="S956" s="23">
        <f t="shared" ca="1" si="207"/>
        <v>1074.3565185682658</v>
      </c>
      <c r="T956" s="23">
        <f ca="1">IF($A956&gt;$AJ$19,"",_xll.RiskUniform($AJ$3,$AK$3))</f>
        <v>315.73599099104644</v>
      </c>
      <c r="U956" s="23">
        <f ca="1">IF(T956="","",_xll.RiskUniform($AJ$4,$AK$4)+$AJ$9)</f>
        <v>1074.3754042388787</v>
      </c>
      <c r="V956" s="23" t="str">
        <f t="shared" si="208"/>
        <v/>
      </c>
      <c r="W956" s="23" t="str">
        <f t="shared" si="209"/>
        <v/>
      </c>
      <c r="X956" s="23" t="str">
        <f>IF($A956&gt;$AJ$20,"",_xll.RiskUniform($AJ$3,$AK$3))</f>
        <v/>
      </c>
      <c r="Y956" s="23" t="str">
        <f>IF(X956="","",_xll.RiskUniform($AJ$4,$AK$4)+$AJ$10)</f>
        <v/>
      </c>
      <c r="Z956" s="23" t="str">
        <f t="shared" si="210"/>
        <v/>
      </c>
      <c r="AA956" s="23" t="str">
        <f t="shared" si="211"/>
        <v/>
      </c>
      <c r="AB956" s="23" t="str">
        <f>IF($A956&gt;$AJ$21,"",_xll.RiskUniform($AJ$3,$AK$3))</f>
        <v/>
      </c>
      <c r="AC956" s="23" t="str">
        <f>IF(AB956="","",_xll.RiskUniform($AJ$4,$AK$4)+$AJ$11)</f>
        <v/>
      </c>
    </row>
    <row r="957" spans="1:29" x14ac:dyDescent="0.2">
      <c r="A957">
        <v>955</v>
      </c>
      <c r="B957" s="23">
        <f t="shared" ca="1" si="212"/>
        <v>-13.244213543117533</v>
      </c>
      <c r="C957" s="23">
        <f t="shared" ca="1" si="213"/>
        <v>-81.66873817279793</v>
      </c>
      <c r="D957" s="23">
        <f ca="1">IF(A957&gt;$AJ$15,"",_xll.RiskUniform($AJ$3,$AK$3))</f>
        <v>350.12681056595511</v>
      </c>
      <c r="E957" s="23">
        <f ca="1">IF(D957="","",_xll.RiskUniform($AJ$4,$AK$4))</f>
        <v>82.735675419450828</v>
      </c>
      <c r="F957" s="23">
        <f t="shared" ca="1" si="214"/>
        <v>363.37698165421557</v>
      </c>
      <c r="G957" s="23">
        <f t="shared" ca="1" si="215"/>
        <v>-212.640921997249</v>
      </c>
      <c r="H957" s="23">
        <f ca="1">IF(A957&gt;$AJ$16,"",_xll.RiskUniform($AJ$3,$AK$3))</f>
        <v>206.81566401330562</v>
      </c>
      <c r="I957" s="23">
        <f ca="1">IF(H957="","",_xll.RiskUniform($AJ$4,$AK$4)+$AJ$6)</f>
        <v>421.02136822727687</v>
      </c>
      <c r="J957" s="23">
        <f t="shared" ca="1" si="216"/>
        <v>109.63007265677899</v>
      </c>
      <c r="K957" s="23">
        <f t="shared" ca="1" si="217"/>
        <v>-542.92928524671242</v>
      </c>
      <c r="L957" s="23">
        <f ca="1">IF(A957&gt;$AJ$17,"",_xll.RiskUniform($AJ$3,$AK$3))</f>
        <v>231.10630423926006</v>
      </c>
      <c r="M957" s="23">
        <f ca="1">IF(L957="","",_xll.RiskUniform($AJ$4,$AK$4)+$AJ$7)</f>
        <v>553.88713797057665</v>
      </c>
      <c r="N957" s="23">
        <f t="shared" ca="1" si="218"/>
        <v>894.92547948446179</v>
      </c>
      <c r="O957" s="23">
        <f t="shared" ca="1" si="219"/>
        <v>92.683459492726385</v>
      </c>
      <c r="P957" s="23">
        <f ca="1">IF($A957&gt;$AJ$18,"",_xll.RiskUniform($AJ$3,$AK$3))</f>
        <v>88.067791951111928</v>
      </c>
      <c r="Q957" s="23">
        <f ca="1">IF(P957="","",_xll.RiskUniform($AJ$4,$AK$4)+$AJ$8)</f>
        <v>899.71208588861009</v>
      </c>
      <c r="R957" s="23">
        <f t="shared" ca="1" si="206"/>
        <v>-754.15963230620423</v>
      </c>
      <c r="S957" s="23">
        <f t="shared" ca="1" si="207"/>
        <v>823.6363108388515</v>
      </c>
      <c r="T957" s="23">
        <f ca="1">IF($A957&gt;$AJ$19,"",_xll.RiskUniform($AJ$3,$AK$3))</f>
        <v>291.33871304035654</v>
      </c>
      <c r="U957" s="23">
        <f ca="1">IF(T957="","",_xll.RiskUniform($AJ$4,$AK$4)+$AJ$9)</f>
        <v>1116.7513257357084</v>
      </c>
      <c r="V957" s="23" t="str">
        <f t="shared" si="208"/>
        <v/>
      </c>
      <c r="W957" s="23" t="str">
        <f t="shared" si="209"/>
        <v/>
      </c>
      <c r="X957" s="23" t="str">
        <f>IF($A957&gt;$AJ$20,"",_xll.RiskUniform($AJ$3,$AK$3))</f>
        <v/>
      </c>
      <c r="Y957" s="23" t="str">
        <f>IF(X957="","",_xll.RiskUniform($AJ$4,$AK$4)+$AJ$10)</f>
        <v/>
      </c>
      <c r="Z957" s="23" t="str">
        <f t="shared" si="210"/>
        <v/>
      </c>
      <c r="AA957" s="23" t="str">
        <f t="shared" si="211"/>
        <v/>
      </c>
      <c r="AB957" s="23" t="str">
        <f>IF($A957&gt;$AJ$21,"",_xll.RiskUniform($AJ$3,$AK$3))</f>
        <v/>
      </c>
      <c r="AC957" s="23" t="str">
        <f>IF(AB957="","",_xll.RiskUniform($AJ$4,$AK$4)+$AJ$11)</f>
        <v/>
      </c>
    </row>
    <row r="958" spans="1:29" x14ac:dyDescent="0.2">
      <c r="A958">
        <v>956</v>
      </c>
      <c r="B958" s="23">
        <f t="shared" ca="1" si="212"/>
        <v>-56.823050783831171</v>
      </c>
      <c r="C958" s="23">
        <f t="shared" ca="1" si="213"/>
        <v>-8.1911014804198281</v>
      </c>
      <c r="D958" s="23">
        <f ca="1">IF(A958&gt;$AJ$15,"",_xll.RiskUniform($AJ$3,$AK$3))</f>
        <v>292.31128162066574</v>
      </c>
      <c r="E958" s="23">
        <f ca="1">IF(D958="","",_xll.RiskUniform($AJ$4,$AK$4))</f>
        <v>57.410393169219738</v>
      </c>
      <c r="F958" s="23">
        <f t="shared" ca="1" si="214"/>
        <v>-70.911778314702161</v>
      </c>
      <c r="G958" s="23">
        <f t="shared" ca="1" si="215"/>
        <v>297.15073368686677</v>
      </c>
      <c r="H958" s="23">
        <f ca="1">IF(A958&gt;$AJ$16,"",_xll.RiskUniform($AJ$3,$AK$3))</f>
        <v>290.83157824258768</v>
      </c>
      <c r="I958" s="23">
        <f ca="1">IF(H958="","",_xll.RiskUniform($AJ$4,$AK$4)+$AJ$6)</f>
        <v>305.49474436460713</v>
      </c>
      <c r="J958" s="23">
        <f t="shared" ca="1" si="216"/>
        <v>-18.959470615509108</v>
      </c>
      <c r="K958" s="23">
        <f t="shared" ca="1" si="217"/>
        <v>681.45917591252385</v>
      </c>
      <c r="L958" s="23">
        <f ca="1">IF(A958&gt;$AJ$17,"",_xll.RiskUniform($AJ$3,$AK$3))</f>
        <v>196.37735554707984</v>
      </c>
      <c r="M958" s="23">
        <f ca="1">IF(L958="","",_xll.RiskUniform($AJ$4,$AK$4)+$AJ$7)</f>
        <v>681.72286888544113</v>
      </c>
      <c r="N958" s="23">
        <f t="shared" ca="1" si="218"/>
        <v>-412.28214347976302</v>
      </c>
      <c r="O958" s="23">
        <f t="shared" ca="1" si="219"/>
        <v>-904.46819545369431</v>
      </c>
      <c r="P958" s="23">
        <f ca="1">IF($A958&gt;$AJ$18,"",_xll.RiskUniform($AJ$3,$AK$3))</f>
        <v>155.08114624506169</v>
      </c>
      <c r="Q958" s="23">
        <f ca="1">IF(P958="","",_xll.RiskUniform($AJ$4,$AK$4)+$AJ$8)</f>
        <v>994.0016511150925</v>
      </c>
      <c r="R958" s="23">
        <f t="shared" ca="1" si="206"/>
        <v>640.37628436313412</v>
      </c>
      <c r="S958" s="23">
        <f t="shared" ca="1" si="207"/>
        <v>-877.88700432829899</v>
      </c>
      <c r="T958" s="23">
        <f ca="1">IF($A958&gt;$AJ$19,"",_xll.RiskUniform($AJ$3,$AK$3))</f>
        <v>313.21868909467764</v>
      </c>
      <c r="U958" s="23">
        <f ca="1">IF(T958="","",_xll.RiskUniform($AJ$4,$AK$4)+$AJ$9)</f>
        <v>1086.63120604152</v>
      </c>
      <c r="V958" s="23" t="str">
        <f t="shared" si="208"/>
        <v/>
      </c>
      <c r="W958" s="23" t="str">
        <f t="shared" si="209"/>
        <v/>
      </c>
      <c r="X958" s="23" t="str">
        <f>IF($A958&gt;$AJ$20,"",_xll.RiskUniform($AJ$3,$AK$3))</f>
        <v/>
      </c>
      <c r="Y958" s="23" t="str">
        <f>IF(X958="","",_xll.RiskUniform($AJ$4,$AK$4)+$AJ$10)</f>
        <v/>
      </c>
      <c r="Z958" s="23" t="str">
        <f t="shared" si="210"/>
        <v/>
      </c>
      <c r="AA958" s="23" t="str">
        <f t="shared" si="211"/>
        <v/>
      </c>
      <c r="AB958" s="23" t="str">
        <f>IF($A958&gt;$AJ$21,"",_xll.RiskUniform($AJ$3,$AK$3))</f>
        <v/>
      </c>
      <c r="AC958" s="23" t="str">
        <f>IF(AB958="","",_xll.RiskUniform($AJ$4,$AK$4)+$AJ$11)</f>
        <v/>
      </c>
    </row>
    <row r="959" spans="1:29" x14ac:dyDescent="0.2">
      <c r="A959">
        <v>957</v>
      </c>
      <c r="B959" s="23">
        <f t="shared" ca="1" si="212"/>
        <v>-10.768138939281872</v>
      </c>
      <c r="C959" s="23">
        <f t="shared" ca="1" si="213"/>
        <v>-11.066983372932455</v>
      </c>
      <c r="D959" s="23">
        <f ca="1">IF(A959&gt;$AJ$15,"",_xll.RiskUniform($AJ$3,$AK$3))</f>
        <v>198.71942089495667</v>
      </c>
      <c r="E959" s="23">
        <f ca="1">IF(D959="","",_xll.RiskUniform($AJ$4,$AK$4))</f>
        <v>15.44120905863404</v>
      </c>
      <c r="F959" s="23">
        <f t="shared" ca="1" si="214"/>
        <v>256.56848903007705</v>
      </c>
      <c r="G959" s="23">
        <f t="shared" ca="1" si="215"/>
        <v>205.18943509484342</v>
      </c>
      <c r="H959" s="23">
        <f ca="1">IF(A959&gt;$AJ$16,"",_xll.RiskUniform($AJ$3,$AK$3))</f>
        <v>0.67458559871022228</v>
      </c>
      <c r="I959" s="23">
        <f ca="1">IF(H959="","",_xll.RiskUniform($AJ$4,$AK$4)+$AJ$6)</f>
        <v>328.52715844769625</v>
      </c>
      <c r="J959" s="23">
        <f t="shared" ca="1" si="216"/>
        <v>-419.86796991447028</v>
      </c>
      <c r="K959" s="23">
        <f t="shared" ca="1" si="217"/>
        <v>-354.20430255661626</v>
      </c>
      <c r="L959" s="23">
        <f ca="1">IF(A959&gt;$AJ$17,"",_xll.RiskUniform($AJ$3,$AK$3))</f>
        <v>330.56800053201482</v>
      </c>
      <c r="M959" s="23">
        <f ca="1">IF(L959="","",_xll.RiskUniform($AJ$4,$AK$4)+$AJ$7)</f>
        <v>549.31757673473135</v>
      </c>
      <c r="N959" s="23">
        <f t="shared" ca="1" si="218"/>
        <v>-777.2826395870693</v>
      </c>
      <c r="O959" s="23">
        <f t="shared" ca="1" si="219"/>
        <v>561.05109260622123</v>
      </c>
      <c r="P959" s="23">
        <f ca="1">IF($A959&gt;$AJ$18,"",_xll.RiskUniform($AJ$3,$AK$3))</f>
        <v>291.54290210840867</v>
      </c>
      <c r="Q959" s="23">
        <f ca="1">IF(P959="","",_xll.RiskUniform($AJ$4,$AK$4)+$AJ$8)</f>
        <v>958.61704049014088</v>
      </c>
      <c r="R959" s="23">
        <f t="shared" ca="1" si="206"/>
        <v>166.32774598380595</v>
      </c>
      <c r="S959" s="23">
        <f t="shared" ca="1" si="207"/>
        <v>1100.4160438572235</v>
      </c>
      <c r="T959" s="23">
        <f ca="1">IF($A959&gt;$AJ$19,"",_xll.RiskUniform($AJ$3,$AK$3))</f>
        <v>152.21722937083618</v>
      </c>
      <c r="U959" s="23">
        <f ca="1">IF(T959="","",_xll.RiskUniform($AJ$4,$AK$4)+$AJ$9)</f>
        <v>1112.9152657154257</v>
      </c>
      <c r="V959" s="23" t="str">
        <f t="shared" si="208"/>
        <v/>
      </c>
      <c r="W959" s="23" t="str">
        <f t="shared" si="209"/>
        <v/>
      </c>
      <c r="X959" s="23" t="str">
        <f>IF($A959&gt;$AJ$20,"",_xll.RiskUniform($AJ$3,$AK$3))</f>
        <v/>
      </c>
      <c r="Y959" s="23" t="str">
        <f>IF(X959="","",_xll.RiskUniform($AJ$4,$AK$4)+$AJ$10)</f>
        <v/>
      </c>
      <c r="Z959" s="23" t="str">
        <f t="shared" si="210"/>
        <v/>
      </c>
      <c r="AA959" s="23" t="str">
        <f t="shared" si="211"/>
        <v/>
      </c>
      <c r="AB959" s="23" t="str">
        <f>IF($A959&gt;$AJ$21,"",_xll.RiskUniform($AJ$3,$AK$3))</f>
        <v/>
      </c>
      <c r="AC959" s="23" t="str">
        <f>IF(AB959="","",_xll.RiskUniform($AJ$4,$AK$4)+$AJ$11)</f>
        <v/>
      </c>
    </row>
    <row r="960" spans="1:29" x14ac:dyDescent="0.2">
      <c r="A960">
        <v>958</v>
      </c>
      <c r="B960" s="23">
        <f t="shared" ca="1" si="212"/>
        <v>58.217177846575623</v>
      </c>
      <c r="C960" s="23">
        <f t="shared" ca="1" si="213"/>
        <v>-39.929077807971261</v>
      </c>
      <c r="D960" s="23">
        <f ca="1">IF(A960&gt;$AJ$15,"",_xll.RiskUniform($AJ$3,$AK$3))</f>
        <v>137.62890104576007</v>
      </c>
      <c r="E960" s="23">
        <f ca="1">IF(D960="","",_xll.RiskUniform($AJ$4,$AK$4))</f>
        <v>70.594412321477961</v>
      </c>
      <c r="F960" s="23">
        <f t="shared" ca="1" si="214"/>
        <v>-229.36304766866166</v>
      </c>
      <c r="G960" s="23">
        <f t="shared" ca="1" si="215"/>
        <v>-224.75947361509043</v>
      </c>
      <c r="H960" s="23">
        <f ca="1">IF(A960&gt;$AJ$16,"",_xll.RiskUniform($AJ$3,$AK$3))</f>
        <v>123.29737470543382</v>
      </c>
      <c r="I960" s="23">
        <f ca="1">IF(H960="","",_xll.RiskUniform($AJ$4,$AK$4)+$AJ$6)</f>
        <v>321.12961342048368</v>
      </c>
      <c r="J960" s="23">
        <f t="shared" ca="1" si="216"/>
        <v>168.58602102377185</v>
      </c>
      <c r="K960" s="23">
        <f t="shared" ca="1" si="217"/>
        <v>520.2171452625654</v>
      </c>
      <c r="L960" s="23">
        <f ca="1">IF(A960&gt;$AJ$17,"",_xll.RiskUniform($AJ$3,$AK$3))</f>
        <v>164.62022510075491</v>
      </c>
      <c r="M960" s="23">
        <f ca="1">IF(L960="","",_xll.RiskUniform($AJ$4,$AK$4)+$AJ$7)</f>
        <v>546.85201353726472</v>
      </c>
      <c r="N960" s="23">
        <f t="shared" ca="1" si="218"/>
        <v>-907.31874550924533</v>
      </c>
      <c r="O960" s="23">
        <f t="shared" ca="1" si="219"/>
        <v>-1.9818234883854275</v>
      </c>
      <c r="P960" s="23">
        <f ca="1">IF($A960&gt;$AJ$18,"",_xll.RiskUniform($AJ$3,$AK$3))</f>
        <v>160.22340959340301</v>
      </c>
      <c r="Q960" s="23">
        <f ca="1">IF(P960="","",_xll.RiskUniform($AJ$4,$AK$4)+$AJ$8)</f>
        <v>907.32090991931284</v>
      </c>
      <c r="R960" s="23">
        <f t="shared" ca="1" si="206"/>
        <v>1163.3228663316411</v>
      </c>
      <c r="S960" s="23">
        <f t="shared" ca="1" si="207"/>
        <v>343.44541086157346</v>
      </c>
      <c r="T960" s="23">
        <f ca="1">IF($A960&gt;$AJ$19,"",_xll.RiskUniform($AJ$3,$AK$3))</f>
        <v>176.21626162717408</v>
      </c>
      <c r="U960" s="23">
        <f ca="1">IF(T960="","",_xll.RiskUniform($AJ$4,$AK$4)+$AJ$9)</f>
        <v>1212.9611871663249</v>
      </c>
      <c r="V960" s="23" t="str">
        <f t="shared" si="208"/>
        <v/>
      </c>
      <c r="W960" s="23" t="str">
        <f t="shared" si="209"/>
        <v/>
      </c>
      <c r="X960" s="23" t="str">
        <f>IF($A960&gt;$AJ$20,"",_xll.RiskUniform($AJ$3,$AK$3))</f>
        <v/>
      </c>
      <c r="Y960" s="23" t="str">
        <f>IF(X960="","",_xll.RiskUniform($AJ$4,$AK$4)+$AJ$10)</f>
        <v/>
      </c>
      <c r="Z960" s="23" t="str">
        <f t="shared" si="210"/>
        <v/>
      </c>
      <c r="AA960" s="23" t="str">
        <f t="shared" si="211"/>
        <v/>
      </c>
      <c r="AB960" s="23" t="str">
        <f>IF($A960&gt;$AJ$21,"",_xll.RiskUniform($AJ$3,$AK$3))</f>
        <v/>
      </c>
      <c r="AC960" s="23" t="str">
        <f>IF(AB960="","",_xll.RiskUniform($AJ$4,$AK$4)+$AJ$11)</f>
        <v/>
      </c>
    </row>
    <row r="961" spans="1:29" x14ac:dyDescent="0.2">
      <c r="A961">
        <v>959</v>
      </c>
      <c r="B961" s="23">
        <f t="shared" ca="1" si="212"/>
        <v>18.45211672196406</v>
      </c>
      <c r="C961" s="23">
        <f t="shared" ca="1" si="213"/>
        <v>242.22115690296891</v>
      </c>
      <c r="D961" s="23">
        <f ca="1">IF(A961&gt;$AJ$15,"",_xll.RiskUniform($AJ$3,$AK$3))</f>
        <v>233.97262074339048</v>
      </c>
      <c r="E961" s="23">
        <f ca="1">IF(D961="","",_xll.RiskUniform($AJ$4,$AK$4))</f>
        <v>242.92297022499471</v>
      </c>
      <c r="F961" s="23">
        <f t="shared" ca="1" si="214"/>
        <v>-312.20965733369195</v>
      </c>
      <c r="G961" s="23">
        <f t="shared" ca="1" si="215"/>
        <v>-24.38930411831231</v>
      </c>
      <c r="H961" s="23">
        <f ca="1">IF(A961&gt;$AJ$16,"",_xll.RiskUniform($AJ$3,$AK$3))</f>
        <v>135.16644413118436</v>
      </c>
      <c r="I961" s="23">
        <f ca="1">IF(H961="","",_xll.RiskUniform($AJ$4,$AK$4)+$AJ$6)</f>
        <v>313.16083453681892</v>
      </c>
      <c r="J961" s="23">
        <f t="shared" ca="1" si="216"/>
        <v>-324.42906079986636</v>
      </c>
      <c r="K961" s="23">
        <f t="shared" ca="1" si="217"/>
        <v>-518.24410589405124</v>
      </c>
      <c r="L961" s="23">
        <f ca="1">IF(A961&gt;$AJ$17,"",_xll.RiskUniform($AJ$3,$AK$3))</f>
        <v>142.38313620723119</v>
      </c>
      <c r="M961" s="23">
        <f ca="1">IF(L961="","",_xll.RiskUniform($AJ$4,$AK$4)+$AJ$7)</f>
        <v>611.41734419740499</v>
      </c>
      <c r="N961" s="23">
        <f t="shared" ca="1" si="218"/>
        <v>-208.15236123078969</v>
      </c>
      <c r="O961" s="23">
        <f t="shared" ca="1" si="219"/>
        <v>825.30396085728046</v>
      </c>
      <c r="P961" s="23">
        <f ca="1">IF($A961&gt;$AJ$18,"",_xll.RiskUniform($AJ$3,$AK$3))</f>
        <v>58.366524460727604</v>
      </c>
      <c r="Q961" s="23">
        <f ca="1">IF(P961="","",_xll.RiskUniform($AJ$4,$AK$4)+$AJ$8)</f>
        <v>851.14865522578884</v>
      </c>
      <c r="R961" s="23">
        <f t="shared" ca="1" si="206"/>
        <v>-1108.2893100088518</v>
      </c>
      <c r="S961" s="23">
        <f t="shared" ca="1" si="207"/>
        <v>-492.18061699296641</v>
      </c>
      <c r="T961" s="23">
        <f ca="1">IF($A961&gt;$AJ$19,"",_xll.RiskUniform($AJ$3,$AK$3))</f>
        <v>110.37367150141893</v>
      </c>
      <c r="U961" s="23">
        <f ca="1">IF(T961="","",_xll.RiskUniform($AJ$4,$AK$4)+$AJ$9)</f>
        <v>1212.6611045232191</v>
      </c>
      <c r="V961" s="23" t="str">
        <f t="shared" si="208"/>
        <v/>
      </c>
      <c r="W961" s="23" t="str">
        <f t="shared" si="209"/>
        <v/>
      </c>
      <c r="X961" s="23" t="str">
        <f>IF($A961&gt;$AJ$20,"",_xll.RiskUniform($AJ$3,$AK$3))</f>
        <v/>
      </c>
      <c r="Y961" s="23" t="str">
        <f>IF(X961="","",_xll.RiskUniform($AJ$4,$AK$4)+$AJ$10)</f>
        <v/>
      </c>
      <c r="Z961" s="23" t="str">
        <f t="shared" si="210"/>
        <v/>
      </c>
      <c r="AA961" s="23" t="str">
        <f t="shared" si="211"/>
        <v/>
      </c>
      <c r="AB961" s="23" t="str">
        <f>IF($A961&gt;$AJ$21,"",_xll.RiskUniform($AJ$3,$AK$3))</f>
        <v/>
      </c>
      <c r="AC961" s="23" t="str">
        <f>IF(AB961="","",_xll.RiskUniform($AJ$4,$AK$4)+$AJ$11)</f>
        <v/>
      </c>
    </row>
    <row r="962" spans="1:29" x14ac:dyDescent="0.2">
      <c r="A962">
        <v>960</v>
      </c>
      <c r="B962" s="23">
        <f t="shared" ca="1" si="212"/>
        <v>-0.48457636407990029</v>
      </c>
      <c r="C962" s="23">
        <f t="shared" ca="1" si="213"/>
        <v>3.934111531860661</v>
      </c>
      <c r="D962" s="23">
        <f ca="1">IF(A962&gt;$AJ$15,"",_xll.RiskUniform($AJ$3,$AK$3))</f>
        <v>89.657946338005956</v>
      </c>
      <c r="E962" s="23">
        <f ca="1">IF(D962="","",_xll.RiskUniform($AJ$4,$AK$4))</f>
        <v>3.9638425546108582</v>
      </c>
      <c r="F962" s="23">
        <f t="shared" ca="1" si="214"/>
        <v>125.94939557870704</v>
      </c>
      <c r="G962" s="23">
        <f t="shared" ca="1" si="215"/>
        <v>256.10454449741565</v>
      </c>
      <c r="H962" s="23">
        <f ca="1">IF(A962&gt;$AJ$16,"",_xll.RiskUniform($AJ$3,$AK$3))</f>
        <v>258.72433666949354</v>
      </c>
      <c r="I962" s="23">
        <f ca="1">IF(H962="","",_xll.RiskUniform($AJ$4,$AK$4)+$AJ$6)</f>
        <v>285.39934821031108</v>
      </c>
      <c r="J962" s="23">
        <f t="shared" ca="1" si="216"/>
        <v>-45.814886767121784</v>
      </c>
      <c r="K962" s="23">
        <f t="shared" ca="1" si="217"/>
        <v>-614.67818853158406</v>
      </c>
      <c r="L962" s="23">
        <f ca="1">IF(A962&gt;$AJ$17,"",_xll.RiskUniform($AJ$3,$AK$3))</f>
        <v>67.469844865421024</v>
      </c>
      <c r="M962" s="23">
        <f ca="1">IF(L962="","",_xll.RiskUniform($AJ$4,$AK$4)+$AJ$7)</f>
        <v>616.38322438719388</v>
      </c>
      <c r="N962" s="23">
        <f t="shared" ca="1" si="218"/>
        <v>7.4442040045888538</v>
      </c>
      <c r="O962" s="23">
        <f t="shared" ca="1" si="219"/>
        <v>759.57858197034091</v>
      </c>
      <c r="P962" s="23">
        <f ca="1">IF($A962&gt;$AJ$18,"",_xll.RiskUniform($AJ$3,$AK$3))</f>
        <v>64.392849272758028</v>
      </c>
      <c r="Q962" s="23">
        <f ca="1">IF(P962="","",_xll.RiskUniform($AJ$4,$AK$4)+$AJ$8)</f>
        <v>759.61505933027411</v>
      </c>
      <c r="R962" s="23">
        <f t="shared" ca="1" si="206"/>
        <v>-326.38247052431007</v>
      </c>
      <c r="S962" s="23">
        <f t="shared" ca="1" si="207"/>
        <v>-956.33518716654748</v>
      </c>
      <c r="T962" s="23">
        <f ca="1">IF($A962&gt;$AJ$19,"",_xll.RiskUniform($AJ$3,$AK$3))</f>
        <v>35.799425973871493</v>
      </c>
      <c r="U962" s="23">
        <f ca="1">IF(T962="","",_xll.RiskUniform($AJ$4,$AK$4)+$AJ$9)</f>
        <v>1010.4961688588569</v>
      </c>
      <c r="V962" s="23" t="str">
        <f t="shared" si="208"/>
        <v/>
      </c>
      <c r="W962" s="23" t="str">
        <f t="shared" si="209"/>
        <v/>
      </c>
      <c r="X962" s="23" t="str">
        <f>IF($A962&gt;$AJ$20,"",_xll.RiskUniform($AJ$3,$AK$3))</f>
        <v/>
      </c>
      <c r="Y962" s="23" t="str">
        <f>IF(X962="","",_xll.RiskUniform($AJ$4,$AK$4)+$AJ$10)</f>
        <v/>
      </c>
      <c r="Z962" s="23" t="str">
        <f t="shared" si="210"/>
        <v/>
      </c>
      <c r="AA962" s="23" t="str">
        <f t="shared" si="211"/>
        <v/>
      </c>
      <c r="AB962" s="23" t="str">
        <f>IF($A962&gt;$AJ$21,"",_xll.RiskUniform($AJ$3,$AK$3))</f>
        <v/>
      </c>
      <c r="AC962" s="23" t="str">
        <f>IF(AB962="","",_xll.RiskUniform($AJ$4,$AK$4)+$AJ$11)</f>
        <v/>
      </c>
    </row>
    <row r="963" spans="1:29" x14ac:dyDescent="0.2">
      <c r="A963">
        <v>961</v>
      </c>
      <c r="B963" s="23">
        <f t="shared" ca="1" si="212"/>
        <v>224.38188295810471</v>
      </c>
      <c r="C963" s="23">
        <f t="shared" ca="1" si="213"/>
        <v>-62.907190927872591</v>
      </c>
      <c r="D963" s="23">
        <f ca="1">IF(A963&gt;$AJ$15,"",_xll.RiskUniform($AJ$3,$AK$3))</f>
        <v>6.0098449303006829</v>
      </c>
      <c r="E963" s="23">
        <f ca="1">IF(D963="","",_xll.RiskUniform($AJ$4,$AK$4))</f>
        <v>233.03335398663518</v>
      </c>
      <c r="F963" s="23">
        <f t="shared" ca="1" si="214"/>
        <v>415.93617167801506</v>
      </c>
      <c r="G963" s="23">
        <f t="shared" ca="1" si="215"/>
        <v>23.729878226166534</v>
      </c>
      <c r="H963" s="23">
        <f ca="1">IF(A963&gt;$AJ$16,"",_xll.RiskUniform($AJ$3,$AK$3))</f>
        <v>358.19855246076764</v>
      </c>
      <c r="I963" s="23">
        <f ca="1">IF(H963="","",_xll.RiskUniform($AJ$4,$AK$4)+$AJ$6)</f>
        <v>416.61253705426566</v>
      </c>
      <c r="J963" s="23">
        <f t="shared" ca="1" si="216"/>
        <v>31.50919980429218</v>
      </c>
      <c r="K963" s="23">
        <f t="shared" ca="1" si="217"/>
        <v>-512.27765941945938</v>
      </c>
      <c r="L963" s="23">
        <f ca="1">IF(A963&gt;$AJ$17,"",_xll.RiskUniform($AJ$3,$AK$3))</f>
        <v>55.039302096677055</v>
      </c>
      <c r="M963" s="23">
        <f ca="1">IF(L963="","",_xll.RiskUniform($AJ$4,$AK$4)+$AJ$7)</f>
        <v>513.24577934220406</v>
      </c>
      <c r="N963" s="23">
        <f t="shared" ca="1" si="218"/>
        <v>-662.41347267170943</v>
      </c>
      <c r="O963" s="23">
        <f t="shared" ca="1" si="219"/>
        <v>-534.64464766425351</v>
      </c>
      <c r="P963" s="23">
        <f ca="1">IF($A963&gt;$AJ$18,"",_xll.RiskUniform($AJ$3,$AK$3))</f>
        <v>186.03303161549982</v>
      </c>
      <c r="Q963" s="23">
        <f ca="1">IF(P963="","",_xll.RiskUniform($AJ$4,$AK$4)+$AJ$8)</f>
        <v>851.25584171447963</v>
      </c>
      <c r="R963" s="23">
        <f t="shared" ref="R963:R1026" ca="1" si="220">IF(T963="","",U963*COS(T963))</f>
        <v>-1033.1775482026242</v>
      </c>
      <c r="S963" s="23">
        <f t="shared" ref="S963:S1026" ca="1" si="221">IF(T963="","",U963*SIN(T963))</f>
        <v>34.310326170581497</v>
      </c>
      <c r="T963" s="23">
        <f ca="1">IF($A963&gt;$AJ$19,"",_xll.RiskUniform($AJ$3,$AK$3))</f>
        <v>166.47121429176528</v>
      </c>
      <c r="U963" s="23">
        <f ca="1">IF(T963="","",_xll.RiskUniform($AJ$4,$AK$4)+$AJ$9)</f>
        <v>1033.7470892785709</v>
      </c>
      <c r="V963" s="23" t="str">
        <f t="shared" ref="V963:V1026" si="222">IF(X963="","",Y963*COS(X963))</f>
        <v/>
      </c>
      <c r="W963" s="23" t="str">
        <f t="shared" ref="W963:W1026" si="223">IF(X963="","",Y963*SIN(X963))</f>
        <v/>
      </c>
      <c r="X963" s="23" t="str">
        <f>IF($A963&gt;$AJ$20,"",_xll.RiskUniform($AJ$3,$AK$3))</f>
        <v/>
      </c>
      <c r="Y963" s="23" t="str">
        <f>IF(X963="","",_xll.RiskUniform($AJ$4,$AK$4)+$AJ$10)</f>
        <v/>
      </c>
      <c r="Z963" s="23" t="str">
        <f t="shared" ref="Z963:Z1026" si="224">IF(AB963="","",AC963*COS(AB963))</f>
        <v/>
      </c>
      <c r="AA963" s="23" t="str">
        <f t="shared" ref="AA963:AA1026" si="225">IF(AB963="","",AC963*SIN(AB963))</f>
        <v/>
      </c>
      <c r="AB963" s="23" t="str">
        <f>IF($A963&gt;$AJ$21,"",_xll.RiskUniform($AJ$3,$AK$3))</f>
        <v/>
      </c>
      <c r="AC963" s="23" t="str">
        <f>IF(AB963="","",_xll.RiskUniform($AJ$4,$AK$4)+$AJ$11)</f>
        <v/>
      </c>
    </row>
    <row r="964" spans="1:29" x14ac:dyDescent="0.2">
      <c r="A964">
        <v>962</v>
      </c>
      <c r="B964" s="23">
        <f t="shared" ref="B964:B1027" ca="1" si="226">IF(D964="","",E964*COS(D964))</f>
        <v>19.492473221518075</v>
      </c>
      <c r="C964" s="23">
        <f t="shared" ref="C964:C1027" ca="1" si="227">IF(D964="","",E964*SIN(D964))</f>
        <v>75.659462729640381</v>
      </c>
      <c r="D964" s="23">
        <f ca="1">IF(A964&gt;$AJ$15,"",_xll.RiskUniform($AJ$3,$AK$3))</f>
        <v>334.32746672112489</v>
      </c>
      <c r="E964" s="23">
        <f ca="1">IF(D964="","",_xll.RiskUniform($AJ$4,$AK$4))</f>
        <v>78.130089036359351</v>
      </c>
      <c r="F964" s="23">
        <f t="shared" ref="F964:F1027" ca="1" si="228">IF(H964="","",I964*COS(H964))</f>
        <v>-364.71047995261483</v>
      </c>
      <c r="G964" s="23">
        <f t="shared" ref="G964:G1027" ca="1" si="229">IF(H964="","",I964*SIN(H964))</f>
        <v>-223.56169876798094</v>
      </c>
      <c r="H964" s="23">
        <f ca="1">IF(A964&gt;$AJ$16,"",_xll.RiskUniform($AJ$3,$AK$3))</f>
        <v>9.9746898782083537</v>
      </c>
      <c r="I964" s="23">
        <f ca="1">IF(H964="","",_xll.RiskUniform($AJ$4,$AK$4)+$AJ$6)</f>
        <v>427.77747409522647</v>
      </c>
      <c r="J964" s="23">
        <f t="shared" ref="J964:J1027" ca="1" si="230">IF(L964="","",M964*COS(L964))</f>
        <v>317.34093771530115</v>
      </c>
      <c r="K964" s="23">
        <f t="shared" ref="K964:K1027" ca="1" si="231">IF(L964="","",M964*SIN(L964))</f>
        <v>452.65999008840078</v>
      </c>
      <c r="L964" s="23">
        <f ca="1">IF(A964&gt;$AJ$17,"",_xll.RiskUniform($AJ$3,$AK$3))</f>
        <v>195.73810512573507</v>
      </c>
      <c r="M964" s="23">
        <f ca="1">IF(L964="","",_xll.RiskUniform($AJ$4,$AK$4)+$AJ$7)</f>
        <v>552.81673036989184</v>
      </c>
      <c r="N964" s="23">
        <f t="shared" ref="N964:N1027" ca="1" si="232">IF(P964="","",Q964*COS(P964))</f>
        <v>-37.214227564537332</v>
      </c>
      <c r="O964" s="23">
        <f t="shared" ref="O964:O1027" ca="1" si="233">IF(P964="","",Q964*SIN(P964))</f>
        <v>-991.68143837169589</v>
      </c>
      <c r="P964" s="23">
        <f ca="1">IF($A964&gt;$AJ$18,"",_xll.RiskUniform($AJ$3,$AK$3))</f>
        <v>4.6748801876034873</v>
      </c>
      <c r="Q964" s="23">
        <f ca="1">IF(P964="","",_xll.RiskUniform($AJ$4,$AK$4)+$AJ$8)</f>
        <v>992.37945058540026</v>
      </c>
      <c r="R964" s="23">
        <f t="shared" ca="1" si="220"/>
        <v>-643.86803958717701</v>
      </c>
      <c r="S964" s="23">
        <f t="shared" ca="1" si="221"/>
        <v>1044.5144584761965</v>
      </c>
      <c r="T964" s="23">
        <f ca="1">IF($A964&gt;$AJ$19,"",_xll.RiskUniform($AJ$3,$AK$3))</f>
        <v>90.08780210328672</v>
      </c>
      <c r="U964" s="23">
        <f ca="1">IF(T964="","",_xll.RiskUniform($AJ$4,$AK$4)+$AJ$9)</f>
        <v>1227.0193585953143</v>
      </c>
      <c r="V964" s="23" t="str">
        <f t="shared" si="222"/>
        <v/>
      </c>
      <c r="W964" s="23" t="str">
        <f t="shared" si="223"/>
        <v/>
      </c>
      <c r="X964" s="23" t="str">
        <f>IF($A964&gt;$AJ$20,"",_xll.RiskUniform($AJ$3,$AK$3))</f>
        <v/>
      </c>
      <c r="Y964" s="23" t="str">
        <f>IF(X964="","",_xll.RiskUniform($AJ$4,$AK$4)+$AJ$10)</f>
        <v/>
      </c>
      <c r="Z964" s="23" t="str">
        <f t="shared" si="224"/>
        <v/>
      </c>
      <c r="AA964" s="23" t="str">
        <f t="shared" si="225"/>
        <v/>
      </c>
      <c r="AB964" s="23" t="str">
        <f>IF($A964&gt;$AJ$21,"",_xll.RiskUniform($AJ$3,$AK$3))</f>
        <v/>
      </c>
      <c r="AC964" s="23" t="str">
        <f>IF(AB964="","",_xll.RiskUniform($AJ$4,$AK$4)+$AJ$11)</f>
        <v/>
      </c>
    </row>
    <row r="965" spans="1:29" x14ac:dyDescent="0.2">
      <c r="A965">
        <v>963</v>
      </c>
      <c r="B965" s="23">
        <f t="shared" ca="1" si="226"/>
        <v>-101.99953659141504</v>
      </c>
      <c r="C965" s="23">
        <f t="shared" ca="1" si="227"/>
        <v>160.60429543964059</v>
      </c>
      <c r="D965" s="23">
        <f ca="1">IF(A965&gt;$AJ$15,"",_xll.RiskUniform($AJ$3,$AK$3))</f>
        <v>196.91536902467169</v>
      </c>
      <c r="E965" s="23">
        <f ca="1">IF(D965="","",_xll.RiskUniform($AJ$4,$AK$4))</f>
        <v>190.25678747032069</v>
      </c>
      <c r="F965" s="23">
        <f t="shared" ca="1" si="228"/>
        <v>333.51924330125217</v>
      </c>
      <c r="G965" s="23">
        <f t="shared" ca="1" si="229"/>
        <v>94.324694853096332</v>
      </c>
      <c r="H965" s="23">
        <f ca="1">IF(A965&gt;$AJ$16,"",_xll.RiskUniform($AJ$3,$AK$3))</f>
        <v>50.54110084625232</v>
      </c>
      <c r="I965" s="23">
        <f ca="1">IF(H965="","",_xll.RiskUniform($AJ$4,$AK$4)+$AJ$6)</f>
        <v>346.6009718846293</v>
      </c>
      <c r="J965" s="23">
        <f t="shared" ca="1" si="230"/>
        <v>-593.48611170335607</v>
      </c>
      <c r="K965" s="23">
        <f t="shared" ca="1" si="231"/>
        <v>30.906135990131588</v>
      </c>
      <c r="L965" s="23">
        <f ca="1">IF(A965&gt;$AJ$17,"",_xll.RiskUniform($AJ$3,$AK$3))</f>
        <v>317.2488294259179</v>
      </c>
      <c r="M965" s="23">
        <f ca="1">IF(L965="","",_xll.RiskUniform($AJ$4,$AK$4)+$AJ$7)</f>
        <v>594.29029440721047</v>
      </c>
      <c r="N965" s="23">
        <f t="shared" ca="1" si="232"/>
        <v>-814.95692203000033</v>
      </c>
      <c r="O965" s="23">
        <f t="shared" ca="1" si="233"/>
        <v>-494.16594922272878</v>
      </c>
      <c r="P965" s="23">
        <f ca="1">IF($A965&gt;$AJ$18,"",_xll.RiskUniform($AJ$3,$AK$3))</f>
        <v>79.084906970449538</v>
      </c>
      <c r="Q965" s="23">
        <f ca="1">IF(P965="","",_xll.RiskUniform($AJ$4,$AK$4)+$AJ$8)</f>
        <v>953.07647654100276</v>
      </c>
      <c r="R965" s="23">
        <f t="shared" ca="1" si="220"/>
        <v>99.821635578768621</v>
      </c>
      <c r="S965" s="23">
        <f t="shared" ca="1" si="221"/>
        <v>1148.9382503818647</v>
      </c>
      <c r="T965" s="23">
        <f ca="1">IF($A965&gt;$AJ$19,"",_xll.RiskUniform($AJ$3,$AK$3))</f>
        <v>51.74961476915643</v>
      </c>
      <c r="U965" s="23">
        <f ca="1">IF(T965="","",_xll.RiskUniform($AJ$4,$AK$4)+$AJ$9)</f>
        <v>1153.2664315413681</v>
      </c>
      <c r="V965" s="23" t="str">
        <f t="shared" si="222"/>
        <v/>
      </c>
      <c r="W965" s="23" t="str">
        <f t="shared" si="223"/>
        <v/>
      </c>
      <c r="X965" s="23" t="str">
        <f>IF($A965&gt;$AJ$20,"",_xll.RiskUniform($AJ$3,$AK$3))</f>
        <v/>
      </c>
      <c r="Y965" s="23" t="str">
        <f>IF(X965="","",_xll.RiskUniform($AJ$4,$AK$4)+$AJ$10)</f>
        <v/>
      </c>
      <c r="Z965" s="23" t="str">
        <f t="shared" si="224"/>
        <v/>
      </c>
      <c r="AA965" s="23" t="str">
        <f t="shared" si="225"/>
        <v/>
      </c>
      <c r="AB965" s="23" t="str">
        <f>IF($A965&gt;$AJ$21,"",_xll.RiskUniform($AJ$3,$AK$3))</f>
        <v/>
      </c>
      <c r="AC965" s="23" t="str">
        <f>IF(AB965="","",_xll.RiskUniform($AJ$4,$AK$4)+$AJ$11)</f>
        <v/>
      </c>
    </row>
    <row r="966" spans="1:29" x14ac:dyDescent="0.2">
      <c r="A966">
        <v>964</v>
      </c>
      <c r="B966" s="23">
        <f t="shared" ca="1" si="226"/>
        <v>169.34972649796913</v>
      </c>
      <c r="C966" s="23">
        <f t="shared" ca="1" si="227"/>
        <v>-38.742956250235203</v>
      </c>
      <c r="D966" s="23">
        <f ca="1">IF(A966&gt;$AJ$15,"",_xll.RiskUniform($AJ$3,$AK$3))</f>
        <v>276.23524904603181</v>
      </c>
      <c r="E966" s="23">
        <f ca="1">IF(D966="","",_xll.RiskUniform($AJ$4,$AK$4))</f>
        <v>173.72491624388422</v>
      </c>
      <c r="F966" s="23">
        <f t="shared" ca="1" si="228"/>
        <v>-170.0660255650366</v>
      </c>
      <c r="G966" s="23">
        <f t="shared" ca="1" si="229"/>
        <v>301.90775303192947</v>
      </c>
      <c r="H966" s="23">
        <f ca="1">IF(A966&gt;$AJ$16,"",_xll.RiskUniform($AJ$3,$AK$3))</f>
        <v>152.88024415752946</v>
      </c>
      <c r="I966" s="23">
        <f ca="1">IF(H966="","",_xll.RiskUniform($AJ$4,$AK$4)+$AJ$6)</f>
        <v>346.51225720351681</v>
      </c>
      <c r="J966" s="23">
        <f t="shared" ca="1" si="230"/>
        <v>-540.49681136446361</v>
      </c>
      <c r="K966" s="23">
        <f t="shared" ca="1" si="231"/>
        <v>-1.5924558507062376</v>
      </c>
      <c r="L966" s="23">
        <f ca="1">IF(A966&gt;$AJ$17,"",_xll.RiskUniform($AJ$3,$AK$3))</f>
        <v>109.95868914879264</v>
      </c>
      <c r="M966" s="23">
        <f ca="1">IF(L966="","",_xll.RiskUniform($AJ$4,$AK$4)+$AJ$7)</f>
        <v>540.49915727111818</v>
      </c>
      <c r="N966" s="23">
        <f t="shared" ca="1" si="232"/>
        <v>283.28474710545339</v>
      </c>
      <c r="O966" s="23">
        <f t="shared" ca="1" si="233"/>
        <v>712.93377148581396</v>
      </c>
      <c r="P966" s="23">
        <f ca="1">IF($A966&gt;$AJ$18,"",_xll.RiskUniform($AJ$3,$AK$3))</f>
        <v>183.40494980466747</v>
      </c>
      <c r="Q966" s="23">
        <f ca="1">IF(P966="","",_xll.RiskUniform($AJ$4,$AK$4)+$AJ$8)</f>
        <v>767.1537071979692</v>
      </c>
      <c r="R966" s="23">
        <f t="shared" ca="1" si="220"/>
        <v>-532.1708255270355</v>
      </c>
      <c r="S966" s="23">
        <f t="shared" ca="1" si="221"/>
        <v>850.75871257547874</v>
      </c>
      <c r="T966" s="23">
        <f ca="1">IF($A966&gt;$AJ$19,"",_xll.RiskUniform($AJ$3,$AK$3))</f>
        <v>341.42177965350976</v>
      </c>
      <c r="U966" s="23">
        <f ca="1">IF(T966="","",_xll.RiskUniform($AJ$4,$AK$4)+$AJ$9)</f>
        <v>1003.4919902845326</v>
      </c>
      <c r="V966" s="23" t="str">
        <f t="shared" si="222"/>
        <v/>
      </c>
      <c r="W966" s="23" t="str">
        <f t="shared" si="223"/>
        <v/>
      </c>
      <c r="X966" s="23" t="str">
        <f>IF($A966&gt;$AJ$20,"",_xll.RiskUniform($AJ$3,$AK$3))</f>
        <v/>
      </c>
      <c r="Y966" s="23" t="str">
        <f>IF(X966="","",_xll.RiskUniform($AJ$4,$AK$4)+$AJ$10)</f>
        <v/>
      </c>
      <c r="Z966" s="23" t="str">
        <f t="shared" si="224"/>
        <v/>
      </c>
      <c r="AA966" s="23" t="str">
        <f t="shared" si="225"/>
        <v/>
      </c>
      <c r="AB966" s="23" t="str">
        <f>IF($A966&gt;$AJ$21,"",_xll.RiskUniform($AJ$3,$AK$3))</f>
        <v/>
      </c>
      <c r="AC966" s="23" t="str">
        <f>IF(AB966="","",_xll.RiskUniform($AJ$4,$AK$4)+$AJ$11)</f>
        <v/>
      </c>
    </row>
    <row r="967" spans="1:29" x14ac:dyDescent="0.2">
      <c r="A967">
        <v>965</v>
      </c>
      <c r="B967" s="23">
        <f t="shared" ca="1" si="226"/>
        <v>-146.94467561968986</v>
      </c>
      <c r="C967" s="23">
        <f t="shared" ca="1" si="227"/>
        <v>9.0788198215724041</v>
      </c>
      <c r="D967" s="23">
        <f ca="1">IF(A967&gt;$AJ$15,"",_xll.RiskUniform($AJ$3,$AK$3))</f>
        <v>141.30996391513384</v>
      </c>
      <c r="E967" s="23">
        <f ca="1">IF(D967="","",_xll.RiskUniform($AJ$4,$AK$4))</f>
        <v>147.22487107254824</v>
      </c>
      <c r="F967" s="23">
        <f t="shared" ca="1" si="228"/>
        <v>193.95633262942442</v>
      </c>
      <c r="G967" s="23">
        <f t="shared" ca="1" si="229"/>
        <v>451.81669899514617</v>
      </c>
      <c r="H967" s="23">
        <f ca="1">IF(A967&gt;$AJ$16,"",_xll.RiskUniform($AJ$3,$AK$3))</f>
        <v>208.51042035050997</v>
      </c>
      <c r="I967" s="23">
        <f ca="1">IF(H967="","",_xll.RiskUniform($AJ$4,$AK$4)+$AJ$6)</f>
        <v>491.68830417036202</v>
      </c>
      <c r="J967" s="23">
        <f t="shared" ca="1" si="230"/>
        <v>187.99063802318005</v>
      </c>
      <c r="K967" s="23">
        <f t="shared" ca="1" si="231"/>
        <v>531.67742540812594</v>
      </c>
      <c r="L967" s="23">
        <f ca="1">IF(A967&gt;$AJ$17,"",_xll.RiskUniform($AJ$3,$AK$3))</f>
        <v>346.80612743567269</v>
      </c>
      <c r="M967" s="23">
        <f ca="1">IF(L967="","",_xll.RiskUniform($AJ$4,$AK$4)+$AJ$7)</f>
        <v>563.93383004832731</v>
      </c>
      <c r="N967" s="23">
        <f t="shared" ca="1" si="232"/>
        <v>-672.90583034046961</v>
      </c>
      <c r="O967" s="23">
        <f t="shared" ca="1" si="233"/>
        <v>731.49188115092875</v>
      </c>
      <c r="P967" s="23">
        <f ca="1">IF($A967&gt;$AJ$18,"",_xll.RiskUniform($AJ$3,$AK$3))</f>
        <v>83.995911517463497</v>
      </c>
      <c r="Q967" s="23">
        <f ca="1">IF(P967="","",_xll.RiskUniform($AJ$4,$AK$4)+$AJ$8)</f>
        <v>993.9228484625562</v>
      </c>
      <c r="R967" s="23">
        <f t="shared" ca="1" si="220"/>
        <v>-15.614258037618704</v>
      </c>
      <c r="S967" s="23">
        <f t="shared" ca="1" si="221"/>
        <v>1215.2237025723864</v>
      </c>
      <c r="T967" s="23">
        <f ca="1">IF($A967&gt;$AJ$19,"",_xll.RiskUniform($AJ$3,$AK$3))</f>
        <v>139.8137212532092</v>
      </c>
      <c r="U967" s="23">
        <f ca="1">IF(T967="","",_xll.RiskUniform($AJ$4,$AK$4)+$AJ$9)</f>
        <v>1215.3240112611145</v>
      </c>
      <c r="V967" s="23" t="str">
        <f t="shared" si="222"/>
        <v/>
      </c>
      <c r="W967" s="23" t="str">
        <f t="shared" si="223"/>
        <v/>
      </c>
      <c r="X967" s="23" t="str">
        <f>IF($A967&gt;$AJ$20,"",_xll.RiskUniform($AJ$3,$AK$3))</f>
        <v/>
      </c>
      <c r="Y967" s="23" t="str">
        <f>IF(X967="","",_xll.RiskUniform($AJ$4,$AK$4)+$AJ$10)</f>
        <v/>
      </c>
      <c r="Z967" s="23" t="str">
        <f t="shared" si="224"/>
        <v/>
      </c>
      <c r="AA967" s="23" t="str">
        <f t="shared" si="225"/>
        <v/>
      </c>
      <c r="AB967" s="23" t="str">
        <f>IF($A967&gt;$AJ$21,"",_xll.RiskUniform($AJ$3,$AK$3))</f>
        <v/>
      </c>
      <c r="AC967" s="23" t="str">
        <f>IF(AB967="","",_xll.RiskUniform($AJ$4,$AK$4)+$AJ$11)</f>
        <v/>
      </c>
    </row>
    <row r="968" spans="1:29" x14ac:dyDescent="0.2">
      <c r="A968">
        <v>966</v>
      </c>
      <c r="B968" s="23">
        <f t="shared" ca="1" si="226"/>
        <v>106.83810855864174</v>
      </c>
      <c r="C968" s="23">
        <f t="shared" ca="1" si="227"/>
        <v>109.83459205280703</v>
      </c>
      <c r="D968" s="23">
        <f ca="1">IF(A968&gt;$AJ$15,"",_xll.RiskUniform($AJ$3,$AK$3))</f>
        <v>107.61337704257092</v>
      </c>
      <c r="E968" s="23">
        <f ca="1">IF(D968="","",_xll.RiskUniform($AJ$4,$AK$4))</f>
        <v>153.22538644687654</v>
      </c>
      <c r="F968" s="23">
        <f t="shared" ca="1" si="228"/>
        <v>-349.91074552892673</v>
      </c>
      <c r="G968" s="23">
        <f t="shared" ca="1" si="229"/>
        <v>214.92881036133963</v>
      </c>
      <c r="H968" s="23">
        <f ca="1">IF(A968&gt;$AJ$16,"",_xll.RiskUniform($AJ$3,$AK$3))</f>
        <v>335.59959034974628</v>
      </c>
      <c r="I968" s="23">
        <f ca="1">IF(H968="","",_xll.RiskUniform($AJ$4,$AK$4)+$AJ$6)</f>
        <v>410.64817467017917</v>
      </c>
      <c r="J968" s="23">
        <f t="shared" ca="1" si="230"/>
        <v>74.068109210979031</v>
      </c>
      <c r="K968" s="23">
        <f t="shared" ca="1" si="231"/>
        <v>566.19824429576909</v>
      </c>
      <c r="L968" s="23">
        <f ca="1">IF(A968&gt;$AJ$17,"",_xll.RiskUniform($AJ$3,$AK$3))</f>
        <v>347.01591030759357</v>
      </c>
      <c r="M968" s="23">
        <f ca="1">IF(L968="","",_xll.RiskUniform($AJ$4,$AK$4)+$AJ$7)</f>
        <v>571.02236089815335</v>
      </c>
      <c r="N968" s="23">
        <f t="shared" ca="1" si="232"/>
        <v>-872.92700165477936</v>
      </c>
      <c r="O968" s="23">
        <f t="shared" ca="1" si="233"/>
        <v>196.05586584056695</v>
      </c>
      <c r="P968" s="23">
        <f ca="1">IF($A968&gt;$AJ$18,"",_xll.RiskUniform($AJ$3,$AK$3))</f>
        <v>210.26577796571959</v>
      </c>
      <c r="Q968" s="23">
        <f ca="1">IF(P968="","",_xll.RiskUniform($AJ$4,$AK$4)+$AJ$8)</f>
        <v>894.67281882736188</v>
      </c>
      <c r="R968" s="23">
        <f t="shared" ca="1" si="220"/>
        <v>1211.5422157479622</v>
      </c>
      <c r="S968" s="23">
        <f t="shared" ca="1" si="221"/>
        <v>110.30791712554118</v>
      </c>
      <c r="T968" s="23">
        <f ca="1">IF($A968&gt;$AJ$19,"",_xll.RiskUniform($AJ$3,$AK$3))</f>
        <v>18.940353103912329</v>
      </c>
      <c r="U968" s="23">
        <f ca="1">IF(T968="","",_xll.RiskUniform($AJ$4,$AK$4)+$AJ$9)</f>
        <v>1216.5534830495769</v>
      </c>
      <c r="V968" s="23" t="str">
        <f t="shared" si="222"/>
        <v/>
      </c>
      <c r="W968" s="23" t="str">
        <f t="shared" si="223"/>
        <v/>
      </c>
      <c r="X968" s="23" t="str">
        <f>IF($A968&gt;$AJ$20,"",_xll.RiskUniform($AJ$3,$AK$3))</f>
        <v/>
      </c>
      <c r="Y968" s="23" t="str">
        <f>IF(X968="","",_xll.RiskUniform($AJ$4,$AK$4)+$AJ$10)</f>
        <v/>
      </c>
      <c r="Z968" s="23" t="str">
        <f t="shared" si="224"/>
        <v/>
      </c>
      <c r="AA968" s="23" t="str">
        <f t="shared" si="225"/>
        <v/>
      </c>
      <c r="AB968" s="23" t="str">
        <f>IF($A968&gt;$AJ$21,"",_xll.RiskUniform($AJ$3,$AK$3))</f>
        <v/>
      </c>
      <c r="AC968" s="23" t="str">
        <f>IF(AB968="","",_xll.RiskUniform($AJ$4,$AK$4)+$AJ$11)</f>
        <v/>
      </c>
    </row>
    <row r="969" spans="1:29" x14ac:dyDescent="0.2">
      <c r="A969">
        <v>967</v>
      </c>
      <c r="B969" s="23">
        <f t="shared" ca="1" si="226"/>
        <v>33.143172400100376</v>
      </c>
      <c r="C969" s="23">
        <f t="shared" ca="1" si="227"/>
        <v>6.459379410961386</v>
      </c>
      <c r="D969" s="23">
        <f ca="1">IF(A969&gt;$AJ$15,"",_xll.RiskUniform($AJ$3,$AK$3))</f>
        <v>176.12166900279081</v>
      </c>
      <c r="E969" s="23">
        <f ca="1">IF(D969="","",_xll.RiskUniform($AJ$4,$AK$4))</f>
        <v>33.766750793014232</v>
      </c>
      <c r="F969" s="23">
        <f t="shared" ca="1" si="228"/>
        <v>421.02913429474074</v>
      </c>
      <c r="G969" s="23">
        <f t="shared" ca="1" si="229"/>
        <v>-144.98275523266963</v>
      </c>
      <c r="H969" s="23">
        <f ca="1">IF(A969&gt;$AJ$16,"",_xll.RiskUniform($AJ$3,$AK$3))</f>
        <v>313.82762987238294</v>
      </c>
      <c r="I969" s="23">
        <f ca="1">IF(H969="","",_xll.RiskUniform($AJ$4,$AK$4)+$AJ$6)</f>
        <v>445.29263551044164</v>
      </c>
      <c r="J969" s="23">
        <f t="shared" ca="1" si="230"/>
        <v>-627.52022059511273</v>
      </c>
      <c r="K969" s="23">
        <f t="shared" ca="1" si="231"/>
        <v>-152.71714423539862</v>
      </c>
      <c r="L969" s="23">
        <f ca="1">IF(A969&gt;$AJ$17,"",_xll.RiskUniform($AJ$3,$AK$3))</f>
        <v>210.72543309667216</v>
      </c>
      <c r="M969" s="23">
        <f ca="1">IF(L969="","",_xll.RiskUniform($AJ$4,$AK$4)+$AJ$7)</f>
        <v>645.8360112282021</v>
      </c>
      <c r="N969" s="23">
        <f t="shared" ca="1" si="232"/>
        <v>550.1069445214448</v>
      </c>
      <c r="O969" s="23">
        <f t="shared" ca="1" si="233"/>
        <v>582.60192931091683</v>
      </c>
      <c r="P969" s="23">
        <f ca="1">IF($A969&gt;$AJ$18,"",_xll.RiskUniform($AJ$3,$AK$3))</f>
        <v>333.82289943006117</v>
      </c>
      <c r="Q969" s="23">
        <f ca="1">IF(P969="","",_xll.RiskUniform($AJ$4,$AK$4)+$AJ$8)</f>
        <v>801.27564448666635</v>
      </c>
      <c r="R969" s="23">
        <f t="shared" ca="1" si="220"/>
        <v>891.57744491511323</v>
      </c>
      <c r="S969" s="23">
        <f t="shared" ca="1" si="221"/>
        <v>-668.85182327590155</v>
      </c>
      <c r="T969" s="23">
        <f ca="1">IF($A969&gt;$AJ$19,"",_xll.RiskUniform($AJ$3,$AK$3))</f>
        <v>319.79882844222561</v>
      </c>
      <c r="U969" s="23">
        <f ca="1">IF(T969="","",_xll.RiskUniform($AJ$4,$AK$4)+$AJ$9)</f>
        <v>1114.5730580723991</v>
      </c>
      <c r="V969" s="23" t="str">
        <f t="shared" si="222"/>
        <v/>
      </c>
      <c r="W969" s="23" t="str">
        <f t="shared" si="223"/>
        <v/>
      </c>
      <c r="X969" s="23" t="str">
        <f>IF($A969&gt;$AJ$20,"",_xll.RiskUniform($AJ$3,$AK$3))</f>
        <v/>
      </c>
      <c r="Y969" s="23" t="str">
        <f>IF(X969="","",_xll.RiskUniform($AJ$4,$AK$4)+$AJ$10)</f>
        <v/>
      </c>
      <c r="Z969" s="23" t="str">
        <f t="shared" si="224"/>
        <v/>
      </c>
      <c r="AA969" s="23" t="str">
        <f t="shared" si="225"/>
        <v/>
      </c>
      <c r="AB969" s="23" t="str">
        <f>IF($A969&gt;$AJ$21,"",_xll.RiskUniform($AJ$3,$AK$3))</f>
        <v/>
      </c>
      <c r="AC969" s="23" t="str">
        <f>IF(AB969="","",_xll.RiskUniform($AJ$4,$AK$4)+$AJ$11)</f>
        <v/>
      </c>
    </row>
    <row r="970" spans="1:29" x14ac:dyDescent="0.2">
      <c r="A970">
        <v>968</v>
      </c>
      <c r="B970" s="23">
        <f t="shared" ca="1" si="226"/>
        <v>-100.1166051740701</v>
      </c>
      <c r="C970" s="23">
        <f t="shared" ca="1" si="227"/>
        <v>-121.64093039741331</v>
      </c>
      <c r="D970" s="23">
        <f ca="1">IF(A970&gt;$AJ$15,"",_xll.RiskUniform($AJ$3,$AK$3))</f>
        <v>330.74938611947852</v>
      </c>
      <c r="E970" s="23">
        <f ca="1">IF(D970="","",_xll.RiskUniform($AJ$4,$AK$4))</f>
        <v>157.54317052645916</v>
      </c>
      <c r="F970" s="23">
        <f t="shared" ca="1" si="228"/>
        <v>52.671501195971175</v>
      </c>
      <c r="G970" s="23">
        <f t="shared" ca="1" si="229"/>
        <v>-358.60297031335386</v>
      </c>
      <c r="H970" s="23">
        <f ca="1">IF(A970&gt;$AJ$16,"",_xll.RiskUniform($AJ$3,$AK$3))</f>
        <v>319.0174912730796</v>
      </c>
      <c r="I970" s="23">
        <f ca="1">IF(H970="","",_xll.RiskUniform($AJ$4,$AK$4)+$AJ$6)</f>
        <v>362.45051711343626</v>
      </c>
      <c r="J970" s="23">
        <f t="shared" ca="1" si="230"/>
        <v>452.5091814489611</v>
      </c>
      <c r="K970" s="23">
        <f t="shared" ca="1" si="231"/>
        <v>465.41426134265913</v>
      </c>
      <c r="L970" s="23">
        <f ca="1">IF(A970&gt;$AJ$17,"",_xll.RiskUniform($AJ$3,$AK$3))</f>
        <v>233.27731259656767</v>
      </c>
      <c r="M970" s="23">
        <f ca="1">IF(L970="","",_xll.RiskUniform($AJ$4,$AK$4)+$AJ$7)</f>
        <v>649.13403389187806</v>
      </c>
      <c r="N970" s="23">
        <f t="shared" ca="1" si="232"/>
        <v>-902.86918399896126</v>
      </c>
      <c r="O970" s="23">
        <f t="shared" ca="1" si="233"/>
        <v>-421.97529709973139</v>
      </c>
      <c r="P970" s="23">
        <f ca="1">IF($A970&gt;$AJ$18,"",_xll.RiskUniform($AJ$3,$AK$3))</f>
        <v>236.05665478398484</v>
      </c>
      <c r="Q970" s="23">
        <f ca="1">IF(P970="","",_xll.RiskUniform($AJ$4,$AK$4)+$AJ$8)</f>
        <v>996.61221885814587</v>
      </c>
      <c r="R970" s="23">
        <f t="shared" ca="1" si="220"/>
        <v>719.72745763281171</v>
      </c>
      <c r="S970" s="23">
        <f t="shared" ca="1" si="221"/>
        <v>-714.9508587439999</v>
      </c>
      <c r="T970" s="23">
        <f ca="1">IF($A970&gt;$AJ$19,"",_xll.RiskUniform($AJ$3,$AK$3))</f>
        <v>99.748896125862629</v>
      </c>
      <c r="U970" s="23">
        <f ca="1">IF(T970="","",_xll.RiskUniform($AJ$4,$AK$4)+$AJ$9)</f>
        <v>1014.476388926511</v>
      </c>
      <c r="V970" s="23" t="str">
        <f t="shared" si="222"/>
        <v/>
      </c>
      <c r="W970" s="23" t="str">
        <f t="shared" si="223"/>
        <v/>
      </c>
      <c r="X970" s="23" t="str">
        <f>IF($A970&gt;$AJ$20,"",_xll.RiskUniform($AJ$3,$AK$3))</f>
        <v/>
      </c>
      <c r="Y970" s="23" t="str">
        <f>IF(X970="","",_xll.RiskUniform($AJ$4,$AK$4)+$AJ$10)</f>
        <v/>
      </c>
      <c r="Z970" s="23" t="str">
        <f t="shared" si="224"/>
        <v/>
      </c>
      <c r="AA970" s="23" t="str">
        <f t="shared" si="225"/>
        <v/>
      </c>
      <c r="AB970" s="23" t="str">
        <f>IF($A970&gt;$AJ$21,"",_xll.RiskUniform($AJ$3,$AK$3))</f>
        <v/>
      </c>
      <c r="AC970" s="23" t="str">
        <f>IF(AB970="","",_xll.RiskUniform($AJ$4,$AK$4)+$AJ$11)</f>
        <v/>
      </c>
    </row>
    <row r="971" spans="1:29" x14ac:dyDescent="0.2">
      <c r="A971">
        <v>969</v>
      </c>
      <c r="B971" s="23">
        <f t="shared" ca="1" si="226"/>
        <v>89.189343988995176</v>
      </c>
      <c r="C971" s="23">
        <f t="shared" ca="1" si="227"/>
        <v>59.976482050422739</v>
      </c>
      <c r="D971" s="23">
        <f ca="1">IF(A971&gt;$AJ$15,"",_xll.RiskUniform($AJ$3,$AK$3))</f>
        <v>339.88401090963259</v>
      </c>
      <c r="E971" s="23">
        <f ca="1">IF(D971="","",_xll.RiskUniform($AJ$4,$AK$4))</f>
        <v>107.47984685666421</v>
      </c>
      <c r="F971" s="23">
        <f t="shared" ca="1" si="228"/>
        <v>211.15905559363776</v>
      </c>
      <c r="G971" s="23">
        <f t="shared" ca="1" si="229"/>
        <v>405.46947491205253</v>
      </c>
      <c r="H971" s="23">
        <f ca="1">IF(A971&gt;$AJ$16,"",_xll.RiskUniform($AJ$3,$AK$3))</f>
        <v>321.53311651213704</v>
      </c>
      <c r="I971" s="23">
        <f ca="1">IF(H971="","",_xll.RiskUniform($AJ$4,$AK$4)+$AJ$6)</f>
        <v>457.1582240807362</v>
      </c>
      <c r="J971" s="23">
        <f t="shared" ca="1" si="230"/>
        <v>386.98288543317892</v>
      </c>
      <c r="K971" s="23">
        <f t="shared" ca="1" si="231"/>
        <v>587.0871453770726</v>
      </c>
      <c r="L971" s="23">
        <f ca="1">IF(A971&gt;$AJ$17,"",_xll.RiskUniform($AJ$3,$AK$3))</f>
        <v>151.78445779347072</v>
      </c>
      <c r="M971" s="23">
        <f ca="1">IF(L971="","",_xll.RiskUniform($AJ$4,$AK$4)+$AJ$7)</f>
        <v>703.15508238594771</v>
      </c>
      <c r="N971" s="23">
        <f t="shared" ca="1" si="232"/>
        <v>802.13807707125022</v>
      </c>
      <c r="O971" s="23">
        <f t="shared" ca="1" si="233"/>
        <v>136.11511482308342</v>
      </c>
      <c r="P971" s="23">
        <f ca="1">IF($A971&gt;$AJ$18,"",_xll.RiskUniform($AJ$3,$AK$3))</f>
        <v>301.76098396271698</v>
      </c>
      <c r="Q971" s="23">
        <f ca="1">IF(P971="","",_xll.RiskUniform($AJ$4,$AK$4)+$AJ$8)</f>
        <v>813.6048298595972</v>
      </c>
      <c r="R971" s="23">
        <f t="shared" ca="1" si="220"/>
        <v>201.02785529271392</v>
      </c>
      <c r="S971" s="23">
        <f t="shared" ca="1" si="221"/>
        <v>1173.6965451045382</v>
      </c>
      <c r="T971" s="23">
        <f ca="1">IF($A971&gt;$AJ$19,"",_xll.RiskUniform($AJ$3,$AK$3))</f>
        <v>20.250720699095012</v>
      </c>
      <c r="U971" s="23">
        <f ca="1">IF(T971="","",_xll.RiskUniform($AJ$4,$AK$4)+$AJ$9)</f>
        <v>1190.7878814440116</v>
      </c>
      <c r="V971" s="23" t="str">
        <f t="shared" si="222"/>
        <v/>
      </c>
      <c r="W971" s="23" t="str">
        <f t="shared" si="223"/>
        <v/>
      </c>
      <c r="X971" s="23" t="str">
        <f>IF($A971&gt;$AJ$20,"",_xll.RiskUniform($AJ$3,$AK$3))</f>
        <v/>
      </c>
      <c r="Y971" s="23" t="str">
        <f>IF(X971="","",_xll.RiskUniform($AJ$4,$AK$4)+$AJ$10)</f>
        <v/>
      </c>
      <c r="Z971" s="23" t="str">
        <f t="shared" si="224"/>
        <v/>
      </c>
      <c r="AA971" s="23" t="str">
        <f t="shared" si="225"/>
        <v/>
      </c>
      <c r="AB971" s="23" t="str">
        <f>IF($A971&gt;$AJ$21,"",_xll.RiskUniform($AJ$3,$AK$3))</f>
        <v/>
      </c>
      <c r="AC971" s="23" t="str">
        <f>IF(AB971="","",_xll.RiskUniform($AJ$4,$AK$4)+$AJ$11)</f>
        <v/>
      </c>
    </row>
    <row r="972" spans="1:29" x14ac:dyDescent="0.2">
      <c r="A972">
        <v>970</v>
      </c>
      <c r="B972" s="23">
        <f t="shared" ca="1" si="226"/>
        <v>71.011233156654356</v>
      </c>
      <c r="C972" s="23">
        <f t="shared" ca="1" si="227"/>
        <v>90.344013073486579</v>
      </c>
      <c r="D972" s="23">
        <f ca="1">IF(A972&gt;$AJ$15,"",_xll.RiskUniform($AJ$3,$AK$3))</f>
        <v>132.85153616903904</v>
      </c>
      <c r="E972" s="23">
        <f ca="1">IF(D972="","",_xll.RiskUniform($AJ$4,$AK$4))</f>
        <v>114.91142646687074</v>
      </c>
      <c r="F972" s="23">
        <f t="shared" ca="1" si="228"/>
        <v>199.27447202781431</v>
      </c>
      <c r="G972" s="23">
        <f t="shared" ca="1" si="229"/>
        <v>325.06276204976768</v>
      </c>
      <c r="H972" s="23">
        <f ca="1">IF(A972&gt;$AJ$16,"",_xll.RiskUniform($AJ$3,$AK$3))</f>
        <v>132.96773965593945</v>
      </c>
      <c r="I972" s="23">
        <f ca="1">IF(H972="","",_xll.RiskUniform($AJ$4,$AK$4)+$AJ$6)</f>
        <v>381.28219794974439</v>
      </c>
      <c r="J972" s="23">
        <f t="shared" ca="1" si="230"/>
        <v>-76.007378460360911</v>
      </c>
      <c r="K972" s="23">
        <f t="shared" ca="1" si="231"/>
        <v>742.50211849096343</v>
      </c>
      <c r="L972" s="23">
        <f ca="1">IF(A972&gt;$AJ$17,"",_xll.RiskUniform($AJ$3,$AK$3))</f>
        <v>284.41614636563355</v>
      </c>
      <c r="M972" s="23">
        <f ca="1">IF(L972="","",_xll.RiskUniform($AJ$4,$AK$4)+$AJ$7)</f>
        <v>746.38228646182733</v>
      </c>
      <c r="N972" s="23">
        <f t="shared" ca="1" si="232"/>
        <v>716.83468810382794</v>
      </c>
      <c r="O972" s="23">
        <f t="shared" ca="1" si="233"/>
        <v>-666.03586782346053</v>
      </c>
      <c r="P972" s="23">
        <f ca="1">IF($A972&gt;$AJ$18,"",_xll.RiskUniform($AJ$3,$AK$3))</f>
        <v>194.03006417708266</v>
      </c>
      <c r="Q972" s="23">
        <f ca="1">IF(P972="","",_xll.RiskUniform($AJ$4,$AK$4)+$AJ$8)</f>
        <v>978.49667720246373</v>
      </c>
      <c r="R972" s="23">
        <f t="shared" ca="1" si="220"/>
        <v>-1047.925983506844</v>
      </c>
      <c r="S972" s="23">
        <f t="shared" ca="1" si="221"/>
        <v>-89.958119714015481</v>
      </c>
      <c r="T972" s="23">
        <f ca="1">IF($A972&gt;$AJ$19,"",_xll.RiskUniform($AJ$3,$AK$3))</f>
        <v>28.359967906408635</v>
      </c>
      <c r="U972" s="23">
        <f ca="1">IF(T972="","",_xll.RiskUniform($AJ$4,$AK$4)+$AJ$9)</f>
        <v>1051.7800769225796</v>
      </c>
      <c r="V972" s="23" t="str">
        <f t="shared" si="222"/>
        <v/>
      </c>
      <c r="W972" s="23" t="str">
        <f t="shared" si="223"/>
        <v/>
      </c>
      <c r="X972" s="23" t="str">
        <f>IF($A972&gt;$AJ$20,"",_xll.RiskUniform($AJ$3,$AK$3))</f>
        <v/>
      </c>
      <c r="Y972" s="23" t="str">
        <f>IF(X972="","",_xll.RiskUniform($AJ$4,$AK$4)+$AJ$10)</f>
        <v/>
      </c>
      <c r="Z972" s="23" t="str">
        <f t="shared" si="224"/>
        <v/>
      </c>
      <c r="AA972" s="23" t="str">
        <f t="shared" si="225"/>
        <v/>
      </c>
      <c r="AB972" s="23" t="str">
        <f>IF($A972&gt;$AJ$21,"",_xll.RiskUniform($AJ$3,$AK$3))</f>
        <v/>
      </c>
      <c r="AC972" s="23" t="str">
        <f>IF(AB972="","",_xll.RiskUniform($AJ$4,$AK$4)+$AJ$11)</f>
        <v/>
      </c>
    </row>
    <row r="973" spans="1:29" x14ac:dyDescent="0.2">
      <c r="A973">
        <v>971</v>
      </c>
      <c r="B973" s="23">
        <f t="shared" ca="1" si="226"/>
        <v>-19.370896606777929</v>
      </c>
      <c r="C973" s="23">
        <f t="shared" ca="1" si="227"/>
        <v>-31.95370008801758</v>
      </c>
      <c r="D973" s="23">
        <f ca="1">IF(A973&gt;$AJ$15,"",_xll.RiskUniform($AJ$3,$AK$3))</f>
        <v>104.69837514007634</v>
      </c>
      <c r="E973" s="23">
        <f ca="1">IF(D973="","",_xll.RiskUniform($AJ$4,$AK$4))</f>
        <v>37.366704225358909</v>
      </c>
      <c r="F973" s="23">
        <f t="shared" ca="1" si="228"/>
        <v>-214.52339664236783</v>
      </c>
      <c r="G973" s="23">
        <f t="shared" ca="1" si="229"/>
        <v>369.44518965900949</v>
      </c>
      <c r="H973" s="23">
        <f ca="1">IF(A973&gt;$AJ$16,"",_xll.RiskUniform($AJ$3,$AK$3))</f>
        <v>291.12340071169189</v>
      </c>
      <c r="I973" s="23">
        <f ca="1">IF(H973="","",_xll.RiskUniform($AJ$4,$AK$4)+$AJ$6)</f>
        <v>427.21193320079459</v>
      </c>
      <c r="J973" s="23">
        <f t="shared" ca="1" si="230"/>
        <v>392.3468632161111</v>
      </c>
      <c r="K973" s="23">
        <f t="shared" ca="1" si="231"/>
        <v>-638.05458157523447</v>
      </c>
      <c r="L973" s="23">
        <f ca="1">IF(A973&gt;$AJ$17,"",_xll.RiskUniform($AJ$3,$AK$3))</f>
        <v>200.04244498296816</v>
      </c>
      <c r="M973" s="23">
        <f ca="1">IF(L973="","",_xll.RiskUniform($AJ$4,$AK$4)+$AJ$7)</f>
        <v>749.03251607968878</v>
      </c>
      <c r="N973" s="23">
        <f t="shared" ca="1" si="232"/>
        <v>547.36881987345498</v>
      </c>
      <c r="O973" s="23">
        <f t="shared" ca="1" si="233"/>
        <v>-818.73885483400522</v>
      </c>
      <c r="P973" s="23">
        <f ca="1">IF($A973&gt;$AJ$18,"",_xll.RiskUniform($AJ$3,$AK$3))</f>
        <v>149.81495717117664</v>
      </c>
      <c r="Q973" s="23">
        <f ca="1">IF(P973="","",_xll.RiskUniform($AJ$4,$AK$4)+$AJ$8)</f>
        <v>984.85833366254099</v>
      </c>
      <c r="R973" s="23">
        <f t="shared" ca="1" si="220"/>
        <v>-973.54662842946459</v>
      </c>
      <c r="S973" s="23">
        <f t="shared" ca="1" si="221"/>
        <v>767.10430433249019</v>
      </c>
      <c r="T973" s="23">
        <f ca="1">IF($A973&gt;$AJ$19,"",_xll.RiskUniform($AJ$3,$AK$3))</f>
        <v>65.306096770571656</v>
      </c>
      <c r="U973" s="23">
        <f ca="1">IF(T973="","",_xll.RiskUniform($AJ$4,$AK$4)+$AJ$9)</f>
        <v>1239.452319152218</v>
      </c>
      <c r="V973" s="23" t="str">
        <f t="shared" si="222"/>
        <v/>
      </c>
      <c r="W973" s="23" t="str">
        <f t="shared" si="223"/>
        <v/>
      </c>
      <c r="X973" s="23" t="str">
        <f>IF($A973&gt;$AJ$20,"",_xll.RiskUniform($AJ$3,$AK$3))</f>
        <v/>
      </c>
      <c r="Y973" s="23" t="str">
        <f>IF(X973="","",_xll.RiskUniform($AJ$4,$AK$4)+$AJ$10)</f>
        <v/>
      </c>
      <c r="Z973" s="23" t="str">
        <f t="shared" si="224"/>
        <v/>
      </c>
      <c r="AA973" s="23" t="str">
        <f t="shared" si="225"/>
        <v/>
      </c>
      <c r="AB973" s="23" t="str">
        <f>IF($A973&gt;$AJ$21,"",_xll.RiskUniform($AJ$3,$AK$3))</f>
        <v/>
      </c>
      <c r="AC973" s="23" t="str">
        <f>IF(AB973="","",_xll.RiskUniform($AJ$4,$AK$4)+$AJ$11)</f>
        <v/>
      </c>
    </row>
    <row r="974" spans="1:29" x14ac:dyDescent="0.2">
      <c r="A974">
        <v>972</v>
      </c>
      <c r="B974" s="23">
        <f t="shared" ca="1" si="226"/>
        <v>53.754212783482274</v>
      </c>
      <c r="C974" s="23">
        <f t="shared" ca="1" si="227"/>
        <v>-91.551684121265154</v>
      </c>
      <c r="D974" s="23">
        <f ca="1">IF(A974&gt;$AJ$15,"",_xll.RiskUniform($AJ$3,$AK$3))</f>
        <v>300.55301289211513</v>
      </c>
      <c r="E974" s="23">
        <f ca="1">IF(D974="","",_xll.RiskUniform($AJ$4,$AK$4))</f>
        <v>106.16603156100261</v>
      </c>
      <c r="F974" s="23">
        <f t="shared" ca="1" si="228"/>
        <v>-414.86947385797231</v>
      </c>
      <c r="G974" s="23">
        <f t="shared" ca="1" si="229"/>
        <v>-4.8559001715065309</v>
      </c>
      <c r="H974" s="23">
        <f ca="1">IF(A974&gt;$AJ$16,"",_xll.RiskUniform($AJ$3,$AK$3))</f>
        <v>329.87893273808851</v>
      </c>
      <c r="I974" s="23">
        <f ca="1">IF(H974="","",_xll.RiskUniform($AJ$4,$AK$4)+$AJ$6)</f>
        <v>414.89789118006661</v>
      </c>
      <c r="J974" s="23">
        <f t="shared" ca="1" si="230"/>
        <v>-428.83922135313787</v>
      </c>
      <c r="K974" s="23">
        <f t="shared" ca="1" si="231"/>
        <v>-571.27425839276668</v>
      </c>
      <c r="L974" s="23">
        <f ca="1">IF(A974&gt;$AJ$17,"",_xll.RiskUniform($AJ$3,$AK$3))</f>
        <v>186.28083225134526</v>
      </c>
      <c r="M974" s="23">
        <f ca="1">IF(L974="","",_xll.RiskUniform($AJ$4,$AK$4)+$AJ$7)</f>
        <v>714.32300542049688</v>
      </c>
      <c r="N974" s="23">
        <f t="shared" ca="1" si="232"/>
        <v>543.35739259785998</v>
      </c>
      <c r="O974" s="23">
        <f t="shared" ca="1" si="233"/>
        <v>-764.34903561531632</v>
      </c>
      <c r="P974" s="23">
        <f ca="1">IF($A974&gt;$AJ$18,"",_xll.RiskUniform($AJ$3,$AK$3))</f>
        <v>137.27726849676128</v>
      </c>
      <c r="Q974" s="23">
        <f ca="1">IF(P974="","",_xll.RiskUniform($AJ$4,$AK$4)+$AJ$8)</f>
        <v>937.79886134331014</v>
      </c>
      <c r="R974" s="23">
        <f t="shared" ca="1" si="220"/>
        <v>751.78932594266394</v>
      </c>
      <c r="S974" s="23">
        <f t="shared" ca="1" si="221"/>
        <v>715.28645414758205</v>
      </c>
      <c r="T974" s="23">
        <f ca="1">IF($A974&gt;$AJ$19,"",_xll.RiskUniform($AJ$3,$AK$3))</f>
        <v>346.3357138096743</v>
      </c>
      <c r="U974" s="23">
        <f ca="1">IF(T974="","",_xll.RiskUniform($AJ$4,$AK$4)+$AJ$9)</f>
        <v>1037.7002949254404</v>
      </c>
      <c r="V974" s="23" t="str">
        <f t="shared" si="222"/>
        <v/>
      </c>
      <c r="W974" s="23" t="str">
        <f t="shared" si="223"/>
        <v/>
      </c>
      <c r="X974" s="23" t="str">
        <f>IF($A974&gt;$AJ$20,"",_xll.RiskUniform($AJ$3,$AK$3))</f>
        <v/>
      </c>
      <c r="Y974" s="23" t="str">
        <f>IF(X974="","",_xll.RiskUniform($AJ$4,$AK$4)+$AJ$10)</f>
        <v/>
      </c>
      <c r="Z974" s="23" t="str">
        <f t="shared" si="224"/>
        <v/>
      </c>
      <c r="AA974" s="23" t="str">
        <f t="shared" si="225"/>
        <v/>
      </c>
      <c r="AB974" s="23" t="str">
        <f>IF($A974&gt;$AJ$21,"",_xll.RiskUniform($AJ$3,$AK$3))</f>
        <v/>
      </c>
      <c r="AC974" s="23" t="str">
        <f>IF(AB974="","",_xll.RiskUniform($AJ$4,$AK$4)+$AJ$11)</f>
        <v/>
      </c>
    </row>
    <row r="975" spans="1:29" x14ac:dyDescent="0.2">
      <c r="A975">
        <v>973</v>
      </c>
      <c r="B975" s="23">
        <f t="shared" ca="1" si="226"/>
        <v>-16.497414195438619</v>
      </c>
      <c r="C975" s="23">
        <f t="shared" ca="1" si="227"/>
        <v>81.541663606621967</v>
      </c>
      <c r="D975" s="23">
        <f ca="1">IF(A975&gt;$AJ$15,"",_xll.RiskUniform($AJ$3,$AK$3))</f>
        <v>64.602273607733906</v>
      </c>
      <c r="E975" s="23">
        <f ca="1">IF(D975="","",_xll.RiskUniform($AJ$4,$AK$4))</f>
        <v>83.193795314743014</v>
      </c>
      <c r="F975" s="23">
        <f t="shared" ca="1" si="228"/>
        <v>-367.51649861145734</v>
      </c>
      <c r="G975" s="23">
        <f t="shared" ca="1" si="229"/>
        <v>-121.19037822125105</v>
      </c>
      <c r="H975" s="23">
        <f ca="1">IF(A975&gt;$AJ$16,"",_xll.RiskUniform($AJ$3,$AK$3))</f>
        <v>355.31849639948217</v>
      </c>
      <c r="I975" s="23">
        <f ca="1">IF(H975="","",_xll.RiskUniform($AJ$4,$AK$4)+$AJ$6)</f>
        <v>386.98253775207377</v>
      </c>
      <c r="J975" s="23">
        <f t="shared" ca="1" si="230"/>
        <v>-562.11223688596078</v>
      </c>
      <c r="K975" s="23">
        <f t="shared" ca="1" si="231"/>
        <v>136.2820574001139</v>
      </c>
      <c r="L975" s="23">
        <f ca="1">IF(A975&gt;$AJ$17,"",_xll.RiskUniform($AJ$3,$AK$3))</f>
        <v>229.09840690883649</v>
      </c>
      <c r="M975" s="23">
        <f ca="1">IF(L975="","",_xll.RiskUniform($AJ$4,$AK$4)+$AJ$7)</f>
        <v>578.39689316778527</v>
      </c>
      <c r="N975" s="23">
        <f t="shared" ca="1" si="232"/>
        <v>-360.23838434071763</v>
      </c>
      <c r="O975" s="23">
        <f t="shared" ca="1" si="233"/>
        <v>-822.04784487748896</v>
      </c>
      <c r="P975" s="23">
        <f ca="1">IF($A975&gt;$AJ$18,"",_xll.RiskUniform($AJ$3,$AK$3))</f>
        <v>243.06041545395161</v>
      </c>
      <c r="Q975" s="23">
        <f ca="1">IF(P975="","",_xll.RiskUniform($AJ$4,$AK$4)+$AJ$8)</f>
        <v>897.51565603065376</v>
      </c>
      <c r="R975" s="23">
        <f t="shared" ca="1" si="220"/>
        <v>601.25615688490916</v>
      </c>
      <c r="S975" s="23">
        <f t="shared" ca="1" si="221"/>
        <v>-846.70016606139086</v>
      </c>
      <c r="T975" s="23">
        <f ca="1">IF($A975&gt;$AJ$19,"",_xll.RiskUniform($AJ$3,$AK$3))</f>
        <v>149.84313470077203</v>
      </c>
      <c r="U975" s="23">
        <f ca="1">IF(T975="","",_xll.RiskUniform($AJ$4,$AK$4)+$AJ$9)</f>
        <v>1038.4652798242209</v>
      </c>
      <c r="V975" s="23" t="str">
        <f t="shared" si="222"/>
        <v/>
      </c>
      <c r="W975" s="23" t="str">
        <f t="shared" si="223"/>
        <v/>
      </c>
      <c r="X975" s="23" t="str">
        <f>IF($A975&gt;$AJ$20,"",_xll.RiskUniform($AJ$3,$AK$3))</f>
        <v/>
      </c>
      <c r="Y975" s="23" t="str">
        <f>IF(X975="","",_xll.RiskUniform($AJ$4,$AK$4)+$AJ$10)</f>
        <v/>
      </c>
      <c r="Z975" s="23" t="str">
        <f t="shared" si="224"/>
        <v/>
      </c>
      <c r="AA975" s="23" t="str">
        <f t="shared" si="225"/>
        <v/>
      </c>
      <c r="AB975" s="23" t="str">
        <f>IF($A975&gt;$AJ$21,"",_xll.RiskUniform($AJ$3,$AK$3))</f>
        <v/>
      </c>
      <c r="AC975" s="23" t="str">
        <f>IF(AB975="","",_xll.RiskUniform($AJ$4,$AK$4)+$AJ$11)</f>
        <v/>
      </c>
    </row>
    <row r="976" spans="1:29" x14ac:dyDescent="0.2">
      <c r="A976">
        <v>974</v>
      </c>
      <c r="B976" s="23">
        <f t="shared" ca="1" si="226"/>
        <v>-70.52048802597389</v>
      </c>
      <c r="C976" s="23">
        <f t="shared" ca="1" si="227"/>
        <v>-81.314397026668686</v>
      </c>
      <c r="D976" s="23">
        <f ca="1">IF(A976&gt;$AJ$15,"",_xll.RiskUniform($AJ$3,$AK$3))</f>
        <v>142.22803796273678</v>
      </c>
      <c r="E976" s="23">
        <f ca="1">IF(D976="","",_xll.RiskUniform($AJ$4,$AK$4))</f>
        <v>107.63442941379043</v>
      </c>
      <c r="F976" s="23">
        <f t="shared" ca="1" si="228"/>
        <v>-346.81337840193902</v>
      </c>
      <c r="G976" s="23">
        <f t="shared" ca="1" si="229"/>
        <v>181.42477676490685</v>
      </c>
      <c r="H976" s="23">
        <f ca="1">IF(A976&gt;$AJ$16,"",_xll.RiskUniform($AJ$3,$AK$3))</f>
        <v>84.341030111080201</v>
      </c>
      <c r="I976" s="23">
        <f ca="1">IF(H976="","",_xll.RiskUniform($AJ$4,$AK$4)+$AJ$6)</f>
        <v>391.4006503095809</v>
      </c>
      <c r="J976" s="23">
        <f t="shared" ca="1" si="230"/>
        <v>-260.43745462426836</v>
      </c>
      <c r="K976" s="23">
        <f t="shared" ca="1" si="231"/>
        <v>-626.00766790144212</v>
      </c>
      <c r="L976" s="23">
        <f ca="1">IF(A976&gt;$AJ$17,"",_xll.RiskUniform($AJ$3,$AK$3))</f>
        <v>199.09688569296449</v>
      </c>
      <c r="M976" s="23">
        <f ca="1">IF(L976="","",_xll.RiskUniform($AJ$4,$AK$4)+$AJ$7)</f>
        <v>678.02158375863678</v>
      </c>
      <c r="N976" s="23">
        <f t="shared" ca="1" si="232"/>
        <v>-254.94601124245912</v>
      </c>
      <c r="O976" s="23">
        <f t="shared" ca="1" si="233"/>
        <v>732.49355787543152</v>
      </c>
      <c r="P976" s="23">
        <f ca="1">IF($A976&gt;$AJ$18,"",_xll.RiskUniform($AJ$3,$AK$3))</f>
        <v>89.870329180709717</v>
      </c>
      <c r="Q976" s="23">
        <f ca="1">IF(P976="","",_xll.RiskUniform($AJ$4,$AK$4)+$AJ$8)</f>
        <v>775.59285774009561</v>
      </c>
      <c r="R976" s="23">
        <f t="shared" ca="1" si="220"/>
        <v>1027.6197988721628</v>
      </c>
      <c r="S976" s="23">
        <f t="shared" ca="1" si="221"/>
        <v>-573.0525960496002</v>
      </c>
      <c r="T976" s="23">
        <f ca="1">IF($A976&gt;$AJ$19,"",_xll.RiskUniform($AJ$3,$AK$3))</f>
        <v>307.36738219066382</v>
      </c>
      <c r="U976" s="23">
        <f ca="1">IF(T976="","",_xll.RiskUniform($AJ$4,$AK$4)+$AJ$9)</f>
        <v>1176.6017715749244</v>
      </c>
      <c r="V976" s="23" t="str">
        <f t="shared" si="222"/>
        <v/>
      </c>
      <c r="W976" s="23" t="str">
        <f t="shared" si="223"/>
        <v/>
      </c>
      <c r="X976" s="23" t="str">
        <f>IF($A976&gt;$AJ$20,"",_xll.RiskUniform($AJ$3,$AK$3))</f>
        <v/>
      </c>
      <c r="Y976" s="23" t="str">
        <f>IF(X976="","",_xll.RiskUniform($AJ$4,$AK$4)+$AJ$10)</f>
        <v/>
      </c>
      <c r="Z976" s="23" t="str">
        <f t="shared" si="224"/>
        <v/>
      </c>
      <c r="AA976" s="23" t="str">
        <f t="shared" si="225"/>
        <v/>
      </c>
      <c r="AB976" s="23" t="str">
        <f>IF($A976&gt;$AJ$21,"",_xll.RiskUniform($AJ$3,$AK$3))</f>
        <v/>
      </c>
      <c r="AC976" s="23" t="str">
        <f>IF(AB976="","",_xll.RiskUniform($AJ$4,$AK$4)+$AJ$11)</f>
        <v/>
      </c>
    </row>
    <row r="977" spans="1:29" x14ac:dyDescent="0.2">
      <c r="A977">
        <v>975</v>
      </c>
      <c r="B977" s="23">
        <f t="shared" ca="1" si="226"/>
        <v>22.634216992550392</v>
      </c>
      <c r="C977" s="23">
        <f t="shared" ca="1" si="227"/>
        <v>-3.6372524765929861</v>
      </c>
      <c r="D977" s="23">
        <f ca="1">IF(A977&gt;$AJ$15,"",_xll.RiskUniform($AJ$3,$AK$3))</f>
        <v>106.65481535809184</v>
      </c>
      <c r="E977" s="23">
        <f ca="1">IF(D977="","",_xll.RiskUniform($AJ$4,$AK$4))</f>
        <v>22.924602165454012</v>
      </c>
      <c r="F977" s="23">
        <f t="shared" ca="1" si="228"/>
        <v>-127.99240763862362</v>
      </c>
      <c r="G977" s="23">
        <f t="shared" ca="1" si="229"/>
        <v>-250.12203363055207</v>
      </c>
      <c r="H977" s="23">
        <f ca="1">IF(A977&gt;$AJ$16,"",_xll.RiskUniform($AJ$3,$AK$3))</f>
        <v>180.16859811777465</v>
      </c>
      <c r="I977" s="23">
        <f ca="1">IF(H977="","",_xll.RiskUniform($AJ$4,$AK$4)+$AJ$6)</f>
        <v>280.96812652081127</v>
      </c>
      <c r="J977" s="23">
        <f t="shared" ca="1" si="230"/>
        <v>-383.00156065758745</v>
      </c>
      <c r="K977" s="23">
        <f t="shared" ca="1" si="231"/>
        <v>438.95251760781588</v>
      </c>
      <c r="L977" s="23">
        <f ca="1">IF(A977&gt;$AJ$17,"",_xll.RiskUniform($AJ$3,$AK$3))</f>
        <v>234.76608504181098</v>
      </c>
      <c r="M977" s="23">
        <f ca="1">IF(L977="","",_xll.RiskUniform($AJ$4,$AK$4)+$AJ$7)</f>
        <v>582.55429633673418</v>
      </c>
      <c r="N977" s="23">
        <f t="shared" ca="1" si="232"/>
        <v>556.22212499930697</v>
      </c>
      <c r="O977" s="23">
        <f t="shared" ca="1" si="233"/>
        <v>623.96243826689522</v>
      </c>
      <c r="P977" s="23">
        <f ca="1">IF($A977&gt;$AJ$18,"",_xll.RiskUniform($AJ$3,$AK$3))</f>
        <v>283.58607214494759</v>
      </c>
      <c r="Q977" s="23">
        <f ca="1">IF(P977="","",_xll.RiskUniform($AJ$4,$AK$4)+$AJ$8)</f>
        <v>835.890050608759</v>
      </c>
      <c r="R977" s="23">
        <f t="shared" ca="1" si="220"/>
        <v>-144.58189631268431</v>
      </c>
      <c r="S977" s="23">
        <f t="shared" ca="1" si="221"/>
        <v>1180.6242628792738</v>
      </c>
      <c r="T977" s="23">
        <f ca="1">IF($A977&gt;$AJ$19,"",_xll.RiskUniform($AJ$3,$AK$3))</f>
        <v>121.07317266846833</v>
      </c>
      <c r="U977" s="23">
        <f ca="1">IF(T977="","",_xll.RiskUniform($AJ$4,$AK$4)+$AJ$9)</f>
        <v>1189.4442293948046</v>
      </c>
      <c r="V977" s="23" t="str">
        <f t="shared" si="222"/>
        <v/>
      </c>
      <c r="W977" s="23" t="str">
        <f t="shared" si="223"/>
        <v/>
      </c>
      <c r="X977" s="23" t="str">
        <f>IF($A977&gt;$AJ$20,"",_xll.RiskUniform($AJ$3,$AK$3))</f>
        <v/>
      </c>
      <c r="Y977" s="23" t="str">
        <f>IF(X977="","",_xll.RiskUniform($AJ$4,$AK$4)+$AJ$10)</f>
        <v/>
      </c>
      <c r="Z977" s="23" t="str">
        <f t="shared" si="224"/>
        <v/>
      </c>
      <c r="AA977" s="23" t="str">
        <f t="shared" si="225"/>
        <v/>
      </c>
      <c r="AB977" s="23" t="str">
        <f>IF($A977&gt;$AJ$21,"",_xll.RiskUniform($AJ$3,$AK$3))</f>
        <v/>
      </c>
      <c r="AC977" s="23" t="str">
        <f>IF(AB977="","",_xll.RiskUniform($AJ$4,$AK$4)+$AJ$11)</f>
        <v/>
      </c>
    </row>
    <row r="978" spans="1:29" x14ac:dyDescent="0.2">
      <c r="A978">
        <v>976</v>
      </c>
      <c r="B978" s="23">
        <f t="shared" ca="1" si="226"/>
        <v>-13.112060243678069</v>
      </c>
      <c r="C978" s="23">
        <f t="shared" ca="1" si="227"/>
        <v>-199.59250959256252</v>
      </c>
      <c r="D978" s="23">
        <f ca="1">IF(A978&gt;$AJ$15,"",_xll.RiskUniform($AJ$3,$AK$3))</f>
        <v>149.16005115753381</v>
      </c>
      <c r="E978" s="23">
        <f ca="1">IF(D978="","",_xll.RiskUniform($AJ$4,$AK$4))</f>
        <v>200.02273873060284</v>
      </c>
      <c r="F978" s="23">
        <f t="shared" ca="1" si="228"/>
        <v>126.36993628140483</v>
      </c>
      <c r="G978" s="23">
        <f t="shared" ca="1" si="229"/>
        <v>-294.23874765602318</v>
      </c>
      <c r="H978" s="23">
        <f ca="1">IF(A978&gt;$AJ$16,"",_xll.RiskUniform($AJ$3,$AK$3))</f>
        <v>168.48086688733741</v>
      </c>
      <c r="I978" s="23">
        <f ca="1">IF(H978="","",_xll.RiskUniform($AJ$4,$AK$4)+$AJ$6)</f>
        <v>320.22773368019079</v>
      </c>
      <c r="J978" s="23">
        <f t="shared" ca="1" si="230"/>
        <v>575.46512958221081</v>
      </c>
      <c r="K978" s="23">
        <f t="shared" ca="1" si="231"/>
        <v>-295.97808233590177</v>
      </c>
      <c r="L978" s="23">
        <f ca="1">IF(A978&gt;$AJ$17,"",_xll.RiskUniform($AJ$3,$AK$3))</f>
        <v>118.90547629188832</v>
      </c>
      <c r="M978" s="23">
        <f ca="1">IF(L978="","",_xll.RiskUniform($AJ$4,$AK$4)+$AJ$7)</f>
        <v>647.11910850191134</v>
      </c>
      <c r="N978" s="23">
        <f t="shared" ca="1" si="232"/>
        <v>-392.89231818200568</v>
      </c>
      <c r="O978" s="23">
        <f t="shared" ca="1" si="233"/>
        <v>-851.0697482612569</v>
      </c>
      <c r="P978" s="23">
        <f ca="1">IF($A978&gt;$AJ$18,"",_xll.RiskUniform($AJ$3,$AK$3))</f>
        <v>85.961302155242265</v>
      </c>
      <c r="Q978" s="23">
        <f ca="1">IF(P978="","",_xll.RiskUniform($AJ$4,$AK$4)+$AJ$8)</f>
        <v>937.38150722739863</v>
      </c>
      <c r="R978" s="23">
        <f t="shared" ca="1" si="220"/>
        <v>-1133.9720398176992</v>
      </c>
      <c r="S978" s="23">
        <f t="shared" ca="1" si="221"/>
        <v>377.18211823374878</v>
      </c>
      <c r="T978" s="23">
        <f ca="1">IF($A978&gt;$AJ$19,"",_xll.RiskUniform($AJ$3,$AK$3))</f>
        <v>27.95322519658777</v>
      </c>
      <c r="U978" s="23">
        <f ca="1">IF(T978="","",_xll.RiskUniform($AJ$4,$AK$4)+$AJ$9)</f>
        <v>1195.0560394406662</v>
      </c>
      <c r="V978" s="23" t="str">
        <f t="shared" si="222"/>
        <v/>
      </c>
      <c r="W978" s="23" t="str">
        <f t="shared" si="223"/>
        <v/>
      </c>
      <c r="X978" s="23" t="str">
        <f>IF($A978&gt;$AJ$20,"",_xll.RiskUniform($AJ$3,$AK$3))</f>
        <v/>
      </c>
      <c r="Y978" s="23" t="str">
        <f>IF(X978="","",_xll.RiskUniform($AJ$4,$AK$4)+$AJ$10)</f>
        <v/>
      </c>
      <c r="Z978" s="23" t="str">
        <f t="shared" si="224"/>
        <v/>
      </c>
      <c r="AA978" s="23" t="str">
        <f t="shared" si="225"/>
        <v/>
      </c>
      <c r="AB978" s="23" t="str">
        <f>IF($A978&gt;$AJ$21,"",_xll.RiskUniform($AJ$3,$AK$3))</f>
        <v/>
      </c>
      <c r="AC978" s="23" t="str">
        <f>IF(AB978="","",_xll.RiskUniform($AJ$4,$AK$4)+$AJ$11)</f>
        <v/>
      </c>
    </row>
    <row r="979" spans="1:29" x14ac:dyDescent="0.2">
      <c r="A979">
        <v>977</v>
      </c>
      <c r="B979" s="23">
        <f t="shared" ca="1" si="226"/>
        <v>206.19788024259122</v>
      </c>
      <c r="C979" s="23">
        <f t="shared" ca="1" si="227"/>
        <v>135.53364428163894</v>
      </c>
      <c r="D979" s="23">
        <f ca="1">IF(A979&gt;$AJ$15,"",_xll.RiskUniform($AJ$3,$AK$3))</f>
        <v>6.8646744790352265</v>
      </c>
      <c r="E979" s="23">
        <f ca="1">IF(D979="","",_xll.RiskUniform($AJ$4,$AK$4))</f>
        <v>246.75278022506623</v>
      </c>
      <c r="F979" s="23">
        <f t="shared" ca="1" si="228"/>
        <v>-189.68451027903623</v>
      </c>
      <c r="G979" s="23">
        <f t="shared" ca="1" si="229"/>
        <v>-339.12913229652747</v>
      </c>
      <c r="H979" s="23">
        <f ca="1">IF(A979&gt;$AJ$16,"",_xll.RiskUniform($AJ$3,$AK$3))</f>
        <v>161.28204485144096</v>
      </c>
      <c r="I979" s="23">
        <f ca="1">IF(H979="","",_xll.RiskUniform($AJ$4,$AK$4)+$AJ$6)</f>
        <v>388.57274970331287</v>
      </c>
      <c r="J979" s="23">
        <f t="shared" ca="1" si="230"/>
        <v>636.58307539662235</v>
      </c>
      <c r="K979" s="23">
        <f t="shared" ca="1" si="231"/>
        <v>386.76594745346205</v>
      </c>
      <c r="L979" s="23">
        <f ca="1">IF(A979&gt;$AJ$17,"",_xll.RiskUniform($AJ$3,$AK$3))</f>
        <v>258.15656143775425</v>
      </c>
      <c r="M979" s="23">
        <f ca="1">IF(L979="","",_xll.RiskUniform($AJ$4,$AK$4)+$AJ$7)</f>
        <v>744.86637055984477</v>
      </c>
      <c r="N979" s="23">
        <f t="shared" ca="1" si="232"/>
        <v>-771.65106442735657</v>
      </c>
      <c r="O979" s="23">
        <f t="shared" ca="1" si="233"/>
        <v>56.992716522420892</v>
      </c>
      <c r="P979" s="23">
        <f ca="1">IF($A979&gt;$AJ$18,"",_xll.RiskUniform($AJ$3,$AK$3))</f>
        <v>323.51031903583919</v>
      </c>
      <c r="Q979" s="23">
        <f ca="1">IF(P979="","",_xll.RiskUniform($AJ$4,$AK$4)+$AJ$8)</f>
        <v>773.7528901196282</v>
      </c>
      <c r="R979" s="23">
        <f t="shared" ca="1" si="220"/>
        <v>745.81015420550773</v>
      </c>
      <c r="S979" s="23">
        <f t="shared" ca="1" si="221"/>
        <v>740.23627975717511</v>
      </c>
      <c r="T979" s="23">
        <f ca="1">IF($A979&gt;$AJ$19,"",_xll.RiskUniform($AJ$3,$AK$3))</f>
        <v>101.3126122881324</v>
      </c>
      <c r="U979" s="23">
        <f ca="1">IF(T979="","",_xll.RiskUniform($AJ$4,$AK$4)+$AJ$9)</f>
        <v>1050.800902162149</v>
      </c>
      <c r="V979" s="23" t="str">
        <f t="shared" si="222"/>
        <v/>
      </c>
      <c r="W979" s="23" t="str">
        <f t="shared" si="223"/>
        <v/>
      </c>
      <c r="X979" s="23" t="str">
        <f>IF($A979&gt;$AJ$20,"",_xll.RiskUniform($AJ$3,$AK$3))</f>
        <v/>
      </c>
      <c r="Y979" s="23" t="str">
        <f>IF(X979="","",_xll.RiskUniform($AJ$4,$AK$4)+$AJ$10)</f>
        <v/>
      </c>
      <c r="Z979" s="23" t="str">
        <f t="shared" si="224"/>
        <v/>
      </c>
      <c r="AA979" s="23" t="str">
        <f t="shared" si="225"/>
        <v/>
      </c>
      <c r="AB979" s="23" t="str">
        <f>IF($A979&gt;$AJ$21,"",_xll.RiskUniform($AJ$3,$AK$3))</f>
        <v/>
      </c>
      <c r="AC979" s="23" t="str">
        <f>IF(AB979="","",_xll.RiskUniform($AJ$4,$AK$4)+$AJ$11)</f>
        <v/>
      </c>
    </row>
    <row r="980" spans="1:29" x14ac:dyDescent="0.2">
      <c r="A980">
        <v>978</v>
      </c>
      <c r="B980" s="23">
        <f t="shared" ca="1" si="226"/>
        <v>145.8060757821014</v>
      </c>
      <c r="C980" s="23">
        <f t="shared" ca="1" si="227"/>
        <v>27.884309934841713</v>
      </c>
      <c r="D980" s="23">
        <f ca="1">IF(A980&gt;$AJ$15,"",_xll.RiskUniform($AJ$3,$AK$3))</f>
        <v>176.11814942603598</v>
      </c>
      <c r="E980" s="23">
        <f ca="1">IF(D980="","",_xll.RiskUniform($AJ$4,$AK$4))</f>
        <v>148.44846403893243</v>
      </c>
      <c r="F980" s="23">
        <f t="shared" ca="1" si="228"/>
        <v>409.985487667874</v>
      </c>
      <c r="G980" s="23">
        <f t="shared" ca="1" si="229"/>
        <v>135.74090451927265</v>
      </c>
      <c r="H980" s="23">
        <f ca="1">IF(A980&gt;$AJ$16,"",_xll.RiskUniform($AJ$3,$AK$3))</f>
        <v>220.23121333162734</v>
      </c>
      <c r="I980" s="23">
        <f ca="1">IF(H980="","",_xll.RiskUniform($AJ$4,$AK$4)+$AJ$6)</f>
        <v>431.87231128885162</v>
      </c>
      <c r="J980" s="23">
        <f t="shared" ca="1" si="230"/>
        <v>532.49162807324581</v>
      </c>
      <c r="K980" s="23">
        <f t="shared" ca="1" si="231"/>
        <v>45.194902604839413</v>
      </c>
      <c r="L980" s="23">
        <f ca="1">IF(A980&gt;$AJ$17,"",_xll.RiskUniform($AJ$3,$AK$3))</f>
        <v>226.27934252360674</v>
      </c>
      <c r="M980" s="23">
        <f ca="1">IF(L980="","",_xll.RiskUniform($AJ$4,$AK$4)+$AJ$7)</f>
        <v>534.40613131733141</v>
      </c>
      <c r="N980" s="23">
        <f t="shared" ca="1" si="232"/>
        <v>373.25504302303</v>
      </c>
      <c r="O980" s="23">
        <f t="shared" ca="1" si="233"/>
        <v>-701.04325478558042</v>
      </c>
      <c r="P980" s="23">
        <f ca="1">IF($A980&gt;$AJ$18,"",_xll.RiskUniform($AJ$3,$AK$3))</f>
        <v>313.077721232491</v>
      </c>
      <c r="Q980" s="23">
        <f ca="1">IF(P980="","",_xll.RiskUniform($AJ$4,$AK$4)+$AJ$8)</f>
        <v>794.21720720624296</v>
      </c>
      <c r="R980" s="23">
        <f t="shared" ca="1" si="220"/>
        <v>857.87350911772978</v>
      </c>
      <c r="S980" s="23">
        <f t="shared" ca="1" si="221"/>
        <v>-839.98171778745575</v>
      </c>
      <c r="T980" s="23">
        <f ca="1">IF($A980&gt;$AJ$19,"",_xll.RiskUniform($AJ$3,$AK$3))</f>
        <v>357.36670183385036</v>
      </c>
      <c r="U980" s="23">
        <f ca="1">IF(T980="","",_xll.RiskUniform($AJ$4,$AK$4)+$AJ$9)</f>
        <v>1200.6316020591548</v>
      </c>
      <c r="V980" s="23" t="str">
        <f t="shared" si="222"/>
        <v/>
      </c>
      <c r="W980" s="23" t="str">
        <f t="shared" si="223"/>
        <v/>
      </c>
      <c r="X980" s="23" t="str">
        <f>IF($A980&gt;$AJ$20,"",_xll.RiskUniform($AJ$3,$AK$3))</f>
        <v/>
      </c>
      <c r="Y980" s="23" t="str">
        <f>IF(X980="","",_xll.RiskUniform($AJ$4,$AK$4)+$AJ$10)</f>
        <v/>
      </c>
      <c r="Z980" s="23" t="str">
        <f t="shared" si="224"/>
        <v/>
      </c>
      <c r="AA980" s="23" t="str">
        <f t="shared" si="225"/>
        <v/>
      </c>
      <c r="AB980" s="23" t="str">
        <f>IF($A980&gt;$AJ$21,"",_xll.RiskUniform($AJ$3,$AK$3))</f>
        <v/>
      </c>
      <c r="AC980" s="23" t="str">
        <f>IF(AB980="","",_xll.RiskUniform($AJ$4,$AK$4)+$AJ$11)</f>
        <v/>
      </c>
    </row>
    <row r="981" spans="1:29" x14ac:dyDescent="0.2">
      <c r="A981">
        <v>979</v>
      </c>
      <c r="B981" s="23">
        <f t="shared" ca="1" si="226"/>
        <v>-243.43573054181397</v>
      </c>
      <c r="C981" s="23">
        <f t="shared" ca="1" si="227"/>
        <v>-55.300596707680256</v>
      </c>
      <c r="D981" s="23">
        <f ca="1">IF(A981&gt;$AJ$15,"",_xll.RiskUniform($AJ$3,$AK$3))</f>
        <v>260.97556643783707</v>
      </c>
      <c r="E981" s="23">
        <f ca="1">IF(D981="","",_xll.RiskUniform($AJ$4,$AK$4))</f>
        <v>249.63795965488134</v>
      </c>
      <c r="F981" s="23">
        <f t="shared" ca="1" si="228"/>
        <v>-299.99919300572532</v>
      </c>
      <c r="G981" s="23">
        <f t="shared" ca="1" si="229"/>
        <v>173.4115474061968</v>
      </c>
      <c r="H981" s="23">
        <f ca="1">IF(A981&gt;$AJ$16,"",_xll.RiskUniform($AJ$3,$AK$3))</f>
        <v>247.66170367970267</v>
      </c>
      <c r="I981" s="23">
        <f ca="1">IF(H981="","",_xll.RiskUniform($AJ$4,$AK$4)+$AJ$6)</f>
        <v>346.5127423023547</v>
      </c>
      <c r="J981" s="23">
        <f t="shared" ca="1" si="230"/>
        <v>449.12215192627946</v>
      </c>
      <c r="K981" s="23">
        <f t="shared" ca="1" si="231"/>
        <v>567.53089900471218</v>
      </c>
      <c r="L981" s="23">
        <f ca="1">IF(A981&gt;$AJ$17,"",_xll.RiskUniform($AJ$3,$AK$3))</f>
        <v>340.19335153869469</v>
      </c>
      <c r="M981" s="23">
        <f ca="1">IF(L981="","",_xll.RiskUniform($AJ$4,$AK$4)+$AJ$7)</f>
        <v>723.74168642961899</v>
      </c>
      <c r="N981" s="23">
        <f t="shared" ca="1" si="232"/>
        <v>692.58802109646354</v>
      </c>
      <c r="O981" s="23">
        <f t="shared" ca="1" si="233"/>
        <v>-503.26453992603939</v>
      </c>
      <c r="P981" s="23">
        <f ca="1">IF($A981&gt;$AJ$18,"",_xll.RiskUniform($AJ$3,$AK$3))</f>
        <v>143.8848774919276</v>
      </c>
      <c r="Q981" s="23">
        <f ca="1">IF(P981="","",_xll.RiskUniform($AJ$4,$AK$4)+$AJ$8)</f>
        <v>856.12695560488191</v>
      </c>
      <c r="R981" s="23">
        <f t="shared" ca="1" si="220"/>
        <v>1029.2848585246313</v>
      </c>
      <c r="S981" s="23">
        <f t="shared" ca="1" si="221"/>
        <v>-606.14590537911351</v>
      </c>
      <c r="T981" s="23">
        <f ca="1">IF($A981&gt;$AJ$19,"",_xll.RiskUniform($AJ$3,$AK$3))</f>
        <v>238.22882388103039</v>
      </c>
      <c r="U981" s="23">
        <f ca="1">IF(T981="","",_xll.RiskUniform($AJ$4,$AK$4)+$AJ$9)</f>
        <v>1194.5041559559077</v>
      </c>
      <c r="V981" s="23" t="str">
        <f t="shared" si="222"/>
        <v/>
      </c>
      <c r="W981" s="23" t="str">
        <f t="shared" si="223"/>
        <v/>
      </c>
      <c r="X981" s="23" t="str">
        <f>IF($A981&gt;$AJ$20,"",_xll.RiskUniform($AJ$3,$AK$3))</f>
        <v/>
      </c>
      <c r="Y981" s="23" t="str">
        <f>IF(X981="","",_xll.RiskUniform($AJ$4,$AK$4)+$AJ$10)</f>
        <v/>
      </c>
      <c r="Z981" s="23" t="str">
        <f t="shared" si="224"/>
        <v/>
      </c>
      <c r="AA981" s="23" t="str">
        <f t="shared" si="225"/>
        <v/>
      </c>
      <c r="AB981" s="23" t="str">
        <f>IF($A981&gt;$AJ$21,"",_xll.RiskUniform($AJ$3,$AK$3))</f>
        <v/>
      </c>
      <c r="AC981" s="23" t="str">
        <f>IF(AB981="","",_xll.RiskUniform($AJ$4,$AK$4)+$AJ$11)</f>
        <v/>
      </c>
    </row>
    <row r="982" spans="1:29" x14ac:dyDescent="0.2">
      <c r="A982">
        <v>980</v>
      </c>
      <c r="B982" s="23">
        <f t="shared" ca="1" si="226"/>
        <v>185.54457563241905</v>
      </c>
      <c r="C982" s="23">
        <f t="shared" ca="1" si="227"/>
        <v>122.32309024381537</v>
      </c>
      <c r="D982" s="23">
        <f ca="1">IF(A982&gt;$AJ$15,"",_xll.RiskUniform($AJ$3,$AK$3))</f>
        <v>308.45894107599258</v>
      </c>
      <c r="E982" s="23">
        <f ca="1">IF(D982="","",_xll.RiskUniform($AJ$4,$AK$4))</f>
        <v>222.23799844628522</v>
      </c>
      <c r="F982" s="23">
        <f t="shared" ca="1" si="228"/>
        <v>109.91796348021632</v>
      </c>
      <c r="G982" s="23">
        <f t="shared" ca="1" si="229"/>
        <v>232.27358458056264</v>
      </c>
      <c r="H982" s="23">
        <f ca="1">IF(A982&gt;$AJ$16,"",_xll.RiskUniform($AJ$3,$AK$3))</f>
        <v>359.27035869358264</v>
      </c>
      <c r="I982" s="23">
        <f ca="1">IF(H982="","",_xll.RiskUniform($AJ$4,$AK$4)+$AJ$6)</f>
        <v>256.96882454792438</v>
      </c>
      <c r="J982" s="23">
        <f t="shared" ca="1" si="230"/>
        <v>-481.04271381947899</v>
      </c>
      <c r="K982" s="23">
        <f t="shared" ca="1" si="231"/>
        <v>281.56737431066119</v>
      </c>
      <c r="L982" s="23">
        <f ca="1">IF(A982&gt;$AJ$17,"",_xll.RiskUniform($AJ$3,$AK$3))</f>
        <v>40.311143703562067</v>
      </c>
      <c r="M982" s="23">
        <f ca="1">IF(L982="","",_xll.RiskUniform($AJ$4,$AK$4)+$AJ$7)</f>
        <v>557.38880397350033</v>
      </c>
      <c r="N982" s="23">
        <f t="shared" ca="1" si="232"/>
        <v>598.67485146437991</v>
      </c>
      <c r="O982" s="23">
        <f t="shared" ca="1" si="233"/>
        <v>595.03807472641677</v>
      </c>
      <c r="P982" s="23">
        <f ca="1">IF($A982&gt;$AJ$18,"",_xll.RiskUniform($AJ$3,$AK$3))</f>
        <v>245.82657854366511</v>
      </c>
      <c r="Q982" s="23">
        <f ca="1">IF(P982="","",_xll.RiskUniform($AJ$4,$AK$4)+$AJ$8)</f>
        <v>844.08642220451463</v>
      </c>
      <c r="R982" s="23">
        <f t="shared" ca="1" si="220"/>
        <v>163.68788896152623</v>
      </c>
      <c r="S982" s="23">
        <f t="shared" ca="1" si="221"/>
        <v>1085.8637509059577</v>
      </c>
      <c r="T982" s="23">
        <f ca="1">IF($A982&gt;$AJ$19,"",_xll.RiskUniform($AJ$3,$AK$3))</f>
        <v>246.46540541083229</v>
      </c>
      <c r="U982" s="23">
        <f ca="1">IF(T982="","",_xll.RiskUniform($AJ$4,$AK$4)+$AJ$9)</f>
        <v>1098.1319640754641</v>
      </c>
      <c r="V982" s="23" t="str">
        <f t="shared" si="222"/>
        <v/>
      </c>
      <c r="W982" s="23" t="str">
        <f t="shared" si="223"/>
        <v/>
      </c>
      <c r="X982" s="23" t="str">
        <f>IF($A982&gt;$AJ$20,"",_xll.RiskUniform($AJ$3,$AK$3))</f>
        <v/>
      </c>
      <c r="Y982" s="23" t="str">
        <f>IF(X982="","",_xll.RiskUniform($AJ$4,$AK$4)+$AJ$10)</f>
        <v/>
      </c>
      <c r="Z982" s="23" t="str">
        <f t="shared" si="224"/>
        <v/>
      </c>
      <c r="AA982" s="23" t="str">
        <f t="shared" si="225"/>
        <v/>
      </c>
      <c r="AB982" s="23" t="str">
        <f>IF($A982&gt;$AJ$21,"",_xll.RiskUniform($AJ$3,$AK$3))</f>
        <v/>
      </c>
      <c r="AC982" s="23" t="str">
        <f>IF(AB982="","",_xll.RiskUniform($AJ$4,$AK$4)+$AJ$11)</f>
        <v/>
      </c>
    </row>
    <row r="983" spans="1:29" x14ac:dyDescent="0.2">
      <c r="A983">
        <v>981</v>
      </c>
      <c r="B983" s="23">
        <f t="shared" ca="1" si="226"/>
        <v>-20.472609768582345</v>
      </c>
      <c r="C983" s="23">
        <f t="shared" ca="1" si="227"/>
        <v>19.778238045273508</v>
      </c>
      <c r="D983" s="23">
        <f ca="1">IF(A983&gt;$AJ$15,"",_xll.RiskUniform($AJ$3,$AK$3))</f>
        <v>14.939814501557347</v>
      </c>
      <c r="E983" s="23">
        <f ca="1">IF(D983="","",_xll.RiskUniform($AJ$4,$AK$4))</f>
        <v>28.465882226134458</v>
      </c>
      <c r="F983" s="23">
        <f t="shared" ca="1" si="228"/>
        <v>-218.83532378144935</v>
      </c>
      <c r="G983" s="23">
        <f t="shared" ca="1" si="229"/>
        <v>313.38902786764038</v>
      </c>
      <c r="H983" s="23">
        <f ca="1">IF(A983&gt;$AJ$16,"",_xll.RiskUniform($AJ$3,$AK$3))</f>
        <v>341.47237794511494</v>
      </c>
      <c r="I983" s="23">
        <f ca="1">IF(H983="","",_xll.RiskUniform($AJ$4,$AK$4)+$AJ$6)</f>
        <v>382.23236613656417</v>
      </c>
      <c r="J983" s="23">
        <f t="shared" ca="1" si="230"/>
        <v>-415.39561550984007</v>
      </c>
      <c r="K983" s="23">
        <f t="shared" ca="1" si="231"/>
        <v>512.08804310158439</v>
      </c>
      <c r="L983" s="23">
        <f ca="1">IF(A983&gt;$AJ$17,"",_xll.RiskUniform($AJ$3,$AK$3))</f>
        <v>52.517799762635441</v>
      </c>
      <c r="M983" s="23">
        <f ca="1">IF(L983="","",_xll.RiskUniform($AJ$4,$AK$4)+$AJ$7)</f>
        <v>659.38431985634077</v>
      </c>
      <c r="N983" s="23">
        <f t="shared" ca="1" si="232"/>
        <v>-823.51180111644885</v>
      </c>
      <c r="O983" s="23">
        <f t="shared" ca="1" si="233"/>
        <v>-12.515370165461894</v>
      </c>
      <c r="P983" s="23">
        <f ca="1">IF($A983&gt;$AJ$18,"",_xll.RiskUniform($AJ$3,$AK$3))</f>
        <v>210.50190418083019</v>
      </c>
      <c r="Q983" s="23">
        <f ca="1">IF(P983="","",_xll.RiskUniform($AJ$4,$AK$4)+$AJ$8)</f>
        <v>823.60689717148205</v>
      </c>
      <c r="R983" s="23">
        <f t="shared" ca="1" si="220"/>
        <v>-907.67999514791131</v>
      </c>
      <c r="S983" s="23">
        <f t="shared" ca="1" si="221"/>
        <v>856.0094062249342</v>
      </c>
      <c r="T983" s="23">
        <f ca="1">IF($A983&gt;$AJ$19,"",_xll.RiskUniform($AJ$3,$AK$3))</f>
        <v>109.1996332102181</v>
      </c>
      <c r="U983" s="23">
        <f ca="1">IF(T983="","",_xll.RiskUniform($AJ$4,$AK$4)+$AJ$9)</f>
        <v>1247.651825285114</v>
      </c>
      <c r="V983" s="23" t="str">
        <f t="shared" si="222"/>
        <v/>
      </c>
      <c r="W983" s="23" t="str">
        <f t="shared" si="223"/>
        <v/>
      </c>
      <c r="X983" s="23" t="str">
        <f>IF($A983&gt;$AJ$20,"",_xll.RiskUniform($AJ$3,$AK$3))</f>
        <v/>
      </c>
      <c r="Y983" s="23" t="str">
        <f>IF(X983="","",_xll.RiskUniform($AJ$4,$AK$4)+$AJ$10)</f>
        <v/>
      </c>
      <c r="Z983" s="23" t="str">
        <f t="shared" si="224"/>
        <v/>
      </c>
      <c r="AA983" s="23" t="str">
        <f t="shared" si="225"/>
        <v/>
      </c>
      <c r="AB983" s="23" t="str">
        <f>IF($A983&gt;$AJ$21,"",_xll.RiskUniform($AJ$3,$AK$3))</f>
        <v/>
      </c>
      <c r="AC983" s="23" t="str">
        <f>IF(AB983="","",_xll.RiskUniform($AJ$4,$AK$4)+$AJ$11)</f>
        <v/>
      </c>
    </row>
    <row r="984" spans="1:29" x14ac:dyDescent="0.2">
      <c r="A984">
        <v>982</v>
      </c>
      <c r="B984" s="23">
        <f t="shared" ca="1" si="226"/>
        <v>9.5753076449058323</v>
      </c>
      <c r="C984" s="23">
        <f t="shared" ca="1" si="227"/>
        <v>-213.20273962606257</v>
      </c>
      <c r="D984" s="23">
        <f ca="1">IF(A984&gt;$AJ$15,"",_xll.RiskUniform($AJ$3,$AK$3))</f>
        <v>337.76609184842732</v>
      </c>
      <c r="E984" s="23">
        <f ca="1">IF(D984="","",_xll.RiskUniform($AJ$4,$AK$4))</f>
        <v>213.41765320739805</v>
      </c>
      <c r="F984" s="23">
        <f t="shared" ca="1" si="228"/>
        <v>18.789483416783913</v>
      </c>
      <c r="G984" s="23">
        <f t="shared" ca="1" si="229"/>
        <v>-259.26470942647239</v>
      </c>
      <c r="H984" s="23">
        <f ca="1">IF(A984&gt;$AJ$16,"",_xll.RiskUniform($AJ$3,$AK$3))</f>
        <v>111.59888491905448</v>
      </c>
      <c r="I984" s="23">
        <f ca="1">IF(H984="","",_xll.RiskUniform($AJ$4,$AK$4)+$AJ$6)</f>
        <v>259.94467534662596</v>
      </c>
      <c r="J984" s="23">
        <f t="shared" ca="1" si="230"/>
        <v>0.32856180119408229</v>
      </c>
      <c r="K984" s="23">
        <f t="shared" ca="1" si="231"/>
        <v>-553.97671812986493</v>
      </c>
      <c r="L984" s="23">
        <f ca="1">IF(A984&gt;$AJ$17,"",_xll.RiskUniform($AJ$3,$AK$3))</f>
        <v>111.52713229913634</v>
      </c>
      <c r="M984" s="23">
        <f ca="1">IF(L984="","",_xll.RiskUniform($AJ$4,$AK$4)+$AJ$7)</f>
        <v>553.97681556432758</v>
      </c>
      <c r="N984" s="23">
        <f t="shared" ca="1" si="232"/>
        <v>-531.2386247844006</v>
      </c>
      <c r="O984" s="23">
        <f t="shared" ca="1" si="233"/>
        <v>-680.53233689571687</v>
      </c>
      <c r="P984" s="23">
        <f ca="1">IF($A984&gt;$AJ$18,"",_xll.RiskUniform($AJ$3,$AK$3))</f>
        <v>60.598243746830867</v>
      </c>
      <c r="Q984" s="23">
        <f ca="1">IF(P984="","",_xll.RiskUniform($AJ$4,$AK$4)+$AJ$8)</f>
        <v>863.33002845005149</v>
      </c>
      <c r="R984" s="23">
        <f t="shared" ca="1" si="220"/>
        <v>489.39141858499698</v>
      </c>
      <c r="S984" s="23">
        <f t="shared" ca="1" si="221"/>
        <v>-1033.8151629369686</v>
      </c>
      <c r="T984" s="23">
        <f ca="1">IF($A984&gt;$AJ$19,"",_xll.RiskUniform($AJ$3,$AK$3))</f>
        <v>294.18104200112629</v>
      </c>
      <c r="U984" s="23">
        <f ca="1">IF(T984="","",_xll.RiskUniform($AJ$4,$AK$4)+$AJ$9)</f>
        <v>1143.799699118262</v>
      </c>
      <c r="V984" s="23" t="str">
        <f t="shared" si="222"/>
        <v/>
      </c>
      <c r="W984" s="23" t="str">
        <f t="shared" si="223"/>
        <v/>
      </c>
      <c r="X984" s="23" t="str">
        <f>IF($A984&gt;$AJ$20,"",_xll.RiskUniform($AJ$3,$AK$3))</f>
        <v/>
      </c>
      <c r="Y984" s="23" t="str">
        <f>IF(X984="","",_xll.RiskUniform($AJ$4,$AK$4)+$AJ$10)</f>
        <v/>
      </c>
      <c r="Z984" s="23" t="str">
        <f t="shared" si="224"/>
        <v/>
      </c>
      <c r="AA984" s="23" t="str">
        <f t="shared" si="225"/>
        <v/>
      </c>
      <c r="AB984" s="23" t="str">
        <f>IF($A984&gt;$AJ$21,"",_xll.RiskUniform($AJ$3,$AK$3))</f>
        <v/>
      </c>
      <c r="AC984" s="23" t="str">
        <f>IF(AB984="","",_xll.RiskUniform($AJ$4,$AK$4)+$AJ$11)</f>
        <v/>
      </c>
    </row>
    <row r="985" spans="1:29" x14ac:dyDescent="0.2">
      <c r="A985">
        <v>983</v>
      </c>
      <c r="B985" s="23">
        <f t="shared" ca="1" si="226"/>
        <v>-212.81998503854288</v>
      </c>
      <c r="C985" s="23">
        <f t="shared" ca="1" si="227"/>
        <v>45.805620119674018</v>
      </c>
      <c r="D985" s="23">
        <f ca="1">IF(A985&gt;$AJ$15,"",_xll.RiskUniform($AJ$3,$AK$3))</f>
        <v>160.00922766259208</v>
      </c>
      <c r="E985" s="23">
        <f ca="1">IF(D985="","",_xll.RiskUniform($AJ$4,$AK$4))</f>
        <v>217.69359399475562</v>
      </c>
      <c r="F985" s="23">
        <f t="shared" ca="1" si="228"/>
        <v>133.05745537866491</v>
      </c>
      <c r="G985" s="23">
        <f t="shared" ca="1" si="229"/>
        <v>271.14227143783347</v>
      </c>
      <c r="H985" s="23">
        <f ca="1">IF(A985&gt;$AJ$16,"",_xll.RiskUniform($AJ$3,$AK$3))</f>
        <v>252.44200503752955</v>
      </c>
      <c r="I985" s="23">
        <f ca="1">IF(H985="","",_xll.RiskUniform($AJ$4,$AK$4)+$AJ$6)</f>
        <v>302.03049149434094</v>
      </c>
      <c r="J985" s="23">
        <f t="shared" ca="1" si="230"/>
        <v>-111.95051704054566</v>
      </c>
      <c r="K985" s="23">
        <f t="shared" ca="1" si="231"/>
        <v>-623.13662826692723</v>
      </c>
      <c r="L985" s="23">
        <f ca="1">IF(A985&gt;$AJ$17,"",_xll.RiskUniform($AJ$3,$AK$3))</f>
        <v>193.03018804181863</v>
      </c>
      <c r="M985" s="23">
        <f ca="1">IF(L985="","",_xll.RiskUniform($AJ$4,$AK$4)+$AJ$7)</f>
        <v>633.11308291135492</v>
      </c>
      <c r="N985" s="23">
        <f t="shared" ca="1" si="232"/>
        <v>-865.98331991607233</v>
      </c>
      <c r="O985" s="23">
        <f t="shared" ca="1" si="233"/>
        <v>-133.64554711025093</v>
      </c>
      <c r="P985" s="23">
        <f ca="1">IF($A985&gt;$AJ$18,"",_xll.RiskUniform($AJ$3,$AK$3))</f>
        <v>198.07345725832624</v>
      </c>
      <c r="Q985" s="23">
        <f ca="1">IF(P985="","",_xll.RiskUniform($AJ$4,$AK$4)+$AJ$8)</f>
        <v>876.23526671508762</v>
      </c>
      <c r="R985" s="23">
        <f t="shared" ca="1" si="220"/>
        <v>280.89370594230746</v>
      </c>
      <c r="S985" s="23">
        <f t="shared" ca="1" si="221"/>
        <v>-980.18603451688</v>
      </c>
      <c r="T985" s="23">
        <f ca="1">IF($A985&gt;$AJ$19,"",_xll.RiskUniform($AJ$3,$AK$3))</f>
        <v>155.78792865621918</v>
      </c>
      <c r="U985" s="23">
        <f ca="1">IF(T985="","",_xll.RiskUniform($AJ$4,$AK$4)+$AJ$9)</f>
        <v>1019.6401013592638</v>
      </c>
      <c r="V985" s="23" t="str">
        <f t="shared" si="222"/>
        <v/>
      </c>
      <c r="W985" s="23" t="str">
        <f t="shared" si="223"/>
        <v/>
      </c>
      <c r="X985" s="23" t="str">
        <f>IF($A985&gt;$AJ$20,"",_xll.RiskUniform($AJ$3,$AK$3))</f>
        <v/>
      </c>
      <c r="Y985" s="23" t="str">
        <f>IF(X985="","",_xll.RiskUniform($AJ$4,$AK$4)+$AJ$10)</f>
        <v/>
      </c>
      <c r="Z985" s="23" t="str">
        <f t="shared" si="224"/>
        <v/>
      </c>
      <c r="AA985" s="23" t="str">
        <f t="shared" si="225"/>
        <v/>
      </c>
      <c r="AB985" s="23" t="str">
        <f>IF($A985&gt;$AJ$21,"",_xll.RiskUniform($AJ$3,$AK$3))</f>
        <v/>
      </c>
      <c r="AC985" s="23" t="str">
        <f>IF(AB985="","",_xll.RiskUniform($AJ$4,$AK$4)+$AJ$11)</f>
        <v/>
      </c>
    </row>
    <row r="986" spans="1:29" x14ac:dyDescent="0.2">
      <c r="A986">
        <v>984</v>
      </c>
      <c r="B986" s="23">
        <f t="shared" ca="1" si="226"/>
        <v>-4.8034658588810357</v>
      </c>
      <c r="C986" s="23">
        <f t="shared" ca="1" si="227"/>
        <v>14.923280963337275</v>
      </c>
      <c r="D986" s="23">
        <f ca="1">IF(A986&gt;$AJ$15,"",_xll.RiskUniform($AJ$3,$AK$3))</f>
        <v>322.32465195813461</v>
      </c>
      <c r="E986" s="23">
        <f ca="1">IF(D986="","",_xll.RiskUniform($AJ$4,$AK$4))</f>
        <v>15.677295652252669</v>
      </c>
      <c r="F986" s="23">
        <f t="shared" ca="1" si="228"/>
        <v>-256.70869613673142</v>
      </c>
      <c r="G986" s="23">
        <f t="shared" ca="1" si="229"/>
        <v>140.68601355523472</v>
      </c>
      <c r="H986" s="23">
        <f ca="1">IF(A986&gt;$AJ$16,"",_xll.RiskUniform($AJ$3,$AK$3))</f>
        <v>52.905739802054207</v>
      </c>
      <c r="I986" s="23">
        <f ca="1">IF(H986="","",_xll.RiskUniform($AJ$4,$AK$4)+$AJ$6)</f>
        <v>292.73180401569692</v>
      </c>
      <c r="J986" s="23">
        <f t="shared" ca="1" si="230"/>
        <v>204.29216242606941</v>
      </c>
      <c r="K986" s="23">
        <f t="shared" ca="1" si="231"/>
        <v>-666.83903507015009</v>
      </c>
      <c r="L986" s="23">
        <f ca="1">IF(A986&gt;$AJ$17,"",_xll.RiskUniform($AJ$3,$AK$3))</f>
        <v>42.708781335240921</v>
      </c>
      <c r="M986" s="23">
        <f ca="1">IF(L986="","",_xll.RiskUniform($AJ$4,$AK$4)+$AJ$7)</f>
        <v>697.43070359857859</v>
      </c>
      <c r="N986" s="23">
        <f t="shared" ca="1" si="232"/>
        <v>842.04967212128633</v>
      </c>
      <c r="O986" s="23">
        <f t="shared" ca="1" si="233"/>
        <v>-81.804654165624484</v>
      </c>
      <c r="P986" s="23">
        <f ca="1">IF($A986&gt;$AJ$18,"",_xll.RiskUniform($AJ$3,$AK$3))</f>
        <v>200.96508430309373</v>
      </c>
      <c r="Q986" s="23">
        <f ca="1">IF(P986="","",_xll.RiskUniform($AJ$4,$AK$4)+$AJ$8)</f>
        <v>846.01397846768657</v>
      </c>
      <c r="R986" s="23">
        <f t="shared" ca="1" si="220"/>
        <v>-238.5356383436785</v>
      </c>
      <c r="S986" s="23">
        <f t="shared" ca="1" si="221"/>
        <v>-1096.6452616671231</v>
      </c>
      <c r="T986" s="23">
        <f ca="1">IF($A986&gt;$AJ$19,"",_xll.RiskUniform($AJ$3,$AK$3))</f>
        <v>35.914137728317776</v>
      </c>
      <c r="U986" s="23">
        <f ca="1">IF(T986="","",_xll.RiskUniform($AJ$4,$AK$4)+$AJ$9)</f>
        <v>1122.2878778178881</v>
      </c>
      <c r="V986" s="23" t="str">
        <f t="shared" si="222"/>
        <v/>
      </c>
      <c r="W986" s="23" t="str">
        <f t="shared" si="223"/>
        <v/>
      </c>
      <c r="X986" s="23" t="str">
        <f>IF($A986&gt;$AJ$20,"",_xll.RiskUniform($AJ$3,$AK$3))</f>
        <v/>
      </c>
      <c r="Y986" s="23" t="str">
        <f>IF(X986="","",_xll.RiskUniform($AJ$4,$AK$4)+$AJ$10)</f>
        <v/>
      </c>
      <c r="Z986" s="23" t="str">
        <f t="shared" si="224"/>
        <v/>
      </c>
      <c r="AA986" s="23" t="str">
        <f t="shared" si="225"/>
        <v/>
      </c>
      <c r="AB986" s="23" t="str">
        <f>IF($A986&gt;$AJ$21,"",_xll.RiskUniform($AJ$3,$AK$3))</f>
        <v/>
      </c>
      <c r="AC986" s="23" t="str">
        <f>IF(AB986="","",_xll.RiskUniform($AJ$4,$AK$4)+$AJ$11)</f>
        <v/>
      </c>
    </row>
    <row r="987" spans="1:29" x14ac:dyDescent="0.2">
      <c r="A987">
        <v>985</v>
      </c>
      <c r="B987" s="23">
        <f t="shared" ca="1" si="226"/>
        <v>-36.716768990439441</v>
      </c>
      <c r="C987" s="23">
        <f t="shared" ca="1" si="227"/>
        <v>180.55175829250203</v>
      </c>
      <c r="D987" s="23">
        <f ca="1">IF(A987&gt;$AJ$15,"",_xll.RiskUniform($AJ$3,$AK$3))</f>
        <v>284.51475812325316</v>
      </c>
      <c r="E987" s="23">
        <f ca="1">IF(D987="","",_xll.RiskUniform($AJ$4,$AK$4))</f>
        <v>184.2472755500373</v>
      </c>
      <c r="F987" s="23">
        <f t="shared" ca="1" si="228"/>
        <v>436.07767929733956</v>
      </c>
      <c r="G987" s="23">
        <f t="shared" ca="1" si="229"/>
        <v>-112.36277037797932</v>
      </c>
      <c r="H987" s="23">
        <f ca="1">IF(A987&gt;$AJ$16,"",_xll.RiskUniform($AJ$3,$AK$3))</f>
        <v>163.11063656493468</v>
      </c>
      <c r="I987" s="23">
        <f ca="1">IF(H987="","",_xll.RiskUniform($AJ$4,$AK$4)+$AJ$6)</f>
        <v>450.32114601511648</v>
      </c>
      <c r="J987" s="23">
        <f t="shared" ca="1" si="230"/>
        <v>238.39534670149877</v>
      </c>
      <c r="K987" s="23">
        <f t="shared" ca="1" si="231"/>
        <v>-461.29938516147064</v>
      </c>
      <c r="L987" s="23">
        <f ca="1">IF(A987&gt;$AJ$17,"",_xll.RiskUniform($AJ$3,$AK$3))</f>
        <v>250.23360591863826</v>
      </c>
      <c r="M987" s="23">
        <f ca="1">IF(L987="","",_xll.RiskUniform($AJ$4,$AK$4)+$AJ$7)</f>
        <v>519.25857150294462</v>
      </c>
      <c r="N987" s="23">
        <f t="shared" ca="1" si="232"/>
        <v>827.4144025510177</v>
      </c>
      <c r="O987" s="23">
        <f t="shared" ca="1" si="233"/>
        <v>-52.506723031397257</v>
      </c>
      <c r="P987" s="23">
        <f ca="1">IF($A987&gt;$AJ$18,"",_xll.RiskUniform($AJ$3,$AK$3))</f>
        <v>263.83040908205908</v>
      </c>
      <c r="Q987" s="23">
        <f ca="1">IF(P987="","",_xll.RiskUniform($AJ$4,$AK$4)+$AJ$8)</f>
        <v>829.07873541199535</v>
      </c>
      <c r="R987" s="23">
        <f t="shared" ca="1" si="220"/>
        <v>-980.8676157480221</v>
      </c>
      <c r="S987" s="23">
        <f t="shared" ca="1" si="221"/>
        <v>770.13331894255521</v>
      </c>
      <c r="T987" s="23">
        <f ca="1">IF($A987&gt;$AJ$19,"",_xll.RiskUniform($AJ$3,$AK$3))</f>
        <v>297.78567862204858</v>
      </c>
      <c r="U987" s="23">
        <f ca="1">IF(T987="","",_xll.RiskUniform($AJ$4,$AK$4)+$AJ$9)</f>
        <v>1247.0792310710194</v>
      </c>
      <c r="V987" s="23" t="str">
        <f t="shared" si="222"/>
        <v/>
      </c>
      <c r="W987" s="23" t="str">
        <f t="shared" si="223"/>
        <v/>
      </c>
      <c r="X987" s="23" t="str">
        <f>IF($A987&gt;$AJ$20,"",_xll.RiskUniform($AJ$3,$AK$3))</f>
        <v/>
      </c>
      <c r="Y987" s="23" t="str">
        <f>IF(X987="","",_xll.RiskUniform($AJ$4,$AK$4)+$AJ$10)</f>
        <v/>
      </c>
      <c r="Z987" s="23" t="str">
        <f t="shared" si="224"/>
        <v/>
      </c>
      <c r="AA987" s="23" t="str">
        <f t="shared" si="225"/>
        <v/>
      </c>
      <c r="AB987" s="23" t="str">
        <f>IF($A987&gt;$AJ$21,"",_xll.RiskUniform($AJ$3,$AK$3))</f>
        <v/>
      </c>
      <c r="AC987" s="23" t="str">
        <f>IF(AB987="","",_xll.RiskUniform($AJ$4,$AK$4)+$AJ$11)</f>
        <v/>
      </c>
    </row>
    <row r="988" spans="1:29" x14ac:dyDescent="0.2">
      <c r="A988">
        <v>986</v>
      </c>
      <c r="B988" s="23">
        <f t="shared" ca="1" si="226"/>
        <v>144.7264363254948</v>
      </c>
      <c r="C988" s="23">
        <f t="shared" ca="1" si="227"/>
        <v>-137.23096873533592</v>
      </c>
      <c r="D988" s="23">
        <f ca="1">IF(A988&gt;$AJ$15,"",_xll.RiskUniform($AJ$3,$AK$3))</f>
        <v>124.90488540834653</v>
      </c>
      <c r="E988" s="23">
        <f ca="1">IF(D988="","",_xll.RiskUniform($AJ$4,$AK$4))</f>
        <v>199.44442873020105</v>
      </c>
      <c r="F988" s="23">
        <f t="shared" ca="1" si="228"/>
        <v>-99.801462162871218</v>
      </c>
      <c r="G988" s="23">
        <f t="shared" ca="1" si="229"/>
        <v>409.75214132870553</v>
      </c>
      <c r="H988" s="23">
        <f ca="1">IF(A988&gt;$AJ$16,"",_xll.RiskUniform($AJ$3,$AK$3))</f>
        <v>353.66808703063782</v>
      </c>
      <c r="I988" s="23">
        <f ca="1">IF(H988="","",_xll.RiskUniform($AJ$4,$AK$4)+$AJ$6)</f>
        <v>421.73113374910616</v>
      </c>
      <c r="J988" s="23">
        <f t="shared" ca="1" si="230"/>
        <v>-538.68976271917245</v>
      </c>
      <c r="K988" s="23">
        <f t="shared" ca="1" si="231"/>
        <v>445.69532023708581</v>
      </c>
      <c r="L988" s="23">
        <f ca="1">IF(A988&gt;$AJ$17,"",_xll.RiskUniform($AJ$3,$AK$3))</f>
        <v>58.999052295933524</v>
      </c>
      <c r="M988" s="23">
        <f ca="1">IF(L988="","",_xll.RiskUniform($AJ$4,$AK$4)+$AJ$7)</f>
        <v>699.16448632612685</v>
      </c>
      <c r="N988" s="23">
        <f t="shared" ca="1" si="232"/>
        <v>-189.3351652760777</v>
      </c>
      <c r="O988" s="23">
        <f t="shared" ca="1" si="233"/>
        <v>876.66134424293841</v>
      </c>
      <c r="P988" s="23">
        <f ca="1">IF($A988&gt;$AJ$18,"",_xll.RiskUniform($AJ$3,$AK$3))</f>
        <v>108.59765251636243</v>
      </c>
      <c r="Q988" s="23">
        <f ca="1">IF(P988="","",_xll.RiskUniform($AJ$4,$AK$4)+$AJ$8)</f>
        <v>896.8739695742961</v>
      </c>
      <c r="R988" s="23">
        <f t="shared" ca="1" si="220"/>
        <v>954.91207585719599</v>
      </c>
      <c r="S988" s="23">
        <f t="shared" ca="1" si="221"/>
        <v>364.10860441683712</v>
      </c>
      <c r="T988" s="23">
        <f ca="1">IF($A988&gt;$AJ$19,"",_xll.RiskUniform($AJ$3,$AK$3))</f>
        <v>188.8598422770466</v>
      </c>
      <c r="U988" s="23">
        <f ca="1">IF(T988="","",_xll.RiskUniform($AJ$4,$AK$4)+$AJ$9)</f>
        <v>1021.9746319886203</v>
      </c>
      <c r="V988" s="23" t="str">
        <f t="shared" si="222"/>
        <v/>
      </c>
      <c r="W988" s="23" t="str">
        <f t="shared" si="223"/>
        <v/>
      </c>
      <c r="X988" s="23" t="str">
        <f>IF($A988&gt;$AJ$20,"",_xll.RiskUniform($AJ$3,$AK$3))</f>
        <v/>
      </c>
      <c r="Y988" s="23" t="str">
        <f>IF(X988="","",_xll.RiskUniform($AJ$4,$AK$4)+$AJ$10)</f>
        <v/>
      </c>
      <c r="Z988" s="23" t="str">
        <f t="shared" si="224"/>
        <v/>
      </c>
      <c r="AA988" s="23" t="str">
        <f t="shared" si="225"/>
        <v/>
      </c>
      <c r="AB988" s="23" t="str">
        <f>IF($A988&gt;$AJ$21,"",_xll.RiskUniform($AJ$3,$AK$3))</f>
        <v/>
      </c>
      <c r="AC988" s="23" t="str">
        <f>IF(AB988="","",_xll.RiskUniform($AJ$4,$AK$4)+$AJ$11)</f>
        <v/>
      </c>
    </row>
    <row r="989" spans="1:29" x14ac:dyDescent="0.2">
      <c r="A989">
        <v>987</v>
      </c>
      <c r="B989" s="23">
        <f t="shared" ca="1" si="226"/>
        <v>-124.8209972874854</v>
      </c>
      <c r="C989" s="23">
        <f t="shared" ca="1" si="227"/>
        <v>-62.634538874098752</v>
      </c>
      <c r="D989" s="23">
        <f ca="1">IF(A989&gt;$AJ$15,"",_xll.RiskUniform($AJ$3,$AK$3))</f>
        <v>330.33231111849375</v>
      </c>
      <c r="E989" s="23">
        <f ca="1">IF(D989="","",_xll.RiskUniform($AJ$4,$AK$4))</f>
        <v>139.65445508043567</v>
      </c>
      <c r="F989" s="23">
        <f t="shared" ca="1" si="228"/>
        <v>-125.08291562020631</v>
      </c>
      <c r="G989" s="23">
        <f t="shared" ca="1" si="229"/>
        <v>-345.31707177499123</v>
      </c>
      <c r="H989" s="23">
        <f ca="1">IF(A989&gt;$AJ$16,"",_xll.RiskUniform($AJ$3,$AK$3))</f>
        <v>98.612643557386846</v>
      </c>
      <c r="I989" s="23">
        <f ca="1">IF(H989="","",_xll.RiskUniform($AJ$4,$AK$4)+$AJ$6)</f>
        <v>367.27321688261736</v>
      </c>
      <c r="J989" s="23">
        <f t="shared" ca="1" si="230"/>
        <v>185.28763787625269</v>
      </c>
      <c r="K989" s="23">
        <f t="shared" ca="1" si="231"/>
        <v>-571.96338793054258</v>
      </c>
      <c r="L989" s="23">
        <f ca="1">IF(A989&gt;$AJ$17,"",_xll.RiskUniform($AJ$3,$AK$3))</f>
        <v>356.88404825514067</v>
      </c>
      <c r="M989" s="23">
        <f ca="1">IF(L989="","",_xll.RiskUniform($AJ$4,$AK$4)+$AJ$7)</f>
        <v>601.22676743700094</v>
      </c>
      <c r="N989" s="23">
        <f t="shared" ca="1" si="232"/>
        <v>146.07123103761492</v>
      </c>
      <c r="O989" s="23">
        <f t="shared" ca="1" si="233"/>
        <v>864.2200918383229</v>
      </c>
      <c r="P989" s="23">
        <f ca="1">IF($A989&gt;$AJ$18,"",_xll.RiskUniform($AJ$3,$AK$3))</f>
        <v>296.71306738957981</v>
      </c>
      <c r="Q989" s="23">
        <f ca="1">IF(P989="","",_xll.RiskUniform($AJ$4,$AK$4)+$AJ$8)</f>
        <v>876.47770745974117</v>
      </c>
      <c r="R989" s="23">
        <f t="shared" ca="1" si="220"/>
        <v>-4.2063887342648707</v>
      </c>
      <c r="S989" s="23">
        <f t="shared" ca="1" si="221"/>
        <v>1180.8109245557744</v>
      </c>
      <c r="T989" s="23">
        <f ca="1">IF($A989&gt;$AJ$19,"",_xll.RiskUniform($AJ$3,$AK$3))</f>
        <v>202.6362884295983</v>
      </c>
      <c r="U989" s="23">
        <f ca="1">IF(T989="","",_xll.RiskUniform($AJ$4,$AK$4)+$AJ$9)</f>
        <v>1180.818416716324</v>
      </c>
      <c r="V989" s="23" t="str">
        <f t="shared" si="222"/>
        <v/>
      </c>
      <c r="W989" s="23" t="str">
        <f t="shared" si="223"/>
        <v/>
      </c>
      <c r="X989" s="23" t="str">
        <f>IF($A989&gt;$AJ$20,"",_xll.RiskUniform($AJ$3,$AK$3))</f>
        <v/>
      </c>
      <c r="Y989" s="23" t="str">
        <f>IF(X989="","",_xll.RiskUniform($AJ$4,$AK$4)+$AJ$10)</f>
        <v/>
      </c>
      <c r="Z989" s="23" t="str">
        <f t="shared" si="224"/>
        <v/>
      </c>
      <c r="AA989" s="23" t="str">
        <f t="shared" si="225"/>
        <v/>
      </c>
      <c r="AB989" s="23" t="str">
        <f>IF($A989&gt;$AJ$21,"",_xll.RiskUniform($AJ$3,$AK$3))</f>
        <v/>
      </c>
      <c r="AC989" s="23" t="str">
        <f>IF(AB989="","",_xll.RiskUniform($AJ$4,$AK$4)+$AJ$11)</f>
        <v/>
      </c>
    </row>
    <row r="990" spans="1:29" x14ac:dyDescent="0.2">
      <c r="A990">
        <v>988</v>
      </c>
      <c r="B990" s="23">
        <f t="shared" ca="1" si="226"/>
        <v>51.61940887951058</v>
      </c>
      <c r="C990" s="23">
        <f t="shared" ca="1" si="227"/>
        <v>-8.7512025289868394</v>
      </c>
      <c r="D990" s="23">
        <f ca="1">IF(A990&gt;$AJ$15,"",_xll.RiskUniform($AJ$3,$AK$3))</f>
        <v>125.49576972940582</v>
      </c>
      <c r="E990" s="23">
        <f ca="1">IF(D990="","",_xll.RiskUniform($AJ$4,$AK$4))</f>
        <v>52.35596354545909</v>
      </c>
      <c r="F990" s="23">
        <f t="shared" ca="1" si="228"/>
        <v>-443.26104818861694</v>
      </c>
      <c r="G990" s="23">
        <f t="shared" ca="1" si="229"/>
        <v>113.80525435576112</v>
      </c>
      <c r="H990" s="23">
        <f ca="1">IF(A990&gt;$AJ$16,"",_xll.RiskUniform($AJ$3,$AK$3))</f>
        <v>2.8902754831264188</v>
      </c>
      <c r="I990" s="23">
        <f ca="1">IF(H990="","",_xll.RiskUniform($AJ$4,$AK$4)+$AJ$6)</f>
        <v>457.63740314822485</v>
      </c>
      <c r="J990" s="23">
        <f t="shared" ca="1" si="230"/>
        <v>-400.40798403594135</v>
      </c>
      <c r="K990" s="23">
        <f t="shared" ca="1" si="231"/>
        <v>406.16695300028846</v>
      </c>
      <c r="L990" s="23">
        <f ca="1">IF(A990&gt;$AJ$17,"",_xll.RiskUniform($AJ$3,$AK$3))</f>
        <v>14.915425196232054</v>
      </c>
      <c r="M990" s="23">
        <f ca="1">IF(L990="","",_xll.RiskUniform($AJ$4,$AK$4)+$AJ$7)</f>
        <v>570.34914516396464</v>
      </c>
      <c r="N990" s="23">
        <f t="shared" ca="1" si="232"/>
        <v>-314.41337775053648</v>
      </c>
      <c r="O990" s="23">
        <f t="shared" ca="1" si="233"/>
        <v>850.09485149206216</v>
      </c>
      <c r="P990" s="23">
        <f ca="1">IF($A990&gt;$AJ$18,"",_xll.RiskUniform($AJ$3,$AK$3))</f>
        <v>265.81883320189036</v>
      </c>
      <c r="Q990" s="23">
        <f ca="1">IF(P990="","",_xll.RiskUniform($AJ$4,$AK$4)+$AJ$8)</f>
        <v>906.37576569644261</v>
      </c>
      <c r="R990" s="23">
        <f t="shared" ca="1" si="220"/>
        <v>828.96717597898851</v>
      </c>
      <c r="S990" s="23">
        <f t="shared" ca="1" si="221"/>
        <v>-686.69330427079899</v>
      </c>
      <c r="T990" s="23">
        <f ca="1">IF($A990&gt;$AJ$19,"",_xll.RiskUniform($AJ$3,$AK$3))</f>
        <v>219.21968255207008</v>
      </c>
      <c r="U990" s="23">
        <f ca="1">IF(T990="","",_xll.RiskUniform($AJ$4,$AK$4)+$AJ$9)</f>
        <v>1076.4452020334929</v>
      </c>
      <c r="V990" s="23" t="str">
        <f t="shared" si="222"/>
        <v/>
      </c>
      <c r="W990" s="23" t="str">
        <f t="shared" si="223"/>
        <v/>
      </c>
      <c r="X990" s="23" t="str">
        <f>IF($A990&gt;$AJ$20,"",_xll.RiskUniform($AJ$3,$AK$3))</f>
        <v/>
      </c>
      <c r="Y990" s="23" t="str">
        <f>IF(X990="","",_xll.RiskUniform($AJ$4,$AK$4)+$AJ$10)</f>
        <v/>
      </c>
      <c r="Z990" s="23" t="str">
        <f t="shared" si="224"/>
        <v/>
      </c>
      <c r="AA990" s="23" t="str">
        <f t="shared" si="225"/>
        <v/>
      </c>
      <c r="AB990" s="23" t="str">
        <f>IF($A990&gt;$AJ$21,"",_xll.RiskUniform($AJ$3,$AK$3))</f>
        <v/>
      </c>
      <c r="AC990" s="23" t="str">
        <f>IF(AB990="","",_xll.RiskUniform($AJ$4,$AK$4)+$AJ$11)</f>
        <v/>
      </c>
    </row>
    <row r="991" spans="1:29" x14ac:dyDescent="0.2">
      <c r="A991">
        <v>989</v>
      </c>
      <c r="B991" s="23">
        <f t="shared" ca="1" si="226"/>
        <v>-83.771467303782813</v>
      </c>
      <c r="C991" s="23">
        <f t="shared" ca="1" si="227"/>
        <v>159.85887473780647</v>
      </c>
      <c r="D991" s="23">
        <f ca="1">IF(A991&gt;$AJ$15,"",_xll.RiskUniform($AJ$3,$AK$3))</f>
        <v>272.23045387057539</v>
      </c>
      <c r="E991" s="23">
        <f ca="1">IF(D991="","",_xll.RiskUniform($AJ$4,$AK$4))</f>
        <v>180.47858201644442</v>
      </c>
      <c r="F991" s="23">
        <f t="shared" ca="1" si="228"/>
        <v>214.76655667839125</v>
      </c>
      <c r="G991" s="23">
        <f t="shared" ca="1" si="229"/>
        <v>273.12317306790413</v>
      </c>
      <c r="H991" s="23">
        <f ca="1">IF(A991&gt;$AJ$16,"",_xll.RiskUniform($AJ$3,$AK$3))</f>
        <v>0.90444286221174952</v>
      </c>
      <c r="I991" s="23">
        <f ca="1">IF(H991="","",_xll.RiskUniform($AJ$4,$AK$4)+$AJ$6)</f>
        <v>347.44919273783466</v>
      </c>
      <c r="J991" s="23">
        <f t="shared" ca="1" si="230"/>
        <v>-16.668090696796291</v>
      </c>
      <c r="K991" s="23">
        <f t="shared" ca="1" si="231"/>
        <v>-656.07104664872168</v>
      </c>
      <c r="L991" s="23">
        <f ca="1">IF(A991&gt;$AJ$17,"",_xll.RiskUniform($AJ$3,$AK$3))</f>
        <v>42.386100364213718</v>
      </c>
      <c r="M991" s="23">
        <f ca="1">IF(L991="","",_xll.RiskUniform($AJ$4,$AK$4)+$AJ$7)</f>
        <v>656.28274661019839</v>
      </c>
      <c r="N991" s="23">
        <f t="shared" ca="1" si="232"/>
        <v>752.72261679916664</v>
      </c>
      <c r="O991" s="23">
        <f t="shared" ca="1" si="233"/>
        <v>-247.82711688818938</v>
      </c>
      <c r="P991" s="23">
        <f ca="1">IF($A991&gt;$AJ$18,"",_xll.RiskUniform($AJ$3,$AK$3))</f>
        <v>175.61112569340096</v>
      </c>
      <c r="Q991" s="23">
        <f ca="1">IF(P991="","",_xll.RiskUniform($AJ$4,$AK$4)+$AJ$8)</f>
        <v>792.47057844824576</v>
      </c>
      <c r="R991" s="23">
        <f t="shared" ca="1" si="220"/>
        <v>-1182.1773374855784</v>
      </c>
      <c r="S991" s="23">
        <f t="shared" ca="1" si="221"/>
        <v>381.89943856660983</v>
      </c>
      <c r="T991" s="23">
        <f ca="1">IF($A991&gt;$AJ$19,"",_xll.RiskUniform($AJ$3,$AK$3))</f>
        <v>90.793722032864295</v>
      </c>
      <c r="U991" s="23">
        <f ca="1">IF(T991="","",_xll.RiskUniform($AJ$4,$AK$4)+$AJ$9)</f>
        <v>1242.3326601365607</v>
      </c>
      <c r="V991" s="23" t="str">
        <f t="shared" si="222"/>
        <v/>
      </c>
      <c r="W991" s="23" t="str">
        <f t="shared" si="223"/>
        <v/>
      </c>
      <c r="X991" s="23" t="str">
        <f>IF($A991&gt;$AJ$20,"",_xll.RiskUniform($AJ$3,$AK$3))</f>
        <v/>
      </c>
      <c r="Y991" s="23" t="str">
        <f>IF(X991="","",_xll.RiskUniform($AJ$4,$AK$4)+$AJ$10)</f>
        <v/>
      </c>
      <c r="Z991" s="23" t="str">
        <f t="shared" si="224"/>
        <v/>
      </c>
      <c r="AA991" s="23" t="str">
        <f t="shared" si="225"/>
        <v/>
      </c>
      <c r="AB991" s="23" t="str">
        <f>IF($A991&gt;$AJ$21,"",_xll.RiskUniform($AJ$3,$AK$3))</f>
        <v/>
      </c>
      <c r="AC991" s="23" t="str">
        <f>IF(AB991="","",_xll.RiskUniform($AJ$4,$AK$4)+$AJ$11)</f>
        <v/>
      </c>
    </row>
    <row r="992" spans="1:29" x14ac:dyDescent="0.2">
      <c r="A992">
        <v>990</v>
      </c>
      <c r="B992" s="23">
        <f t="shared" ca="1" si="226"/>
        <v>54.979478984562931</v>
      </c>
      <c r="C992" s="23">
        <f t="shared" ca="1" si="227"/>
        <v>-20.109532267175144</v>
      </c>
      <c r="D992" s="23">
        <f ca="1">IF(A992&gt;$AJ$15,"",_xll.RiskUniform($AJ$3,$AK$3))</f>
        <v>269.82631904664117</v>
      </c>
      <c r="E992" s="23">
        <f ca="1">IF(D992="","",_xll.RiskUniform($AJ$4,$AK$4))</f>
        <v>58.541749183113374</v>
      </c>
      <c r="F992" s="23">
        <f t="shared" ca="1" si="228"/>
        <v>-314.2863379137288</v>
      </c>
      <c r="G992" s="23">
        <f t="shared" ca="1" si="229"/>
        <v>268.32622956460057</v>
      </c>
      <c r="H992" s="23">
        <f ca="1">IF(A992&gt;$AJ$16,"",_xll.RiskUniform($AJ$3,$AK$3))</f>
        <v>329.16055366339538</v>
      </c>
      <c r="I992" s="23">
        <f ca="1">IF(H992="","",_xll.RiskUniform($AJ$4,$AK$4)+$AJ$6)</f>
        <v>413.24915931139805</v>
      </c>
      <c r="J992" s="23">
        <f t="shared" ca="1" si="230"/>
        <v>372.73223218754555</v>
      </c>
      <c r="K992" s="23">
        <f t="shared" ca="1" si="231"/>
        <v>-415.62181399615008</v>
      </c>
      <c r="L992" s="23">
        <f ca="1">IF(A992&gt;$AJ$17,"",_xll.RiskUniform($AJ$3,$AK$3))</f>
        <v>200.22218128624695</v>
      </c>
      <c r="M992" s="23">
        <f ca="1">IF(L992="","",_xll.RiskUniform($AJ$4,$AK$4)+$AJ$7)</f>
        <v>558.27485093004213</v>
      </c>
      <c r="N992" s="23">
        <f t="shared" ca="1" si="232"/>
        <v>-773.37335984497975</v>
      </c>
      <c r="O992" s="23">
        <f t="shared" ca="1" si="233"/>
        <v>165.12013579106778</v>
      </c>
      <c r="P992" s="23">
        <f ca="1">IF($A992&gt;$AJ$18,"",_xll.RiskUniform($AJ$3,$AK$3))</f>
        <v>197.70998909457734</v>
      </c>
      <c r="Q992" s="23">
        <f ca="1">IF(P992="","",_xll.RiskUniform($AJ$4,$AK$4)+$AJ$8)</f>
        <v>790.80402942927219</v>
      </c>
      <c r="R992" s="23">
        <f t="shared" ca="1" si="220"/>
        <v>1065.936573268956</v>
      </c>
      <c r="S992" s="23">
        <f t="shared" ca="1" si="221"/>
        <v>-509.29843497529595</v>
      </c>
      <c r="T992" s="23">
        <f ca="1">IF($A992&gt;$AJ$19,"",_xll.RiskUniform($AJ$3,$AK$3))</f>
        <v>200.61620405330007</v>
      </c>
      <c r="U992" s="23">
        <f ca="1">IF(T992="","",_xll.RiskUniform($AJ$4,$AK$4)+$AJ$9)</f>
        <v>1181.3575555692908</v>
      </c>
      <c r="V992" s="23" t="str">
        <f t="shared" si="222"/>
        <v/>
      </c>
      <c r="W992" s="23" t="str">
        <f t="shared" si="223"/>
        <v/>
      </c>
      <c r="X992" s="23" t="str">
        <f>IF($A992&gt;$AJ$20,"",_xll.RiskUniform($AJ$3,$AK$3))</f>
        <v/>
      </c>
      <c r="Y992" s="23" t="str">
        <f>IF(X992="","",_xll.RiskUniform($AJ$4,$AK$4)+$AJ$10)</f>
        <v/>
      </c>
      <c r="Z992" s="23" t="str">
        <f t="shared" si="224"/>
        <v/>
      </c>
      <c r="AA992" s="23" t="str">
        <f t="shared" si="225"/>
        <v/>
      </c>
      <c r="AB992" s="23" t="str">
        <f>IF($A992&gt;$AJ$21,"",_xll.RiskUniform($AJ$3,$AK$3))</f>
        <v/>
      </c>
      <c r="AC992" s="23" t="str">
        <f>IF(AB992="","",_xll.RiskUniform($AJ$4,$AK$4)+$AJ$11)</f>
        <v/>
      </c>
    </row>
    <row r="993" spans="1:29" x14ac:dyDescent="0.2">
      <c r="A993">
        <v>991</v>
      </c>
      <c r="B993" s="23">
        <f t="shared" ca="1" si="226"/>
        <v>-7.0355304019096971</v>
      </c>
      <c r="C993" s="23">
        <f t="shared" ca="1" si="227"/>
        <v>10.130688954641506</v>
      </c>
      <c r="D993" s="23">
        <f ca="1">IF(A993&gt;$AJ$15,"",_xll.RiskUniform($AJ$3,$AK$3))</f>
        <v>165.54062393599196</v>
      </c>
      <c r="E993" s="23">
        <f ca="1">IF(D993="","",_xll.RiskUniform($AJ$4,$AK$4))</f>
        <v>12.334080700720708</v>
      </c>
      <c r="F993" s="23">
        <f t="shared" ca="1" si="228"/>
        <v>127.92327616030504</v>
      </c>
      <c r="G993" s="23">
        <f t="shared" ca="1" si="229"/>
        <v>293.91161680102533</v>
      </c>
      <c r="H993" s="23">
        <f ca="1">IF(A993&gt;$AJ$16,"",_xll.RiskUniform($AJ$3,$AK$3))</f>
        <v>189.65584020488257</v>
      </c>
      <c r="I993" s="23">
        <f ca="1">IF(H993="","",_xll.RiskUniform($AJ$4,$AK$4)+$AJ$6)</f>
        <v>320.54391754356914</v>
      </c>
      <c r="J993" s="23">
        <f t="shared" ca="1" si="230"/>
        <v>-514.56664538598432</v>
      </c>
      <c r="K993" s="23">
        <f t="shared" ca="1" si="231"/>
        <v>-346.70216838736172</v>
      </c>
      <c r="L993" s="23">
        <f ca="1">IF(A993&gt;$AJ$17,"",_xll.RiskUniform($AJ$3,$AK$3))</f>
        <v>79.132724001370846</v>
      </c>
      <c r="M993" s="23">
        <f ca="1">IF(L993="","",_xll.RiskUniform($AJ$4,$AK$4)+$AJ$7)</f>
        <v>620.46855368204103</v>
      </c>
      <c r="N993" s="23">
        <f t="shared" ca="1" si="232"/>
        <v>-725.02407680873614</v>
      </c>
      <c r="O993" s="23">
        <f t="shared" ca="1" si="233"/>
        <v>285.50966921802285</v>
      </c>
      <c r="P993" s="23">
        <f ca="1">IF($A993&gt;$AJ$18,"",_xll.RiskUniform($AJ$3,$AK$3))</f>
        <v>272.94341645915335</v>
      </c>
      <c r="Q993" s="23">
        <f ca="1">IF(P993="","",_xll.RiskUniform($AJ$4,$AK$4)+$AJ$8)</f>
        <v>779.21478628767363</v>
      </c>
      <c r="R993" s="23">
        <f t="shared" ca="1" si="220"/>
        <v>831.64816192986621</v>
      </c>
      <c r="S993" s="23">
        <f t="shared" ca="1" si="221"/>
        <v>-667.76329127251142</v>
      </c>
      <c r="T993" s="23">
        <f ca="1">IF($A993&gt;$AJ$19,"",_xll.RiskUniform($AJ$3,$AK$3))</f>
        <v>18.173025073120769</v>
      </c>
      <c r="U993" s="23">
        <f ca="1">IF(T993="","",_xll.RiskUniform($AJ$4,$AK$4)+$AJ$9)</f>
        <v>1066.5582395783279</v>
      </c>
      <c r="V993" s="23" t="str">
        <f t="shared" si="222"/>
        <v/>
      </c>
      <c r="W993" s="23" t="str">
        <f t="shared" si="223"/>
        <v/>
      </c>
      <c r="X993" s="23" t="str">
        <f>IF($A993&gt;$AJ$20,"",_xll.RiskUniform($AJ$3,$AK$3))</f>
        <v/>
      </c>
      <c r="Y993" s="23" t="str">
        <f>IF(X993="","",_xll.RiskUniform($AJ$4,$AK$4)+$AJ$10)</f>
        <v/>
      </c>
      <c r="Z993" s="23" t="str">
        <f t="shared" si="224"/>
        <v/>
      </c>
      <c r="AA993" s="23" t="str">
        <f t="shared" si="225"/>
        <v/>
      </c>
      <c r="AB993" s="23" t="str">
        <f>IF($A993&gt;$AJ$21,"",_xll.RiskUniform($AJ$3,$AK$3))</f>
        <v/>
      </c>
      <c r="AC993" s="23" t="str">
        <f>IF(AB993="","",_xll.RiskUniform($AJ$4,$AK$4)+$AJ$11)</f>
        <v/>
      </c>
    </row>
    <row r="994" spans="1:29" x14ac:dyDescent="0.2">
      <c r="A994">
        <v>992</v>
      </c>
      <c r="B994" s="23">
        <f t="shared" ca="1" si="226"/>
        <v>59.0701373619126</v>
      </c>
      <c r="C994" s="23">
        <f t="shared" ca="1" si="227"/>
        <v>-106.65398311947497</v>
      </c>
      <c r="D994" s="23">
        <f ca="1">IF(A994&gt;$AJ$15,"",_xll.RiskUniform($AJ$3,$AK$3))</f>
        <v>344.51018859867457</v>
      </c>
      <c r="E994" s="23">
        <f ca="1">IF(D994="","",_xll.RiskUniform($AJ$4,$AK$4))</f>
        <v>121.91945391611823</v>
      </c>
      <c r="F994" s="23">
        <f t="shared" ca="1" si="228"/>
        <v>459.81187740883814</v>
      </c>
      <c r="G994" s="23">
        <f t="shared" ca="1" si="229"/>
        <v>181.62142662908323</v>
      </c>
      <c r="H994" s="23">
        <f ca="1">IF(A994&gt;$AJ$16,"",_xll.RiskUniform($AJ$3,$AK$3))</f>
        <v>276.83633410698462</v>
      </c>
      <c r="I994" s="23">
        <f ca="1">IF(H994="","",_xll.RiskUniform($AJ$4,$AK$4)+$AJ$6)</f>
        <v>494.38174037581916</v>
      </c>
      <c r="J994" s="23">
        <f t="shared" ca="1" si="230"/>
        <v>242.63747256265614</v>
      </c>
      <c r="K994" s="23">
        <f t="shared" ca="1" si="231"/>
        <v>479.10352114389394</v>
      </c>
      <c r="L994" s="23">
        <f ca="1">IF(A994&gt;$AJ$17,"",_xll.RiskUniform($AJ$3,$AK$3))</f>
        <v>32.517936062420169</v>
      </c>
      <c r="M994" s="23">
        <f ca="1">IF(L994="","",_xll.RiskUniform($AJ$4,$AK$4)+$AJ$7)</f>
        <v>537.04108508015599</v>
      </c>
      <c r="N994" s="23">
        <f t="shared" ca="1" si="232"/>
        <v>915.7407942041275</v>
      </c>
      <c r="O994" s="23">
        <f t="shared" ca="1" si="233"/>
        <v>-355.72911095449217</v>
      </c>
      <c r="P994" s="23">
        <f ca="1">IF($A994&gt;$AJ$18,"",_xll.RiskUniform($AJ$3,$AK$3))</f>
        <v>294.93919033008996</v>
      </c>
      <c r="Q994" s="23">
        <f ca="1">IF(P994="","",_xll.RiskUniform($AJ$4,$AK$4)+$AJ$8)</f>
        <v>982.40745240968101</v>
      </c>
      <c r="R994" s="23">
        <f t="shared" ca="1" si="220"/>
        <v>-540.79910645283996</v>
      </c>
      <c r="S994" s="23">
        <f t="shared" ca="1" si="221"/>
        <v>927.97201898361266</v>
      </c>
      <c r="T994" s="23">
        <f ca="1">IF($A994&gt;$AJ$19,"",_xll.RiskUniform($AJ$3,$AK$3))</f>
        <v>159.17808694458134</v>
      </c>
      <c r="U994" s="23">
        <f ca="1">IF(T994="","",_xll.RiskUniform($AJ$4,$AK$4)+$AJ$9)</f>
        <v>1074.0557441570304</v>
      </c>
      <c r="V994" s="23" t="str">
        <f t="shared" si="222"/>
        <v/>
      </c>
      <c r="W994" s="23" t="str">
        <f t="shared" si="223"/>
        <v/>
      </c>
      <c r="X994" s="23" t="str">
        <f>IF($A994&gt;$AJ$20,"",_xll.RiskUniform($AJ$3,$AK$3))</f>
        <v/>
      </c>
      <c r="Y994" s="23" t="str">
        <f>IF(X994="","",_xll.RiskUniform($AJ$4,$AK$4)+$AJ$10)</f>
        <v/>
      </c>
      <c r="Z994" s="23" t="str">
        <f t="shared" si="224"/>
        <v/>
      </c>
      <c r="AA994" s="23" t="str">
        <f t="shared" si="225"/>
        <v/>
      </c>
      <c r="AB994" s="23" t="str">
        <f>IF($A994&gt;$AJ$21,"",_xll.RiskUniform($AJ$3,$AK$3))</f>
        <v/>
      </c>
      <c r="AC994" s="23" t="str">
        <f>IF(AB994="","",_xll.RiskUniform($AJ$4,$AK$4)+$AJ$11)</f>
        <v/>
      </c>
    </row>
    <row r="995" spans="1:29" x14ac:dyDescent="0.2">
      <c r="A995">
        <v>993</v>
      </c>
      <c r="B995" s="23">
        <f t="shared" ca="1" si="226"/>
        <v>-140.69189759570753</v>
      </c>
      <c r="C995" s="23">
        <f t="shared" ca="1" si="227"/>
        <v>-1.3930770306112497</v>
      </c>
      <c r="D995" s="23">
        <f ca="1">IF(A995&gt;$AJ$15,"",_xll.RiskUniform($AJ$3,$AK$3))</f>
        <v>279.6116474611112</v>
      </c>
      <c r="E995" s="23">
        <f ca="1">IF(D995="","",_xll.RiskUniform($AJ$4,$AK$4))</f>
        <v>140.69879428301533</v>
      </c>
      <c r="F995" s="23">
        <f t="shared" ca="1" si="228"/>
        <v>-127.60869601635409</v>
      </c>
      <c r="G995" s="23">
        <f t="shared" ca="1" si="229"/>
        <v>416.67537221363438</v>
      </c>
      <c r="H995" s="23">
        <f ca="1">IF(A995&gt;$AJ$16,"",_xll.RiskUniform($AJ$3,$AK$3))</f>
        <v>20.717537167073171</v>
      </c>
      <c r="I995" s="23">
        <f ca="1">IF(H995="","",_xll.RiskUniform($AJ$4,$AK$4)+$AJ$6)</f>
        <v>435.77786211367487</v>
      </c>
      <c r="J995" s="23">
        <f t="shared" ca="1" si="230"/>
        <v>-332.27377824773555</v>
      </c>
      <c r="K995" s="23">
        <f t="shared" ca="1" si="231"/>
        <v>435.98979936105468</v>
      </c>
      <c r="L995" s="23">
        <f ca="1">IF(A995&gt;$AJ$17,"",_xll.RiskUniform($AJ$3,$AK$3))</f>
        <v>171.86800849600235</v>
      </c>
      <c r="M995" s="23">
        <f ca="1">IF(L995="","",_xll.RiskUniform($AJ$4,$AK$4)+$AJ$7)</f>
        <v>548.17238972600398</v>
      </c>
      <c r="N995" s="23">
        <f t="shared" ca="1" si="232"/>
        <v>-807.07459170582308</v>
      </c>
      <c r="O995" s="23">
        <f t="shared" ca="1" si="233"/>
        <v>-355.18896332760613</v>
      </c>
      <c r="P995" s="23">
        <f ca="1">IF($A995&gt;$AJ$18,"",_xll.RiskUniform($AJ$3,$AK$3))</f>
        <v>53.821661024761603</v>
      </c>
      <c r="Q995" s="23">
        <f ca="1">IF(P995="","",_xll.RiskUniform($AJ$4,$AK$4)+$AJ$8)</f>
        <v>881.77581972225835</v>
      </c>
      <c r="R995" s="23">
        <f t="shared" ca="1" si="220"/>
        <v>715.21001138328995</v>
      </c>
      <c r="S995" s="23">
        <f t="shared" ca="1" si="221"/>
        <v>-888.92252090662214</v>
      </c>
      <c r="T995" s="23">
        <f ca="1">IF($A995&gt;$AJ$19,"",_xll.RiskUniform($AJ$3,$AK$3))</f>
        <v>93.354511171659752</v>
      </c>
      <c r="U995" s="23">
        <f ca="1">IF(T995="","",_xll.RiskUniform($AJ$4,$AK$4)+$AJ$9)</f>
        <v>1140.9244534840464</v>
      </c>
      <c r="V995" s="23" t="str">
        <f t="shared" si="222"/>
        <v/>
      </c>
      <c r="W995" s="23" t="str">
        <f t="shared" si="223"/>
        <v/>
      </c>
      <c r="X995" s="23" t="str">
        <f>IF($A995&gt;$AJ$20,"",_xll.RiskUniform($AJ$3,$AK$3))</f>
        <v/>
      </c>
      <c r="Y995" s="23" t="str">
        <f>IF(X995="","",_xll.RiskUniform($AJ$4,$AK$4)+$AJ$10)</f>
        <v/>
      </c>
      <c r="Z995" s="23" t="str">
        <f t="shared" si="224"/>
        <v/>
      </c>
      <c r="AA995" s="23" t="str">
        <f t="shared" si="225"/>
        <v/>
      </c>
      <c r="AB995" s="23" t="str">
        <f>IF($A995&gt;$AJ$21,"",_xll.RiskUniform($AJ$3,$AK$3))</f>
        <v/>
      </c>
      <c r="AC995" s="23" t="str">
        <f>IF(AB995="","",_xll.RiskUniform($AJ$4,$AK$4)+$AJ$11)</f>
        <v/>
      </c>
    </row>
    <row r="996" spans="1:29" x14ac:dyDescent="0.2">
      <c r="A996">
        <v>994</v>
      </c>
      <c r="B996" s="23">
        <f t="shared" ca="1" si="226"/>
        <v>-14.166982628716678</v>
      </c>
      <c r="C996" s="23">
        <f t="shared" ca="1" si="227"/>
        <v>105.6516333723047</v>
      </c>
      <c r="D996" s="23">
        <f ca="1">IF(A996&gt;$AJ$15,"",_xll.RiskUniform($AJ$3,$AK$3))</f>
        <v>297.01380211468256</v>
      </c>
      <c r="E996" s="23">
        <f ca="1">IF(D996="","",_xll.RiskUniform($AJ$4,$AK$4))</f>
        <v>106.59723744562167</v>
      </c>
      <c r="F996" s="23">
        <f t="shared" ca="1" si="228"/>
        <v>258.22622767209214</v>
      </c>
      <c r="G996" s="23">
        <f t="shared" ca="1" si="229"/>
        <v>29.319742108994692</v>
      </c>
      <c r="H996" s="23">
        <f ca="1">IF(A996&gt;$AJ$16,"",_xll.RiskUniform($AJ$3,$AK$3))</f>
        <v>213.74135910430843</v>
      </c>
      <c r="I996" s="23">
        <f ca="1">IF(H996="","",_xll.RiskUniform($AJ$4,$AK$4)+$AJ$6)</f>
        <v>259.88542078211526</v>
      </c>
      <c r="J996" s="23">
        <f t="shared" ca="1" si="230"/>
        <v>-98.933560550244522</v>
      </c>
      <c r="K996" s="23">
        <f t="shared" ca="1" si="231"/>
        <v>658.22358305447415</v>
      </c>
      <c r="L996" s="23">
        <f ca="1">IF(A996&gt;$AJ$17,"",_xll.RiskUniform($AJ$3,$AK$3))</f>
        <v>234.19783982308067</v>
      </c>
      <c r="M996" s="23">
        <f ca="1">IF(L996="","",_xll.RiskUniform($AJ$4,$AK$4)+$AJ$7)</f>
        <v>665.61710817272353</v>
      </c>
      <c r="N996" s="23">
        <f t="shared" ca="1" si="232"/>
        <v>-89.061003001532043</v>
      </c>
      <c r="O996" s="23">
        <f t="shared" ca="1" si="233"/>
        <v>-902.10649920553749</v>
      </c>
      <c r="P996" s="23">
        <f ca="1">IF($A996&gt;$AJ$18,"",_xll.RiskUniform($AJ$3,$AK$3))</f>
        <v>199.39272679382941</v>
      </c>
      <c r="Q996" s="23">
        <f ca="1">IF(P996="","",_xll.RiskUniform($AJ$4,$AK$4)+$AJ$8)</f>
        <v>906.49213905279362</v>
      </c>
      <c r="R996" s="23">
        <f t="shared" ca="1" si="220"/>
        <v>482.52405894567687</v>
      </c>
      <c r="S996" s="23">
        <f t="shared" ca="1" si="221"/>
        <v>882.46678404496163</v>
      </c>
      <c r="T996" s="23">
        <f ca="1">IF($A996&gt;$AJ$19,"",_xll.RiskUniform($AJ$3,$AK$3))</f>
        <v>352.9287981091415</v>
      </c>
      <c r="U996" s="23">
        <f ca="1">IF(T996="","",_xll.RiskUniform($AJ$4,$AK$4)+$AJ$9)</f>
        <v>1005.7718888515765</v>
      </c>
      <c r="V996" s="23" t="str">
        <f t="shared" si="222"/>
        <v/>
      </c>
      <c r="W996" s="23" t="str">
        <f t="shared" si="223"/>
        <v/>
      </c>
      <c r="X996" s="23" t="str">
        <f>IF($A996&gt;$AJ$20,"",_xll.RiskUniform($AJ$3,$AK$3))</f>
        <v/>
      </c>
      <c r="Y996" s="23" t="str">
        <f>IF(X996="","",_xll.RiskUniform($AJ$4,$AK$4)+$AJ$10)</f>
        <v/>
      </c>
      <c r="Z996" s="23" t="str">
        <f t="shared" si="224"/>
        <v/>
      </c>
      <c r="AA996" s="23" t="str">
        <f t="shared" si="225"/>
        <v/>
      </c>
      <c r="AB996" s="23" t="str">
        <f>IF($A996&gt;$AJ$21,"",_xll.RiskUniform($AJ$3,$AK$3))</f>
        <v/>
      </c>
      <c r="AC996" s="23" t="str">
        <f>IF(AB996="","",_xll.RiskUniform($AJ$4,$AK$4)+$AJ$11)</f>
        <v/>
      </c>
    </row>
    <row r="997" spans="1:29" x14ac:dyDescent="0.2">
      <c r="A997">
        <v>995</v>
      </c>
      <c r="B997" s="23">
        <f t="shared" ca="1" si="226"/>
        <v>16.736031969878002</v>
      </c>
      <c r="C997" s="23">
        <f t="shared" ca="1" si="227"/>
        <v>-28.006258495743179</v>
      </c>
      <c r="D997" s="23">
        <f ca="1">IF(A997&gt;$AJ$15,"",_xll.RiskUniform($AJ$3,$AK$3))</f>
        <v>262.86162613195233</v>
      </c>
      <c r="E997" s="23">
        <f ca="1">IF(D997="","",_xll.RiskUniform($AJ$4,$AK$4))</f>
        <v>32.625837629510229</v>
      </c>
      <c r="F997" s="23">
        <f t="shared" ca="1" si="228"/>
        <v>244.56242633768912</v>
      </c>
      <c r="G997" s="23">
        <f t="shared" ca="1" si="229"/>
        <v>-145.90602451747634</v>
      </c>
      <c r="H997" s="23">
        <f ca="1">IF(A997&gt;$AJ$16,"",_xll.RiskUniform($AJ$3,$AK$3))</f>
        <v>181.67445791418351</v>
      </c>
      <c r="I997" s="23">
        <f ca="1">IF(H997="","",_xll.RiskUniform($AJ$4,$AK$4)+$AJ$6)</f>
        <v>284.77947321861529</v>
      </c>
      <c r="J997" s="23">
        <f t="shared" ca="1" si="230"/>
        <v>-361.06723392251695</v>
      </c>
      <c r="K997" s="23">
        <f t="shared" ca="1" si="231"/>
        <v>397.87237712167723</v>
      </c>
      <c r="L997" s="23">
        <f ca="1">IF(A997&gt;$AJ$17,"",_xll.RiskUniform($AJ$3,$AK$3))</f>
        <v>33.723663506697207</v>
      </c>
      <c r="M997" s="23">
        <f ca="1">IF(L997="","",_xll.RiskUniform($AJ$4,$AK$4)+$AJ$7)</f>
        <v>537.28202639666972</v>
      </c>
      <c r="N997" s="23">
        <f t="shared" ca="1" si="232"/>
        <v>297.10972696197376</v>
      </c>
      <c r="O997" s="23">
        <f t="shared" ca="1" si="233"/>
        <v>808.0660606942123</v>
      </c>
      <c r="P997" s="23">
        <f ca="1">IF($A997&gt;$AJ$18,"",_xll.RiskUniform($AJ$3,$AK$3))</f>
        <v>290.24498271626607</v>
      </c>
      <c r="Q997" s="23">
        <f ca="1">IF(P997="","",_xll.RiskUniform($AJ$4,$AK$4)+$AJ$8)</f>
        <v>860.95583411768632</v>
      </c>
      <c r="R997" s="23">
        <f t="shared" ca="1" si="220"/>
        <v>-965.9024253033366</v>
      </c>
      <c r="S997" s="23">
        <f t="shared" ca="1" si="221"/>
        <v>-314.0646639323445</v>
      </c>
      <c r="T997" s="23">
        <f ca="1">IF($A997&gt;$AJ$19,"",_xll.RiskUniform($AJ$3,$AK$3))</f>
        <v>292.48248574224971</v>
      </c>
      <c r="U997" s="23">
        <f ca="1">IF(T997="","",_xll.RiskUniform($AJ$4,$AK$4)+$AJ$9)</f>
        <v>1015.6791365080826</v>
      </c>
      <c r="V997" s="23" t="str">
        <f t="shared" si="222"/>
        <v/>
      </c>
      <c r="W997" s="23" t="str">
        <f t="shared" si="223"/>
        <v/>
      </c>
      <c r="X997" s="23" t="str">
        <f>IF($A997&gt;$AJ$20,"",_xll.RiskUniform($AJ$3,$AK$3))</f>
        <v/>
      </c>
      <c r="Y997" s="23" t="str">
        <f>IF(X997="","",_xll.RiskUniform($AJ$4,$AK$4)+$AJ$10)</f>
        <v/>
      </c>
      <c r="Z997" s="23" t="str">
        <f t="shared" si="224"/>
        <v/>
      </c>
      <c r="AA997" s="23" t="str">
        <f t="shared" si="225"/>
        <v/>
      </c>
      <c r="AB997" s="23" t="str">
        <f>IF($A997&gt;$AJ$21,"",_xll.RiskUniform($AJ$3,$AK$3))</f>
        <v/>
      </c>
      <c r="AC997" s="23" t="str">
        <f>IF(AB997="","",_xll.RiskUniform($AJ$4,$AK$4)+$AJ$11)</f>
        <v/>
      </c>
    </row>
    <row r="998" spans="1:29" x14ac:dyDescent="0.2">
      <c r="A998">
        <v>996</v>
      </c>
      <c r="B998" s="23">
        <f t="shared" ca="1" si="226"/>
        <v>-81.752632112603919</v>
      </c>
      <c r="C998" s="23">
        <f t="shared" ca="1" si="227"/>
        <v>108.59986017066801</v>
      </c>
      <c r="D998" s="23">
        <f ca="1">IF(A998&gt;$AJ$15,"",_xll.RiskUniform($AJ$3,$AK$3))</f>
        <v>310.09215918912361</v>
      </c>
      <c r="E998" s="23">
        <f ca="1">IF(D998="","",_xll.RiskUniform($AJ$4,$AK$4))</f>
        <v>135.93168315895821</v>
      </c>
      <c r="F998" s="23">
        <f t="shared" ca="1" si="228"/>
        <v>136.48259717311191</v>
      </c>
      <c r="G998" s="23">
        <f t="shared" ca="1" si="229"/>
        <v>211.08471101441958</v>
      </c>
      <c r="H998" s="23">
        <f ca="1">IF(A998&gt;$AJ$16,"",_xll.RiskUniform($AJ$3,$AK$3))</f>
        <v>264.89061383911877</v>
      </c>
      <c r="I998" s="23">
        <f ca="1">IF(H998="","",_xll.RiskUniform($AJ$4,$AK$4)+$AJ$6)</f>
        <v>251.36478384045557</v>
      </c>
      <c r="J998" s="23">
        <f t="shared" ca="1" si="230"/>
        <v>535.8068763061251</v>
      </c>
      <c r="K998" s="23">
        <f t="shared" ca="1" si="231"/>
        <v>81.846541753875641</v>
      </c>
      <c r="L998" s="23">
        <f ca="1">IF(A998&gt;$AJ$17,"",_xll.RiskUniform($AJ$3,$AK$3))</f>
        <v>339.44358865389995</v>
      </c>
      <c r="M998" s="23">
        <f ca="1">IF(L998="","",_xll.RiskUniform($AJ$4,$AK$4)+$AJ$7)</f>
        <v>542.02201532225251</v>
      </c>
      <c r="N998" s="23">
        <f t="shared" ca="1" si="232"/>
        <v>-172.96322559746977</v>
      </c>
      <c r="O998" s="23">
        <f t="shared" ca="1" si="233"/>
        <v>984.51093129623871</v>
      </c>
      <c r="P998" s="23">
        <f ca="1">IF($A998&gt;$AJ$18,"",_xll.RiskUniform($AJ$3,$AK$3))</f>
        <v>183.95707990040717</v>
      </c>
      <c r="Q998" s="23">
        <f ca="1">IF(P998="","",_xll.RiskUniform($AJ$4,$AK$4)+$AJ$8)</f>
        <v>999.58894114074133</v>
      </c>
      <c r="R998" s="23">
        <f t="shared" ca="1" si="220"/>
        <v>1064.7656093049295</v>
      </c>
      <c r="S998" s="23">
        <f t="shared" ca="1" si="221"/>
        <v>457.50886238563982</v>
      </c>
      <c r="T998" s="23">
        <f ca="1">IF($A998&gt;$AJ$19,"",_xll.RiskUniform($AJ$3,$AK$3))</f>
        <v>6.6890135667554951</v>
      </c>
      <c r="U998" s="23">
        <f ca="1">IF(T998="","",_xll.RiskUniform($AJ$4,$AK$4)+$AJ$9)</f>
        <v>1158.8960962570804</v>
      </c>
      <c r="V998" s="23" t="str">
        <f t="shared" si="222"/>
        <v/>
      </c>
      <c r="W998" s="23" t="str">
        <f t="shared" si="223"/>
        <v/>
      </c>
      <c r="X998" s="23" t="str">
        <f>IF($A998&gt;$AJ$20,"",_xll.RiskUniform($AJ$3,$AK$3))</f>
        <v/>
      </c>
      <c r="Y998" s="23" t="str">
        <f>IF(X998="","",_xll.RiskUniform($AJ$4,$AK$4)+$AJ$10)</f>
        <v/>
      </c>
      <c r="Z998" s="23" t="str">
        <f t="shared" si="224"/>
        <v/>
      </c>
      <c r="AA998" s="23" t="str">
        <f t="shared" si="225"/>
        <v/>
      </c>
      <c r="AB998" s="23" t="str">
        <f>IF($A998&gt;$AJ$21,"",_xll.RiskUniform($AJ$3,$AK$3))</f>
        <v/>
      </c>
      <c r="AC998" s="23" t="str">
        <f>IF(AB998="","",_xll.RiskUniform($AJ$4,$AK$4)+$AJ$11)</f>
        <v/>
      </c>
    </row>
    <row r="999" spans="1:29" x14ac:dyDescent="0.2">
      <c r="A999">
        <v>997</v>
      </c>
      <c r="B999" s="23">
        <f t="shared" ca="1" si="226"/>
        <v>-80.719754173627024</v>
      </c>
      <c r="C999" s="23">
        <f t="shared" ca="1" si="227"/>
        <v>-192.27868399792402</v>
      </c>
      <c r="D999" s="23">
        <f ca="1">IF(A999&gt;$AJ$15,"",_xll.RiskUniform($AJ$3,$AK$3))</f>
        <v>67.146778942360854</v>
      </c>
      <c r="E999" s="23">
        <f ca="1">IF(D999="","",_xll.RiskUniform($AJ$4,$AK$4))</f>
        <v>208.53481971561561</v>
      </c>
      <c r="F999" s="23">
        <f t="shared" ca="1" si="228"/>
        <v>303.09381616475503</v>
      </c>
      <c r="G999" s="23">
        <f t="shared" ca="1" si="229"/>
        <v>-151.61720465091594</v>
      </c>
      <c r="H999" s="23">
        <f ca="1">IF(A999&gt;$AJ$16,"",_xll.RiskUniform($AJ$3,$AK$3))</f>
        <v>250.86357915134434</v>
      </c>
      <c r="I999" s="23">
        <f ca="1">IF(H999="","",_xll.RiskUniform($AJ$4,$AK$4)+$AJ$6)</f>
        <v>338.90063166579085</v>
      </c>
      <c r="J999" s="23">
        <f t="shared" ca="1" si="230"/>
        <v>387.69107626129846</v>
      </c>
      <c r="K999" s="23">
        <f t="shared" ca="1" si="231"/>
        <v>633.62024850856164</v>
      </c>
      <c r="L999" s="23">
        <f ca="1">IF(A999&gt;$AJ$17,"",_xll.RiskUniform($AJ$3,$AK$3))</f>
        <v>327.74733300829274</v>
      </c>
      <c r="M999" s="23">
        <f ca="1">IF(L999="","",_xll.RiskUniform($AJ$4,$AK$4)+$AJ$7)</f>
        <v>742.8182751741474</v>
      </c>
      <c r="N999" s="23">
        <f t="shared" ca="1" si="232"/>
        <v>-818.53708412202002</v>
      </c>
      <c r="O999" s="23">
        <f t="shared" ca="1" si="233"/>
        <v>67.041364593622035</v>
      </c>
      <c r="P999" s="23">
        <f ca="1">IF($A999&gt;$AJ$18,"",_xll.RiskUniform($AJ$3,$AK$3))</f>
        <v>178.98905978297145</v>
      </c>
      <c r="Q999" s="23">
        <f ca="1">IF(P999="","",_xll.RiskUniform($AJ$4,$AK$4)+$AJ$8)</f>
        <v>821.27796917338151</v>
      </c>
      <c r="R999" s="23">
        <f t="shared" ca="1" si="220"/>
        <v>475.72728778586929</v>
      </c>
      <c r="S999" s="23">
        <f t="shared" ca="1" si="221"/>
        <v>916.47653161781307</v>
      </c>
      <c r="T999" s="23">
        <f ca="1">IF($A999&gt;$AJ$19,"",_xll.RiskUniform($AJ$3,$AK$3))</f>
        <v>195.87074373385244</v>
      </c>
      <c r="U999" s="23">
        <f ca="1">IF(T999="","",_xll.RiskUniform($AJ$4,$AK$4)+$AJ$9)</f>
        <v>1032.5917321721668</v>
      </c>
      <c r="V999" s="23" t="str">
        <f t="shared" si="222"/>
        <v/>
      </c>
      <c r="W999" s="23" t="str">
        <f t="shared" si="223"/>
        <v/>
      </c>
      <c r="X999" s="23" t="str">
        <f>IF($A999&gt;$AJ$20,"",_xll.RiskUniform($AJ$3,$AK$3))</f>
        <v/>
      </c>
      <c r="Y999" s="23" t="str">
        <f>IF(X999="","",_xll.RiskUniform($AJ$4,$AK$4)+$AJ$10)</f>
        <v/>
      </c>
      <c r="Z999" s="23" t="str">
        <f t="shared" si="224"/>
        <v/>
      </c>
      <c r="AA999" s="23" t="str">
        <f t="shared" si="225"/>
        <v/>
      </c>
      <c r="AB999" s="23" t="str">
        <f>IF($A999&gt;$AJ$21,"",_xll.RiskUniform($AJ$3,$AK$3))</f>
        <v/>
      </c>
      <c r="AC999" s="23" t="str">
        <f>IF(AB999="","",_xll.RiskUniform($AJ$4,$AK$4)+$AJ$11)</f>
        <v/>
      </c>
    </row>
    <row r="1000" spans="1:29" x14ac:dyDescent="0.2">
      <c r="A1000">
        <v>998</v>
      </c>
      <c r="B1000" s="23">
        <f t="shared" ca="1" si="226"/>
        <v>-6.6881293287448642</v>
      </c>
      <c r="C1000" s="23">
        <f t="shared" ca="1" si="227"/>
        <v>-11.361267995961725</v>
      </c>
      <c r="D1000" s="23">
        <f ca="1">IF(A1000&gt;$AJ$15,"",_xll.RiskUniform($AJ$3,$AK$3))</f>
        <v>356.03871322629385</v>
      </c>
      <c r="E1000" s="23">
        <f ca="1">IF(D1000="","",_xll.RiskUniform($AJ$4,$AK$4))</f>
        <v>13.183682505054549</v>
      </c>
      <c r="F1000" s="23">
        <f t="shared" ca="1" si="228"/>
        <v>215.73106670483364</v>
      </c>
      <c r="G1000" s="23">
        <f t="shared" ca="1" si="229"/>
        <v>128.41264292602079</v>
      </c>
      <c r="H1000" s="23">
        <f ca="1">IF(A1000&gt;$AJ$16,"",_xll.RiskUniform($AJ$3,$AK$3))</f>
        <v>94.784694778367964</v>
      </c>
      <c r="I1000" s="23">
        <f ca="1">IF(H1000="","",_xll.RiskUniform($AJ$4,$AK$4)+$AJ$6)</f>
        <v>251.05716481481087</v>
      </c>
      <c r="J1000" s="23">
        <f t="shared" ca="1" si="230"/>
        <v>-487.23311143854238</v>
      </c>
      <c r="K1000" s="23">
        <f t="shared" ca="1" si="231"/>
        <v>-333.67646547020462</v>
      </c>
      <c r="L1000" s="23">
        <f ca="1">IF(A1000&gt;$AJ$17,"",_xll.RiskUniform($AJ$3,$AK$3))</f>
        <v>261.35266872904867</v>
      </c>
      <c r="M1000" s="23">
        <f ca="1">IF(L1000="","",_xll.RiskUniform($AJ$4,$AK$4)+$AJ$7)</f>
        <v>590.53881201049921</v>
      </c>
      <c r="N1000" s="23">
        <f t="shared" ca="1" si="232"/>
        <v>737.62705071446135</v>
      </c>
      <c r="O1000" s="23">
        <f t="shared" ca="1" si="233"/>
        <v>-355.78366563614406</v>
      </c>
      <c r="P1000" s="23">
        <f ca="1">IF($A1000&gt;$AJ$18,"",_xll.RiskUniform($AJ$3,$AK$3))</f>
        <v>188.04614285852597</v>
      </c>
      <c r="Q1000" s="23">
        <f ca="1">IF(P1000="","",_xll.RiskUniform($AJ$4,$AK$4)+$AJ$8)</f>
        <v>818.94791206718764</v>
      </c>
      <c r="R1000" s="23">
        <f t="shared" ca="1" si="220"/>
        <v>-39.490576915700075</v>
      </c>
      <c r="S1000" s="23">
        <f t="shared" ca="1" si="221"/>
        <v>1060.7539307240361</v>
      </c>
      <c r="T1000" s="23">
        <f ca="1">IF($A1000&gt;$AJ$19,"",_xll.RiskUniform($AJ$3,$AK$3))</f>
        <v>127.27171406726772</v>
      </c>
      <c r="U1000" s="23">
        <f ca="1">IF(T1000="","",_xll.RiskUniform($AJ$4,$AK$4)+$AJ$9)</f>
        <v>1061.4887692348082</v>
      </c>
      <c r="V1000" s="23" t="str">
        <f t="shared" si="222"/>
        <v/>
      </c>
      <c r="W1000" s="23" t="str">
        <f t="shared" si="223"/>
        <v/>
      </c>
      <c r="X1000" s="23" t="str">
        <f>IF($A1000&gt;$AJ$20,"",_xll.RiskUniform($AJ$3,$AK$3))</f>
        <v/>
      </c>
      <c r="Y1000" s="23" t="str">
        <f>IF(X1000="","",_xll.RiskUniform($AJ$4,$AK$4)+$AJ$10)</f>
        <v/>
      </c>
      <c r="Z1000" s="23" t="str">
        <f t="shared" si="224"/>
        <v/>
      </c>
      <c r="AA1000" s="23" t="str">
        <f t="shared" si="225"/>
        <v/>
      </c>
      <c r="AB1000" s="23" t="str">
        <f>IF($A1000&gt;$AJ$21,"",_xll.RiskUniform($AJ$3,$AK$3))</f>
        <v/>
      </c>
      <c r="AC1000" s="23" t="str">
        <f>IF(AB1000="","",_xll.RiskUniform($AJ$4,$AK$4)+$AJ$11)</f>
        <v/>
      </c>
    </row>
    <row r="1001" spans="1:29" x14ac:dyDescent="0.2">
      <c r="A1001">
        <v>999</v>
      </c>
      <c r="B1001" s="23">
        <f t="shared" ca="1" si="226"/>
        <v>-8.1689681900959581</v>
      </c>
      <c r="C1001" s="23">
        <f t="shared" ca="1" si="227"/>
        <v>-70.223999896263308</v>
      </c>
      <c r="D1001" s="23">
        <f ca="1">IF(A1001&gt;$AJ$15,"",_xll.RiskUniform($AJ$3,$AK$3))</f>
        <v>193.09214139308335</v>
      </c>
      <c r="E1001" s="23">
        <f ca="1">IF(D1001="","",_xll.RiskUniform($AJ$4,$AK$4))</f>
        <v>70.697540287630858</v>
      </c>
      <c r="F1001" s="23">
        <f t="shared" ca="1" si="228"/>
        <v>131.36715996419127</v>
      </c>
      <c r="G1001" s="23">
        <f t="shared" ca="1" si="229"/>
        <v>345.55543267827721</v>
      </c>
      <c r="H1001" s="23">
        <f ca="1">IF(A1001&gt;$AJ$16,"",_xll.RiskUniform($AJ$3,$AK$3))</f>
        <v>271.38447568208483</v>
      </c>
      <c r="I1001" s="23">
        <f ca="1">IF(H1001="","",_xll.RiskUniform($AJ$4,$AK$4)+$AJ$6)</f>
        <v>369.68349675165211</v>
      </c>
      <c r="J1001" s="23">
        <f t="shared" ca="1" si="230"/>
        <v>571.01221000455439</v>
      </c>
      <c r="K1001" s="23">
        <f t="shared" ca="1" si="231"/>
        <v>430.17683299582109</v>
      </c>
      <c r="L1001" s="23">
        <f ca="1">IF(A1001&gt;$AJ$17,"",_xll.RiskUniform($AJ$3,$AK$3))</f>
        <v>308.52172706070263</v>
      </c>
      <c r="M1001" s="23">
        <f ca="1">IF(L1001="","",_xll.RiskUniform($AJ$4,$AK$4)+$AJ$7)</f>
        <v>714.91751385778753</v>
      </c>
      <c r="N1001" s="23">
        <f t="shared" ca="1" si="232"/>
        <v>-859.76317790616838</v>
      </c>
      <c r="O1001" s="23">
        <f t="shared" ca="1" si="233"/>
        <v>91.53100291676806</v>
      </c>
      <c r="P1001" s="23">
        <f ca="1">IF($A1001&gt;$AJ$18,"",_xll.RiskUniform($AJ$3,$AK$3))</f>
        <v>15.60190204392784</v>
      </c>
      <c r="Q1001" s="23">
        <f ca="1">IF(P1001="","",_xll.RiskUniform($AJ$4,$AK$4)+$AJ$8)</f>
        <v>864.62167829534735</v>
      </c>
      <c r="R1001" s="23">
        <f t="shared" ca="1" si="220"/>
        <v>624.56736820789627</v>
      </c>
      <c r="S1001" s="23">
        <f t="shared" ca="1" si="221"/>
        <v>863.22705654318656</v>
      </c>
      <c r="T1001" s="23">
        <f ca="1">IF($A1001&gt;$AJ$19,"",_xll.RiskUniform($AJ$3,$AK$3))</f>
        <v>252.27186714683086</v>
      </c>
      <c r="U1001" s="23">
        <f ca="1">IF(T1001="","",_xll.RiskUniform($AJ$4,$AK$4)+$AJ$9)</f>
        <v>1065.4789292043047</v>
      </c>
      <c r="V1001" s="23" t="str">
        <f t="shared" si="222"/>
        <v/>
      </c>
      <c r="W1001" s="23" t="str">
        <f t="shared" si="223"/>
        <v/>
      </c>
      <c r="X1001" s="23" t="str">
        <f>IF($A1001&gt;$AJ$20,"",_xll.RiskUniform($AJ$3,$AK$3))</f>
        <v/>
      </c>
      <c r="Y1001" s="23" t="str">
        <f>IF(X1001="","",_xll.RiskUniform($AJ$4,$AK$4)+$AJ$10)</f>
        <v/>
      </c>
      <c r="Z1001" s="23" t="str">
        <f t="shared" si="224"/>
        <v/>
      </c>
      <c r="AA1001" s="23" t="str">
        <f t="shared" si="225"/>
        <v/>
      </c>
      <c r="AB1001" s="23" t="str">
        <f>IF($A1001&gt;$AJ$21,"",_xll.RiskUniform($AJ$3,$AK$3))</f>
        <v/>
      </c>
      <c r="AC1001" s="23" t="str">
        <f>IF(AB1001="","",_xll.RiskUniform($AJ$4,$AK$4)+$AJ$11)</f>
        <v/>
      </c>
    </row>
    <row r="1002" spans="1:29" x14ac:dyDescent="0.2">
      <c r="A1002">
        <v>1000</v>
      </c>
      <c r="B1002" s="23">
        <f t="shared" ca="1" si="226"/>
        <v>-158.11973028492929</v>
      </c>
      <c r="C1002" s="23">
        <f t="shared" ca="1" si="227"/>
        <v>-175.38508057623085</v>
      </c>
      <c r="D1002" s="23">
        <f ca="1">IF(A1002&gt;$AJ$15,"",_xll.RiskUniform($AJ$3,$AK$3))</f>
        <v>280.43886757751176</v>
      </c>
      <c r="E1002" s="23">
        <f ca="1">IF(D1002="","",_xll.RiskUniform($AJ$4,$AK$4))</f>
        <v>236.1393139528227</v>
      </c>
      <c r="F1002" s="23">
        <f t="shared" ca="1" si="228"/>
        <v>259.29092233646469</v>
      </c>
      <c r="G1002" s="23">
        <f t="shared" ca="1" si="229"/>
        <v>-116.85512553559772</v>
      </c>
      <c r="H1002" s="23">
        <f ca="1">IF(A1002&gt;$AJ$16,"",_xll.RiskUniform($AJ$3,$AK$3))</f>
        <v>118.95710832091181</v>
      </c>
      <c r="I1002" s="23">
        <f ca="1">IF(H1002="","",_xll.RiskUniform($AJ$4,$AK$4)+$AJ$6)</f>
        <v>284.40622843045276</v>
      </c>
      <c r="J1002" s="23">
        <f t="shared" ca="1" si="230"/>
        <v>-691.47577351170617</v>
      </c>
      <c r="K1002" s="23">
        <f t="shared" ca="1" si="231"/>
        <v>122.24856861209294</v>
      </c>
      <c r="L1002" s="23">
        <f ca="1">IF(A1002&gt;$AJ$17,"",_xll.RiskUniform($AJ$3,$AK$3))</f>
        <v>166.3294250937993</v>
      </c>
      <c r="M1002" s="23">
        <f ca="1">IF(L1002="","",_xll.RiskUniform($AJ$4,$AK$4)+$AJ$7)</f>
        <v>702.19901586467483</v>
      </c>
      <c r="N1002" s="23">
        <f t="shared" ca="1" si="232"/>
        <v>617.42101135222356</v>
      </c>
      <c r="O1002" s="23">
        <f t="shared" ca="1" si="233"/>
        <v>750.51085730791635</v>
      </c>
      <c r="P1002" s="23">
        <f ca="1">IF($A1002&gt;$AJ$18,"",_xll.RiskUniform($AJ$3,$AK$3))</f>
        <v>308.75846570456781</v>
      </c>
      <c r="Q1002" s="23">
        <f ca="1">IF(P1002="","",_xll.RiskUniform($AJ$4,$AK$4)+$AJ$8)</f>
        <v>971.84116613583842</v>
      </c>
      <c r="R1002" s="23">
        <f t="shared" ca="1" si="220"/>
        <v>1164.2406283084722</v>
      </c>
      <c r="S1002" s="23">
        <f t="shared" ca="1" si="221"/>
        <v>56.276612595878397</v>
      </c>
      <c r="T1002" s="23">
        <f ca="1">IF($A1002&gt;$AJ$19,"",_xll.RiskUniform($AJ$3,$AK$3))</f>
        <v>270.22526822678196</v>
      </c>
      <c r="U1002" s="23">
        <f ca="1">IF(T1002="","",_xll.RiskUniform($AJ$4,$AK$4)+$AJ$9)</f>
        <v>1165.5999732881658</v>
      </c>
      <c r="V1002" s="23" t="str">
        <f t="shared" si="222"/>
        <v/>
      </c>
      <c r="W1002" s="23" t="str">
        <f t="shared" si="223"/>
        <v/>
      </c>
      <c r="X1002" s="23" t="str">
        <f>IF($A1002&gt;$AJ$20,"",_xll.RiskUniform($AJ$3,$AK$3))</f>
        <v/>
      </c>
      <c r="Y1002" s="23" t="str">
        <f>IF(X1002="","",_xll.RiskUniform($AJ$4,$AK$4)+$AJ$10)</f>
        <v/>
      </c>
      <c r="Z1002" s="23" t="str">
        <f t="shared" si="224"/>
        <v/>
      </c>
      <c r="AA1002" s="23" t="str">
        <f t="shared" si="225"/>
        <v/>
      </c>
      <c r="AB1002" s="23" t="str">
        <f>IF($A1002&gt;$AJ$21,"",_xll.RiskUniform($AJ$3,$AK$3))</f>
        <v/>
      </c>
      <c r="AC1002" s="23" t="str">
        <f>IF(AB1002="","",_xll.RiskUniform($AJ$4,$AK$4)+$AJ$11)</f>
        <v/>
      </c>
    </row>
    <row r="1003" spans="1:29" x14ac:dyDescent="0.2">
      <c r="A1003">
        <v>1001</v>
      </c>
      <c r="B1003" s="23">
        <f t="shared" ca="1" si="226"/>
        <v>5.9744879328641325</v>
      </c>
      <c r="C1003" s="23">
        <f t="shared" ca="1" si="227"/>
        <v>177.26237941065844</v>
      </c>
      <c r="D1003" s="23">
        <f ca="1">IF(A1003&gt;$AJ$15,"",_xll.RiskUniform($AJ$3,$AK$3))</f>
        <v>51.802587330880847</v>
      </c>
      <c r="E1003" s="23">
        <f ca="1">IF(D1003="","",_xll.RiskUniform($AJ$4,$AK$4))</f>
        <v>177.36303352273879</v>
      </c>
      <c r="F1003" s="23">
        <f t="shared" ca="1" si="228"/>
        <v>-316.46812596937519</v>
      </c>
      <c r="G1003" s="23">
        <f t="shared" ca="1" si="229"/>
        <v>375.30180810996228</v>
      </c>
      <c r="H1003" s="23">
        <f ca="1">IF(A1003&gt;$AJ$16,"",_xll.RiskUniform($AJ$3,$AK$3))</f>
        <v>52.536833070555787</v>
      </c>
      <c r="I1003" s="23">
        <f ca="1">IF(H1003="","",_xll.RiskUniform($AJ$4,$AK$4)+$AJ$6)</f>
        <v>490.92109541674336</v>
      </c>
      <c r="J1003" s="23">
        <f t="shared" ca="1" si="230"/>
        <v>499.7659012789174</v>
      </c>
      <c r="K1003" s="23">
        <f t="shared" ca="1" si="231"/>
        <v>328.65800249554871</v>
      </c>
      <c r="L1003" s="23">
        <f ca="1">IF(A1003&gt;$AJ$17,"",_xll.RiskUniform($AJ$3,$AK$3))</f>
        <v>94.829495681385879</v>
      </c>
      <c r="M1003" s="23">
        <f ca="1">IF(L1003="","",_xll.RiskUniform($AJ$4,$AK$4)+$AJ$7)</f>
        <v>598.14884325349385</v>
      </c>
      <c r="N1003" s="23">
        <f t="shared" ca="1" si="232"/>
        <v>427.66504848788685</v>
      </c>
      <c r="O1003" s="23">
        <f t="shared" ca="1" si="233"/>
        <v>876.8659893475027</v>
      </c>
      <c r="P1003" s="23">
        <f ca="1">IF($A1003&gt;$AJ$18,"",_xll.RiskUniform($AJ$3,$AK$3))</f>
        <v>26.249762148806084</v>
      </c>
      <c r="Q1003" s="23">
        <f ca="1">IF(P1003="","",_xll.RiskUniform($AJ$4,$AK$4)+$AJ$8)</f>
        <v>975.59794842574433</v>
      </c>
      <c r="R1003" s="23">
        <f t="shared" ca="1" si="220"/>
        <v>-1104.251395806597</v>
      </c>
      <c r="S1003" s="23">
        <f t="shared" ca="1" si="221"/>
        <v>117.69685808739676</v>
      </c>
      <c r="T1003" s="23">
        <f ca="1">IF($A1003&gt;$AJ$19,"",_xll.RiskUniform($AJ$3,$AK$3))</f>
        <v>292.06193246985276</v>
      </c>
      <c r="U1003" s="23">
        <f ca="1">IF(T1003="","",_xll.RiskUniform($AJ$4,$AK$4)+$AJ$9)</f>
        <v>1110.5060538081107</v>
      </c>
      <c r="V1003" s="23" t="str">
        <f t="shared" si="222"/>
        <v/>
      </c>
      <c r="W1003" s="23" t="str">
        <f t="shared" si="223"/>
        <v/>
      </c>
      <c r="X1003" s="23" t="str">
        <f>IF($A1003&gt;$AJ$20,"",_xll.RiskUniform($AJ$3,$AK$3))</f>
        <v/>
      </c>
      <c r="Y1003" s="23" t="str">
        <f>IF(X1003="","",_xll.RiskUniform($AJ$4,$AK$4)+$AJ$10)</f>
        <v/>
      </c>
      <c r="Z1003" s="23" t="str">
        <f t="shared" si="224"/>
        <v/>
      </c>
      <c r="AA1003" s="23" t="str">
        <f t="shared" si="225"/>
        <v/>
      </c>
      <c r="AB1003" s="23" t="str">
        <f>IF($A1003&gt;$AJ$21,"",_xll.RiskUniform($AJ$3,$AK$3))</f>
        <v/>
      </c>
      <c r="AC1003" s="23" t="str">
        <f>IF(AB1003="","",_xll.RiskUniform($AJ$4,$AK$4)+$AJ$11)</f>
        <v/>
      </c>
    </row>
    <row r="1004" spans="1:29" x14ac:dyDescent="0.2">
      <c r="A1004">
        <v>1002</v>
      </c>
      <c r="B1004" s="23">
        <f t="shared" ca="1" si="226"/>
        <v>39.273339404655736</v>
      </c>
      <c r="C1004" s="23">
        <f t="shared" ca="1" si="227"/>
        <v>-38.675867174808637</v>
      </c>
      <c r="D1004" s="23">
        <f ca="1">IF(A1004&gt;$AJ$15,"",_xll.RiskUniform($AJ$3,$AK$3))</f>
        <v>36.921378421322309</v>
      </c>
      <c r="E1004" s="23">
        <f ca="1">IF(D1004="","",_xll.RiskUniform($AJ$4,$AK$4))</f>
        <v>55.120031655621581</v>
      </c>
      <c r="F1004" s="23">
        <f t="shared" ca="1" si="228"/>
        <v>-243.84582545760705</v>
      </c>
      <c r="G1004" s="23">
        <f t="shared" ca="1" si="229"/>
        <v>-175.93261538644924</v>
      </c>
      <c r="H1004" s="23">
        <f ca="1">IF(A1004&gt;$AJ$16,"",_xll.RiskUniform($AJ$3,$AK$3))</f>
        <v>299.07630653119702</v>
      </c>
      <c r="I1004" s="23">
        <f ca="1">IF(H1004="","",_xll.RiskUniform($AJ$4,$AK$4)+$AJ$6)</f>
        <v>300.68766477828456</v>
      </c>
      <c r="J1004" s="23">
        <f t="shared" ca="1" si="230"/>
        <v>586.82995738438979</v>
      </c>
      <c r="K1004" s="23">
        <f t="shared" ca="1" si="231"/>
        <v>-168.63500225279833</v>
      </c>
      <c r="L1004" s="23">
        <f ca="1">IF(A1004&gt;$AJ$17,"",_xll.RiskUniform($AJ$3,$AK$3))</f>
        <v>62.55202698442961</v>
      </c>
      <c r="M1004" s="23">
        <f ca="1">IF(L1004="","",_xll.RiskUniform($AJ$4,$AK$4)+$AJ$7)</f>
        <v>610.5793665597995</v>
      </c>
      <c r="N1004" s="23">
        <f t="shared" ca="1" si="232"/>
        <v>-448.08293127040008</v>
      </c>
      <c r="O1004" s="23">
        <f t="shared" ca="1" si="233"/>
        <v>762.27245612912066</v>
      </c>
      <c r="P1004" s="23">
        <f ca="1">IF($A1004&gt;$AJ$18,"",_xll.RiskUniform($AJ$3,$AK$3))</f>
        <v>127.76592178456221</v>
      </c>
      <c r="Q1004" s="23">
        <f ca="1">IF(P1004="","",_xll.RiskUniform($AJ$4,$AK$4)+$AJ$8)</f>
        <v>884.21581679417852</v>
      </c>
      <c r="R1004" s="23">
        <f t="shared" ca="1" si="220"/>
        <v>-1244.8086069175079</v>
      </c>
      <c r="S1004" s="23">
        <f t="shared" ca="1" si="221"/>
        <v>84.808865499163574</v>
      </c>
      <c r="T1004" s="23">
        <f ca="1">IF($A1004&gt;$AJ$19,"",_xll.RiskUniform($AJ$3,$AK$3))</f>
        <v>9.3567530370316732</v>
      </c>
      <c r="U1004" s="23">
        <f ca="1">IF(T1004="","",_xll.RiskUniform($AJ$4,$AK$4)+$AJ$9)</f>
        <v>1247.6942780678132</v>
      </c>
      <c r="V1004" s="23" t="str">
        <f t="shared" si="222"/>
        <v/>
      </c>
      <c r="W1004" s="23" t="str">
        <f t="shared" si="223"/>
        <v/>
      </c>
      <c r="X1004" s="23" t="str">
        <f>IF($A1004&gt;$AJ$20,"",_xll.RiskUniform($AJ$3,$AK$3))</f>
        <v/>
      </c>
      <c r="Y1004" s="23" t="str">
        <f>IF(X1004="","",_xll.RiskUniform($AJ$4,$AK$4)+$AJ$10)</f>
        <v/>
      </c>
      <c r="Z1004" s="23" t="str">
        <f t="shared" si="224"/>
        <v/>
      </c>
      <c r="AA1004" s="23" t="str">
        <f t="shared" si="225"/>
        <v/>
      </c>
      <c r="AB1004" s="23" t="str">
        <f>IF($A1004&gt;$AJ$21,"",_xll.RiskUniform($AJ$3,$AK$3))</f>
        <v/>
      </c>
      <c r="AC1004" s="23" t="str">
        <f>IF(AB1004="","",_xll.RiskUniform($AJ$4,$AK$4)+$AJ$11)</f>
        <v/>
      </c>
    </row>
    <row r="1005" spans="1:29" x14ac:dyDescent="0.2">
      <c r="A1005">
        <v>1003</v>
      </c>
      <c r="B1005" s="23">
        <f t="shared" ca="1" si="226"/>
        <v>25.807898119252727</v>
      </c>
      <c r="C1005" s="23">
        <f t="shared" ca="1" si="227"/>
        <v>23.673642744292462</v>
      </c>
      <c r="D1005" s="23">
        <f ca="1">IF(A1005&gt;$AJ$15,"",_xll.RiskUniform($AJ$3,$AK$3))</f>
        <v>107.55644274867707</v>
      </c>
      <c r="E1005" s="23">
        <f ca="1">IF(D1005="","",_xll.RiskUniform($AJ$4,$AK$4))</f>
        <v>35.021264484854335</v>
      </c>
      <c r="F1005" s="23">
        <f t="shared" ca="1" si="228"/>
        <v>278.65699237971069</v>
      </c>
      <c r="G1005" s="23">
        <f t="shared" ca="1" si="229"/>
        <v>-57.434636462668799</v>
      </c>
      <c r="H1005" s="23">
        <f ca="1">IF(A1005&gt;$AJ$16,"",_xll.RiskUniform($AJ$3,$AK$3))</f>
        <v>345.37192608131278</v>
      </c>
      <c r="I1005" s="23">
        <f ca="1">IF(H1005="","",_xll.RiskUniform($AJ$4,$AK$4)+$AJ$6)</f>
        <v>284.51442295199212</v>
      </c>
      <c r="J1005" s="23">
        <f t="shared" ca="1" si="230"/>
        <v>-245.70548062197918</v>
      </c>
      <c r="K1005" s="23">
        <f t="shared" ca="1" si="231"/>
        <v>-535.77573986193886</v>
      </c>
      <c r="L1005" s="23">
        <f ca="1">IF(A1005&gt;$AJ$17,"",_xll.RiskUniform($AJ$3,$AK$3))</f>
        <v>287.02574713777261</v>
      </c>
      <c r="M1005" s="23">
        <f ca="1">IF(L1005="","",_xll.RiskUniform($AJ$4,$AK$4)+$AJ$7)</f>
        <v>589.42923801953168</v>
      </c>
      <c r="N1005" s="23">
        <f t="shared" ca="1" si="232"/>
        <v>-785.08201502215661</v>
      </c>
      <c r="O1005" s="23">
        <f t="shared" ca="1" si="233"/>
        <v>333.96995730535167</v>
      </c>
      <c r="P1005" s="23">
        <f ca="1">IF($A1005&gt;$AJ$18,"",_xll.RiskUniform($AJ$3,$AK$3))</f>
        <v>304.33228223677702</v>
      </c>
      <c r="Q1005" s="23">
        <f ca="1">IF(P1005="","",_xll.RiskUniform($AJ$4,$AK$4)+$AJ$8)</f>
        <v>853.16452264131806</v>
      </c>
      <c r="R1005" s="23">
        <f t="shared" ca="1" si="220"/>
        <v>340.24553037508952</v>
      </c>
      <c r="S1005" s="23">
        <f t="shared" ca="1" si="221"/>
        <v>1024.4971053921627</v>
      </c>
      <c r="T1005" s="23">
        <f ca="1">IF($A1005&gt;$AJ$19,"",_xll.RiskUniform($AJ$3,$AK$3))</f>
        <v>265.14393025643386</v>
      </c>
      <c r="U1005" s="23">
        <f ca="1">IF(T1005="","",_xll.RiskUniform($AJ$4,$AK$4)+$AJ$9)</f>
        <v>1079.5190317438346</v>
      </c>
      <c r="V1005" s="23" t="str">
        <f t="shared" si="222"/>
        <v/>
      </c>
      <c r="W1005" s="23" t="str">
        <f t="shared" si="223"/>
        <v/>
      </c>
      <c r="X1005" s="23" t="str">
        <f>IF($A1005&gt;$AJ$20,"",_xll.RiskUniform($AJ$3,$AK$3))</f>
        <v/>
      </c>
      <c r="Y1005" s="23" t="str">
        <f>IF(X1005="","",_xll.RiskUniform($AJ$4,$AK$4)+$AJ$10)</f>
        <v/>
      </c>
      <c r="Z1005" s="23" t="str">
        <f t="shared" si="224"/>
        <v/>
      </c>
      <c r="AA1005" s="23" t="str">
        <f t="shared" si="225"/>
        <v/>
      </c>
      <c r="AB1005" s="23" t="str">
        <f>IF($A1005&gt;$AJ$21,"",_xll.RiskUniform($AJ$3,$AK$3))</f>
        <v/>
      </c>
      <c r="AC1005" s="23" t="str">
        <f>IF(AB1005="","",_xll.RiskUniform($AJ$4,$AK$4)+$AJ$11)</f>
        <v/>
      </c>
    </row>
    <row r="1006" spans="1:29" x14ac:dyDescent="0.2">
      <c r="A1006">
        <v>1004</v>
      </c>
      <c r="B1006" s="23">
        <f t="shared" ca="1" si="226"/>
        <v>174.12482984069791</v>
      </c>
      <c r="C1006" s="23">
        <f t="shared" ca="1" si="227"/>
        <v>-30.358032710122089</v>
      </c>
      <c r="D1006" s="23">
        <f ca="1">IF(A1006&gt;$AJ$15,"",_xll.RiskUniform($AJ$3,$AK$3))</f>
        <v>112.92472413658524</v>
      </c>
      <c r="E1006" s="23">
        <f ca="1">IF(D1006="","",_xll.RiskUniform($AJ$4,$AK$4))</f>
        <v>176.7514257851428</v>
      </c>
      <c r="F1006" s="23">
        <f t="shared" ca="1" si="228"/>
        <v>-276.5326558350468</v>
      </c>
      <c r="G1006" s="23">
        <f t="shared" ca="1" si="229"/>
        <v>255.17625272950954</v>
      </c>
      <c r="H1006" s="23">
        <f ca="1">IF(A1006&gt;$AJ$16,"",_xll.RiskUniform($AJ$3,$AK$3))</f>
        <v>197.17508302630415</v>
      </c>
      <c r="I1006" s="23">
        <f ca="1">IF(H1006="","",_xll.RiskUniform($AJ$4,$AK$4)+$AJ$6)</f>
        <v>376.2781281183627</v>
      </c>
      <c r="J1006" s="23">
        <f t="shared" ca="1" si="230"/>
        <v>-487.71768523149166</v>
      </c>
      <c r="K1006" s="23">
        <f t="shared" ca="1" si="231"/>
        <v>-509.32532063519045</v>
      </c>
      <c r="L1006" s="23">
        <f ca="1">IF(A1006&gt;$AJ$17,"",_xll.RiskUniform($AJ$3,$AK$3))</f>
        <v>343.24066573138475</v>
      </c>
      <c r="M1006" s="23">
        <f ca="1">IF(L1006="","",_xll.RiskUniform($AJ$4,$AK$4)+$AJ$7)</f>
        <v>705.18141121820838</v>
      </c>
      <c r="N1006" s="23">
        <f t="shared" ca="1" si="232"/>
        <v>-379.19773191425668</v>
      </c>
      <c r="O1006" s="23">
        <f t="shared" ca="1" si="233"/>
        <v>-657.07277577229127</v>
      </c>
      <c r="P1006" s="23">
        <f ca="1">IF($A1006&gt;$AJ$18,"",_xll.RiskUniform($AJ$3,$AK$3))</f>
        <v>67.020829819449446</v>
      </c>
      <c r="Q1006" s="23">
        <f ca="1">IF(P1006="","",_xll.RiskUniform($AJ$4,$AK$4)+$AJ$8)</f>
        <v>758.640595110768</v>
      </c>
      <c r="R1006" s="23">
        <f t="shared" ca="1" si="220"/>
        <v>1022.2626317231001</v>
      </c>
      <c r="S1006" s="23">
        <f t="shared" ca="1" si="221"/>
        <v>407.67260438851508</v>
      </c>
      <c r="T1006" s="23">
        <f ca="1">IF($A1006&gt;$AJ$19,"",_xll.RiskUniform($AJ$3,$AK$3))</f>
        <v>144.89272869287635</v>
      </c>
      <c r="U1006" s="23">
        <f ca="1">IF(T1006="","",_xll.RiskUniform($AJ$4,$AK$4)+$AJ$9)</f>
        <v>1100.5534246852142</v>
      </c>
      <c r="V1006" s="23" t="str">
        <f t="shared" si="222"/>
        <v/>
      </c>
      <c r="W1006" s="23" t="str">
        <f t="shared" si="223"/>
        <v/>
      </c>
      <c r="X1006" s="23" t="str">
        <f>IF($A1006&gt;$AJ$20,"",_xll.RiskUniform($AJ$3,$AK$3))</f>
        <v/>
      </c>
      <c r="Y1006" s="23" t="str">
        <f>IF(X1006="","",_xll.RiskUniform($AJ$4,$AK$4)+$AJ$10)</f>
        <v/>
      </c>
      <c r="Z1006" s="23" t="str">
        <f t="shared" si="224"/>
        <v/>
      </c>
      <c r="AA1006" s="23" t="str">
        <f t="shared" si="225"/>
        <v/>
      </c>
      <c r="AB1006" s="23" t="str">
        <f>IF($A1006&gt;$AJ$21,"",_xll.RiskUniform($AJ$3,$AK$3))</f>
        <v/>
      </c>
      <c r="AC1006" s="23" t="str">
        <f>IF(AB1006="","",_xll.RiskUniform($AJ$4,$AK$4)+$AJ$11)</f>
        <v/>
      </c>
    </row>
    <row r="1007" spans="1:29" x14ac:dyDescent="0.2">
      <c r="A1007">
        <v>1005</v>
      </c>
      <c r="B1007" s="23">
        <f t="shared" ca="1" si="226"/>
        <v>48.567864911884108</v>
      </c>
      <c r="C1007" s="23">
        <f t="shared" ca="1" si="227"/>
        <v>-88.78272831428562</v>
      </c>
      <c r="D1007" s="23">
        <f ca="1">IF(A1007&gt;$AJ$15,"",_xll.RiskUniform($AJ$3,$AK$3))</f>
        <v>24.06251411756632</v>
      </c>
      <c r="E1007" s="23">
        <f ca="1">IF(D1007="","",_xll.RiskUniform($AJ$4,$AK$4))</f>
        <v>101.19886535444593</v>
      </c>
      <c r="F1007" s="23">
        <f t="shared" ca="1" si="228"/>
        <v>108.75015852156415</v>
      </c>
      <c r="G1007" s="23">
        <f t="shared" ca="1" si="229"/>
        <v>-308.65086041811463</v>
      </c>
      <c r="H1007" s="23">
        <f ca="1">IF(A1007&gt;$AJ$16,"",_xll.RiskUniform($AJ$3,$AK$3))</f>
        <v>149.56440930412552</v>
      </c>
      <c r="I1007" s="23">
        <f ca="1">IF(H1007="","",_xll.RiskUniform($AJ$4,$AK$4)+$AJ$6)</f>
        <v>327.2490651099065</v>
      </c>
      <c r="J1007" s="23">
        <f t="shared" ca="1" si="230"/>
        <v>-566.85648760407594</v>
      </c>
      <c r="K1007" s="23">
        <f t="shared" ca="1" si="231"/>
        <v>-123.33731214591906</v>
      </c>
      <c r="L1007" s="23">
        <f ca="1">IF(A1007&gt;$AJ$17,"",_xll.RiskUniform($AJ$3,$AK$3))</f>
        <v>135.30272610265774</v>
      </c>
      <c r="M1007" s="23">
        <f ca="1">IF(L1007="","",_xll.RiskUniform($AJ$4,$AK$4)+$AJ$7)</f>
        <v>580.11927231062555</v>
      </c>
      <c r="N1007" s="23">
        <f t="shared" ca="1" si="232"/>
        <v>-954.19712091657311</v>
      </c>
      <c r="O1007" s="23">
        <f t="shared" ca="1" si="233"/>
        <v>-74.009517627826284</v>
      </c>
      <c r="P1007" s="23">
        <f ca="1">IF($A1007&gt;$AJ$18,"",_xll.RiskUniform($AJ$3,$AK$3))</f>
        <v>210.56411489927092</v>
      </c>
      <c r="Q1007" s="23">
        <f ca="1">IF(P1007="","",_xll.RiskUniform($AJ$4,$AK$4)+$AJ$8)</f>
        <v>957.06298343681681</v>
      </c>
      <c r="R1007" s="23">
        <f t="shared" ca="1" si="220"/>
        <v>-893.86063962827814</v>
      </c>
      <c r="S1007" s="23">
        <f t="shared" ca="1" si="221"/>
        <v>754.46889784022051</v>
      </c>
      <c r="T1007" s="23">
        <f ca="1">IF($A1007&gt;$AJ$19,"",_xll.RiskUniform($AJ$3,$AK$3))</f>
        <v>90.405153524189529</v>
      </c>
      <c r="U1007" s="23">
        <f ca="1">IF(T1007="","",_xll.RiskUniform($AJ$4,$AK$4)+$AJ$9)</f>
        <v>1169.7051598094758</v>
      </c>
      <c r="V1007" s="23" t="str">
        <f t="shared" si="222"/>
        <v/>
      </c>
      <c r="W1007" s="23" t="str">
        <f t="shared" si="223"/>
        <v/>
      </c>
      <c r="X1007" s="23" t="str">
        <f>IF($A1007&gt;$AJ$20,"",_xll.RiskUniform($AJ$3,$AK$3))</f>
        <v/>
      </c>
      <c r="Y1007" s="23" t="str">
        <f>IF(X1007="","",_xll.RiskUniform($AJ$4,$AK$4)+$AJ$10)</f>
        <v/>
      </c>
      <c r="Z1007" s="23" t="str">
        <f t="shared" si="224"/>
        <v/>
      </c>
      <c r="AA1007" s="23" t="str">
        <f t="shared" si="225"/>
        <v/>
      </c>
      <c r="AB1007" s="23" t="str">
        <f>IF($A1007&gt;$AJ$21,"",_xll.RiskUniform($AJ$3,$AK$3))</f>
        <v/>
      </c>
      <c r="AC1007" s="23" t="str">
        <f>IF(AB1007="","",_xll.RiskUniform($AJ$4,$AK$4)+$AJ$11)</f>
        <v/>
      </c>
    </row>
    <row r="1008" spans="1:29" x14ac:dyDescent="0.2">
      <c r="A1008">
        <v>1006</v>
      </c>
      <c r="B1008" s="23">
        <f t="shared" ca="1" si="226"/>
        <v>-30.133750082764518</v>
      </c>
      <c r="C1008" s="23">
        <f t="shared" ca="1" si="227"/>
        <v>1.3194524834395513</v>
      </c>
      <c r="D1008" s="23">
        <f ca="1">IF(A1008&gt;$AJ$15,"",_xll.RiskUniform($AJ$3,$AK$3))</f>
        <v>135.04472552125168</v>
      </c>
      <c r="E1008" s="23">
        <f ca="1">IF(D1008="","",_xll.RiskUniform($AJ$4,$AK$4))</f>
        <v>30.162623375737155</v>
      </c>
      <c r="F1008" s="23">
        <f t="shared" ca="1" si="228"/>
        <v>-267.08342866592574</v>
      </c>
      <c r="G1008" s="23">
        <f t="shared" ca="1" si="229"/>
        <v>293.42564869656957</v>
      </c>
      <c r="H1008" s="23">
        <f ca="1">IF(A1008&gt;$AJ$16,"",_xll.RiskUniform($AJ$3,$AK$3))</f>
        <v>259.91982968445649</v>
      </c>
      <c r="I1008" s="23">
        <f ca="1">IF(H1008="","",_xll.RiskUniform($AJ$4,$AK$4)+$AJ$6)</f>
        <v>396.77722865727731</v>
      </c>
      <c r="J1008" s="23">
        <f t="shared" ca="1" si="230"/>
        <v>-653.81606409661276</v>
      </c>
      <c r="K1008" s="23">
        <f t="shared" ca="1" si="231"/>
        <v>-248.82667495350842</v>
      </c>
      <c r="L1008" s="23">
        <f ca="1">IF(A1008&gt;$AJ$17,"",_xll.RiskUniform($AJ$3,$AK$3))</f>
        <v>204.56717268082912</v>
      </c>
      <c r="M1008" s="23">
        <f ca="1">IF(L1008="","",_xll.RiskUniform($AJ$4,$AK$4)+$AJ$7)</f>
        <v>699.56426426683993</v>
      </c>
      <c r="N1008" s="23">
        <f t="shared" ca="1" si="232"/>
        <v>-882.6223587069353</v>
      </c>
      <c r="O1008" s="23">
        <f t="shared" ca="1" si="233"/>
        <v>-61.861980193929888</v>
      </c>
      <c r="P1008" s="23">
        <f ca="1">IF($A1008&gt;$AJ$18,"",_xll.RiskUniform($AJ$3,$AK$3))</f>
        <v>191.70712628015684</v>
      </c>
      <c r="Q1008" s="23">
        <f ca="1">IF(P1008="","",_xll.RiskUniform($AJ$4,$AK$4)+$AJ$8)</f>
        <v>884.7876201003877</v>
      </c>
      <c r="R1008" s="23">
        <f t="shared" ca="1" si="220"/>
        <v>230.19600575146379</v>
      </c>
      <c r="S1008" s="23">
        <f t="shared" ca="1" si="221"/>
        <v>-1114.8307098423606</v>
      </c>
      <c r="T1008" s="23">
        <f ca="1">IF($A1008&gt;$AJ$19,"",_xll.RiskUniform($AJ$3,$AK$3))</f>
        <v>124.29653326681796</v>
      </c>
      <c r="U1008" s="23">
        <f ca="1">IF(T1008="","",_xll.RiskUniform($AJ$4,$AK$4)+$AJ$9)</f>
        <v>1138.3486779855939</v>
      </c>
      <c r="V1008" s="23" t="str">
        <f t="shared" si="222"/>
        <v/>
      </c>
      <c r="W1008" s="23" t="str">
        <f t="shared" si="223"/>
        <v/>
      </c>
      <c r="X1008" s="23" t="str">
        <f>IF($A1008&gt;$AJ$20,"",_xll.RiskUniform($AJ$3,$AK$3))</f>
        <v/>
      </c>
      <c r="Y1008" s="23" t="str">
        <f>IF(X1008="","",_xll.RiskUniform($AJ$4,$AK$4)+$AJ$10)</f>
        <v/>
      </c>
      <c r="Z1008" s="23" t="str">
        <f t="shared" si="224"/>
        <v/>
      </c>
      <c r="AA1008" s="23" t="str">
        <f t="shared" si="225"/>
        <v/>
      </c>
      <c r="AB1008" s="23" t="str">
        <f>IF($A1008&gt;$AJ$21,"",_xll.RiskUniform($AJ$3,$AK$3))</f>
        <v/>
      </c>
      <c r="AC1008" s="23" t="str">
        <f>IF(AB1008="","",_xll.RiskUniform($AJ$4,$AK$4)+$AJ$11)</f>
        <v/>
      </c>
    </row>
    <row r="1009" spans="1:29" x14ac:dyDescent="0.2">
      <c r="A1009">
        <v>1007</v>
      </c>
      <c r="B1009" s="23">
        <f t="shared" ca="1" si="226"/>
        <v>9.5721601508589185</v>
      </c>
      <c r="C1009" s="23">
        <f t="shared" ca="1" si="227"/>
        <v>-62.221270575560688</v>
      </c>
      <c r="D1009" s="23">
        <f ca="1">IF(A1009&gt;$AJ$15,"",_xll.RiskUniform($AJ$3,$AK$3))</f>
        <v>67.696885995216235</v>
      </c>
      <c r="E1009" s="23">
        <f ca="1">IF(D1009="","",_xll.RiskUniform($AJ$4,$AK$4))</f>
        <v>62.953258549425584</v>
      </c>
      <c r="F1009" s="23">
        <f t="shared" ca="1" si="228"/>
        <v>-159.91105723253759</v>
      </c>
      <c r="G1009" s="23">
        <f t="shared" ca="1" si="229"/>
        <v>379.74627014568796</v>
      </c>
      <c r="H1009" s="23">
        <f ca="1">IF(A1009&gt;$AJ$16,"",_xll.RiskUniform($AJ$3,$AK$3))</f>
        <v>33.385285325729249</v>
      </c>
      <c r="I1009" s="23">
        <f ca="1">IF(H1009="","",_xll.RiskUniform($AJ$4,$AK$4)+$AJ$6)</f>
        <v>412.04220161870523</v>
      </c>
      <c r="J1009" s="23">
        <f t="shared" ca="1" si="230"/>
        <v>-58.834562833699806</v>
      </c>
      <c r="K1009" s="23">
        <f t="shared" ca="1" si="231"/>
        <v>-670.7077671722584</v>
      </c>
      <c r="L1009" s="23">
        <f ca="1">IF(A1009&gt;$AJ$17,"",_xll.RiskUniform($AJ$3,$AK$3))</f>
        <v>167.98771081519243</v>
      </c>
      <c r="M1009" s="23">
        <f ca="1">IF(L1009="","",_xll.RiskUniform($AJ$4,$AK$4)+$AJ$7)</f>
        <v>673.28330940921819</v>
      </c>
      <c r="N1009" s="23">
        <f t="shared" ca="1" si="232"/>
        <v>662.93519347804329</v>
      </c>
      <c r="O1009" s="23">
        <f t="shared" ca="1" si="233"/>
        <v>-454.06634795808844</v>
      </c>
      <c r="P1009" s="23">
        <f ca="1">IF($A1009&gt;$AJ$18,"",_xll.RiskUniform($AJ$3,$AK$3))</f>
        <v>181.61183159919355</v>
      </c>
      <c r="Q1009" s="23">
        <f ca="1">IF(P1009="","",_xll.RiskUniform($AJ$4,$AK$4)+$AJ$8)</f>
        <v>803.52928950957755</v>
      </c>
      <c r="R1009" s="23">
        <f t="shared" ca="1" si="220"/>
        <v>344.59731815007825</v>
      </c>
      <c r="S1009" s="23">
        <f t="shared" ca="1" si="221"/>
        <v>983.74717470318808</v>
      </c>
      <c r="T1009" s="23">
        <f ca="1">IF($A1009&gt;$AJ$19,"",_xll.RiskUniform($AJ$3,$AK$3))</f>
        <v>32.649789243664962</v>
      </c>
      <c r="U1009" s="23">
        <f ca="1">IF(T1009="","",_xll.RiskUniform($AJ$4,$AK$4)+$AJ$9)</f>
        <v>1042.3558967131769</v>
      </c>
      <c r="V1009" s="23" t="str">
        <f t="shared" si="222"/>
        <v/>
      </c>
      <c r="W1009" s="23" t="str">
        <f t="shared" si="223"/>
        <v/>
      </c>
      <c r="X1009" s="23" t="str">
        <f>IF($A1009&gt;$AJ$20,"",_xll.RiskUniform($AJ$3,$AK$3))</f>
        <v/>
      </c>
      <c r="Y1009" s="23" t="str">
        <f>IF(X1009="","",_xll.RiskUniform($AJ$4,$AK$4)+$AJ$10)</f>
        <v/>
      </c>
      <c r="Z1009" s="23" t="str">
        <f t="shared" si="224"/>
        <v/>
      </c>
      <c r="AA1009" s="23" t="str">
        <f t="shared" si="225"/>
        <v/>
      </c>
      <c r="AB1009" s="23" t="str">
        <f>IF($A1009&gt;$AJ$21,"",_xll.RiskUniform($AJ$3,$AK$3))</f>
        <v/>
      </c>
      <c r="AC1009" s="23" t="str">
        <f>IF(AB1009="","",_xll.RiskUniform($AJ$4,$AK$4)+$AJ$11)</f>
        <v/>
      </c>
    </row>
    <row r="1010" spans="1:29" x14ac:dyDescent="0.2">
      <c r="A1010">
        <v>1008</v>
      </c>
      <c r="B1010" s="23">
        <f t="shared" ca="1" si="226"/>
        <v>-95.695318710973226</v>
      </c>
      <c r="C1010" s="23">
        <f t="shared" ca="1" si="227"/>
        <v>67.154902335443168</v>
      </c>
      <c r="D1010" s="23">
        <f ca="1">IF(A1010&gt;$AJ$15,"",_xll.RiskUniform($AJ$3,$AK$3))</f>
        <v>278.98984168555057</v>
      </c>
      <c r="E1010" s="23">
        <f ca="1">IF(D1010="","",_xll.RiskUniform($AJ$4,$AK$4))</f>
        <v>116.90754864797077</v>
      </c>
      <c r="F1010" s="23">
        <f t="shared" ca="1" si="228"/>
        <v>-326.95459142567853</v>
      </c>
      <c r="G1010" s="23">
        <f t="shared" ca="1" si="229"/>
        <v>-327.34980061290736</v>
      </c>
      <c r="H1010" s="23">
        <f ca="1">IF(A1010&gt;$AJ$16,"",_xll.RiskUniform($AJ$3,$AK$3))</f>
        <v>211.27270996810634</v>
      </c>
      <c r="I1010" s="23">
        <f ca="1">IF(H1010="","",_xll.RiskUniform($AJ$4,$AK$4)+$AJ$6)</f>
        <v>462.66315696805009</v>
      </c>
      <c r="J1010" s="23">
        <f t="shared" ca="1" si="230"/>
        <v>3.0230865564069473</v>
      </c>
      <c r="K1010" s="23">
        <f t="shared" ca="1" si="231"/>
        <v>627.9726727914034</v>
      </c>
      <c r="L1010" s="23">
        <f ca="1">IF(A1010&gt;$AJ$17,"",_xll.RiskUniform($AJ$3,$AK$3))</f>
        <v>127.22968846599699</v>
      </c>
      <c r="M1010" s="23">
        <f ca="1">IF(L1010="","",_xll.RiskUniform($AJ$4,$AK$4)+$AJ$7)</f>
        <v>627.97994938143256</v>
      </c>
      <c r="N1010" s="23">
        <f t="shared" ca="1" si="232"/>
        <v>652.21327418217652</v>
      </c>
      <c r="O1010" s="23">
        <f t="shared" ca="1" si="233"/>
        <v>667.3348771237055</v>
      </c>
      <c r="P1010" s="23">
        <f ca="1">IF($A1010&gt;$AJ$18,"",_xll.RiskUniform($AJ$3,$AK$3))</f>
        <v>88.761451644869894</v>
      </c>
      <c r="Q1010" s="23">
        <f ca="1">IF(P1010="","",_xll.RiskUniform($AJ$4,$AK$4)+$AJ$8)</f>
        <v>933.12271071126872</v>
      </c>
      <c r="R1010" s="23">
        <f t="shared" ca="1" si="220"/>
        <v>-526.35171903721414</v>
      </c>
      <c r="S1010" s="23">
        <f t="shared" ca="1" si="221"/>
        <v>950.59775304139998</v>
      </c>
      <c r="T1010" s="23">
        <f ca="1">IF($A1010&gt;$AJ$19,"",_xll.RiskUniform($AJ$3,$AK$3))</f>
        <v>228.27115147223896</v>
      </c>
      <c r="U1010" s="23">
        <f ca="1">IF(T1010="","",_xll.RiskUniform($AJ$4,$AK$4)+$AJ$9)</f>
        <v>1086.5920210551837</v>
      </c>
      <c r="V1010" s="23" t="str">
        <f t="shared" si="222"/>
        <v/>
      </c>
      <c r="W1010" s="23" t="str">
        <f t="shared" si="223"/>
        <v/>
      </c>
      <c r="X1010" s="23" t="str">
        <f>IF($A1010&gt;$AJ$20,"",_xll.RiskUniform($AJ$3,$AK$3))</f>
        <v/>
      </c>
      <c r="Y1010" s="23" t="str">
        <f>IF(X1010="","",_xll.RiskUniform($AJ$4,$AK$4)+$AJ$10)</f>
        <v/>
      </c>
      <c r="Z1010" s="23" t="str">
        <f t="shared" si="224"/>
        <v/>
      </c>
      <c r="AA1010" s="23" t="str">
        <f t="shared" si="225"/>
        <v/>
      </c>
      <c r="AB1010" s="23" t="str">
        <f>IF($A1010&gt;$AJ$21,"",_xll.RiskUniform($AJ$3,$AK$3))</f>
        <v/>
      </c>
      <c r="AC1010" s="23" t="str">
        <f>IF(AB1010="","",_xll.RiskUniform($AJ$4,$AK$4)+$AJ$11)</f>
        <v/>
      </c>
    </row>
    <row r="1011" spans="1:29" x14ac:dyDescent="0.2">
      <c r="A1011">
        <v>1009</v>
      </c>
      <c r="B1011" s="23">
        <f t="shared" ca="1" si="226"/>
        <v>-77.997179547779439</v>
      </c>
      <c r="C1011" s="23">
        <f t="shared" ca="1" si="227"/>
        <v>160.25872561945627</v>
      </c>
      <c r="D1011" s="23">
        <f ca="1">IF(A1011&gt;$AJ$15,"",_xll.RiskUniform($AJ$3,$AK$3))</f>
        <v>152.8201910641414</v>
      </c>
      <c r="E1011" s="23">
        <f ca="1">IF(D1011="","",_xll.RiskUniform($AJ$4,$AK$4))</f>
        <v>178.23136411580515</v>
      </c>
      <c r="F1011" s="23">
        <f t="shared" ca="1" si="228"/>
        <v>-206.36814877430137</v>
      </c>
      <c r="G1011" s="23">
        <f t="shared" ca="1" si="229"/>
        <v>-266.03058850273038</v>
      </c>
      <c r="H1011" s="23">
        <f ca="1">IF(A1011&gt;$AJ$16,"",_xll.RiskUniform($AJ$3,$AK$3))</f>
        <v>22.902178358859999</v>
      </c>
      <c r="I1011" s="23">
        <f ca="1">IF(H1011="","",_xll.RiskUniform($AJ$4,$AK$4)+$AJ$6)</f>
        <v>336.68989715707426</v>
      </c>
      <c r="J1011" s="23">
        <f t="shared" ca="1" si="230"/>
        <v>207.3630075358694</v>
      </c>
      <c r="K1011" s="23">
        <f t="shared" ca="1" si="231"/>
        <v>526.48826297483083</v>
      </c>
      <c r="L1011" s="23">
        <f ca="1">IF(A1011&gt;$AJ$17,"",_xll.RiskUniform($AJ$3,$AK$3))</f>
        <v>26.328334903133364</v>
      </c>
      <c r="M1011" s="23">
        <f ca="1">IF(L1011="","",_xll.RiskUniform($AJ$4,$AK$4)+$AJ$7)</f>
        <v>565.85272637372327</v>
      </c>
      <c r="N1011" s="23">
        <f t="shared" ca="1" si="232"/>
        <v>596.51993715334049</v>
      </c>
      <c r="O1011" s="23">
        <f t="shared" ca="1" si="233"/>
        <v>-465.36246482701239</v>
      </c>
      <c r="P1011" s="23">
        <f ca="1">IF($A1011&gt;$AJ$18,"",_xll.RiskUniform($AJ$3,$AK$3))</f>
        <v>313.49675890502732</v>
      </c>
      <c r="Q1011" s="23">
        <f ca="1">IF(P1011="","",_xll.RiskUniform($AJ$4,$AK$4)+$AJ$8)</f>
        <v>756.57006224889551</v>
      </c>
      <c r="R1011" s="23">
        <f t="shared" ca="1" si="220"/>
        <v>-99.82212877846824</v>
      </c>
      <c r="S1011" s="23">
        <f t="shared" ca="1" si="221"/>
        <v>-1225.2786618394882</v>
      </c>
      <c r="T1011" s="23">
        <f ca="1">IF($A1011&gt;$AJ$19,"",_xll.RiskUniform($AJ$3,$AK$3))</f>
        <v>61.179767352444102</v>
      </c>
      <c r="U1011" s="23">
        <f ca="1">IF(T1011="","",_xll.RiskUniform($AJ$4,$AK$4)+$AJ$9)</f>
        <v>1229.3381375980459</v>
      </c>
      <c r="V1011" s="23" t="str">
        <f t="shared" si="222"/>
        <v/>
      </c>
      <c r="W1011" s="23" t="str">
        <f t="shared" si="223"/>
        <v/>
      </c>
      <c r="X1011" s="23" t="str">
        <f>IF($A1011&gt;$AJ$20,"",_xll.RiskUniform($AJ$3,$AK$3))</f>
        <v/>
      </c>
      <c r="Y1011" s="23" t="str">
        <f>IF(X1011="","",_xll.RiskUniform($AJ$4,$AK$4)+$AJ$10)</f>
        <v/>
      </c>
      <c r="Z1011" s="23" t="str">
        <f t="shared" si="224"/>
        <v/>
      </c>
      <c r="AA1011" s="23" t="str">
        <f t="shared" si="225"/>
        <v/>
      </c>
      <c r="AB1011" s="23" t="str">
        <f>IF($A1011&gt;$AJ$21,"",_xll.RiskUniform($AJ$3,$AK$3))</f>
        <v/>
      </c>
      <c r="AC1011" s="23" t="str">
        <f>IF(AB1011="","",_xll.RiskUniform($AJ$4,$AK$4)+$AJ$11)</f>
        <v/>
      </c>
    </row>
    <row r="1012" spans="1:29" x14ac:dyDescent="0.2">
      <c r="A1012">
        <v>1010</v>
      </c>
      <c r="B1012" s="23">
        <f t="shared" ca="1" si="226"/>
        <v>54.740285800323655</v>
      </c>
      <c r="C1012" s="23">
        <f t="shared" ca="1" si="227"/>
        <v>108.93922968263425</v>
      </c>
      <c r="D1012" s="23">
        <f ca="1">IF(A1012&gt;$AJ$15,"",_xll.RiskUniform($AJ$3,$AK$3))</f>
        <v>183.31753691806344</v>
      </c>
      <c r="E1012" s="23">
        <f ca="1">IF(D1012="","",_xll.RiskUniform($AJ$4,$AK$4))</f>
        <v>121.91904959171416</v>
      </c>
      <c r="F1012" s="23">
        <f t="shared" ca="1" si="228"/>
        <v>440.80723593364689</v>
      </c>
      <c r="G1012" s="23">
        <f t="shared" ca="1" si="229"/>
        <v>33.149264507342316</v>
      </c>
      <c r="H1012" s="23">
        <f ca="1">IF(A1012&gt;$AJ$16,"",_xll.RiskUniform($AJ$3,$AK$3))</f>
        <v>257.6856575844738</v>
      </c>
      <c r="I1012" s="23">
        <f ca="1">IF(H1012="","",_xll.RiskUniform($AJ$4,$AK$4)+$AJ$6)</f>
        <v>442.05191209725535</v>
      </c>
      <c r="J1012" s="23">
        <f t="shared" ca="1" si="230"/>
        <v>28.366594001105781</v>
      </c>
      <c r="K1012" s="23">
        <f t="shared" ca="1" si="231"/>
        <v>-596.56953288330612</v>
      </c>
      <c r="L1012" s="23">
        <f ca="1">IF(A1012&gt;$AJ$17,"",_xll.RiskUniform($AJ$3,$AK$3))</f>
        <v>168.12272069822285</v>
      </c>
      <c r="M1012" s="23">
        <f ca="1">IF(L1012="","",_xll.RiskUniform($AJ$4,$AK$4)+$AJ$7)</f>
        <v>597.24356105346976</v>
      </c>
      <c r="N1012" s="23">
        <f t="shared" ca="1" si="232"/>
        <v>-305.34700605303925</v>
      </c>
      <c r="O1012" s="23">
        <f t="shared" ca="1" si="233"/>
        <v>876.98382164286841</v>
      </c>
      <c r="P1012" s="23">
        <f ca="1">IF($A1012&gt;$AJ$18,"",_xll.RiskUniform($AJ$3,$AK$3))</f>
        <v>115.0031831336585</v>
      </c>
      <c r="Q1012" s="23">
        <f ca="1">IF(P1012="","",_xll.RiskUniform($AJ$4,$AK$4)+$AJ$8)</f>
        <v>928.62124546495556</v>
      </c>
      <c r="R1012" s="23">
        <f t="shared" ca="1" si="220"/>
        <v>-1173.4722797034653</v>
      </c>
      <c r="S1012" s="23">
        <f t="shared" ca="1" si="221"/>
        <v>-306.44504986085326</v>
      </c>
      <c r="T1012" s="23">
        <f ca="1">IF($A1012&gt;$AJ$19,"",_xll.RiskUniform($AJ$3,$AK$3))</f>
        <v>273.57400002869332</v>
      </c>
      <c r="U1012" s="23">
        <f ca="1">IF(T1012="","",_xll.RiskUniform($AJ$4,$AK$4)+$AJ$9)</f>
        <v>1212.8255273602501</v>
      </c>
      <c r="V1012" s="23" t="str">
        <f t="shared" si="222"/>
        <v/>
      </c>
      <c r="W1012" s="23" t="str">
        <f t="shared" si="223"/>
        <v/>
      </c>
      <c r="X1012" s="23" t="str">
        <f>IF($A1012&gt;$AJ$20,"",_xll.RiskUniform($AJ$3,$AK$3))</f>
        <v/>
      </c>
      <c r="Y1012" s="23" t="str">
        <f>IF(X1012="","",_xll.RiskUniform($AJ$4,$AK$4)+$AJ$10)</f>
        <v/>
      </c>
      <c r="Z1012" s="23" t="str">
        <f t="shared" si="224"/>
        <v/>
      </c>
      <c r="AA1012" s="23" t="str">
        <f t="shared" si="225"/>
        <v/>
      </c>
      <c r="AB1012" s="23" t="str">
        <f>IF($A1012&gt;$AJ$21,"",_xll.RiskUniform($AJ$3,$AK$3))</f>
        <v/>
      </c>
      <c r="AC1012" s="23" t="str">
        <f>IF(AB1012="","",_xll.RiskUniform($AJ$4,$AK$4)+$AJ$11)</f>
        <v/>
      </c>
    </row>
    <row r="1013" spans="1:29" x14ac:dyDescent="0.2">
      <c r="A1013">
        <v>1011</v>
      </c>
      <c r="B1013" s="23">
        <f t="shared" ca="1" si="226"/>
        <v>-53.648879573353362</v>
      </c>
      <c r="C1013" s="23">
        <f t="shared" ca="1" si="227"/>
        <v>82.594194907710246</v>
      </c>
      <c r="D1013" s="23">
        <f ca="1">IF(A1013&gt;$AJ$15,"",_xll.RiskUniform($AJ$3,$AK$3))</f>
        <v>253.47426589468898</v>
      </c>
      <c r="E1013" s="23">
        <f ca="1">IF(D1013="","",_xll.RiskUniform($AJ$4,$AK$4))</f>
        <v>98.48859483173166</v>
      </c>
      <c r="F1013" s="23">
        <f t="shared" ca="1" si="228"/>
        <v>-337.12730534125819</v>
      </c>
      <c r="G1013" s="23">
        <f t="shared" ca="1" si="229"/>
        <v>-210.84630367661634</v>
      </c>
      <c r="H1013" s="23">
        <f ca="1">IF(A1013&gt;$AJ$16,"",_xll.RiskUniform($AJ$3,$AK$3))</f>
        <v>198.4792387647918</v>
      </c>
      <c r="I1013" s="23">
        <f ca="1">IF(H1013="","",_xll.RiskUniform($AJ$4,$AK$4)+$AJ$6)</f>
        <v>397.63171878102207</v>
      </c>
      <c r="J1013" s="23">
        <f t="shared" ca="1" si="230"/>
        <v>170.12970805420824</v>
      </c>
      <c r="K1013" s="23">
        <f t="shared" ca="1" si="231"/>
        <v>-567.206983194028</v>
      </c>
      <c r="L1013" s="23">
        <f ca="1">IF(A1013&gt;$AJ$17,"",_xll.RiskUniform($AJ$3,$AK$3))</f>
        <v>187.21616729792058</v>
      </c>
      <c r="M1013" s="23">
        <f ca="1">IF(L1013="","",_xll.RiskUniform($AJ$4,$AK$4)+$AJ$7)</f>
        <v>592.17217035814883</v>
      </c>
      <c r="N1013" s="23">
        <f t="shared" ca="1" si="232"/>
        <v>-765.17387619916394</v>
      </c>
      <c r="O1013" s="23">
        <f t="shared" ca="1" si="233"/>
        <v>-565.52283487922068</v>
      </c>
      <c r="P1013" s="23">
        <f ca="1">IF($A1013&gt;$AJ$18,"",_xll.RiskUniform($AJ$3,$AK$3))</f>
        <v>123.15858750533363</v>
      </c>
      <c r="Q1013" s="23">
        <f ca="1">IF(P1013="","",_xll.RiskUniform($AJ$4,$AK$4)+$AJ$8)</f>
        <v>951.47629376011457</v>
      </c>
      <c r="R1013" s="23">
        <f t="shared" ca="1" si="220"/>
        <v>-476.59889168619992</v>
      </c>
      <c r="S1013" s="23">
        <f t="shared" ca="1" si="221"/>
        <v>-1148.318088297912</v>
      </c>
      <c r="T1013" s="23">
        <f ca="1">IF($A1013&gt;$AJ$19,"",_xll.RiskUniform($AJ$3,$AK$3))</f>
        <v>60.867651753381814</v>
      </c>
      <c r="U1013" s="23">
        <f ca="1">IF(T1013="","",_xll.RiskUniform($AJ$4,$AK$4)+$AJ$9)</f>
        <v>1243.2943880950663</v>
      </c>
      <c r="V1013" s="23" t="str">
        <f t="shared" si="222"/>
        <v/>
      </c>
      <c r="W1013" s="23" t="str">
        <f t="shared" si="223"/>
        <v/>
      </c>
      <c r="X1013" s="23" t="str">
        <f>IF($A1013&gt;$AJ$20,"",_xll.RiskUniform($AJ$3,$AK$3))</f>
        <v/>
      </c>
      <c r="Y1013" s="23" t="str">
        <f>IF(X1013="","",_xll.RiskUniform($AJ$4,$AK$4)+$AJ$10)</f>
        <v/>
      </c>
      <c r="Z1013" s="23" t="str">
        <f t="shared" si="224"/>
        <v/>
      </c>
      <c r="AA1013" s="23" t="str">
        <f t="shared" si="225"/>
        <v/>
      </c>
      <c r="AB1013" s="23" t="str">
        <f>IF($A1013&gt;$AJ$21,"",_xll.RiskUniform($AJ$3,$AK$3))</f>
        <v/>
      </c>
      <c r="AC1013" s="23" t="str">
        <f>IF(AB1013="","",_xll.RiskUniform($AJ$4,$AK$4)+$AJ$11)</f>
        <v/>
      </c>
    </row>
    <row r="1014" spans="1:29" x14ac:dyDescent="0.2">
      <c r="A1014">
        <v>1012</v>
      </c>
      <c r="B1014" s="23">
        <f t="shared" ca="1" si="226"/>
        <v>69.859908737515013</v>
      </c>
      <c r="C1014" s="23">
        <f t="shared" ca="1" si="227"/>
        <v>228.97937381552111</v>
      </c>
      <c r="D1014" s="23">
        <f ca="1">IF(A1014&gt;$AJ$15,"",_xll.RiskUniform($AJ$3,$AK$3))</f>
        <v>170.9206773043916</v>
      </c>
      <c r="E1014" s="23">
        <f ca="1">IF(D1014="","",_xll.RiskUniform($AJ$4,$AK$4))</f>
        <v>239.39916558284426</v>
      </c>
      <c r="F1014" s="23">
        <f t="shared" ca="1" si="228"/>
        <v>-220.57600855633791</v>
      </c>
      <c r="G1014" s="23">
        <f t="shared" ca="1" si="229"/>
        <v>-135.07626197701674</v>
      </c>
      <c r="H1014" s="23">
        <f ca="1">IF(A1014&gt;$AJ$16,"",_xll.RiskUniform($AJ$3,$AK$3))</f>
        <v>41.390176998260337</v>
      </c>
      <c r="I1014" s="23">
        <f ca="1">IF(H1014="","",_xll.RiskUniform($AJ$4,$AK$4)+$AJ$6)</f>
        <v>258.64912932451426</v>
      </c>
      <c r="J1014" s="23">
        <f t="shared" ca="1" si="230"/>
        <v>-142.52850411652562</v>
      </c>
      <c r="K1014" s="23">
        <f t="shared" ca="1" si="231"/>
        <v>581.3408601210084</v>
      </c>
      <c r="L1014" s="23">
        <f ca="1">IF(A1014&gt;$AJ$17,"",_xll.RiskUniform($AJ$3,$AK$3))</f>
        <v>20.66078177946374</v>
      </c>
      <c r="M1014" s="23">
        <f ca="1">IF(L1014="","",_xll.RiskUniform($AJ$4,$AK$4)+$AJ$7)</f>
        <v>598.55790875397201</v>
      </c>
      <c r="N1014" s="23">
        <f t="shared" ca="1" si="232"/>
        <v>348.21447749759938</v>
      </c>
      <c r="O1014" s="23">
        <f t="shared" ca="1" si="233"/>
        <v>-711.90654396491414</v>
      </c>
      <c r="P1014" s="23">
        <f ca="1">IF($A1014&gt;$AJ$18,"",_xll.RiskUniform($AJ$3,$AK$3))</f>
        <v>11.450487723521521</v>
      </c>
      <c r="Q1014" s="23">
        <f ca="1">IF(P1014="","",_xll.RiskUniform($AJ$4,$AK$4)+$AJ$8)</f>
        <v>792.50504710001337</v>
      </c>
      <c r="R1014" s="23">
        <f t="shared" ca="1" si="220"/>
        <v>1031.0994805324412</v>
      </c>
      <c r="S1014" s="23">
        <f t="shared" ca="1" si="221"/>
        <v>-545.96182276343313</v>
      </c>
      <c r="T1014" s="23">
        <f ca="1">IF($A1014&gt;$AJ$19,"",_xll.RiskUniform($AJ$3,$AK$3))</f>
        <v>37.212147748970558</v>
      </c>
      <c r="U1014" s="23">
        <f ca="1">IF(T1014="","",_xll.RiskUniform($AJ$4,$AK$4)+$AJ$9)</f>
        <v>1166.7220965891752</v>
      </c>
      <c r="V1014" s="23" t="str">
        <f t="shared" si="222"/>
        <v/>
      </c>
      <c r="W1014" s="23" t="str">
        <f t="shared" si="223"/>
        <v/>
      </c>
      <c r="X1014" s="23" t="str">
        <f>IF($A1014&gt;$AJ$20,"",_xll.RiskUniform($AJ$3,$AK$3))</f>
        <v/>
      </c>
      <c r="Y1014" s="23" t="str">
        <f>IF(X1014="","",_xll.RiskUniform($AJ$4,$AK$4)+$AJ$10)</f>
        <v/>
      </c>
      <c r="Z1014" s="23" t="str">
        <f t="shared" si="224"/>
        <v/>
      </c>
      <c r="AA1014" s="23" t="str">
        <f t="shared" si="225"/>
        <v/>
      </c>
      <c r="AB1014" s="23" t="str">
        <f>IF($A1014&gt;$AJ$21,"",_xll.RiskUniform($AJ$3,$AK$3))</f>
        <v/>
      </c>
      <c r="AC1014" s="23" t="str">
        <f>IF(AB1014="","",_xll.RiskUniform($AJ$4,$AK$4)+$AJ$11)</f>
        <v/>
      </c>
    </row>
    <row r="1015" spans="1:29" x14ac:dyDescent="0.2">
      <c r="A1015">
        <v>1013</v>
      </c>
      <c r="B1015" s="23">
        <f t="shared" ca="1" si="226"/>
        <v>130.98607009296177</v>
      </c>
      <c r="C1015" s="23">
        <f t="shared" ca="1" si="227"/>
        <v>-176.76085704338107</v>
      </c>
      <c r="D1015" s="23">
        <f ca="1">IF(A1015&gt;$AJ$15,"",_xll.RiskUniform($AJ$3,$AK$3))</f>
        <v>193.8456872944092</v>
      </c>
      <c r="E1015" s="23">
        <f ca="1">IF(D1015="","",_xll.RiskUniform($AJ$4,$AK$4))</f>
        <v>220.00397983015876</v>
      </c>
      <c r="F1015" s="23">
        <f t="shared" ca="1" si="228"/>
        <v>-207.49100065985402</v>
      </c>
      <c r="G1015" s="23">
        <f t="shared" ca="1" si="229"/>
        <v>256.49578884405628</v>
      </c>
      <c r="H1015" s="23">
        <f ca="1">IF(A1015&gt;$AJ$16,"",_xll.RiskUniform($AJ$3,$AK$3))</f>
        <v>140.48104458080661</v>
      </c>
      <c r="I1015" s="23">
        <f ca="1">IF(H1015="","",_xll.RiskUniform($AJ$4,$AK$4)+$AJ$6)</f>
        <v>329.91302649268374</v>
      </c>
      <c r="J1015" s="23">
        <f t="shared" ca="1" si="230"/>
        <v>-522.41157064970776</v>
      </c>
      <c r="K1015" s="23">
        <f t="shared" ca="1" si="231"/>
        <v>315.70955475713089</v>
      </c>
      <c r="L1015" s="23">
        <f ca="1">IF(A1015&gt;$AJ$17,"",_xll.RiskUniform($AJ$3,$AK$3))</f>
        <v>222.50948036263125</v>
      </c>
      <c r="M1015" s="23">
        <f ca="1">IF(L1015="","",_xll.RiskUniform($AJ$4,$AK$4)+$AJ$7)</f>
        <v>610.39853547796167</v>
      </c>
      <c r="N1015" s="23">
        <f t="shared" ca="1" si="232"/>
        <v>360.30577439811356</v>
      </c>
      <c r="O1015" s="23">
        <f t="shared" ca="1" si="233"/>
        <v>-859.78233681836468</v>
      </c>
      <c r="P1015" s="23">
        <f ca="1">IF($A1015&gt;$AJ$18,"",_xll.RiskUniform($AJ$3,$AK$3))</f>
        <v>168.47204097345889</v>
      </c>
      <c r="Q1015" s="23">
        <f ca="1">IF(P1015="","",_xll.RiskUniform($AJ$4,$AK$4)+$AJ$8)</f>
        <v>932.22632325496591</v>
      </c>
      <c r="R1015" s="23">
        <f t="shared" ca="1" si="220"/>
        <v>762.29502730089882</v>
      </c>
      <c r="S1015" s="23">
        <f t="shared" ca="1" si="221"/>
        <v>-760.77388007814693</v>
      </c>
      <c r="T1015" s="23">
        <f ca="1">IF($A1015&gt;$AJ$19,"",_xll.RiskUniform($AJ$3,$AK$3))</f>
        <v>319.65805124071062</v>
      </c>
      <c r="U1015" s="23">
        <f ca="1">IF(T1015="","",_xll.RiskUniform($AJ$4,$AK$4)+$AJ$9)</f>
        <v>1076.9728897501723</v>
      </c>
      <c r="V1015" s="23" t="str">
        <f t="shared" si="222"/>
        <v/>
      </c>
      <c r="W1015" s="23" t="str">
        <f t="shared" si="223"/>
        <v/>
      </c>
      <c r="X1015" s="23" t="str">
        <f>IF($A1015&gt;$AJ$20,"",_xll.RiskUniform($AJ$3,$AK$3))</f>
        <v/>
      </c>
      <c r="Y1015" s="23" t="str">
        <f>IF(X1015="","",_xll.RiskUniform($AJ$4,$AK$4)+$AJ$10)</f>
        <v/>
      </c>
      <c r="Z1015" s="23" t="str">
        <f t="shared" si="224"/>
        <v/>
      </c>
      <c r="AA1015" s="23" t="str">
        <f t="shared" si="225"/>
        <v/>
      </c>
      <c r="AB1015" s="23" t="str">
        <f>IF($A1015&gt;$AJ$21,"",_xll.RiskUniform($AJ$3,$AK$3))</f>
        <v/>
      </c>
      <c r="AC1015" s="23" t="str">
        <f>IF(AB1015="","",_xll.RiskUniform($AJ$4,$AK$4)+$AJ$11)</f>
        <v/>
      </c>
    </row>
    <row r="1016" spans="1:29" x14ac:dyDescent="0.2">
      <c r="A1016">
        <v>1014</v>
      </c>
      <c r="B1016" s="23">
        <f t="shared" ca="1" si="226"/>
        <v>13.55329903929603</v>
      </c>
      <c r="C1016" s="23">
        <f t="shared" ca="1" si="227"/>
        <v>-17.117793505098074</v>
      </c>
      <c r="D1016" s="23">
        <f ca="1">IF(A1016&gt;$AJ$15,"",_xll.RiskUniform($AJ$3,$AK$3))</f>
        <v>244.14313109507475</v>
      </c>
      <c r="E1016" s="23">
        <f ca="1">IF(D1016="","",_xll.RiskUniform($AJ$4,$AK$4))</f>
        <v>21.833707182513933</v>
      </c>
      <c r="F1016" s="23">
        <f t="shared" ca="1" si="228"/>
        <v>-205.96110198778632</v>
      </c>
      <c r="G1016" s="23">
        <f t="shared" ca="1" si="229"/>
        <v>446.9737293798064</v>
      </c>
      <c r="H1016" s="23">
        <f ca="1">IF(A1016&gt;$AJ$16,"",_xll.RiskUniform($AJ$3,$AK$3))</f>
        <v>284.74592586788532</v>
      </c>
      <c r="I1016" s="23">
        <f ca="1">IF(H1016="","",_xll.RiskUniform($AJ$4,$AK$4)+$AJ$6)</f>
        <v>492.14376993691155</v>
      </c>
      <c r="J1016" s="23">
        <f t="shared" ca="1" si="230"/>
        <v>622.61532842283725</v>
      </c>
      <c r="K1016" s="23">
        <f t="shared" ca="1" si="231"/>
        <v>-78.704163119755904</v>
      </c>
      <c r="L1016" s="23">
        <f ca="1">IF(A1016&gt;$AJ$17,"",_xll.RiskUniform($AJ$3,$AK$3))</f>
        <v>43.856555102410738</v>
      </c>
      <c r="M1016" s="23">
        <f ca="1">IF(L1016="","",_xll.RiskUniform($AJ$4,$AK$4)+$AJ$7)</f>
        <v>627.5700697766415</v>
      </c>
      <c r="N1016" s="23">
        <f t="shared" ca="1" si="232"/>
        <v>510.61884078849999</v>
      </c>
      <c r="O1016" s="23">
        <f t="shared" ca="1" si="233"/>
        <v>568.50379532962381</v>
      </c>
      <c r="P1016" s="23">
        <f ca="1">IF($A1016&gt;$AJ$18,"",_xll.RiskUniform($AJ$3,$AK$3))</f>
        <v>126.50269370471096</v>
      </c>
      <c r="Q1016" s="23">
        <f ca="1">IF(P1016="","",_xll.RiskUniform($AJ$4,$AK$4)+$AJ$8)</f>
        <v>764.15192591027233</v>
      </c>
      <c r="R1016" s="23">
        <f t="shared" ca="1" si="220"/>
        <v>-393.28426729235292</v>
      </c>
      <c r="S1016" s="23">
        <f t="shared" ca="1" si="221"/>
        <v>-1058.2414475673613</v>
      </c>
      <c r="T1016" s="23">
        <f ca="1">IF($A1016&gt;$AJ$19,"",_xll.RiskUniform($AJ$3,$AK$3))</f>
        <v>324.79901846391806</v>
      </c>
      <c r="U1016" s="23">
        <f ca="1">IF(T1016="","",_xll.RiskUniform($AJ$4,$AK$4)+$AJ$9)</f>
        <v>1128.9585803957323</v>
      </c>
      <c r="V1016" s="23" t="str">
        <f t="shared" si="222"/>
        <v/>
      </c>
      <c r="W1016" s="23" t="str">
        <f t="shared" si="223"/>
        <v/>
      </c>
      <c r="X1016" s="23" t="str">
        <f>IF($A1016&gt;$AJ$20,"",_xll.RiskUniform($AJ$3,$AK$3))</f>
        <v/>
      </c>
      <c r="Y1016" s="23" t="str">
        <f>IF(X1016="","",_xll.RiskUniform($AJ$4,$AK$4)+$AJ$10)</f>
        <v/>
      </c>
      <c r="Z1016" s="23" t="str">
        <f t="shared" si="224"/>
        <v/>
      </c>
      <c r="AA1016" s="23" t="str">
        <f t="shared" si="225"/>
        <v/>
      </c>
      <c r="AB1016" s="23" t="str">
        <f>IF($A1016&gt;$AJ$21,"",_xll.RiskUniform($AJ$3,$AK$3))</f>
        <v/>
      </c>
      <c r="AC1016" s="23" t="str">
        <f>IF(AB1016="","",_xll.RiskUniform($AJ$4,$AK$4)+$AJ$11)</f>
        <v/>
      </c>
    </row>
    <row r="1017" spans="1:29" x14ac:dyDescent="0.2">
      <c r="A1017">
        <v>1015</v>
      </c>
      <c r="B1017" s="23">
        <f t="shared" ca="1" si="226"/>
        <v>-7.3517924837466353</v>
      </c>
      <c r="C1017" s="23">
        <f t="shared" ca="1" si="227"/>
        <v>-24.886654217336666</v>
      </c>
      <c r="D1017" s="23">
        <f ca="1">IF(A1017&gt;$AJ$15,"",_xll.RiskUniform($AJ$3,$AK$3))</f>
        <v>180.35433613817651</v>
      </c>
      <c r="E1017" s="23">
        <f ca="1">IF(D1017="","",_xll.RiskUniform($AJ$4,$AK$4))</f>
        <v>25.949844139365354</v>
      </c>
      <c r="F1017" s="23">
        <f t="shared" ca="1" si="228"/>
        <v>253.39683558492382</v>
      </c>
      <c r="G1017" s="23">
        <f t="shared" ca="1" si="229"/>
        <v>57.868568736464013</v>
      </c>
      <c r="H1017" s="23">
        <f ca="1">IF(A1017&gt;$AJ$16,"",_xll.RiskUniform($AJ$3,$AK$3))</f>
        <v>207.56963611998623</v>
      </c>
      <c r="I1017" s="23">
        <f ca="1">IF(H1017="","",_xll.RiskUniform($AJ$4,$AK$4)+$AJ$6)</f>
        <v>259.92061775099677</v>
      </c>
      <c r="J1017" s="23">
        <f t="shared" ca="1" si="230"/>
        <v>-326.40826607222135</v>
      </c>
      <c r="K1017" s="23">
        <f t="shared" ca="1" si="231"/>
        <v>-555.81608873841628</v>
      </c>
      <c r="L1017" s="23">
        <f ca="1">IF(A1017&gt;$AJ$17,"",_xll.RiskUniform($AJ$3,$AK$3))</f>
        <v>217.80969063012799</v>
      </c>
      <c r="M1017" s="23">
        <f ca="1">IF(L1017="","",_xll.RiskUniform($AJ$4,$AK$4)+$AJ$7)</f>
        <v>644.57263412337409</v>
      </c>
      <c r="N1017" s="23">
        <f t="shared" ca="1" si="232"/>
        <v>-649.57425704801722</v>
      </c>
      <c r="O1017" s="23">
        <f t="shared" ca="1" si="233"/>
        <v>-753.76552664548387</v>
      </c>
      <c r="P1017" s="23">
        <f ca="1">IF($A1017&gt;$AJ$18,"",_xll.RiskUniform($AJ$3,$AK$3))</f>
        <v>217.62940050760531</v>
      </c>
      <c r="Q1017" s="23">
        <f ca="1">IF(P1017="","",_xll.RiskUniform($AJ$4,$AK$4)+$AJ$8)</f>
        <v>995.04230290909095</v>
      </c>
      <c r="R1017" s="23">
        <f t="shared" ca="1" si="220"/>
        <v>1052.9405933410235</v>
      </c>
      <c r="S1017" s="23">
        <f t="shared" ca="1" si="221"/>
        <v>-239.73538311348182</v>
      </c>
      <c r="T1017" s="23">
        <f ca="1">IF($A1017&gt;$AJ$19,"",_xll.RiskUniform($AJ$3,$AK$3))</f>
        <v>357.91769698565503</v>
      </c>
      <c r="U1017" s="23">
        <f ca="1">IF(T1017="","",_xll.RiskUniform($AJ$4,$AK$4)+$AJ$9)</f>
        <v>1079.8874696105677</v>
      </c>
      <c r="V1017" s="23" t="str">
        <f t="shared" si="222"/>
        <v/>
      </c>
      <c r="W1017" s="23" t="str">
        <f t="shared" si="223"/>
        <v/>
      </c>
      <c r="X1017" s="23" t="str">
        <f>IF($A1017&gt;$AJ$20,"",_xll.RiskUniform($AJ$3,$AK$3))</f>
        <v/>
      </c>
      <c r="Y1017" s="23" t="str">
        <f>IF(X1017="","",_xll.RiskUniform($AJ$4,$AK$4)+$AJ$10)</f>
        <v/>
      </c>
      <c r="Z1017" s="23" t="str">
        <f t="shared" si="224"/>
        <v/>
      </c>
      <c r="AA1017" s="23" t="str">
        <f t="shared" si="225"/>
        <v/>
      </c>
      <c r="AB1017" s="23" t="str">
        <f>IF($A1017&gt;$AJ$21,"",_xll.RiskUniform($AJ$3,$AK$3))</f>
        <v/>
      </c>
      <c r="AC1017" s="23" t="str">
        <f>IF(AB1017="","",_xll.RiskUniform($AJ$4,$AK$4)+$AJ$11)</f>
        <v/>
      </c>
    </row>
    <row r="1018" spans="1:29" x14ac:dyDescent="0.2">
      <c r="A1018">
        <v>1016</v>
      </c>
      <c r="B1018" s="23">
        <f t="shared" ca="1" si="226"/>
        <v>-183.33390555003382</v>
      </c>
      <c r="C1018" s="23">
        <f t="shared" ca="1" si="227"/>
        <v>-43.061730966407865</v>
      </c>
      <c r="D1018" s="23">
        <f ca="1">IF(A1018&gt;$AJ$15,"",_xll.RiskUniform($AJ$3,$AK$3))</f>
        <v>147.88555431699143</v>
      </c>
      <c r="E1018" s="23">
        <f ca="1">IF(D1018="","",_xll.RiskUniform($AJ$4,$AK$4))</f>
        <v>188.32321577026028</v>
      </c>
      <c r="F1018" s="23">
        <f t="shared" ca="1" si="228"/>
        <v>-286.60273303811135</v>
      </c>
      <c r="G1018" s="23">
        <f t="shared" ca="1" si="229"/>
        <v>11.662201181427584</v>
      </c>
      <c r="H1018" s="23">
        <f ca="1">IF(A1018&gt;$AJ$16,"",_xll.RiskUniform($AJ$3,$AK$3))</f>
        <v>179.03011251849659</v>
      </c>
      <c r="I1018" s="23">
        <f ca="1">IF(H1018="","",_xll.RiskUniform($AJ$4,$AK$4)+$AJ$6)</f>
        <v>286.83990921995326</v>
      </c>
      <c r="J1018" s="23">
        <f t="shared" ca="1" si="230"/>
        <v>-345.91204165564466</v>
      </c>
      <c r="K1018" s="23">
        <f t="shared" ca="1" si="231"/>
        <v>-519.3027382970422</v>
      </c>
      <c r="L1018" s="23">
        <f ca="1">IF(A1018&gt;$AJ$17,"",_xll.RiskUniform($AJ$3,$AK$3))</f>
        <v>236.60262916693978</v>
      </c>
      <c r="M1018" s="23">
        <f ca="1">IF(L1018="","",_xll.RiskUniform($AJ$4,$AK$4)+$AJ$7)</f>
        <v>623.96352021987855</v>
      </c>
      <c r="N1018" s="23">
        <f t="shared" ca="1" si="232"/>
        <v>-664.13623107693957</v>
      </c>
      <c r="O1018" s="23">
        <f t="shared" ca="1" si="233"/>
        <v>-628.6552767281222</v>
      </c>
      <c r="P1018" s="23">
        <f ca="1">IF($A1018&gt;$AJ$18,"",_xll.RiskUniform($AJ$3,$AK$3))</f>
        <v>47.881849629665595</v>
      </c>
      <c r="Q1018" s="23">
        <f ca="1">IF(P1018="","",_xll.RiskUniform($AJ$4,$AK$4)+$AJ$8)</f>
        <v>914.48586122869824</v>
      </c>
      <c r="R1018" s="23">
        <f t="shared" ca="1" si="220"/>
        <v>384.15350759796735</v>
      </c>
      <c r="S1018" s="23">
        <f t="shared" ca="1" si="221"/>
        <v>-971.91071591496268</v>
      </c>
      <c r="T1018" s="23">
        <f ca="1">IF($A1018&gt;$AJ$19,"",_xll.RiskUniform($AJ$3,$AK$3))</f>
        <v>130.75250513720377</v>
      </c>
      <c r="U1018" s="23">
        <f ca="1">IF(T1018="","",_xll.RiskUniform($AJ$4,$AK$4)+$AJ$9)</f>
        <v>1045.0762446396707</v>
      </c>
      <c r="V1018" s="23" t="str">
        <f t="shared" si="222"/>
        <v/>
      </c>
      <c r="W1018" s="23" t="str">
        <f t="shared" si="223"/>
        <v/>
      </c>
      <c r="X1018" s="23" t="str">
        <f>IF($A1018&gt;$AJ$20,"",_xll.RiskUniform($AJ$3,$AK$3))</f>
        <v/>
      </c>
      <c r="Y1018" s="23" t="str">
        <f>IF(X1018="","",_xll.RiskUniform($AJ$4,$AK$4)+$AJ$10)</f>
        <v/>
      </c>
      <c r="Z1018" s="23" t="str">
        <f t="shared" si="224"/>
        <v/>
      </c>
      <c r="AA1018" s="23" t="str">
        <f t="shared" si="225"/>
        <v/>
      </c>
      <c r="AB1018" s="23" t="str">
        <f>IF($A1018&gt;$AJ$21,"",_xll.RiskUniform($AJ$3,$AK$3))</f>
        <v/>
      </c>
      <c r="AC1018" s="23" t="str">
        <f>IF(AB1018="","",_xll.RiskUniform($AJ$4,$AK$4)+$AJ$11)</f>
        <v/>
      </c>
    </row>
    <row r="1019" spans="1:29" x14ac:dyDescent="0.2">
      <c r="A1019">
        <v>1017</v>
      </c>
      <c r="B1019" s="23">
        <f t="shared" ca="1" si="226"/>
        <v>-6.4138128953539821</v>
      </c>
      <c r="C1019" s="23">
        <f t="shared" ca="1" si="227"/>
        <v>-7.0065691890575943</v>
      </c>
      <c r="D1019" s="23">
        <f ca="1">IF(A1019&gt;$AJ$15,"",_xll.RiskUniform($AJ$3,$AK$3))</f>
        <v>198.74987501323429</v>
      </c>
      <c r="E1019" s="23">
        <f ca="1">IF(D1019="","",_xll.RiskUniform($AJ$4,$AK$4))</f>
        <v>9.4988950756211761</v>
      </c>
      <c r="F1019" s="23">
        <f t="shared" ca="1" si="228"/>
        <v>-164.43196284186692</v>
      </c>
      <c r="G1019" s="23">
        <f t="shared" ca="1" si="229"/>
        <v>-189.73682255702806</v>
      </c>
      <c r="H1019" s="23">
        <f ca="1">IF(A1019&gt;$AJ$16,"",_xll.RiskUniform($AJ$3,$AK$3))</f>
        <v>73.113356575922154</v>
      </c>
      <c r="I1019" s="23">
        <f ca="1">IF(H1019="","",_xll.RiskUniform($AJ$4,$AK$4)+$AJ$6)</f>
        <v>251.07355941649104</v>
      </c>
      <c r="J1019" s="23">
        <f t="shared" ca="1" si="230"/>
        <v>666.73675575348477</v>
      </c>
      <c r="K1019" s="23">
        <f t="shared" ca="1" si="231"/>
        <v>169.81753153340577</v>
      </c>
      <c r="L1019" s="23">
        <f ca="1">IF(A1019&gt;$AJ$17,"",_xll.RiskUniform($AJ$3,$AK$3))</f>
        <v>314.40866218532977</v>
      </c>
      <c r="M1019" s="23">
        <f ca="1">IF(L1019="","",_xll.RiskUniform($AJ$4,$AK$4)+$AJ$7)</f>
        <v>688.02317947056213</v>
      </c>
      <c r="N1019" s="23">
        <f t="shared" ca="1" si="232"/>
        <v>-160.1182895228809</v>
      </c>
      <c r="O1019" s="23">
        <f t="shared" ca="1" si="233"/>
        <v>786.76921744056358</v>
      </c>
      <c r="P1019" s="23">
        <f ca="1">IF($A1019&gt;$AJ$18,"",_xll.RiskUniform($AJ$3,$AK$3))</f>
        <v>315.93083347863012</v>
      </c>
      <c r="Q1019" s="23">
        <f ca="1">IF(P1019="","",_xll.RiskUniform($AJ$4,$AK$4)+$AJ$8)</f>
        <v>802.89704704387225</v>
      </c>
      <c r="R1019" s="23">
        <f t="shared" ca="1" si="220"/>
        <v>-648.68021772131715</v>
      </c>
      <c r="S1019" s="23">
        <f t="shared" ca="1" si="221"/>
        <v>-807.22317507623427</v>
      </c>
      <c r="T1019" s="23">
        <f ca="1">IF($A1019&gt;$AJ$19,"",_xll.RiskUniform($AJ$3,$AK$3))</f>
        <v>48.017757174189526</v>
      </c>
      <c r="U1019" s="23">
        <f ca="1">IF(T1019="","",_xll.RiskUniform($AJ$4,$AK$4)+$AJ$9)</f>
        <v>1035.5651979683037</v>
      </c>
      <c r="V1019" s="23" t="str">
        <f t="shared" si="222"/>
        <v/>
      </c>
      <c r="W1019" s="23" t="str">
        <f t="shared" si="223"/>
        <v/>
      </c>
      <c r="X1019" s="23" t="str">
        <f>IF($A1019&gt;$AJ$20,"",_xll.RiskUniform($AJ$3,$AK$3))</f>
        <v/>
      </c>
      <c r="Y1019" s="23" t="str">
        <f>IF(X1019="","",_xll.RiskUniform($AJ$4,$AK$4)+$AJ$10)</f>
        <v/>
      </c>
      <c r="Z1019" s="23" t="str">
        <f t="shared" si="224"/>
        <v/>
      </c>
      <c r="AA1019" s="23" t="str">
        <f t="shared" si="225"/>
        <v/>
      </c>
      <c r="AB1019" s="23" t="str">
        <f>IF($A1019&gt;$AJ$21,"",_xll.RiskUniform($AJ$3,$AK$3))</f>
        <v/>
      </c>
      <c r="AC1019" s="23" t="str">
        <f>IF(AB1019="","",_xll.RiskUniform($AJ$4,$AK$4)+$AJ$11)</f>
        <v/>
      </c>
    </row>
    <row r="1020" spans="1:29" x14ac:dyDescent="0.2">
      <c r="A1020">
        <v>1018</v>
      </c>
      <c r="B1020" s="23">
        <f t="shared" ca="1" si="226"/>
        <v>159.99893860151542</v>
      </c>
      <c r="C1020" s="23">
        <f t="shared" ca="1" si="227"/>
        <v>-47.687188801787819</v>
      </c>
      <c r="D1020" s="23">
        <f ca="1">IF(A1020&gt;$AJ$15,"",_xll.RiskUniform($AJ$3,$AK$3))</f>
        <v>207.05545113251833</v>
      </c>
      <c r="E1020" s="23">
        <f ca="1">IF(D1020="","",_xll.RiskUniform($AJ$4,$AK$4))</f>
        <v>166.95427017428713</v>
      </c>
      <c r="F1020" s="23">
        <f t="shared" ca="1" si="228"/>
        <v>-84.254196558190657</v>
      </c>
      <c r="G1020" s="23">
        <f t="shared" ca="1" si="229"/>
        <v>307.27878468931107</v>
      </c>
      <c r="H1020" s="23">
        <f ca="1">IF(A1020&gt;$AJ$16,"",_xll.RiskUniform($AJ$3,$AK$3))</f>
        <v>14.404784263674163</v>
      </c>
      <c r="I1020" s="23">
        <f ca="1">IF(H1020="","",_xll.RiskUniform($AJ$4,$AK$4)+$AJ$6)</f>
        <v>318.62049707733212</v>
      </c>
      <c r="J1020" s="23">
        <f t="shared" ca="1" si="230"/>
        <v>7.6798898204952053</v>
      </c>
      <c r="K1020" s="23">
        <f t="shared" ca="1" si="231"/>
        <v>-548.39848505919679</v>
      </c>
      <c r="L1020" s="23">
        <f ca="1">IF(A1020&gt;$AJ$17,"",_xll.RiskUniform($AJ$3,$AK$3))</f>
        <v>312.60247233094231</v>
      </c>
      <c r="M1020" s="23">
        <f ca="1">IF(L1020="","",_xll.RiskUniform($AJ$4,$AK$4)+$AJ$7)</f>
        <v>548.45225783369426</v>
      </c>
      <c r="N1020" s="23">
        <f t="shared" ca="1" si="232"/>
        <v>790.0965436478383</v>
      </c>
      <c r="O1020" s="23">
        <f t="shared" ca="1" si="233"/>
        <v>-450.00868133374604</v>
      </c>
      <c r="P1020" s="23">
        <f ca="1">IF($A1020&gt;$AJ$18,"",_xll.RiskUniform($AJ$3,$AK$3))</f>
        <v>112.57959792762385</v>
      </c>
      <c r="Q1020" s="23">
        <f ca="1">IF(P1020="","",_xll.RiskUniform($AJ$4,$AK$4)+$AJ$8)</f>
        <v>909.26363699424246</v>
      </c>
      <c r="R1020" s="23">
        <f t="shared" ca="1" si="220"/>
        <v>648.7497947575489</v>
      </c>
      <c r="S1020" s="23">
        <f t="shared" ca="1" si="221"/>
        <v>-1060.3953520454431</v>
      </c>
      <c r="T1020" s="23">
        <f ca="1">IF($A1020&gt;$AJ$19,"",_xll.RiskUniform($AJ$3,$AK$3))</f>
        <v>80.659663432278151</v>
      </c>
      <c r="U1020" s="23">
        <f ca="1">IF(T1020="","",_xll.RiskUniform($AJ$4,$AK$4)+$AJ$9)</f>
        <v>1243.1068332358009</v>
      </c>
      <c r="V1020" s="23" t="str">
        <f t="shared" si="222"/>
        <v/>
      </c>
      <c r="W1020" s="23" t="str">
        <f t="shared" si="223"/>
        <v/>
      </c>
      <c r="X1020" s="23" t="str">
        <f>IF($A1020&gt;$AJ$20,"",_xll.RiskUniform($AJ$3,$AK$3))</f>
        <v/>
      </c>
      <c r="Y1020" s="23" t="str">
        <f>IF(X1020="","",_xll.RiskUniform($AJ$4,$AK$4)+$AJ$10)</f>
        <v/>
      </c>
      <c r="Z1020" s="23" t="str">
        <f t="shared" si="224"/>
        <v/>
      </c>
      <c r="AA1020" s="23" t="str">
        <f t="shared" si="225"/>
        <v/>
      </c>
      <c r="AB1020" s="23" t="str">
        <f>IF($A1020&gt;$AJ$21,"",_xll.RiskUniform($AJ$3,$AK$3))</f>
        <v/>
      </c>
      <c r="AC1020" s="23" t="str">
        <f>IF(AB1020="","",_xll.RiskUniform($AJ$4,$AK$4)+$AJ$11)</f>
        <v/>
      </c>
    </row>
    <row r="1021" spans="1:29" x14ac:dyDescent="0.2">
      <c r="A1021">
        <v>1019</v>
      </c>
      <c r="B1021" s="23">
        <f t="shared" ca="1" si="226"/>
        <v>-156.29475244921019</v>
      </c>
      <c r="C1021" s="23">
        <f t="shared" ca="1" si="227"/>
        <v>-33.594034321427429</v>
      </c>
      <c r="D1021" s="23">
        <f ca="1">IF(A1021&gt;$AJ$15,"",_xll.RiskUniform($AJ$3,$AK$3))</f>
        <v>267.24709461143652</v>
      </c>
      <c r="E1021" s="23">
        <f ca="1">IF(D1021="","",_xll.RiskUniform($AJ$4,$AK$4))</f>
        <v>159.8643449464237</v>
      </c>
      <c r="F1021" s="23">
        <f t="shared" ca="1" si="228"/>
        <v>19.144253629727942</v>
      </c>
      <c r="G1021" s="23">
        <f t="shared" ca="1" si="229"/>
        <v>314.65317949422263</v>
      </c>
      <c r="H1021" s="23">
        <f ca="1">IF(A1021&gt;$AJ$16,"",_xll.RiskUniform($AJ$3,$AK$3))</f>
        <v>146.02329090413193</v>
      </c>
      <c r="I1021" s="23">
        <f ca="1">IF(H1021="","",_xll.RiskUniform($AJ$4,$AK$4)+$AJ$6)</f>
        <v>315.23503265478416</v>
      </c>
      <c r="J1021" s="23">
        <f t="shared" ca="1" si="230"/>
        <v>587.04857572639014</v>
      </c>
      <c r="K1021" s="23">
        <f t="shared" ca="1" si="231"/>
        <v>157.54870964960904</v>
      </c>
      <c r="L1021" s="23">
        <f ca="1">IF(A1021&gt;$AJ$17,"",_xll.RiskUniform($AJ$3,$AK$3))</f>
        <v>119.6427167477712</v>
      </c>
      <c r="M1021" s="23">
        <f ca="1">IF(L1021="","",_xll.RiskUniform($AJ$4,$AK$4)+$AJ$7)</f>
        <v>607.82203495319254</v>
      </c>
      <c r="N1021" s="23">
        <f t="shared" ca="1" si="232"/>
        <v>-99.939568240245862</v>
      </c>
      <c r="O1021" s="23">
        <f t="shared" ca="1" si="233"/>
        <v>852.91314652079689</v>
      </c>
      <c r="P1021" s="23">
        <f ca="1">IF($A1021&gt;$AJ$18,"",_xll.RiskUniform($AJ$3,$AK$3))</f>
        <v>158.76707149840331</v>
      </c>
      <c r="Q1021" s="23">
        <f ca="1">IF(P1021="","",_xll.RiskUniform($AJ$4,$AK$4)+$AJ$8)</f>
        <v>858.74836407882208</v>
      </c>
      <c r="R1021" s="23">
        <f t="shared" ca="1" si="220"/>
        <v>1060.070939365733</v>
      </c>
      <c r="S1021" s="23">
        <f t="shared" ca="1" si="221"/>
        <v>440.88855533184517</v>
      </c>
      <c r="T1021" s="23">
        <f ca="1">IF($A1021&gt;$AJ$19,"",_xll.RiskUniform($AJ$3,$AK$3))</f>
        <v>126.05784789374123</v>
      </c>
      <c r="U1021" s="23">
        <f ca="1">IF(T1021="","",_xll.RiskUniform($AJ$4,$AK$4)+$AJ$9)</f>
        <v>1148.0997843002799</v>
      </c>
      <c r="V1021" s="23" t="str">
        <f t="shared" si="222"/>
        <v/>
      </c>
      <c r="W1021" s="23" t="str">
        <f t="shared" si="223"/>
        <v/>
      </c>
      <c r="X1021" s="23" t="str">
        <f>IF($A1021&gt;$AJ$20,"",_xll.RiskUniform($AJ$3,$AK$3))</f>
        <v/>
      </c>
      <c r="Y1021" s="23" t="str">
        <f>IF(X1021="","",_xll.RiskUniform($AJ$4,$AK$4)+$AJ$10)</f>
        <v/>
      </c>
      <c r="Z1021" s="23" t="str">
        <f t="shared" si="224"/>
        <v/>
      </c>
      <c r="AA1021" s="23" t="str">
        <f t="shared" si="225"/>
        <v/>
      </c>
      <c r="AB1021" s="23" t="str">
        <f>IF($A1021&gt;$AJ$21,"",_xll.RiskUniform($AJ$3,$AK$3))</f>
        <v/>
      </c>
      <c r="AC1021" s="23" t="str">
        <f>IF(AB1021="","",_xll.RiskUniform($AJ$4,$AK$4)+$AJ$11)</f>
        <v/>
      </c>
    </row>
    <row r="1022" spans="1:29" x14ac:dyDescent="0.2">
      <c r="A1022">
        <v>1020</v>
      </c>
      <c r="B1022" s="23">
        <f t="shared" ca="1" si="226"/>
        <v>-82.269245940088453</v>
      </c>
      <c r="C1022" s="23">
        <f t="shared" ca="1" si="227"/>
        <v>-57.781735451242163</v>
      </c>
      <c r="D1022" s="23">
        <f ca="1">IF(A1022&gt;$AJ$15,"",_xll.RiskUniform($AJ$3,$AK$3))</f>
        <v>179.6830820943926</v>
      </c>
      <c r="E1022" s="23">
        <f ca="1">IF(D1022="","",_xll.RiskUniform($AJ$4,$AK$4))</f>
        <v>100.53336649743754</v>
      </c>
      <c r="F1022" s="23">
        <f t="shared" ca="1" si="228"/>
        <v>-330.71133159239088</v>
      </c>
      <c r="G1022" s="23">
        <f t="shared" ca="1" si="229"/>
        <v>-233.65057236170253</v>
      </c>
      <c r="H1022" s="23">
        <f ca="1">IF(A1022&gt;$AJ$16,"",_xll.RiskUniform($AJ$3,$AK$3))</f>
        <v>317.9159391691984</v>
      </c>
      <c r="I1022" s="23">
        <f ca="1">IF(H1022="","",_xll.RiskUniform($AJ$4,$AK$4)+$AJ$6)</f>
        <v>404.92292452831504</v>
      </c>
      <c r="J1022" s="23">
        <f t="shared" ca="1" si="230"/>
        <v>-61.567809153060196</v>
      </c>
      <c r="K1022" s="23">
        <f t="shared" ca="1" si="231"/>
        <v>645.44590560156837</v>
      </c>
      <c r="L1022" s="23">
        <f ca="1">IF(A1022&gt;$AJ$17,"",_xll.RiskUniform($AJ$3,$AK$3))</f>
        <v>202.72782644128327</v>
      </c>
      <c r="M1022" s="23">
        <f ca="1">IF(L1022="","",_xll.RiskUniform($AJ$4,$AK$4)+$AJ$7)</f>
        <v>648.37567210818167</v>
      </c>
      <c r="N1022" s="23">
        <f t="shared" ca="1" si="232"/>
        <v>758.34962180756895</v>
      </c>
      <c r="O1022" s="23">
        <f t="shared" ca="1" si="233"/>
        <v>-400.24643602180316</v>
      </c>
      <c r="P1022" s="23">
        <f ca="1">IF($A1022&gt;$AJ$18,"",_xll.RiskUniform($AJ$3,$AK$3))</f>
        <v>49.779853806893001</v>
      </c>
      <c r="Q1022" s="23">
        <f ca="1">IF(P1022="","",_xll.RiskUniform($AJ$4,$AK$4)+$AJ$8)</f>
        <v>857.49131683291012</v>
      </c>
      <c r="R1022" s="23">
        <f t="shared" ca="1" si="220"/>
        <v>1102.9283469433842</v>
      </c>
      <c r="S1022" s="23">
        <f t="shared" ca="1" si="221"/>
        <v>263.87295073445767</v>
      </c>
      <c r="T1022" s="23">
        <f ca="1">IF($A1022&gt;$AJ$19,"",_xll.RiskUniform($AJ$3,$AK$3))</f>
        <v>358.37639593857244</v>
      </c>
      <c r="U1022" s="23">
        <f ca="1">IF(T1022="","",_xll.RiskUniform($AJ$4,$AK$4)+$AJ$9)</f>
        <v>1134.0546162423464</v>
      </c>
      <c r="V1022" s="23" t="str">
        <f t="shared" si="222"/>
        <v/>
      </c>
      <c r="W1022" s="23" t="str">
        <f t="shared" si="223"/>
        <v/>
      </c>
      <c r="X1022" s="23" t="str">
        <f>IF($A1022&gt;$AJ$20,"",_xll.RiskUniform($AJ$3,$AK$3))</f>
        <v/>
      </c>
      <c r="Y1022" s="23" t="str">
        <f>IF(X1022="","",_xll.RiskUniform($AJ$4,$AK$4)+$AJ$10)</f>
        <v/>
      </c>
      <c r="Z1022" s="23" t="str">
        <f t="shared" si="224"/>
        <v/>
      </c>
      <c r="AA1022" s="23" t="str">
        <f t="shared" si="225"/>
        <v/>
      </c>
      <c r="AB1022" s="23" t="str">
        <f>IF($A1022&gt;$AJ$21,"",_xll.RiskUniform($AJ$3,$AK$3))</f>
        <v/>
      </c>
      <c r="AC1022" s="23" t="str">
        <f>IF(AB1022="","",_xll.RiskUniform($AJ$4,$AK$4)+$AJ$11)</f>
        <v/>
      </c>
    </row>
    <row r="1023" spans="1:29" x14ac:dyDescent="0.2">
      <c r="A1023">
        <v>1021</v>
      </c>
      <c r="B1023" s="23">
        <f t="shared" ca="1" si="226"/>
        <v>4.0980798437955333</v>
      </c>
      <c r="C1023" s="23">
        <f t="shared" ca="1" si="227"/>
        <v>2.5122662403850491</v>
      </c>
      <c r="D1023" s="23">
        <f ca="1">IF(A1023&gt;$AJ$15,"",_xll.RiskUniform($AJ$3,$AK$3))</f>
        <v>88.514543243798329</v>
      </c>
      <c r="E1023" s="23">
        <f ca="1">IF(D1023="","",_xll.RiskUniform($AJ$4,$AK$4))</f>
        <v>4.8068430459815987</v>
      </c>
      <c r="F1023" s="23">
        <f t="shared" ca="1" si="228"/>
        <v>444.4241616416067</v>
      </c>
      <c r="G1023" s="23">
        <f t="shared" ca="1" si="229"/>
        <v>-214.29945483191756</v>
      </c>
      <c r="H1023" s="23">
        <f ca="1">IF(A1023&gt;$AJ$16,"",_xll.RiskUniform($AJ$3,$AK$3))</f>
        <v>282.29403577139391</v>
      </c>
      <c r="I1023" s="23">
        <f ca="1">IF(H1023="","",_xll.RiskUniform($AJ$4,$AK$4)+$AJ$6)</f>
        <v>493.3934452261218</v>
      </c>
      <c r="J1023" s="23">
        <f t="shared" ca="1" si="230"/>
        <v>713.90903571567981</v>
      </c>
      <c r="K1023" s="23">
        <f t="shared" ca="1" si="231"/>
        <v>131.13896218541029</v>
      </c>
      <c r="L1023" s="23">
        <f ca="1">IF(A1023&gt;$AJ$17,"",_xll.RiskUniform($AJ$3,$AK$3))</f>
        <v>207.52678132850014</v>
      </c>
      <c r="M1023" s="23">
        <f ca="1">IF(L1023="","",_xll.RiskUniform($AJ$4,$AK$4)+$AJ$7)</f>
        <v>725.85366202806904</v>
      </c>
      <c r="N1023" s="23">
        <f t="shared" ca="1" si="232"/>
        <v>751.06469351306782</v>
      </c>
      <c r="O1023" s="23">
        <f t="shared" ca="1" si="233"/>
        <v>-50.810556603858501</v>
      </c>
      <c r="P1023" s="23">
        <f ca="1">IF($A1023&gt;$AJ$18,"",_xll.RiskUniform($AJ$3,$AK$3))</f>
        <v>332.94127283338861</v>
      </c>
      <c r="Q1023" s="23">
        <f ca="1">IF(P1023="","",_xll.RiskUniform($AJ$4,$AK$4)+$AJ$8)</f>
        <v>752.78143342159569</v>
      </c>
      <c r="R1023" s="23">
        <f t="shared" ca="1" si="220"/>
        <v>874.81941041598589</v>
      </c>
      <c r="S1023" s="23">
        <f t="shared" ca="1" si="221"/>
        <v>752.89505450103263</v>
      </c>
      <c r="T1023" s="23">
        <f ca="1">IF($A1023&gt;$AJ$19,"",_xll.RiskUniform($AJ$3,$AK$3))</f>
        <v>13.277003152561662</v>
      </c>
      <c r="U1023" s="23">
        <f ca="1">IF(T1023="","",_xll.RiskUniform($AJ$4,$AK$4)+$AJ$9)</f>
        <v>1154.192342693663</v>
      </c>
      <c r="V1023" s="23" t="str">
        <f t="shared" si="222"/>
        <v/>
      </c>
      <c r="W1023" s="23" t="str">
        <f t="shared" si="223"/>
        <v/>
      </c>
      <c r="X1023" s="23" t="str">
        <f>IF($A1023&gt;$AJ$20,"",_xll.RiskUniform($AJ$3,$AK$3))</f>
        <v/>
      </c>
      <c r="Y1023" s="23" t="str">
        <f>IF(X1023="","",_xll.RiskUniform($AJ$4,$AK$4)+$AJ$10)</f>
        <v/>
      </c>
      <c r="Z1023" s="23" t="str">
        <f t="shared" si="224"/>
        <v/>
      </c>
      <c r="AA1023" s="23" t="str">
        <f t="shared" si="225"/>
        <v/>
      </c>
      <c r="AB1023" s="23" t="str">
        <f>IF($A1023&gt;$AJ$21,"",_xll.RiskUniform($AJ$3,$AK$3))</f>
        <v/>
      </c>
      <c r="AC1023" s="23" t="str">
        <f>IF(AB1023="","",_xll.RiskUniform($AJ$4,$AK$4)+$AJ$11)</f>
        <v/>
      </c>
    </row>
    <row r="1024" spans="1:29" x14ac:dyDescent="0.2">
      <c r="A1024">
        <v>1022</v>
      </c>
      <c r="B1024" s="23">
        <f t="shared" ca="1" si="226"/>
        <v>220.70453200192915</v>
      </c>
      <c r="C1024" s="23">
        <f t="shared" ca="1" si="227"/>
        <v>-23.573395747256054</v>
      </c>
      <c r="D1024" s="23">
        <f ca="1">IF(A1024&gt;$AJ$15,"",_xll.RiskUniform($AJ$3,$AK$3))</f>
        <v>69.008632045168923</v>
      </c>
      <c r="E1024" s="23">
        <f ca="1">IF(D1024="","",_xll.RiskUniform($AJ$4,$AK$4))</f>
        <v>221.95989600206457</v>
      </c>
      <c r="F1024" s="23">
        <f t="shared" ca="1" si="228"/>
        <v>323.03762014294114</v>
      </c>
      <c r="G1024" s="23">
        <f t="shared" ca="1" si="229"/>
        <v>-372.26107176644928</v>
      </c>
      <c r="H1024" s="23">
        <f ca="1">IF(A1024&gt;$AJ$16,"",_xll.RiskUniform($AJ$3,$AK$3))</f>
        <v>206.48904020616183</v>
      </c>
      <c r="I1024" s="23">
        <f ca="1">IF(H1024="","",_xll.RiskUniform($AJ$4,$AK$4)+$AJ$6)</f>
        <v>492.88092839987291</v>
      </c>
      <c r="J1024" s="23">
        <f t="shared" ca="1" si="230"/>
        <v>-216.82421467260011</v>
      </c>
      <c r="K1024" s="23">
        <f t="shared" ca="1" si="231"/>
        <v>-672.7144221675992</v>
      </c>
      <c r="L1024" s="23">
        <f ca="1">IF(A1024&gt;$AJ$17,"",_xll.RiskUniform($AJ$3,$AK$3))</f>
        <v>23.250145742403582</v>
      </c>
      <c r="M1024" s="23">
        <f ca="1">IF(L1024="","",_xll.RiskUniform($AJ$4,$AK$4)+$AJ$7)</f>
        <v>706.79377038898463</v>
      </c>
      <c r="N1024" s="23">
        <f t="shared" ca="1" si="232"/>
        <v>938.40884124377442</v>
      </c>
      <c r="O1024" s="23">
        <f t="shared" ca="1" si="233"/>
        <v>-40.02465410991681</v>
      </c>
      <c r="P1024" s="23">
        <f ca="1">IF($A1024&gt;$AJ$18,"",_xll.RiskUniform($AJ$3,$AK$3))</f>
        <v>320.39982488474396</v>
      </c>
      <c r="Q1024" s="23">
        <f ca="1">IF(P1024="","",_xll.RiskUniform($AJ$4,$AK$4)+$AJ$8)</f>
        <v>939.26201150749307</v>
      </c>
      <c r="R1024" s="23">
        <f t="shared" ca="1" si="220"/>
        <v>366.90429551983613</v>
      </c>
      <c r="S1024" s="23">
        <f t="shared" ca="1" si="221"/>
        <v>1166.5931374911884</v>
      </c>
      <c r="T1024" s="23">
        <f ca="1">IF($A1024&gt;$AJ$19,"",_xll.RiskUniform($AJ$3,$AK$3))</f>
        <v>76.664305731030538</v>
      </c>
      <c r="U1024" s="23">
        <f ca="1">IF(T1024="","",_xll.RiskUniform($AJ$4,$AK$4)+$AJ$9)</f>
        <v>1222.9302148988068</v>
      </c>
      <c r="V1024" s="23" t="str">
        <f t="shared" si="222"/>
        <v/>
      </c>
      <c r="W1024" s="23" t="str">
        <f t="shared" si="223"/>
        <v/>
      </c>
      <c r="X1024" s="23" t="str">
        <f>IF($A1024&gt;$AJ$20,"",_xll.RiskUniform($AJ$3,$AK$3))</f>
        <v/>
      </c>
      <c r="Y1024" s="23" t="str">
        <f>IF(X1024="","",_xll.RiskUniform($AJ$4,$AK$4)+$AJ$10)</f>
        <v/>
      </c>
      <c r="Z1024" s="23" t="str">
        <f t="shared" si="224"/>
        <v/>
      </c>
      <c r="AA1024" s="23" t="str">
        <f t="shared" si="225"/>
        <v/>
      </c>
      <c r="AB1024" s="23" t="str">
        <f>IF($A1024&gt;$AJ$21,"",_xll.RiskUniform($AJ$3,$AK$3))</f>
        <v/>
      </c>
      <c r="AC1024" s="23" t="str">
        <f>IF(AB1024="","",_xll.RiskUniform($AJ$4,$AK$4)+$AJ$11)</f>
        <v/>
      </c>
    </row>
    <row r="1025" spans="1:29" x14ac:dyDescent="0.2">
      <c r="A1025">
        <v>1023</v>
      </c>
      <c r="B1025" s="23">
        <f t="shared" ca="1" si="226"/>
        <v>-10.083461573355063</v>
      </c>
      <c r="C1025" s="23">
        <f t="shared" ca="1" si="227"/>
        <v>-1.2997424328466383</v>
      </c>
      <c r="D1025" s="23">
        <f ca="1">IF(A1025&gt;$AJ$15,"",_xll.RiskUniform($AJ$3,$AK$3))</f>
        <v>279.7299377650782</v>
      </c>
      <c r="E1025" s="23">
        <f ca="1">IF(D1025="","",_xll.RiskUniform($AJ$4,$AK$4))</f>
        <v>10.166883873295212</v>
      </c>
      <c r="F1025" s="23">
        <f t="shared" ca="1" si="228"/>
        <v>-307.87885319007387</v>
      </c>
      <c r="G1025" s="23">
        <f t="shared" ca="1" si="229"/>
        <v>3.1662210140787352</v>
      </c>
      <c r="H1025" s="23">
        <f ca="1">IF(A1025&gt;$AJ$16,"",_xll.RiskUniform($AJ$3,$AK$3))</f>
        <v>248.17553601272078</v>
      </c>
      <c r="I1025" s="23">
        <f ca="1">IF(H1025="","",_xll.RiskUniform($AJ$4,$AK$4)+$AJ$6)</f>
        <v>307.89513344180199</v>
      </c>
      <c r="J1025" s="23">
        <f t="shared" ca="1" si="230"/>
        <v>277.3612539017526</v>
      </c>
      <c r="K1025" s="23">
        <f t="shared" ca="1" si="231"/>
        <v>-480.46901391223798</v>
      </c>
      <c r="L1025" s="23">
        <f ca="1">IF(A1025&gt;$AJ$17,"",_xll.RiskUniform($AJ$3,$AK$3))</f>
        <v>86.917337960048854</v>
      </c>
      <c r="M1025" s="23">
        <f ca="1">IF(L1025="","",_xll.RiskUniform($AJ$4,$AK$4)+$AJ$7)</f>
        <v>554.77899968884083</v>
      </c>
      <c r="N1025" s="23">
        <f t="shared" ca="1" si="232"/>
        <v>879.54484162199492</v>
      </c>
      <c r="O1025" s="23">
        <f t="shared" ca="1" si="233"/>
        <v>-133.65327483133035</v>
      </c>
      <c r="P1025" s="23">
        <f ca="1">IF($A1025&gt;$AJ$18,"",_xll.RiskUniform($AJ$3,$AK$3))</f>
        <v>156.92882903667984</v>
      </c>
      <c r="Q1025" s="23">
        <f ca="1">IF(P1025="","",_xll.RiskUniform($AJ$4,$AK$4)+$AJ$8)</f>
        <v>889.6416842173029</v>
      </c>
      <c r="R1025" s="23">
        <f t="shared" ca="1" si="220"/>
        <v>-961.47754009549828</v>
      </c>
      <c r="S1025" s="23">
        <f t="shared" ca="1" si="221"/>
        <v>388.48177956470471</v>
      </c>
      <c r="T1025" s="23">
        <f ca="1">IF($A1025&gt;$AJ$19,"",_xll.RiskUniform($AJ$3,$AK$3))</f>
        <v>329.48323863318194</v>
      </c>
      <c r="U1025" s="23">
        <f ca="1">IF(T1025="","",_xll.RiskUniform($AJ$4,$AK$4)+$AJ$9)</f>
        <v>1036.9942879118719</v>
      </c>
      <c r="V1025" s="23" t="str">
        <f t="shared" si="222"/>
        <v/>
      </c>
      <c r="W1025" s="23" t="str">
        <f t="shared" si="223"/>
        <v/>
      </c>
      <c r="X1025" s="23" t="str">
        <f>IF($A1025&gt;$AJ$20,"",_xll.RiskUniform($AJ$3,$AK$3))</f>
        <v/>
      </c>
      <c r="Y1025" s="23" t="str">
        <f>IF(X1025="","",_xll.RiskUniform($AJ$4,$AK$4)+$AJ$10)</f>
        <v/>
      </c>
      <c r="Z1025" s="23" t="str">
        <f t="shared" si="224"/>
        <v/>
      </c>
      <c r="AA1025" s="23" t="str">
        <f t="shared" si="225"/>
        <v/>
      </c>
      <c r="AB1025" s="23" t="str">
        <f>IF($A1025&gt;$AJ$21,"",_xll.RiskUniform($AJ$3,$AK$3))</f>
        <v/>
      </c>
      <c r="AC1025" s="23" t="str">
        <f>IF(AB1025="","",_xll.RiskUniform($AJ$4,$AK$4)+$AJ$11)</f>
        <v/>
      </c>
    </row>
    <row r="1026" spans="1:29" x14ac:dyDescent="0.2">
      <c r="A1026">
        <v>1024</v>
      </c>
      <c r="B1026" s="23">
        <f t="shared" ca="1" si="226"/>
        <v>-77.058906128556345</v>
      </c>
      <c r="C1026" s="23">
        <f t="shared" ca="1" si="227"/>
        <v>-47.345113578605265</v>
      </c>
      <c r="D1026" s="23">
        <f ca="1">IF(A1026&gt;$AJ$15,"",_xll.RiskUniform($AJ$3,$AK$3))</f>
        <v>229.88720536368743</v>
      </c>
      <c r="E1026" s="23">
        <f ca="1">IF(D1026="","",_xll.RiskUniform($AJ$4,$AK$4))</f>
        <v>90.441333434999123</v>
      </c>
      <c r="F1026" s="23">
        <f t="shared" ca="1" si="228"/>
        <v>-371.84326675527217</v>
      </c>
      <c r="G1026" s="23">
        <f t="shared" ca="1" si="229"/>
        <v>280.36499975770937</v>
      </c>
      <c r="H1026" s="23">
        <f ca="1">IF(A1026&gt;$AJ$16,"",_xll.RiskUniform($AJ$3,$AK$3))</f>
        <v>109.30969494817964</v>
      </c>
      <c r="I1026" s="23">
        <f ca="1">IF(H1026="","",_xll.RiskUniform($AJ$4,$AK$4)+$AJ$6)</f>
        <v>465.69512357375277</v>
      </c>
      <c r="J1026" s="23">
        <f t="shared" ca="1" si="230"/>
        <v>-147.77741424729228</v>
      </c>
      <c r="K1026" s="23">
        <f t="shared" ca="1" si="231"/>
        <v>-615.44351216297127</v>
      </c>
      <c r="L1026" s="23">
        <f ca="1">IF(A1026&gt;$AJ$17,"",_xll.RiskUniform($AJ$3,$AK$3))</f>
        <v>350.05192686054573</v>
      </c>
      <c r="M1026" s="23">
        <f ca="1">IF(L1026="","",_xll.RiskUniform($AJ$4,$AK$4)+$AJ$7)</f>
        <v>632.93671154793128</v>
      </c>
      <c r="N1026" s="23">
        <f t="shared" ca="1" si="232"/>
        <v>759.98949831620826</v>
      </c>
      <c r="O1026" s="23">
        <f t="shared" ca="1" si="233"/>
        <v>444.41463403219569</v>
      </c>
      <c r="P1026" s="23">
        <f ca="1">IF($A1026&gt;$AJ$18,"",_xll.RiskUniform($AJ$3,$AK$3))</f>
        <v>339.82114794428878</v>
      </c>
      <c r="Q1026" s="23">
        <f ca="1">IF(P1026="","",_xll.RiskUniform($AJ$4,$AK$4)+$AJ$8)</f>
        <v>880.39105202909252</v>
      </c>
      <c r="R1026" s="23">
        <f t="shared" ca="1" si="220"/>
        <v>-1223.9707067084234</v>
      </c>
      <c r="S1026" s="23">
        <f t="shared" ca="1" si="221"/>
        <v>47.30301172214638</v>
      </c>
      <c r="T1026" s="23">
        <f ca="1">IF($A1026&gt;$AJ$19,"",_xll.RiskUniform($AJ$3,$AK$3))</f>
        <v>204.16489453097941</v>
      </c>
      <c r="U1026" s="23">
        <f ca="1">IF(T1026="","",_xll.RiskUniform($AJ$4,$AK$4)+$AJ$9)</f>
        <v>1224.8844295680728</v>
      </c>
      <c r="V1026" s="23" t="str">
        <f t="shared" si="222"/>
        <v/>
      </c>
      <c r="W1026" s="23" t="str">
        <f t="shared" si="223"/>
        <v/>
      </c>
      <c r="X1026" s="23" t="str">
        <f>IF($A1026&gt;$AJ$20,"",_xll.RiskUniform($AJ$3,$AK$3))</f>
        <v/>
      </c>
      <c r="Y1026" s="23" t="str">
        <f>IF(X1026="","",_xll.RiskUniform($AJ$4,$AK$4)+$AJ$10)</f>
        <v/>
      </c>
      <c r="Z1026" s="23" t="str">
        <f t="shared" si="224"/>
        <v/>
      </c>
      <c r="AA1026" s="23" t="str">
        <f t="shared" si="225"/>
        <v/>
      </c>
      <c r="AB1026" s="23" t="str">
        <f>IF($A1026&gt;$AJ$21,"",_xll.RiskUniform($AJ$3,$AK$3))</f>
        <v/>
      </c>
      <c r="AC1026" s="23" t="str">
        <f>IF(AB1026="","",_xll.RiskUniform($AJ$4,$AK$4)+$AJ$11)</f>
        <v/>
      </c>
    </row>
    <row r="1027" spans="1:29" x14ac:dyDescent="0.2">
      <c r="A1027">
        <v>1025</v>
      </c>
      <c r="B1027" s="23">
        <f t="shared" ca="1" si="226"/>
        <v>140.9683716469761</v>
      </c>
      <c r="C1027" s="23">
        <f t="shared" ca="1" si="227"/>
        <v>137.23587747726546</v>
      </c>
      <c r="D1027" s="23">
        <f ca="1">IF(A1027&gt;$AJ$15,"",_xll.RiskUniform($AJ$3,$AK$3))</f>
        <v>283.51532141048784</v>
      </c>
      <c r="E1027" s="23">
        <f ca="1">IF(D1027="","",_xll.RiskUniform($AJ$4,$AK$4))</f>
        <v>196.73781505281335</v>
      </c>
      <c r="F1027" s="23">
        <f t="shared" ca="1" si="228"/>
        <v>443.37569330539037</v>
      </c>
      <c r="G1027" s="23">
        <f t="shared" ca="1" si="229"/>
        <v>176.6690093930726</v>
      </c>
      <c r="H1027" s="23">
        <f ca="1">IF(A1027&gt;$AJ$16,"",_xll.RiskUniform($AJ$3,$AK$3))</f>
        <v>201.44111089528693</v>
      </c>
      <c r="I1027" s="23">
        <f ca="1">IF(H1027="","",_xll.RiskUniform($AJ$4,$AK$4)+$AJ$6)</f>
        <v>477.27763858572416</v>
      </c>
      <c r="J1027" s="23">
        <f t="shared" ca="1" si="230"/>
        <v>-235.35559268915407</v>
      </c>
      <c r="K1027" s="23">
        <f t="shared" ca="1" si="231"/>
        <v>-458.58121460526837</v>
      </c>
      <c r="L1027" s="23">
        <f ca="1">IF(A1027&gt;$AJ$17,"",_xll.RiskUniform($AJ$3,$AK$3))</f>
        <v>205.3001468338831</v>
      </c>
      <c r="M1027" s="23">
        <f ca="1">IF(L1027="","",_xll.RiskUniform($AJ$4,$AK$4)+$AJ$7)</f>
        <v>515.45027441927527</v>
      </c>
      <c r="N1027" s="23">
        <f t="shared" ca="1" si="232"/>
        <v>717.88858125386355</v>
      </c>
      <c r="O1027" s="23">
        <f t="shared" ca="1" si="233"/>
        <v>-656.77588982874227</v>
      </c>
      <c r="P1027" s="23">
        <f ca="1">IF($A1027&gt;$AJ$18,"",_xll.RiskUniform($AJ$3,$AK$3))</f>
        <v>87.223623326331108</v>
      </c>
      <c r="Q1027" s="23">
        <f ca="1">IF(P1027="","",_xll.RiskUniform($AJ$4,$AK$4)+$AJ$8)</f>
        <v>972.99464775250499</v>
      </c>
      <c r="R1027" s="23">
        <f t="shared" ref="R1027:R1090" ca="1" si="234">IF(T1027="","",U1027*COS(T1027))</f>
        <v>279.09522581421578</v>
      </c>
      <c r="S1027" s="23">
        <f t="shared" ref="S1027:S1090" ca="1" si="235">IF(T1027="","",U1027*SIN(T1027))</f>
        <v>-1206.7863681026156</v>
      </c>
      <c r="T1027" s="23">
        <f ca="1">IF($A1027&gt;$AJ$19,"",_xll.RiskUniform($AJ$3,$AK$3))</f>
        <v>162.0192972757504</v>
      </c>
      <c r="U1027" s="23">
        <f ca="1">IF(T1027="","",_xll.RiskUniform($AJ$4,$AK$4)+$AJ$9)</f>
        <v>1238.6393677380797</v>
      </c>
      <c r="V1027" s="23" t="str">
        <f t="shared" ref="V1027:V1090" si="236">IF(X1027="","",Y1027*COS(X1027))</f>
        <v/>
      </c>
      <c r="W1027" s="23" t="str">
        <f t="shared" ref="W1027:W1090" si="237">IF(X1027="","",Y1027*SIN(X1027))</f>
        <v/>
      </c>
      <c r="X1027" s="23" t="str">
        <f>IF($A1027&gt;$AJ$20,"",_xll.RiskUniform($AJ$3,$AK$3))</f>
        <v/>
      </c>
      <c r="Y1027" s="23" t="str">
        <f>IF(X1027="","",_xll.RiskUniform($AJ$4,$AK$4)+$AJ$10)</f>
        <v/>
      </c>
      <c r="Z1027" s="23" t="str">
        <f t="shared" ref="Z1027:Z1090" si="238">IF(AB1027="","",AC1027*COS(AB1027))</f>
        <v/>
      </c>
      <c r="AA1027" s="23" t="str">
        <f t="shared" ref="AA1027:AA1090" si="239">IF(AB1027="","",AC1027*SIN(AB1027))</f>
        <v/>
      </c>
      <c r="AB1027" s="23" t="str">
        <f>IF($A1027&gt;$AJ$21,"",_xll.RiskUniform($AJ$3,$AK$3))</f>
        <v/>
      </c>
      <c r="AC1027" s="23" t="str">
        <f>IF(AB1027="","",_xll.RiskUniform($AJ$4,$AK$4)+$AJ$11)</f>
        <v/>
      </c>
    </row>
    <row r="1028" spans="1:29" x14ac:dyDescent="0.2">
      <c r="A1028">
        <v>1026</v>
      </c>
      <c r="B1028" s="23">
        <f t="shared" ref="B1028:B1091" ca="1" si="240">IF(D1028="","",E1028*COS(D1028))</f>
        <v>-51.896188033338028</v>
      </c>
      <c r="C1028" s="23">
        <f t="shared" ref="C1028:C1091" ca="1" si="241">IF(D1028="","",E1028*SIN(D1028))</f>
        <v>108.73971653750669</v>
      </c>
      <c r="D1028" s="23">
        <f ca="1">IF(A1028&gt;$AJ$15,"",_xll.RiskUniform($AJ$3,$AK$3))</f>
        <v>165.37889803228302</v>
      </c>
      <c r="E1028" s="23">
        <f ca="1">IF(D1028="","",_xll.RiskUniform($AJ$4,$AK$4))</f>
        <v>120.48875584488739</v>
      </c>
      <c r="F1028" s="23">
        <f t="shared" ref="F1028:F1091" ca="1" si="242">IF(H1028="","",I1028*COS(H1028))</f>
        <v>34.311967867960689</v>
      </c>
      <c r="G1028" s="23">
        <f t="shared" ref="G1028:G1091" ca="1" si="243">IF(H1028="","",I1028*SIN(H1028))</f>
        <v>-454.98834808288416</v>
      </c>
      <c r="H1028" s="23">
        <f ca="1">IF(A1028&gt;$AJ$16,"",_xll.RiskUniform($AJ$3,$AK$3))</f>
        <v>105.31862427062542</v>
      </c>
      <c r="I1028" s="23">
        <f ca="1">IF(H1028="","",_xll.RiskUniform($AJ$4,$AK$4)+$AJ$6)</f>
        <v>456.28029546558741</v>
      </c>
      <c r="J1028" s="23">
        <f t="shared" ref="J1028:J1091" ca="1" si="244">IF(L1028="","",M1028*COS(L1028))</f>
        <v>669.94776491801122</v>
      </c>
      <c r="K1028" s="23">
        <f t="shared" ref="K1028:K1091" ca="1" si="245">IF(L1028="","",M1028*SIN(L1028))</f>
        <v>-68.072651771600533</v>
      </c>
      <c r="L1028" s="23">
        <f ca="1">IF(A1028&gt;$AJ$17,"",_xll.RiskUniform($AJ$3,$AK$3))</f>
        <v>119.27925947412136</v>
      </c>
      <c r="M1028" s="23">
        <f ca="1">IF(L1028="","",_xll.RiskUniform($AJ$4,$AK$4)+$AJ$7)</f>
        <v>673.39727771788364</v>
      </c>
      <c r="N1028" s="23">
        <f t="shared" ref="N1028:N1091" ca="1" si="246">IF(P1028="","",Q1028*COS(P1028))</f>
        <v>676.37403324216416</v>
      </c>
      <c r="O1028" s="23">
        <f t="shared" ref="O1028:O1091" ca="1" si="247">IF(P1028="","",Q1028*SIN(P1028))</f>
        <v>327.18917481039256</v>
      </c>
      <c r="P1028" s="23">
        <f ca="1">IF($A1028&gt;$AJ$18,"",_xll.RiskUniform($AJ$3,$AK$3))</f>
        <v>264.34433810072147</v>
      </c>
      <c r="Q1028" s="23">
        <f ca="1">IF(P1028="","",_xll.RiskUniform($AJ$4,$AK$4)+$AJ$8)</f>
        <v>751.35516831747282</v>
      </c>
      <c r="R1028" s="23">
        <f t="shared" ca="1" si="234"/>
        <v>-578.08791758730968</v>
      </c>
      <c r="S1028" s="23">
        <f t="shared" ca="1" si="235"/>
        <v>-914.8612386608429</v>
      </c>
      <c r="T1028" s="23">
        <f ca="1">IF($A1028&gt;$AJ$19,"",_xll.RiskUniform($AJ$3,$AK$3))</f>
        <v>268.04263622497024</v>
      </c>
      <c r="U1028" s="23">
        <f ca="1">IF(T1028="","",_xll.RiskUniform($AJ$4,$AK$4)+$AJ$9)</f>
        <v>1082.1999475441144</v>
      </c>
      <c r="V1028" s="23" t="str">
        <f t="shared" si="236"/>
        <v/>
      </c>
      <c r="W1028" s="23" t="str">
        <f t="shared" si="237"/>
        <v/>
      </c>
      <c r="X1028" s="23" t="str">
        <f>IF($A1028&gt;$AJ$20,"",_xll.RiskUniform($AJ$3,$AK$3))</f>
        <v/>
      </c>
      <c r="Y1028" s="23" t="str">
        <f>IF(X1028="","",_xll.RiskUniform($AJ$4,$AK$4)+$AJ$10)</f>
        <v/>
      </c>
      <c r="Z1028" s="23" t="str">
        <f t="shared" si="238"/>
        <v/>
      </c>
      <c r="AA1028" s="23" t="str">
        <f t="shared" si="239"/>
        <v/>
      </c>
      <c r="AB1028" s="23" t="str">
        <f>IF($A1028&gt;$AJ$21,"",_xll.RiskUniform($AJ$3,$AK$3))</f>
        <v/>
      </c>
      <c r="AC1028" s="23" t="str">
        <f>IF(AB1028="","",_xll.RiskUniform($AJ$4,$AK$4)+$AJ$11)</f>
        <v/>
      </c>
    </row>
    <row r="1029" spans="1:29" x14ac:dyDescent="0.2">
      <c r="A1029">
        <v>1027</v>
      </c>
      <c r="B1029" s="23">
        <f t="shared" ca="1" si="240"/>
        <v>-82.985278208100425</v>
      </c>
      <c r="C1029" s="23">
        <f t="shared" ca="1" si="241"/>
        <v>44.727605868927739</v>
      </c>
      <c r="D1029" s="23">
        <f ca="1">IF(A1029&gt;$AJ$15,"",_xll.RiskUniform($AJ$3,$AK$3))</f>
        <v>291.67377170197852</v>
      </c>
      <c r="E1029" s="23">
        <f ca="1">IF(D1029="","",_xll.RiskUniform($AJ$4,$AK$4))</f>
        <v>94.271496890852248</v>
      </c>
      <c r="F1029" s="23">
        <f t="shared" ca="1" si="242"/>
        <v>289.72939042590866</v>
      </c>
      <c r="G1029" s="23">
        <f t="shared" ca="1" si="243"/>
        <v>-2.7210582012762217</v>
      </c>
      <c r="H1029" s="23">
        <f ca="1">IF(A1029&gt;$AJ$16,"",_xll.RiskUniform($AJ$3,$AK$3))</f>
        <v>314.14987391202135</v>
      </c>
      <c r="I1029" s="23">
        <f ca="1">IF(H1029="","",_xll.RiskUniform($AJ$4,$AK$4)+$AJ$6)</f>
        <v>289.74216785670558</v>
      </c>
      <c r="J1029" s="23">
        <f t="shared" ca="1" si="244"/>
        <v>-22.988660706102813</v>
      </c>
      <c r="K1029" s="23">
        <f t="shared" ca="1" si="245"/>
        <v>-719.87811138008135</v>
      </c>
      <c r="L1029" s="23">
        <f ca="1">IF(A1029&gt;$AJ$17,"",_xll.RiskUniform($AJ$3,$AK$3))</f>
        <v>193.17602494291935</v>
      </c>
      <c r="M1029" s="23">
        <f ca="1">IF(L1029="","",_xll.RiskUniform($AJ$4,$AK$4)+$AJ$7)</f>
        <v>720.24507895938666</v>
      </c>
      <c r="N1029" s="23">
        <f t="shared" ca="1" si="246"/>
        <v>987.67682058595972</v>
      </c>
      <c r="O1029" s="23">
        <f t="shared" ca="1" si="247"/>
        <v>-103.07667684388048</v>
      </c>
      <c r="P1029" s="23">
        <f ca="1">IF($A1029&gt;$AJ$18,"",_xll.RiskUniform($AJ$3,$AK$3))</f>
        <v>207.24112881411125</v>
      </c>
      <c r="Q1029" s="23">
        <f ca="1">IF(P1029="","",_xll.RiskUniform($AJ$4,$AK$4)+$AJ$8)</f>
        <v>993.04093733942705</v>
      </c>
      <c r="R1029" s="23">
        <f t="shared" ca="1" si="234"/>
        <v>456.74222409118539</v>
      </c>
      <c r="S1029" s="23">
        <f t="shared" ca="1" si="235"/>
        <v>935.25328323244264</v>
      </c>
      <c r="T1029" s="23">
        <f ca="1">IF($A1029&gt;$AJ$19,"",_xll.RiskUniform($AJ$3,$AK$3))</f>
        <v>7.3996876446990134</v>
      </c>
      <c r="U1029" s="23">
        <f ca="1">IF(T1029="","",_xll.RiskUniform($AJ$4,$AK$4)+$AJ$9)</f>
        <v>1040.8228298153467</v>
      </c>
      <c r="V1029" s="23" t="str">
        <f t="shared" si="236"/>
        <v/>
      </c>
      <c r="W1029" s="23" t="str">
        <f t="shared" si="237"/>
        <v/>
      </c>
      <c r="X1029" s="23" t="str">
        <f>IF($A1029&gt;$AJ$20,"",_xll.RiskUniform($AJ$3,$AK$3))</f>
        <v/>
      </c>
      <c r="Y1029" s="23" t="str">
        <f>IF(X1029="","",_xll.RiskUniform($AJ$4,$AK$4)+$AJ$10)</f>
        <v/>
      </c>
      <c r="Z1029" s="23" t="str">
        <f t="shared" si="238"/>
        <v/>
      </c>
      <c r="AA1029" s="23" t="str">
        <f t="shared" si="239"/>
        <v/>
      </c>
      <c r="AB1029" s="23" t="str">
        <f>IF($A1029&gt;$AJ$21,"",_xll.RiskUniform($AJ$3,$AK$3))</f>
        <v/>
      </c>
      <c r="AC1029" s="23" t="str">
        <f>IF(AB1029="","",_xll.RiskUniform($AJ$4,$AK$4)+$AJ$11)</f>
        <v/>
      </c>
    </row>
    <row r="1030" spans="1:29" x14ac:dyDescent="0.2">
      <c r="A1030">
        <v>1028</v>
      </c>
      <c r="B1030" s="23">
        <f t="shared" ca="1" si="240"/>
        <v>222.05655284316649</v>
      </c>
      <c r="C1030" s="23">
        <f t="shared" ca="1" si="241"/>
        <v>-11.904390034867104</v>
      </c>
      <c r="D1030" s="23">
        <f ca="1">IF(A1030&gt;$AJ$15,"",_xll.RiskUniform($AJ$3,$AK$3))</f>
        <v>238.70748322073896</v>
      </c>
      <c r="E1030" s="23">
        <f ca="1">IF(D1030="","",_xll.RiskUniform($AJ$4,$AK$4))</f>
        <v>222.37541942105975</v>
      </c>
      <c r="F1030" s="23">
        <f t="shared" ca="1" si="242"/>
        <v>-221.45825767182589</v>
      </c>
      <c r="G1030" s="23">
        <f t="shared" ca="1" si="243"/>
        <v>-246.91108268662933</v>
      </c>
      <c r="H1030" s="23">
        <f ca="1">IF(A1030&gt;$AJ$16,"",_xll.RiskUniform($AJ$3,$AK$3))</f>
        <v>161.06091358602646</v>
      </c>
      <c r="I1030" s="23">
        <f ca="1">IF(H1030="","",_xll.RiskUniform($AJ$4,$AK$4)+$AJ$6)</f>
        <v>331.67580955584378</v>
      </c>
      <c r="J1030" s="23">
        <f t="shared" ca="1" si="244"/>
        <v>491.18291987038543</v>
      </c>
      <c r="K1030" s="23">
        <f t="shared" ca="1" si="245"/>
        <v>141.27747399947788</v>
      </c>
      <c r="L1030" s="23">
        <f ca="1">IF(A1030&gt;$AJ$17,"",_xll.RiskUniform($AJ$3,$AK$3))</f>
        <v>239.04110880357248</v>
      </c>
      <c r="M1030" s="23">
        <f ca="1">IF(L1030="","",_xll.RiskUniform($AJ$4,$AK$4)+$AJ$7)</f>
        <v>511.09684545306146</v>
      </c>
      <c r="N1030" s="23">
        <f t="shared" ca="1" si="246"/>
        <v>-790.89824021550885</v>
      </c>
      <c r="O1030" s="23">
        <f t="shared" ca="1" si="247"/>
        <v>-354.25961607672309</v>
      </c>
      <c r="P1030" s="23">
        <f ca="1">IF($A1030&gt;$AJ$18,"",_xll.RiskUniform($AJ$3,$AK$3))</f>
        <v>3.5627160059006435</v>
      </c>
      <c r="Q1030" s="23">
        <f ca="1">IF(P1030="","",_xll.RiskUniform($AJ$4,$AK$4)+$AJ$8)</f>
        <v>866.61404440432182</v>
      </c>
      <c r="R1030" s="23">
        <f t="shared" ca="1" si="234"/>
        <v>-208.17338632317544</v>
      </c>
      <c r="S1030" s="23">
        <f t="shared" ca="1" si="235"/>
        <v>-1096.5814274557331</v>
      </c>
      <c r="T1030" s="23">
        <f ca="1">IF($A1030&gt;$AJ$19,"",_xll.RiskUniform($AJ$3,$AK$3))</f>
        <v>306.11767764464275</v>
      </c>
      <c r="U1030" s="23">
        <f ca="1">IF(T1030="","",_xll.RiskUniform($AJ$4,$AK$4)+$AJ$9)</f>
        <v>1116.1661999066766</v>
      </c>
      <c r="V1030" s="23" t="str">
        <f t="shared" si="236"/>
        <v/>
      </c>
      <c r="W1030" s="23" t="str">
        <f t="shared" si="237"/>
        <v/>
      </c>
      <c r="X1030" s="23" t="str">
        <f>IF($A1030&gt;$AJ$20,"",_xll.RiskUniform($AJ$3,$AK$3))</f>
        <v/>
      </c>
      <c r="Y1030" s="23" t="str">
        <f>IF(X1030="","",_xll.RiskUniform($AJ$4,$AK$4)+$AJ$10)</f>
        <v/>
      </c>
      <c r="Z1030" s="23" t="str">
        <f t="shared" si="238"/>
        <v/>
      </c>
      <c r="AA1030" s="23" t="str">
        <f t="shared" si="239"/>
        <v/>
      </c>
      <c r="AB1030" s="23" t="str">
        <f>IF($A1030&gt;$AJ$21,"",_xll.RiskUniform($AJ$3,$AK$3))</f>
        <v/>
      </c>
      <c r="AC1030" s="23" t="str">
        <f>IF(AB1030="","",_xll.RiskUniform($AJ$4,$AK$4)+$AJ$11)</f>
        <v/>
      </c>
    </row>
    <row r="1031" spans="1:29" x14ac:dyDescent="0.2">
      <c r="A1031">
        <v>1029</v>
      </c>
      <c r="B1031" s="23">
        <f t="shared" ca="1" si="240"/>
        <v>33.528984021591612</v>
      </c>
      <c r="C1031" s="23">
        <f t="shared" ca="1" si="241"/>
        <v>6.1309692514793159</v>
      </c>
      <c r="D1031" s="23">
        <f ca="1">IF(A1031&gt;$AJ$15,"",_xll.RiskUniform($AJ$3,$AK$3))</f>
        <v>37.879969575126935</v>
      </c>
      <c r="E1031" s="23">
        <f ca="1">IF(D1031="","",_xll.RiskUniform($AJ$4,$AK$4))</f>
        <v>34.084916803224417</v>
      </c>
      <c r="F1031" s="23">
        <f t="shared" ca="1" si="242"/>
        <v>-64.860973107179603</v>
      </c>
      <c r="G1031" s="23">
        <f t="shared" ca="1" si="243"/>
        <v>274.71782422527957</v>
      </c>
      <c r="H1031" s="23">
        <f ca="1">IF(A1031&gt;$AJ$16,"",_xll.RiskUniform($AJ$3,$AK$3))</f>
        <v>253.13006307729634</v>
      </c>
      <c r="I1031" s="23">
        <f ca="1">IF(H1031="","",_xll.RiskUniform($AJ$4,$AK$4)+$AJ$6)</f>
        <v>282.2708429496073</v>
      </c>
      <c r="J1031" s="23">
        <f t="shared" ca="1" si="244"/>
        <v>-488.96094114293385</v>
      </c>
      <c r="K1031" s="23">
        <f t="shared" ca="1" si="245"/>
        <v>-180.86603330084631</v>
      </c>
      <c r="L1031" s="23">
        <f ca="1">IF(A1031&gt;$AJ$17,"",_xll.RiskUniform($AJ$3,$AK$3))</f>
        <v>78.894107184248625</v>
      </c>
      <c r="M1031" s="23">
        <f ca="1">IF(L1031="","",_xll.RiskUniform($AJ$4,$AK$4)+$AJ$7)</f>
        <v>521.33993129758096</v>
      </c>
      <c r="N1031" s="23">
        <f t="shared" ca="1" si="246"/>
        <v>-669.20049064099771</v>
      </c>
      <c r="O1031" s="23">
        <f t="shared" ca="1" si="247"/>
        <v>414.66101905352014</v>
      </c>
      <c r="P1031" s="23">
        <f ca="1">IF($A1031&gt;$AJ$18,"",_xll.RiskUniform($AJ$3,$AK$3))</f>
        <v>27.719600799555604</v>
      </c>
      <c r="Q1031" s="23">
        <f ca="1">IF(P1031="","",_xll.RiskUniform($AJ$4,$AK$4)+$AJ$8)</f>
        <v>787.25666551427548</v>
      </c>
      <c r="R1031" s="23">
        <f t="shared" ca="1" si="234"/>
        <v>1077.7561898756107</v>
      </c>
      <c r="S1031" s="23">
        <f t="shared" ca="1" si="235"/>
        <v>-524.56978599038837</v>
      </c>
      <c r="T1031" s="23">
        <f ca="1">IF($A1031&gt;$AJ$19,"",_xll.RiskUniform($AJ$3,$AK$3))</f>
        <v>345.12222139526307</v>
      </c>
      <c r="U1031" s="23">
        <f ca="1">IF(T1031="","",_xll.RiskUniform($AJ$4,$AK$4)+$AJ$9)</f>
        <v>1198.6375036637203</v>
      </c>
      <c r="V1031" s="23" t="str">
        <f t="shared" si="236"/>
        <v/>
      </c>
      <c r="W1031" s="23" t="str">
        <f t="shared" si="237"/>
        <v/>
      </c>
      <c r="X1031" s="23" t="str">
        <f>IF($A1031&gt;$AJ$20,"",_xll.RiskUniform($AJ$3,$AK$3))</f>
        <v/>
      </c>
      <c r="Y1031" s="23" t="str">
        <f>IF(X1031="","",_xll.RiskUniform($AJ$4,$AK$4)+$AJ$10)</f>
        <v/>
      </c>
      <c r="Z1031" s="23" t="str">
        <f t="shared" si="238"/>
        <v/>
      </c>
      <c r="AA1031" s="23" t="str">
        <f t="shared" si="239"/>
        <v/>
      </c>
      <c r="AB1031" s="23" t="str">
        <f>IF($A1031&gt;$AJ$21,"",_xll.RiskUniform($AJ$3,$AK$3))</f>
        <v/>
      </c>
      <c r="AC1031" s="23" t="str">
        <f>IF(AB1031="","",_xll.RiskUniform($AJ$4,$AK$4)+$AJ$11)</f>
        <v/>
      </c>
    </row>
    <row r="1032" spans="1:29" x14ac:dyDescent="0.2">
      <c r="A1032">
        <v>1030</v>
      </c>
      <c r="B1032" s="23">
        <f t="shared" ca="1" si="240"/>
        <v>6.9552953929763284</v>
      </c>
      <c r="C1032" s="23">
        <f t="shared" ca="1" si="241"/>
        <v>-10.759917742846486</v>
      </c>
      <c r="D1032" s="23">
        <f ca="1">IF(A1032&gt;$AJ$15,"",_xll.RiskUniform($AJ$3,$AK$3))</f>
        <v>338.29505610434609</v>
      </c>
      <c r="E1032" s="23">
        <f ca="1">IF(D1032="","",_xll.RiskUniform($AJ$4,$AK$4))</f>
        <v>12.812180292065062</v>
      </c>
      <c r="F1032" s="23">
        <f t="shared" ca="1" si="242"/>
        <v>314.58042865691488</v>
      </c>
      <c r="G1032" s="23">
        <f t="shared" ca="1" si="243"/>
        <v>-252.49434764366544</v>
      </c>
      <c r="H1032" s="23">
        <f ca="1">IF(A1032&gt;$AJ$16,"",_xll.RiskUniform($AJ$3,$AK$3))</f>
        <v>175.25284091719536</v>
      </c>
      <c r="I1032" s="23">
        <f ca="1">IF(H1032="","",_xll.RiskUniform($AJ$4,$AK$4)+$AJ$6)</f>
        <v>403.3785339925372</v>
      </c>
      <c r="J1032" s="23">
        <f t="shared" ca="1" si="244"/>
        <v>277.39536222640413</v>
      </c>
      <c r="K1032" s="23">
        <f t="shared" ca="1" si="245"/>
        <v>-493.29536439538731</v>
      </c>
      <c r="L1032" s="23">
        <f ca="1">IF(A1032&gt;$AJ$17,"",_xll.RiskUniform($AJ$3,$AK$3))</f>
        <v>325.66710085124816</v>
      </c>
      <c r="M1032" s="23">
        <f ca="1">IF(L1032="","",_xll.RiskUniform($AJ$4,$AK$4)+$AJ$7)</f>
        <v>565.94037099211778</v>
      </c>
      <c r="N1032" s="23">
        <f t="shared" ca="1" si="246"/>
        <v>-547.576668727884</v>
      </c>
      <c r="O1032" s="23">
        <f t="shared" ca="1" si="247"/>
        <v>-816.23880271258918</v>
      </c>
      <c r="P1032" s="23">
        <f ca="1">IF($A1032&gt;$AJ$18,"",_xll.RiskUniform($AJ$3,$AK$3))</f>
        <v>343.41349997667339</v>
      </c>
      <c r="Q1032" s="23">
        <f ca="1">IF(P1032="","",_xll.RiskUniform($AJ$4,$AK$4)+$AJ$8)</f>
        <v>982.8967347533553</v>
      </c>
      <c r="R1032" s="23">
        <f t="shared" ca="1" si="234"/>
        <v>881.482861424475</v>
      </c>
      <c r="S1032" s="23">
        <f t="shared" ca="1" si="235"/>
        <v>879.12097475936787</v>
      </c>
      <c r="T1032" s="23">
        <f ca="1">IF($A1032&gt;$AJ$19,"",_xll.RiskUniform($AJ$3,$AK$3))</f>
        <v>314.9433220023825</v>
      </c>
      <c r="U1032" s="23">
        <f ca="1">IF(T1032="","",_xll.RiskUniform($AJ$4,$AK$4)+$AJ$9)</f>
        <v>1244.9360317891603</v>
      </c>
      <c r="V1032" s="23" t="str">
        <f t="shared" si="236"/>
        <v/>
      </c>
      <c r="W1032" s="23" t="str">
        <f t="shared" si="237"/>
        <v/>
      </c>
      <c r="X1032" s="23" t="str">
        <f>IF($A1032&gt;$AJ$20,"",_xll.RiskUniform($AJ$3,$AK$3))</f>
        <v/>
      </c>
      <c r="Y1032" s="23" t="str">
        <f>IF(X1032="","",_xll.RiskUniform($AJ$4,$AK$4)+$AJ$10)</f>
        <v/>
      </c>
      <c r="Z1032" s="23" t="str">
        <f t="shared" si="238"/>
        <v/>
      </c>
      <c r="AA1032" s="23" t="str">
        <f t="shared" si="239"/>
        <v/>
      </c>
      <c r="AB1032" s="23" t="str">
        <f>IF($A1032&gt;$AJ$21,"",_xll.RiskUniform($AJ$3,$AK$3))</f>
        <v/>
      </c>
      <c r="AC1032" s="23" t="str">
        <f>IF(AB1032="","",_xll.RiskUniform($AJ$4,$AK$4)+$AJ$11)</f>
        <v/>
      </c>
    </row>
    <row r="1033" spans="1:29" x14ac:dyDescent="0.2">
      <c r="A1033">
        <v>1031</v>
      </c>
      <c r="B1033" s="23">
        <f t="shared" ca="1" si="240"/>
        <v>166.66846362315977</v>
      </c>
      <c r="C1033" s="23">
        <f t="shared" ca="1" si="241"/>
        <v>136.80640192708438</v>
      </c>
      <c r="D1033" s="23">
        <f ca="1">IF(A1033&gt;$AJ$15,"",_xll.RiskUniform($AJ$3,$AK$3))</f>
        <v>69.802351857627642</v>
      </c>
      <c r="E1033" s="23">
        <f ca="1">IF(D1033="","",_xll.RiskUniform($AJ$4,$AK$4))</f>
        <v>215.62552811469121</v>
      </c>
      <c r="F1033" s="23">
        <f t="shared" ca="1" si="242"/>
        <v>-210.95523931735613</v>
      </c>
      <c r="G1033" s="23">
        <f t="shared" ca="1" si="243"/>
        <v>-302.57634121755297</v>
      </c>
      <c r="H1033" s="23">
        <f ca="1">IF(A1033&gt;$AJ$16,"",_xll.RiskUniform($AJ$3,$AK$3))</f>
        <v>324.54599754208635</v>
      </c>
      <c r="I1033" s="23">
        <f ca="1">IF(H1033="","",_xll.RiskUniform($AJ$4,$AK$4)+$AJ$6)</f>
        <v>368.85573773501756</v>
      </c>
      <c r="J1033" s="23">
        <f t="shared" ca="1" si="244"/>
        <v>-446.44679280856957</v>
      </c>
      <c r="K1033" s="23">
        <f t="shared" ca="1" si="245"/>
        <v>-338.29677943409359</v>
      </c>
      <c r="L1033" s="23">
        <f ca="1">IF(A1033&gt;$AJ$17,"",_xll.RiskUniform($AJ$3,$AK$3))</f>
        <v>35.205964325732523</v>
      </c>
      <c r="M1033" s="23">
        <f ca="1">IF(L1033="","",_xll.RiskUniform($AJ$4,$AK$4)+$AJ$7)</f>
        <v>560.1423477871831</v>
      </c>
      <c r="N1033" s="23">
        <f t="shared" ca="1" si="246"/>
        <v>426.05973752280175</v>
      </c>
      <c r="O1033" s="23">
        <f t="shared" ca="1" si="247"/>
        <v>785.76444080634792</v>
      </c>
      <c r="P1033" s="23">
        <f ca="1">IF($A1033&gt;$AJ$18,"",_xll.RiskUniform($AJ$3,$AK$3))</f>
        <v>95.321722967679335</v>
      </c>
      <c r="Q1033" s="23">
        <f ca="1">IF(P1033="","",_xll.RiskUniform($AJ$4,$AK$4)+$AJ$8)</f>
        <v>893.84151636277852</v>
      </c>
      <c r="R1033" s="23">
        <f t="shared" ca="1" si="234"/>
        <v>1152.8108490773832</v>
      </c>
      <c r="S1033" s="23">
        <f t="shared" ca="1" si="235"/>
        <v>-320.93448173777057</v>
      </c>
      <c r="T1033" s="23">
        <f ca="1">IF($A1033&gt;$AJ$19,"",_xll.RiskUniform($AJ$3,$AK$3))</f>
        <v>181.94085598778977</v>
      </c>
      <c r="U1033" s="23">
        <f ca="1">IF(T1033="","",_xll.RiskUniform($AJ$4,$AK$4)+$AJ$9)</f>
        <v>1196.6502393426445</v>
      </c>
      <c r="V1033" s="23" t="str">
        <f t="shared" si="236"/>
        <v/>
      </c>
      <c r="W1033" s="23" t="str">
        <f t="shared" si="237"/>
        <v/>
      </c>
      <c r="X1033" s="23" t="str">
        <f>IF($A1033&gt;$AJ$20,"",_xll.RiskUniform($AJ$3,$AK$3))</f>
        <v/>
      </c>
      <c r="Y1033" s="23" t="str">
        <f>IF(X1033="","",_xll.RiskUniform($AJ$4,$AK$4)+$AJ$10)</f>
        <v/>
      </c>
      <c r="Z1033" s="23" t="str">
        <f t="shared" si="238"/>
        <v/>
      </c>
      <c r="AA1033" s="23" t="str">
        <f t="shared" si="239"/>
        <v/>
      </c>
      <c r="AB1033" s="23" t="str">
        <f>IF($A1033&gt;$AJ$21,"",_xll.RiskUniform($AJ$3,$AK$3))</f>
        <v/>
      </c>
      <c r="AC1033" s="23" t="str">
        <f>IF(AB1033="","",_xll.RiskUniform($AJ$4,$AK$4)+$AJ$11)</f>
        <v/>
      </c>
    </row>
    <row r="1034" spans="1:29" x14ac:dyDescent="0.2">
      <c r="A1034">
        <v>1032</v>
      </c>
      <c r="B1034" s="23">
        <f t="shared" ca="1" si="240"/>
        <v>-19.943384867149547</v>
      </c>
      <c r="C1034" s="23">
        <f t="shared" ca="1" si="241"/>
        <v>75.471850898261877</v>
      </c>
      <c r="D1034" s="23">
        <f ca="1">IF(A1034&gt;$AJ$15,"",_xll.RiskUniform($AJ$3,$AK$3))</f>
        <v>259.43973809366065</v>
      </c>
      <c r="E1034" s="23">
        <f ca="1">IF(D1034="","",_xll.RiskUniform($AJ$4,$AK$4))</f>
        <v>78.062403741934062</v>
      </c>
      <c r="F1034" s="23">
        <f t="shared" ca="1" si="242"/>
        <v>-208.68789352444719</v>
      </c>
      <c r="G1034" s="23">
        <f t="shared" ca="1" si="243"/>
        <v>-183.47813060922675</v>
      </c>
      <c r="H1034" s="23">
        <f ca="1">IF(A1034&gt;$AJ$16,"",_xll.RiskUniform($AJ$3,$AK$3))</f>
        <v>242.62383742449896</v>
      </c>
      <c r="I1034" s="23">
        <f ca="1">IF(H1034="","",_xll.RiskUniform($AJ$4,$AK$4)+$AJ$6)</f>
        <v>277.87562202454444</v>
      </c>
      <c r="J1034" s="23">
        <f t="shared" ca="1" si="244"/>
        <v>511.34653130884413</v>
      </c>
      <c r="K1034" s="23">
        <f t="shared" ca="1" si="245"/>
        <v>516.0094725776338</v>
      </c>
      <c r="L1034" s="23">
        <f ca="1">IF(A1034&gt;$AJ$17,"",_xll.RiskUniform($AJ$3,$AK$3))</f>
        <v>139.02001366861015</v>
      </c>
      <c r="M1034" s="23">
        <f ca="1">IF(L1034="","",_xll.RiskUniform($AJ$4,$AK$4)+$AJ$7)</f>
        <v>726.45787962650286</v>
      </c>
      <c r="N1034" s="23">
        <f t="shared" ca="1" si="246"/>
        <v>808.22097085828682</v>
      </c>
      <c r="O1034" s="23">
        <f t="shared" ca="1" si="247"/>
        <v>134.18518190669249</v>
      </c>
      <c r="P1034" s="23">
        <f ca="1">IF($A1034&gt;$AJ$18,"",_xll.RiskUniform($AJ$3,$AK$3))</f>
        <v>201.22645447342092</v>
      </c>
      <c r="Q1034" s="23">
        <f ca="1">IF(P1034="","",_xll.RiskUniform($AJ$4,$AK$4)+$AJ$8)</f>
        <v>819.28432230724627</v>
      </c>
      <c r="R1034" s="23">
        <f t="shared" ca="1" si="234"/>
        <v>-1108.7097894273104</v>
      </c>
      <c r="S1034" s="23">
        <f t="shared" ca="1" si="235"/>
        <v>-61.792969671258405</v>
      </c>
      <c r="T1034" s="23">
        <f ca="1">IF($A1034&gt;$AJ$19,"",_xll.RiskUniform($AJ$3,$AK$3))</f>
        <v>342.4892757644817</v>
      </c>
      <c r="U1034" s="23">
        <f ca="1">IF(T1034="","",_xll.RiskUniform($AJ$4,$AK$4)+$AJ$9)</f>
        <v>1110.4304427890763</v>
      </c>
      <c r="V1034" s="23" t="str">
        <f t="shared" si="236"/>
        <v/>
      </c>
      <c r="W1034" s="23" t="str">
        <f t="shared" si="237"/>
        <v/>
      </c>
      <c r="X1034" s="23" t="str">
        <f>IF($A1034&gt;$AJ$20,"",_xll.RiskUniform($AJ$3,$AK$3))</f>
        <v/>
      </c>
      <c r="Y1034" s="23" t="str">
        <f>IF(X1034="","",_xll.RiskUniform($AJ$4,$AK$4)+$AJ$10)</f>
        <v/>
      </c>
      <c r="Z1034" s="23" t="str">
        <f t="shared" si="238"/>
        <v/>
      </c>
      <c r="AA1034" s="23" t="str">
        <f t="shared" si="239"/>
        <v/>
      </c>
      <c r="AB1034" s="23" t="str">
        <f>IF($A1034&gt;$AJ$21,"",_xll.RiskUniform($AJ$3,$AK$3))</f>
        <v/>
      </c>
      <c r="AC1034" s="23" t="str">
        <f>IF(AB1034="","",_xll.RiskUniform($AJ$4,$AK$4)+$AJ$11)</f>
        <v/>
      </c>
    </row>
    <row r="1035" spans="1:29" x14ac:dyDescent="0.2">
      <c r="A1035">
        <v>1033</v>
      </c>
      <c r="B1035" s="23">
        <f t="shared" ca="1" si="240"/>
        <v>179.43314036384973</v>
      </c>
      <c r="C1035" s="23">
        <f t="shared" ca="1" si="241"/>
        <v>-56.466196575488908</v>
      </c>
      <c r="D1035" s="23">
        <f ca="1">IF(A1035&gt;$AJ$15,"",_xll.RiskUniform($AJ$3,$AK$3))</f>
        <v>56.243787046682499</v>
      </c>
      <c r="E1035" s="23">
        <f ca="1">IF(D1035="","",_xll.RiskUniform($AJ$4,$AK$4))</f>
        <v>188.10816892558057</v>
      </c>
      <c r="F1035" s="23">
        <f t="shared" ca="1" si="242"/>
        <v>-264.76211457280618</v>
      </c>
      <c r="G1035" s="23">
        <f t="shared" ca="1" si="243"/>
        <v>313.30165250643256</v>
      </c>
      <c r="H1035" s="23">
        <f ca="1">IF(A1035&gt;$AJ$16,"",_xll.RiskUniform($AJ$3,$AK$3))</f>
        <v>347.84761372939931</v>
      </c>
      <c r="I1035" s="23">
        <f ca="1">IF(H1035="","",_xll.RiskUniform($AJ$4,$AK$4)+$AJ$6)</f>
        <v>410.19130022018408</v>
      </c>
      <c r="J1035" s="23">
        <f t="shared" ca="1" si="244"/>
        <v>473.12398083957993</v>
      </c>
      <c r="K1035" s="23">
        <f t="shared" ca="1" si="245"/>
        <v>-293.33055334497078</v>
      </c>
      <c r="L1035" s="23">
        <f ca="1">IF(A1035&gt;$AJ$17,"",_xll.RiskUniform($AJ$3,$AK$3))</f>
        <v>99.975978828576558</v>
      </c>
      <c r="M1035" s="23">
        <f ca="1">IF(L1035="","",_xll.RiskUniform($AJ$4,$AK$4)+$AJ$7)</f>
        <v>556.67684950171758</v>
      </c>
      <c r="N1035" s="23">
        <f t="shared" ca="1" si="246"/>
        <v>715.19998378131163</v>
      </c>
      <c r="O1035" s="23">
        <f t="shared" ca="1" si="247"/>
        <v>516.99230546632225</v>
      </c>
      <c r="P1035" s="23">
        <f ca="1">IF($A1035&gt;$AJ$18,"",_xll.RiskUniform($AJ$3,$AK$3))</f>
        <v>182.83828058252223</v>
      </c>
      <c r="Q1035" s="23">
        <f ca="1">IF(P1035="","",_xll.RiskUniform($AJ$4,$AK$4)+$AJ$8)</f>
        <v>882.49196070682217</v>
      </c>
      <c r="R1035" s="23">
        <f t="shared" ca="1" si="234"/>
        <v>-1130.4200785346202</v>
      </c>
      <c r="S1035" s="23">
        <f t="shared" ca="1" si="235"/>
        <v>142.52934735084526</v>
      </c>
      <c r="T1035" s="23">
        <f ca="1">IF($A1035&gt;$AJ$19,"",_xll.RiskUniform($AJ$3,$AK$3))</f>
        <v>90.980763506030868</v>
      </c>
      <c r="U1035" s="23">
        <f ca="1">IF(T1035="","",_xll.RiskUniform($AJ$4,$AK$4)+$AJ$9)</f>
        <v>1139.3700754410197</v>
      </c>
      <c r="V1035" s="23" t="str">
        <f t="shared" si="236"/>
        <v/>
      </c>
      <c r="W1035" s="23" t="str">
        <f t="shared" si="237"/>
        <v/>
      </c>
      <c r="X1035" s="23" t="str">
        <f>IF($A1035&gt;$AJ$20,"",_xll.RiskUniform($AJ$3,$AK$3))</f>
        <v/>
      </c>
      <c r="Y1035" s="23" t="str">
        <f>IF(X1035="","",_xll.RiskUniform($AJ$4,$AK$4)+$AJ$10)</f>
        <v/>
      </c>
      <c r="Z1035" s="23" t="str">
        <f t="shared" si="238"/>
        <v/>
      </c>
      <c r="AA1035" s="23" t="str">
        <f t="shared" si="239"/>
        <v/>
      </c>
      <c r="AB1035" s="23" t="str">
        <f>IF($A1035&gt;$AJ$21,"",_xll.RiskUniform($AJ$3,$AK$3))</f>
        <v/>
      </c>
      <c r="AC1035" s="23" t="str">
        <f>IF(AB1035="","",_xll.RiskUniform($AJ$4,$AK$4)+$AJ$11)</f>
        <v/>
      </c>
    </row>
    <row r="1036" spans="1:29" x14ac:dyDescent="0.2">
      <c r="A1036">
        <v>1034</v>
      </c>
      <c r="B1036" s="23">
        <f t="shared" ca="1" si="240"/>
        <v>-142.70140546714197</v>
      </c>
      <c r="C1036" s="23">
        <f t="shared" ca="1" si="241"/>
        <v>-66.140033874012076</v>
      </c>
      <c r="D1036" s="23">
        <f ca="1">IF(A1036&gt;$AJ$15,"",_xll.RiskUniform($AJ$3,$AK$3))</f>
        <v>110.38975459040803</v>
      </c>
      <c r="E1036" s="23">
        <f ca="1">IF(D1036="","",_xll.RiskUniform($AJ$4,$AK$4))</f>
        <v>157.28380464355865</v>
      </c>
      <c r="F1036" s="23">
        <f t="shared" ca="1" si="242"/>
        <v>-50.681047173903124</v>
      </c>
      <c r="G1036" s="23">
        <f t="shared" ca="1" si="243"/>
        <v>303.77256764083575</v>
      </c>
      <c r="H1036" s="23">
        <f ca="1">IF(A1036&gt;$AJ$16,"",_xll.RiskUniform($AJ$3,$AK$3))</f>
        <v>353.59448967151184</v>
      </c>
      <c r="I1036" s="23">
        <f ca="1">IF(H1036="","",_xll.RiskUniform($AJ$4,$AK$4)+$AJ$6)</f>
        <v>307.97133209724166</v>
      </c>
      <c r="J1036" s="23">
        <f t="shared" ca="1" si="244"/>
        <v>540.81019451186569</v>
      </c>
      <c r="K1036" s="23">
        <f t="shared" ca="1" si="245"/>
        <v>110.87247722541261</v>
      </c>
      <c r="L1036" s="23">
        <f ca="1">IF(A1036&gt;$AJ$17,"",_xll.RiskUniform($AJ$3,$AK$3))</f>
        <v>75.600433617390777</v>
      </c>
      <c r="M1036" s="23">
        <f ca="1">IF(L1036="","",_xll.RiskUniform($AJ$4,$AK$4)+$AJ$7)</f>
        <v>552.05830552040572</v>
      </c>
      <c r="N1036" s="23">
        <f t="shared" ca="1" si="246"/>
        <v>618.08807203055483</v>
      </c>
      <c r="O1036" s="23">
        <f t="shared" ca="1" si="247"/>
        <v>-532.29142201878778</v>
      </c>
      <c r="P1036" s="23">
        <f ca="1">IF($A1036&gt;$AJ$18,"",_xll.RiskUniform($AJ$3,$AK$3))</f>
        <v>162.65186317194906</v>
      </c>
      <c r="Q1036" s="23">
        <f ca="1">IF(P1036="","",_xll.RiskUniform($AJ$4,$AK$4)+$AJ$8)</f>
        <v>815.70032655456964</v>
      </c>
      <c r="R1036" s="23">
        <f t="shared" ca="1" si="234"/>
        <v>1079.8569686739629</v>
      </c>
      <c r="S1036" s="23">
        <f t="shared" ca="1" si="235"/>
        <v>-627.22563987966021</v>
      </c>
      <c r="T1036" s="23">
        <f ca="1">IF($A1036&gt;$AJ$19,"",_xll.RiskUniform($AJ$3,$AK$3))</f>
        <v>169.11979012386362</v>
      </c>
      <c r="U1036" s="23">
        <f ca="1">IF(T1036="","",_xll.RiskUniform($AJ$4,$AK$4)+$AJ$9)</f>
        <v>1248.8006550751682</v>
      </c>
      <c r="V1036" s="23" t="str">
        <f t="shared" si="236"/>
        <v/>
      </c>
      <c r="W1036" s="23" t="str">
        <f t="shared" si="237"/>
        <v/>
      </c>
      <c r="X1036" s="23" t="str">
        <f>IF($A1036&gt;$AJ$20,"",_xll.RiskUniform($AJ$3,$AK$3))</f>
        <v/>
      </c>
      <c r="Y1036" s="23" t="str">
        <f>IF(X1036="","",_xll.RiskUniform($AJ$4,$AK$4)+$AJ$10)</f>
        <v/>
      </c>
      <c r="Z1036" s="23" t="str">
        <f t="shared" si="238"/>
        <v/>
      </c>
      <c r="AA1036" s="23" t="str">
        <f t="shared" si="239"/>
        <v/>
      </c>
      <c r="AB1036" s="23" t="str">
        <f>IF($A1036&gt;$AJ$21,"",_xll.RiskUniform($AJ$3,$AK$3))</f>
        <v/>
      </c>
      <c r="AC1036" s="23" t="str">
        <f>IF(AB1036="","",_xll.RiskUniform($AJ$4,$AK$4)+$AJ$11)</f>
        <v/>
      </c>
    </row>
    <row r="1037" spans="1:29" x14ac:dyDescent="0.2">
      <c r="A1037">
        <v>1035</v>
      </c>
      <c r="B1037" s="23">
        <f t="shared" ca="1" si="240"/>
        <v>-34.866418167797924</v>
      </c>
      <c r="C1037" s="23">
        <f t="shared" ca="1" si="241"/>
        <v>-96.979514432618927</v>
      </c>
      <c r="D1037" s="23">
        <f ca="1">IF(A1037&gt;$AJ$15,"",_xll.RiskUniform($AJ$3,$AK$3))</f>
        <v>130.03096140429184</v>
      </c>
      <c r="E1037" s="23">
        <f ca="1">IF(D1037="","",_xll.RiskUniform($AJ$4,$AK$4))</f>
        <v>103.05674813149449</v>
      </c>
      <c r="F1037" s="23">
        <f t="shared" ca="1" si="242"/>
        <v>236.51756925809477</v>
      </c>
      <c r="G1037" s="23">
        <f t="shared" ca="1" si="243"/>
        <v>-289.12904326821376</v>
      </c>
      <c r="H1037" s="23">
        <f ca="1">IF(A1037&gt;$AJ$16,"",_xll.RiskUniform($AJ$3,$AK$3))</f>
        <v>99.645809924049502</v>
      </c>
      <c r="I1037" s="23">
        <f ca="1">IF(H1037="","",_xll.RiskUniform($AJ$4,$AK$4)+$AJ$6)</f>
        <v>373.54539781524585</v>
      </c>
      <c r="J1037" s="23">
        <f t="shared" ca="1" si="244"/>
        <v>-413.86887093839323</v>
      </c>
      <c r="K1037" s="23">
        <f t="shared" ca="1" si="245"/>
        <v>-404.21396523986687</v>
      </c>
      <c r="L1037" s="23">
        <f ca="1">IF(A1037&gt;$AJ$17,"",_xll.RiskUniform($AJ$3,$AK$3))</f>
        <v>160.99482217630396</v>
      </c>
      <c r="M1037" s="23">
        <f ca="1">IF(L1037="","",_xll.RiskUniform($AJ$4,$AK$4)+$AJ$7)</f>
        <v>578.51220559877277</v>
      </c>
      <c r="N1037" s="23">
        <f t="shared" ca="1" si="246"/>
        <v>595.2045177486184</v>
      </c>
      <c r="O1037" s="23">
        <f t="shared" ca="1" si="247"/>
        <v>802.48438207428535</v>
      </c>
      <c r="P1037" s="23">
        <f ca="1">IF($A1037&gt;$AJ$18,"",_xll.RiskUniform($AJ$3,$AK$3))</f>
        <v>95.180406534331155</v>
      </c>
      <c r="Q1037" s="23">
        <f ca="1">IF(P1037="","",_xll.RiskUniform($AJ$4,$AK$4)+$AJ$8)</f>
        <v>999.12441738830148</v>
      </c>
      <c r="R1037" s="23">
        <f t="shared" ca="1" si="234"/>
        <v>736.88329891451065</v>
      </c>
      <c r="S1037" s="23">
        <f t="shared" ca="1" si="235"/>
        <v>-812.82009611435342</v>
      </c>
      <c r="T1037" s="23">
        <f ca="1">IF($A1037&gt;$AJ$19,"",_xll.RiskUniform($AJ$3,$AK$3))</f>
        <v>281.90897896290295</v>
      </c>
      <c r="U1037" s="23">
        <f ca="1">IF(T1037="","",_xll.RiskUniform($AJ$4,$AK$4)+$AJ$9)</f>
        <v>1097.1205516562338</v>
      </c>
      <c r="V1037" s="23" t="str">
        <f t="shared" si="236"/>
        <v/>
      </c>
      <c r="W1037" s="23" t="str">
        <f t="shared" si="237"/>
        <v/>
      </c>
      <c r="X1037" s="23" t="str">
        <f>IF($A1037&gt;$AJ$20,"",_xll.RiskUniform($AJ$3,$AK$3))</f>
        <v/>
      </c>
      <c r="Y1037" s="23" t="str">
        <f>IF(X1037="","",_xll.RiskUniform($AJ$4,$AK$4)+$AJ$10)</f>
        <v/>
      </c>
      <c r="Z1037" s="23" t="str">
        <f t="shared" si="238"/>
        <v/>
      </c>
      <c r="AA1037" s="23" t="str">
        <f t="shared" si="239"/>
        <v/>
      </c>
      <c r="AB1037" s="23" t="str">
        <f>IF($A1037&gt;$AJ$21,"",_xll.RiskUniform($AJ$3,$AK$3))</f>
        <v/>
      </c>
      <c r="AC1037" s="23" t="str">
        <f>IF(AB1037="","",_xll.RiskUniform($AJ$4,$AK$4)+$AJ$11)</f>
        <v/>
      </c>
    </row>
    <row r="1038" spans="1:29" x14ac:dyDescent="0.2">
      <c r="A1038">
        <v>1036</v>
      </c>
      <c r="B1038" s="23">
        <f t="shared" ca="1" si="240"/>
        <v>-26.309069735186394</v>
      </c>
      <c r="C1038" s="23">
        <f t="shared" ca="1" si="241"/>
        <v>44.267446796645174</v>
      </c>
      <c r="D1038" s="23">
        <f ca="1">IF(A1038&gt;$AJ$15,"",_xll.RiskUniform($AJ$3,$AK$3))</f>
        <v>39.806141412330312</v>
      </c>
      <c r="E1038" s="23">
        <f ca="1">IF(D1038="","",_xll.RiskUniform($AJ$4,$AK$4))</f>
        <v>51.495378396752379</v>
      </c>
      <c r="F1038" s="23">
        <f t="shared" ca="1" si="242"/>
        <v>338.0775985006606</v>
      </c>
      <c r="G1038" s="23">
        <f t="shared" ca="1" si="243"/>
        <v>150.73468772723655</v>
      </c>
      <c r="H1038" s="23">
        <f ca="1">IF(A1038&gt;$AJ$16,"",_xll.RiskUniform($AJ$3,$AK$3))</f>
        <v>201.4813341433408</v>
      </c>
      <c r="I1038" s="23">
        <f ca="1">IF(H1038="","",_xll.RiskUniform($AJ$4,$AK$4)+$AJ$6)</f>
        <v>370.15862639171519</v>
      </c>
      <c r="J1038" s="23">
        <f t="shared" ca="1" si="244"/>
        <v>265.88471722892785</v>
      </c>
      <c r="K1038" s="23">
        <f t="shared" ca="1" si="245"/>
        <v>-665.18184062684747</v>
      </c>
      <c r="L1038" s="23">
        <f ca="1">IF(A1038&gt;$AJ$17,"",_xll.RiskUniform($AJ$3,$AK$3))</f>
        <v>143.32272842094181</v>
      </c>
      <c r="M1038" s="23">
        <f ca="1">IF(L1038="","",_xll.RiskUniform($AJ$4,$AK$4)+$AJ$7)</f>
        <v>716.35296045708333</v>
      </c>
      <c r="N1038" s="23">
        <f t="shared" ca="1" si="246"/>
        <v>197.02202389986107</v>
      </c>
      <c r="O1038" s="23">
        <f t="shared" ca="1" si="247"/>
        <v>737.86852125705639</v>
      </c>
      <c r="P1038" s="23">
        <f ca="1">IF($A1038&gt;$AJ$18,"",_xll.RiskUniform($AJ$3,$AK$3))</f>
        <v>277.77002219490754</v>
      </c>
      <c r="Q1038" s="23">
        <f ca="1">IF(P1038="","",_xll.RiskUniform($AJ$4,$AK$4)+$AJ$8)</f>
        <v>763.71960336479026</v>
      </c>
      <c r="R1038" s="23">
        <f t="shared" ca="1" si="234"/>
        <v>-564.71616609596992</v>
      </c>
      <c r="S1038" s="23">
        <f t="shared" ca="1" si="235"/>
        <v>826.6464756605501</v>
      </c>
      <c r="T1038" s="23">
        <f ca="1">IF($A1038&gt;$AJ$19,"",_xll.RiskUniform($AJ$3,$AK$3))</f>
        <v>134.11700919362039</v>
      </c>
      <c r="U1038" s="23">
        <f ca="1">IF(T1038="","",_xll.RiskUniform($AJ$4,$AK$4)+$AJ$9)</f>
        <v>1001.1237405896135</v>
      </c>
      <c r="V1038" s="23" t="str">
        <f t="shared" si="236"/>
        <v/>
      </c>
      <c r="W1038" s="23" t="str">
        <f t="shared" si="237"/>
        <v/>
      </c>
      <c r="X1038" s="23" t="str">
        <f>IF($A1038&gt;$AJ$20,"",_xll.RiskUniform($AJ$3,$AK$3))</f>
        <v/>
      </c>
      <c r="Y1038" s="23" t="str">
        <f>IF(X1038="","",_xll.RiskUniform($AJ$4,$AK$4)+$AJ$10)</f>
        <v/>
      </c>
      <c r="Z1038" s="23" t="str">
        <f t="shared" si="238"/>
        <v/>
      </c>
      <c r="AA1038" s="23" t="str">
        <f t="shared" si="239"/>
        <v/>
      </c>
      <c r="AB1038" s="23" t="str">
        <f>IF($A1038&gt;$AJ$21,"",_xll.RiskUniform($AJ$3,$AK$3))</f>
        <v/>
      </c>
      <c r="AC1038" s="23" t="str">
        <f>IF(AB1038="","",_xll.RiskUniform($AJ$4,$AK$4)+$AJ$11)</f>
        <v/>
      </c>
    </row>
    <row r="1039" spans="1:29" x14ac:dyDescent="0.2">
      <c r="A1039">
        <v>1037</v>
      </c>
      <c r="B1039" s="23">
        <f t="shared" ca="1" si="240"/>
        <v>-140.37042525486285</v>
      </c>
      <c r="C1039" s="23">
        <f t="shared" ca="1" si="241"/>
        <v>183.44363755641754</v>
      </c>
      <c r="D1039" s="23">
        <f ca="1">IF(A1039&gt;$AJ$15,"",_xll.RiskUniform($AJ$3,$AK$3))</f>
        <v>310.10003250402019</v>
      </c>
      <c r="E1039" s="23">
        <f ca="1">IF(D1039="","",_xll.RiskUniform($AJ$4,$AK$4))</f>
        <v>230.98793138638501</v>
      </c>
      <c r="F1039" s="23">
        <f t="shared" ca="1" si="242"/>
        <v>-67.153613050115993</v>
      </c>
      <c r="G1039" s="23">
        <f t="shared" ca="1" si="243"/>
        <v>-272.08146377795276</v>
      </c>
      <c r="H1039" s="23">
        <f ca="1">IF(A1039&gt;$AJ$16,"",_xll.RiskUniform($AJ$3,$AK$3))</f>
        <v>293.49693493456215</v>
      </c>
      <c r="I1039" s="23">
        <f ca="1">IF(H1039="","",_xll.RiskUniform($AJ$4,$AK$4)+$AJ$6)</f>
        <v>280.24619654374999</v>
      </c>
      <c r="J1039" s="23">
        <f t="shared" ca="1" si="244"/>
        <v>560.99615567047113</v>
      </c>
      <c r="K1039" s="23">
        <f t="shared" ca="1" si="245"/>
        <v>-73.290375661960908</v>
      </c>
      <c r="L1039" s="23">
        <f ca="1">IF(A1039&gt;$AJ$17,"",_xll.RiskUniform($AJ$3,$AK$3))</f>
        <v>213.49839290674268</v>
      </c>
      <c r="M1039" s="23">
        <f ca="1">IF(L1039="","",_xll.RiskUniform($AJ$4,$AK$4)+$AJ$7)</f>
        <v>565.76334791299337</v>
      </c>
      <c r="N1039" s="23">
        <f t="shared" ca="1" si="246"/>
        <v>201.4537017299198</v>
      </c>
      <c r="O1039" s="23">
        <f t="shared" ca="1" si="247"/>
        <v>782.808942678108</v>
      </c>
      <c r="P1039" s="23">
        <f ca="1">IF($A1039&gt;$AJ$18,"",_xll.RiskUniform($AJ$3,$AK$3))</f>
        <v>321.76136534681223</v>
      </c>
      <c r="Q1039" s="23">
        <f ca="1">IF(P1039="","",_xll.RiskUniform($AJ$4,$AK$4)+$AJ$8)</f>
        <v>808.31518275825113</v>
      </c>
      <c r="R1039" s="23">
        <f t="shared" ca="1" si="234"/>
        <v>-72.112428315761775</v>
      </c>
      <c r="S1039" s="23">
        <f t="shared" ca="1" si="235"/>
        <v>-1093.9694634120503</v>
      </c>
      <c r="T1039" s="23">
        <f ca="1">IF($A1039&gt;$AJ$19,"",_xll.RiskUniform($AJ$3,$AK$3))</f>
        <v>149.15982813680409</v>
      </c>
      <c r="U1039" s="23">
        <f ca="1">IF(T1039="","",_xll.RiskUniform($AJ$4,$AK$4)+$AJ$9)</f>
        <v>1096.3436455763517</v>
      </c>
      <c r="V1039" s="23" t="str">
        <f t="shared" si="236"/>
        <v/>
      </c>
      <c r="W1039" s="23" t="str">
        <f t="shared" si="237"/>
        <v/>
      </c>
      <c r="X1039" s="23" t="str">
        <f>IF($A1039&gt;$AJ$20,"",_xll.RiskUniform($AJ$3,$AK$3))</f>
        <v/>
      </c>
      <c r="Y1039" s="23" t="str">
        <f>IF(X1039="","",_xll.RiskUniform($AJ$4,$AK$4)+$AJ$10)</f>
        <v/>
      </c>
      <c r="Z1039" s="23" t="str">
        <f t="shared" si="238"/>
        <v/>
      </c>
      <c r="AA1039" s="23" t="str">
        <f t="shared" si="239"/>
        <v/>
      </c>
      <c r="AB1039" s="23" t="str">
        <f>IF($A1039&gt;$AJ$21,"",_xll.RiskUniform($AJ$3,$AK$3))</f>
        <v/>
      </c>
      <c r="AC1039" s="23" t="str">
        <f>IF(AB1039="","",_xll.RiskUniform($AJ$4,$AK$4)+$AJ$11)</f>
        <v/>
      </c>
    </row>
    <row r="1040" spans="1:29" x14ac:dyDescent="0.2">
      <c r="A1040">
        <v>1038</v>
      </c>
      <c r="B1040" s="23">
        <f t="shared" ca="1" si="240"/>
        <v>-10.761040039444973</v>
      </c>
      <c r="C1040" s="23">
        <f t="shared" ca="1" si="241"/>
        <v>-127.90009148780545</v>
      </c>
      <c r="D1040" s="23">
        <f ca="1">IF(A1040&gt;$AJ$15,"",_xll.RiskUniform($AJ$3,$AK$3))</f>
        <v>255.95586266319359</v>
      </c>
      <c r="E1040" s="23">
        <f ca="1">IF(D1040="","",_xll.RiskUniform($AJ$4,$AK$4))</f>
        <v>128.35199018838603</v>
      </c>
      <c r="F1040" s="23">
        <f t="shared" ca="1" si="242"/>
        <v>367.88513063251793</v>
      </c>
      <c r="G1040" s="23">
        <f t="shared" ca="1" si="243"/>
        <v>155.46212573044525</v>
      </c>
      <c r="H1040" s="23">
        <f ca="1">IF(A1040&gt;$AJ$16,"",_xll.RiskUniform($AJ$3,$AK$3))</f>
        <v>207.74493706871277</v>
      </c>
      <c r="I1040" s="23">
        <f ca="1">IF(H1040="","",_xll.RiskUniform($AJ$4,$AK$4)+$AJ$6)</f>
        <v>399.38445372489593</v>
      </c>
      <c r="J1040" s="23">
        <f t="shared" ca="1" si="244"/>
        <v>-242.1648490201637</v>
      </c>
      <c r="K1040" s="23">
        <f t="shared" ca="1" si="245"/>
        <v>703.12037499990129</v>
      </c>
      <c r="L1040" s="23">
        <f ca="1">IF(A1040&gt;$AJ$17,"",_xll.RiskUniform($AJ$3,$AK$3))</f>
        <v>190.39804577087861</v>
      </c>
      <c r="M1040" s="23">
        <f ca="1">IF(L1040="","",_xll.RiskUniform($AJ$4,$AK$4)+$AJ$7)</f>
        <v>743.65454065779795</v>
      </c>
      <c r="N1040" s="23">
        <f t="shared" ca="1" si="246"/>
        <v>-869.87104668980783</v>
      </c>
      <c r="O1040" s="23">
        <f t="shared" ca="1" si="247"/>
        <v>-140.50095119548669</v>
      </c>
      <c r="P1040" s="23">
        <f ca="1">IF($A1040&gt;$AJ$18,"",_xll.RiskUniform($AJ$3,$AK$3))</f>
        <v>160.38136160718193</v>
      </c>
      <c r="Q1040" s="23">
        <f ca="1">IF(P1040="","",_xll.RiskUniform($AJ$4,$AK$4)+$AJ$8)</f>
        <v>881.14479806446025</v>
      </c>
      <c r="R1040" s="23">
        <f t="shared" ca="1" si="234"/>
        <v>-39.73097926436391</v>
      </c>
      <c r="S1040" s="23">
        <f t="shared" ca="1" si="235"/>
        <v>1142.5250511742966</v>
      </c>
      <c r="T1040" s="23">
        <f ca="1">IF($A1040&gt;$AJ$19,"",_xll.RiskUniform($AJ$3,$AK$3))</f>
        <v>265.49933993273805</v>
      </c>
      <c r="U1040" s="23">
        <f ca="1">IF(T1040="","",_xll.RiskUniform($AJ$4,$AK$4)+$AJ$9)</f>
        <v>1143.2156591274168</v>
      </c>
      <c r="V1040" s="23" t="str">
        <f t="shared" si="236"/>
        <v/>
      </c>
      <c r="W1040" s="23" t="str">
        <f t="shared" si="237"/>
        <v/>
      </c>
      <c r="X1040" s="23" t="str">
        <f>IF($A1040&gt;$AJ$20,"",_xll.RiskUniform($AJ$3,$AK$3))</f>
        <v/>
      </c>
      <c r="Y1040" s="23" t="str">
        <f>IF(X1040="","",_xll.RiskUniform($AJ$4,$AK$4)+$AJ$10)</f>
        <v/>
      </c>
      <c r="Z1040" s="23" t="str">
        <f t="shared" si="238"/>
        <v/>
      </c>
      <c r="AA1040" s="23" t="str">
        <f t="shared" si="239"/>
        <v/>
      </c>
      <c r="AB1040" s="23" t="str">
        <f>IF($A1040&gt;$AJ$21,"",_xll.RiskUniform($AJ$3,$AK$3))</f>
        <v/>
      </c>
      <c r="AC1040" s="23" t="str">
        <f>IF(AB1040="","",_xll.RiskUniform($AJ$4,$AK$4)+$AJ$11)</f>
        <v/>
      </c>
    </row>
    <row r="1041" spans="1:29" x14ac:dyDescent="0.2">
      <c r="A1041">
        <v>1039</v>
      </c>
      <c r="B1041" s="23">
        <f t="shared" ca="1" si="240"/>
        <v>122.29654316440228</v>
      </c>
      <c r="C1041" s="23">
        <f t="shared" ca="1" si="241"/>
        <v>96.457417040047844</v>
      </c>
      <c r="D1041" s="23">
        <f ca="1">IF(A1041&gt;$AJ$15,"",_xll.RiskUniform($AJ$3,$AK$3))</f>
        <v>233.1456797386883</v>
      </c>
      <c r="E1041" s="23">
        <f ca="1">IF(D1041="","",_xll.RiskUniform($AJ$4,$AK$4))</f>
        <v>155.75775348919302</v>
      </c>
      <c r="F1041" s="23">
        <f t="shared" ca="1" si="242"/>
        <v>216.59511634982235</v>
      </c>
      <c r="G1041" s="23">
        <f t="shared" ca="1" si="243"/>
        <v>-268.91190817782484</v>
      </c>
      <c r="H1041" s="23">
        <f ca="1">IF(A1041&gt;$AJ$16,"",_xll.RiskUniform($AJ$3,$AK$3))</f>
        <v>193.88600353014758</v>
      </c>
      <c r="I1041" s="23">
        <f ca="1">IF(H1041="","",_xll.RiskUniform($AJ$4,$AK$4)+$AJ$6)</f>
        <v>345.29271464430286</v>
      </c>
      <c r="J1041" s="23">
        <f t="shared" ca="1" si="244"/>
        <v>-675.60104403635296</v>
      </c>
      <c r="K1041" s="23">
        <f t="shared" ca="1" si="245"/>
        <v>-236.58334519263306</v>
      </c>
      <c r="L1041" s="23">
        <f ca="1">IF(A1041&gt;$AJ$17,"",_xll.RiskUniform($AJ$3,$AK$3))</f>
        <v>355.33680683079973</v>
      </c>
      <c r="M1041" s="23">
        <f ca="1">IF(L1041="","",_xll.RiskUniform($AJ$4,$AK$4)+$AJ$7)</f>
        <v>715.82710896245521</v>
      </c>
      <c r="N1041" s="23">
        <f t="shared" ca="1" si="246"/>
        <v>210.43704915750021</v>
      </c>
      <c r="O1041" s="23">
        <f t="shared" ca="1" si="247"/>
        <v>919.35884615336261</v>
      </c>
      <c r="P1041" s="23">
        <f ca="1">IF($A1041&gt;$AJ$18,"",_xll.RiskUniform($AJ$3,$AK$3))</f>
        <v>32.761703790385482</v>
      </c>
      <c r="Q1041" s="23">
        <f ca="1">IF(P1041="","",_xll.RiskUniform($AJ$4,$AK$4)+$AJ$8)</f>
        <v>943.13543017880443</v>
      </c>
      <c r="R1041" s="23">
        <f t="shared" ca="1" si="234"/>
        <v>-1200.3730151579082</v>
      </c>
      <c r="S1041" s="23">
        <f t="shared" ca="1" si="235"/>
        <v>-160.844199826921</v>
      </c>
      <c r="T1041" s="23">
        <f ca="1">IF($A1041&gt;$AJ$19,"",_xll.RiskUniform($AJ$3,$AK$3))</f>
        <v>110.08894463880021</v>
      </c>
      <c r="U1041" s="23">
        <f ca="1">IF(T1041="","",_xll.RiskUniform($AJ$4,$AK$4)+$AJ$9)</f>
        <v>1211.1012476821459</v>
      </c>
      <c r="V1041" s="23" t="str">
        <f t="shared" si="236"/>
        <v/>
      </c>
      <c r="W1041" s="23" t="str">
        <f t="shared" si="237"/>
        <v/>
      </c>
      <c r="X1041" s="23" t="str">
        <f>IF($A1041&gt;$AJ$20,"",_xll.RiskUniform($AJ$3,$AK$3))</f>
        <v/>
      </c>
      <c r="Y1041" s="23" t="str">
        <f>IF(X1041="","",_xll.RiskUniform($AJ$4,$AK$4)+$AJ$10)</f>
        <v/>
      </c>
      <c r="Z1041" s="23" t="str">
        <f t="shared" si="238"/>
        <v/>
      </c>
      <c r="AA1041" s="23" t="str">
        <f t="shared" si="239"/>
        <v/>
      </c>
      <c r="AB1041" s="23" t="str">
        <f>IF($A1041&gt;$AJ$21,"",_xll.RiskUniform($AJ$3,$AK$3))</f>
        <v/>
      </c>
      <c r="AC1041" s="23" t="str">
        <f>IF(AB1041="","",_xll.RiskUniform($AJ$4,$AK$4)+$AJ$11)</f>
        <v/>
      </c>
    </row>
    <row r="1042" spans="1:29" x14ac:dyDescent="0.2">
      <c r="A1042">
        <v>1040</v>
      </c>
      <c r="B1042" s="23">
        <f t="shared" ca="1" si="240"/>
        <v>68.176450444649163</v>
      </c>
      <c r="C1042" s="23">
        <f t="shared" ca="1" si="241"/>
        <v>-87.82027288104095</v>
      </c>
      <c r="D1042" s="23">
        <f ca="1">IF(A1042&gt;$AJ$15,"",_xll.RiskUniform($AJ$3,$AK$3))</f>
        <v>269.26630479532042</v>
      </c>
      <c r="E1042" s="23">
        <f ca="1">IF(D1042="","",_xll.RiskUniform($AJ$4,$AK$4))</f>
        <v>111.17746500137606</v>
      </c>
      <c r="F1042" s="23">
        <f t="shared" ca="1" si="242"/>
        <v>-325.96402470368082</v>
      </c>
      <c r="G1042" s="23">
        <f t="shared" ca="1" si="243"/>
        <v>-92.299686582838049</v>
      </c>
      <c r="H1042" s="23">
        <f ca="1">IF(A1042&gt;$AJ$16,"",_xll.RiskUniform($AJ$3,$AK$3))</f>
        <v>147.93079046414121</v>
      </c>
      <c r="I1042" s="23">
        <f ca="1">IF(H1042="","",_xll.RiskUniform($AJ$4,$AK$4)+$AJ$6)</f>
        <v>338.77983638981817</v>
      </c>
      <c r="J1042" s="23">
        <f t="shared" ca="1" si="244"/>
        <v>233.18247970151083</v>
      </c>
      <c r="K1042" s="23">
        <f t="shared" ca="1" si="245"/>
        <v>525.88262409893935</v>
      </c>
      <c r="L1042" s="23">
        <f ca="1">IF(A1042&gt;$AJ$17,"",_xll.RiskUniform($AJ$3,$AK$3))</f>
        <v>101.68439968292088</v>
      </c>
      <c r="M1042" s="23">
        <f ca="1">IF(L1042="","",_xll.RiskUniform($AJ$4,$AK$4)+$AJ$7)</f>
        <v>575.26220384180624</v>
      </c>
      <c r="N1042" s="23">
        <f t="shared" ca="1" si="246"/>
        <v>-530.91498664240567</v>
      </c>
      <c r="O1042" s="23">
        <f t="shared" ca="1" si="247"/>
        <v>-617.13064527816221</v>
      </c>
      <c r="P1042" s="23">
        <f ca="1">IF($A1042&gt;$AJ$18,"",_xll.RiskUniform($AJ$3,$AK$3))</f>
        <v>85.683356873358406</v>
      </c>
      <c r="Q1042" s="23">
        <f ca="1">IF(P1042="","",_xll.RiskUniform($AJ$4,$AK$4)+$AJ$8)</f>
        <v>814.07675091661145</v>
      </c>
      <c r="R1042" s="23">
        <f t="shared" ca="1" si="234"/>
        <v>-1002.5161055866087</v>
      </c>
      <c r="S1042" s="23">
        <f t="shared" ca="1" si="235"/>
        <v>-370.08439248526719</v>
      </c>
      <c r="T1042" s="23">
        <f ca="1">IF($A1042&gt;$AJ$19,"",_xll.RiskUniform($AJ$3,$AK$3))</f>
        <v>60.043897375015128</v>
      </c>
      <c r="U1042" s="23">
        <f ca="1">IF(T1042="","",_xll.RiskUniform($AJ$4,$AK$4)+$AJ$9)</f>
        <v>1068.6444682501892</v>
      </c>
      <c r="V1042" s="23" t="str">
        <f t="shared" si="236"/>
        <v/>
      </c>
      <c r="W1042" s="23" t="str">
        <f t="shared" si="237"/>
        <v/>
      </c>
      <c r="X1042" s="23" t="str">
        <f>IF($A1042&gt;$AJ$20,"",_xll.RiskUniform($AJ$3,$AK$3))</f>
        <v/>
      </c>
      <c r="Y1042" s="23" t="str">
        <f>IF(X1042="","",_xll.RiskUniform($AJ$4,$AK$4)+$AJ$10)</f>
        <v/>
      </c>
      <c r="Z1042" s="23" t="str">
        <f t="shared" si="238"/>
        <v/>
      </c>
      <c r="AA1042" s="23" t="str">
        <f t="shared" si="239"/>
        <v/>
      </c>
      <c r="AB1042" s="23" t="str">
        <f>IF($A1042&gt;$AJ$21,"",_xll.RiskUniform($AJ$3,$AK$3))</f>
        <v/>
      </c>
      <c r="AC1042" s="23" t="str">
        <f>IF(AB1042="","",_xll.RiskUniform($AJ$4,$AK$4)+$AJ$11)</f>
        <v/>
      </c>
    </row>
    <row r="1043" spans="1:29" x14ac:dyDescent="0.2">
      <c r="A1043">
        <v>1041</v>
      </c>
      <c r="B1043" s="23">
        <f t="shared" ca="1" si="240"/>
        <v>-56.130230239511981</v>
      </c>
      <c r="C1043" s="23">
        <f t="shared" ca="1" si="241"/>
        <v>46.333715228875498</v>
      </c>
      <c r="D1043" s="23">
        <f ca="1">IF(A1043&gt;$AJ$15,"",_xll.RiskUniform($AJ$3,$AK$3))</f>
        <v>8.7346994450618141</v>
      </c>
      <c r="E1043" s="23">
        <f ca="1">IF(D1043="","",_xll.RiskUniform($AJ$4,$AK$4))</f>
        <v>72.783349151101547</v>
      </c>
      <c r="F1043" s="23">
        <f t="shared" ca="1" si="242"/>
        <v>350.46776756223619</v>
      </c>
      <c r="G1043" s="23">
        <f t="shared" ca="1" si="243"/>
        <v>124.22846735586586</v>
      </c>
      <c r="H1043" s="23">
        <f ca="1">IF(A1043&gt;$AJ$16,"",_xll.RiskUniform($AJ$3,$AK$3))</f>
        <v>163.70346475552213</v>
      </c>
      <c r="I1043" s="23">
        <f ca="1">IF(H1043="","",_xll.RiskUniform($AJ$4,$AK$4)+$AJ$6)</f>
        <v>371.83379109710438</v>
      </c>
      <c r="J1043" s="23">
        <f t="shared" ca="1" si="244"/>
        <v>-40.011141781033146</v>
      </c>
      <c r="K1043" s="23">
        <f t="shared" ca="1" si="245"/>
        <v>602.41631599460186</v>
      </c>
      <c r="L1043" s="23">
        <f ca="1">IF(A1043&gt;$AJ$17,"",_xll.RiskUniform($AJ$3,$AK$3))</f>
        <v>121.01763751673353</v>
      </c>
      <c r="M1043" s="23">
        <f ca="1">IF(L1043="","",_xll.RiskUniform($AJ$4,$AK$4)+$AJ$7)</f>
        <v>603.74357904919361</v>
      </c>
      <c r="N1043" s="23">
        <f t="shared" ca="1" si="246"/>
        <v>-475.16198798373165</v>
      </c>
      <c r="O1043" s="23">
        <f t="shared" ca="1" si="247"/>
        <v>-710.10157837036331</v>
      </c>
      <c r="P1043" s="23">
        <f ca="1">IF($A1043&gt;$AJ$18,"",_xll.RiskUniform($AJ$3,$AK$3))</f>
        <v>173.7686748252672</v>
      </c>
      <c r="Q1043" s="23">
        <f ca="1">IF(P1043="","",_xll.RiskUniform($AJ$4,$AK$4)+$AJ$8)</f>
        <v>854.41393155117339</v>
      </c>
      <c r="R1043" s="23">
        <f t="shared" ca="1" si="234"/>
        <v>1047.8956051476853</v>
      </c>
      <c r="S1043" s="23">
        <f t="shared" ca="1" si="235"/>
        <v>-584.57408016342515</v>
      </c>
      <c r="T1043" s="23">
        <f ca="1">IF($A1043&gt;$AJ$19,"",_xll.RiskUniform($AJ$3,$AK$3))</f>
        <v>206.83626102343129</v>
      </c>
      <c r="U1043" s="23">
        <f ca="1">IF(T1043="","",_xll.RiskUniform($AJ$4,$AK$4)+$AJ$9)</f>
        <v>1199.9216868140804</v>
      </c>
      <c r="V1043" s="23" t="str">
        <f t="shared" si="236"/>
        <v/>
      </c>
      <c r="W1043" s="23" t="str">
        <f t="shared" si="237"/>
        <v/>
      </c>
      <c r="X1043" s="23" t="str">
        <f>IF($A1043&gt;$AJ$20,"",_xll.RiskUniform($AJ$3,$AK$3))</f>
        <v/>
      </c>
      <c r="Y1043" s="23" t="str">
        <f>IF(X1043="","",_xll.RiskUniform($AJ$4,$AK$4)+$AJ$10)</f>
        <v/>
      </c>
      <c r="Z1043" s="23" t="str">
        <f t="shared" si="238"/>
        <v/>
      </c>
      <c r="AA1043" s="23" t="str">
        <f t="shared" si="239"/>
        <v/>
      </c>
      <c r="AB1043" s="23" t="str">
        <f>IF($A1043&gt;$AJ$21,"",_xll.RiskUniform($AJ$3,$AK$3))</f>
        <v/>
      </c>
      <c r="AC1043" s="23" t="str">
        <f>IF(AB1043="","",_xll.RiskUniform($AJ$4,$AK$4)+$AJ$11)</f>
        <v/>
      </c>
    </row>
    <row r="1044" spans="1:29" x14ac:dyDescent="0.2">
      <c r="A1044">
        <v>1042</v>
      </c>
      <c r="B1044" s="23">
        <f t="shared" ca="1" si="240"/>
        <v>-81.687837262408266</v>
      </c>
      <c r="C1044" s="23">
        <f t="shared" ca="1" si="241"/>
        <v>-184.09025054836658</v>
      </c>
      <c r="D1044" s="23">
        <f ca="1">IF(A1044&gt;$AJ$15,"",_xll.RiskUniform($AJ$3,$AK$3))</f>
        <v>35.710681269468367</v>
      </c>
      <c r="E1044" s="23">
        <f ca="1">IF(D1044="","",_xll.RiskUniform($AJ$4,$AK$4))</f>
        <v>201.40040492404697</v>
      </c>
      <c r="F1044" s="23">
        <f t="shared" ca="1" si="242"/>
        <v>337.40961016294182</v>
      </c>
      <c r="G1044" s="23">
        <f t="shared" ca="1" si="243"/>
        <v>-192.91459412737385</v>
      </c>
      <c r="H1044" s="23">
        <f ca="1">IF(A1044&gt;$AJ$16,"",_xll.RiskUniform($AJ$3,$AK$3))</f>
        <v>326.2062461341921</v>
      </c>
      <c r="I1044" s="23">
        <f ca="1">IF(H1044="","",_xll.RiskUniform($AJ$4,$AK$4)+$AJ$6)</f>
        <v>388.66603357849237</v>
      </c>
      <c r="J1044" s="23">
        <f t="shared" ca="1" si="244"/>
        <v>470.16928653258924</v>
      </c>
      <c r="K1044" s="23">
        <f t="shared" ca="1" si="245"/>
        <v>573.47276989005252</v>
      </c>
      <c r="L1044" s="23">
        <f ca="1">IF(A1044&gt;$AJ$17,"",_xll.RiskUniform($AJ$3,$AK$3))</f>
        <v>145.39732247713044</v>
      </c>
      <c r="M1044" s="23">
        <f ca="1">IF(L1044="","",_xll.RiskUniform($AJ$4,$AK$4)+$AJ$7)</f>
        <v>741.57277175199272</v>
      </c>
      <c r="N1044" s="23">
        <f t="shared" ca="1" si="246"/>
        <v>-645.44366631262528</v>
      </c>
      <c r="O1044" s="23">
        <f t="shared" ca="1" si="247"/>
        <v>-410.7142339420073</v>
      </c>
      <c r="P1044" s="23">
        <f ca="1">IF($A1044&gt;$AJ$18,"",_xll.RiskUniform($AJ$3,$AK$3))</f>
        <v>22.557852820840161</v>
      </c>
      <c r="Q1044" s="23">
        <f ca="1">IF(P1044="","",_xll.RiskUniform($AJ$4,$AK$4)+$AJ$8)</f>
        <v>765.03837050546258</v>
      </c>
      <c r="R1044" s="23">
        <f t="shared" ca="1" si="234"/>
        <v>518.28650842878517</v>
      </c>
      <c r="S1044" s="23">
        <f t="shared" ca="1" si="235"/>
        <v>1033.956165567264</v>
      </c>
      <c r="T1044" s="23">
        <f ca="1">IF($A1044&gt;$AJ$19,"",_xll.RiskUniform($AJ$3,$AK$3))</f>
        <v>221.01762261710707</v>
      </c>
      <c r="U1044" s="23">
        <f ca="1">IF(T1044="","",_xll.RiskUniform($AJ$4,$AK$4)+$AJ$9)</f>
        <v>1156.583873799847</v>
      </c>
      <c r="V1044" s="23" t="str">
        <f t="shared" si="236"/>
        <v/>
      </c>
      <c r="W1044" s="23" t="str">
        <f t="shared" si="237"/>
        <v/>
      </c>
      <c r="X1044" s="23" t="str">
        <f>IF($A1044&gt;$AJ$20,"",_xll.RiskUniform($AJ$3,$AK$3))</f>
        <v/>
      </c>
      <c r="Y1044" s="23" t="str">
        <f>IF(X1044="","",_xll.RiskUniform($AJ$4,$AK$4)+$AJ$10)</f>
        <v/>
      </c>
      <c r="Z1044" s="23" t="str">
        <f t="shared" si="238"/>
        <v/>
      </c>
      <c r="AA1044" s="23" t="str">
        <f t="shared" si="239"/>
        <v/>
      </c>
      <c r="AB1044" s="23" t="str">
        <f>IF($A1044&gt;$AJ$21,"",_xll.RiskUniform($AJ$3,$AK$3))</f>
        <v/>
      </c>
      <c r="AC1044" s="23" t="str">
        <f>IF(AB1044="","",_xll.RiskUniform($AJ$4,$AK$4)+$AJ$11)</f>
        <v/>
      </c>
    </row>
    <row r="1045" spans="1:29" x14ac:dyDescent="0.2">
      <c r="A1045">
        <v>1043</v>
      </c>
      <c r="B1045" s="23">
        <f t="shared" ca="1" si="240"/>
        <v>62.828593595409487</v>
      </c>
      <c r="C1045" s="23">
        <f t="shared" ca="1" si="241"/>
        <v>1.973783178621789</v>
      </c>
      <c r="D1045" s="23">
        <f ca="1">IF(A1045&gt;$AJ$15,"",_xll.RiskUniform($AJ$3,$AK$3))</f>
        <v>314.19067039487982</v>
      </c>
      <c r="E1045" s="23">
        <f ca="1">IF(D1045="","",_xll.RiskUniform($AJ$4,$AK$4))</f>
        <v>62.859589508788083</v>
      </c>
      <c r="F1045" s="23">
        <f t="shared" ca="1" si="242"/>
        <v>271.81707823575181</v>
      </c>
      <c r="G1045" s="23">
        <f t="shared" ca="1" si="243"/>
        <v>407.20046718681687</v>
      </c>
      <c r="H1045" s="23">
        <f ca="1">IF(A1045&gt;$AJ$16,"",_xll.RiskUniform($AJ$3,$AK$3))</f>
        <v>202.04412856146172</v>
      </c>
      <c r="I1045" s="23">
        <f ca="1">IF(H1045="","",_xll.RiskUniform($AJ$4,$AK$4)+$AJ$6)</f>
        <v>489.58834187282559</v>
      </c>
      <c r="J1045" s="23">
        <f t="shared" ca="1" si="244"/>
        <v>-186.99667448795421</v>
      </c>
      <c r="K1045" s="23">
        <f t="shared" ca="1" si="245"/>
        <v>-627.06060055019771</v>
      </c>
      <c r="L1045" s="23">
        <f ca="1">IF(A1045&gt;$AJ$17,"",_xll.RiskUniform($AJ$3,$AK$3))</f>
        <v>79.820797515778594</v>
      </c>
      <c r="M1045" s="23">
        <f ca="1">IF(L1045="","",_xll.RiskUniform($AJ$4,$AK$4)+$AJ$7)</f>
        <v>654.34910638888209</v>
      </c>
      <c r="N1045" s="23">
        <f t="shared" ca="1" si="246"/>
        <v>-685.98962097537242</v>
      </c>
      <c r="O1045" s="23">
        <f t="shared" ca="1" si="247"/>
        <v>-452.03840984440234</v>
      </c>
      <c r="P1045" s="23">
        <f ca="1">IF($A1045&gt;$AJ$18,"",_xll.RiskUniform($AJ$3,$AK$3))</f>
        <v>47.706536696363017</v>
      </c>
      <c r="Q1045" s="23">
        <f ca="1">IF(P1045="","",_xll.RiskUniform($AJ$4,$AK$4)+$AJ$8)</f>
        <v>821.53544297284645</v>
      </c>
      <c r="R1045" s="23">
        <f t="shared" ca="1" si="234"/>
        <v>846.59082333457081</v>
      </c>
      <c r="S1045" s="23">
        <f t="shared" ca="1" si="235"/>
        <v>869.19889039680436</v>
      </c>
      <c r="T1045" s="23">
        <f ca="1">IF($A1045&gt;$AJ$19,"",_xll.RiskUniform($AJ$3,$AK$3))</f>
        <v>57.347241644487852</v>
      </c>
      <c r="U1045" s="23">
        <f ca="1">IF(T1045="","",_xll.RiskUniform($AJ$4,$AK$4)+$AJ$9)</f>
        <v>1213.3518587867834</v>
      </c>
      <c r="V1045" s="23" t="str">
        <f t="shared" si="236"/>
        <v/>
      </c>
      <c r="W1045" s="23" t="str">
        <f t="shared" si="237"/>
        <v/>
      </c>
      <c r="X1045" s="23" t="str">
        <f>IF($A1045&gt;$AJ$20,"",_xll.RiskUniform($AJ$3,$AK$3))</f>
        <v/>
      </c>
      <c r="Y1045" s="23" t="str">
        <f>IF(X1045="","",_xll.RiskUniform($AJ$4,$AK$4)+$AJ$10)</f>
        <v/>
      </c>
      <c r="Z1045" s="23" t="str">
        <f t="shared" si="238"/>
        <v/>
      </c>
      <c r="AA1045" s="23" t="str">
        <f t="shared" si="239"/>
        <v/>
      </c>
      <c r="AB1045" s="23" t="str">
        <f>IF($A1045&gt;$AJ$21,"",_xll.RiskUniform($AJ$3,$AK$3))</f>
        <v/>
      </c>
      <c r="AC1045" s="23" t="str">
        <f>IF(AB1045="","",_xll.RiskUniform($AJ$4,$AK$4)+$AJ$11)</f>
        <v/>
      </c>
    </row>
    <row r="1046" spans="1:29" x14ac:dyDescent="0.2">
      <c r="A1046">
        <v>1044</v>
      </c>
      <c r="B1046" s="23">
        <f t="shared" ca="1" si="240"/>
        <v>41.439541090448998</v>
      </c>
      <c r="C1046" s="23">
        <f t="shared" ca="1" si="241"/>
        <v>-14.584436057780911</v>
      </c>
      <c r="D1046" s="23">
        <f ca="1">IF(A1046&gt;$AJ$15,"",_xll.RiskUniform($AJ$3,$AK$3))</f>
        <v>87.626187863017819</v>
      </c>
      <c r="E1046" s="23">
        <f ca="1">IF(D1046="","",_xll.RiskUniform($AJ$4,$AK$4))</f>
        <v>43.931097652010827</v>
      </c>
      <c r="F1046" s="23">
        <f t="shared" ca="1" si="242"/>
        <v>240.42526463685826</v>
      </c>
      <c r="G1046" s="23">
        <f t="shared" ca="1" si="243"/>
        <v>420.99976089396284</v>
      </c>
      <c r="H1046" s="23">
        <f ca="1">IF(A1046&gt;$AJ$16,"",_xll.RiskUniform($AJ$3,$AK$3))</f>
        <v>264.94569463102897</v>
      </c>
      <c r="I1046" s="23">
        <f ca="1">IF(H1046="","",_xll.RiskUniform($AJ$4,$AK$4)+$AJ$6)</f>
        <v>484.81450736181273</v>
      </c>
      <c r="J1046" s="23">
        <f t="shared" ca="1" si="244"/>
        <v>626.85627223658184</v>
      </c>
      <c r="K1046" s="23">
        <f t="shared" ca="1" si="245"/>
        <v>139.37537530057327</v>
      </c>
      <c r="L1046" s="23">
        <f ca="1">IF(A1046&gt;$AJ$17,"",_xll.RiskUniform($AJ$3,$AK$3))</f>
        <v>63.050634480813549</v>
      </c>
      <c r="M1046" s="23">
        <f ca="1">IF(L1046="","",_xll.RiskUniform($AJ$4,$AK$4)+$AJ$7)</f>
        <v>642.16374958613108</v>
      </c>
      <c r="N1046" s="23">
        <f t="shared" ca="1" si="246"/>
        <v>276.82287767220942</v>
      </c>
      <c r="O1046" s="23">
        <f t="shared" ca="1" si="247"/>
        <v>724.1444363745926</v>
      </c>
      <c r="P1046" s="23">
        <f ca="1">IF($A1046&gt;$AJ$18,"",_xll.RiskUniform($AJ$3,$AK$3))</f>
        <v>258.81625979448762</v>
      </c>
      <c r="Q1046" s="23">
        <f ca="1">IF(P1046="","",_xll.RiskUniform($AJ$4,$AK$4)+$AJ$8)</f>
        <v>775.25226238625032</v>
      </c>
      <c r="R1046" s="23">
        <f t="shared" ca="1" si="234"/>
        <v>707.96098428224718</v>
      </c>
      <c r="S1046" s="23">
        <f t="shared" ca="1" si="235"/>
        <v>-901.78240169149706</v>
      </c>
      <c r="T1046" s="23">
        <f ca="1">IF($A1046&gt;$AJ$19,"",_xll.RiskUniform($AJ$3,$AK$3))</f>
        <v>219.0062592679466</v>
      </c>
      <c r="U1046" s="23">
        <f ca="1">IF(T1046="","",_xll.RiskUniform($AJ$4,$AK$4)+$AJ$9)</f>
        <v>1146.4816855346503</v>
      </c>
      <c r="V1046" s="23" t="str">
        <f t="shared" si="236"/>
        <v/>
      </c>
      <c r="W1046" s="23" t="str">
        <f t="shared" si="237"/>
        <v/>
      </c>
      <c r="X1046" s="23" t="str">
        <f>IF($A1046&gt;$AJ$20,"",_xll.RiskUniform($AJ$3,$AK$3))</f>
        <v/>
      </c>
      <c r="Y1046" s="23" t="str">
        <f>IF(X1046="","",_xll.RiskUniform($AJ$4,$AK$4)+$AJ$10)</f>
        <v/>
      </c>
      <c r="Z1046" s="23" t="str">
        <f t="shared" si="238"/>
        <v/>
      </c>
      <c r="AA1046" s="23" t="str">
        <f t="shared" si="239"/>
        <v/>
      </c>
      <c r="AB1046" s="23" t="str">
        <f>IF($A1046&gt;$AJ$21,"",_xll.RiskUniform($AJ$3,$AK$3))</f>
        <v/>
      </c>
      <c r="AC1046" s="23" t="str">
        <f>IF(AB1046="","",_xll.RiskUniform($AJ$4,$AK$4)+$AJ$11)</f>
        <v/>
      </c>
    </row>
    <row r="1047" spans="1:29" x14ac:dyDescent="0.2">
      <c r="A1047">
        <v>1045</v>
      </c>
      <c r="B1047" s="23">
        <f t="shared" ca="1" si="240"/>
        <v>18.624323689521251</v>
      </c>
      <c r="C1047" s="23">
        <f t="shared" ca="1" si="241"/>
        <v>-24.115555174505825</v>
      </c>
      <c r="D1047" s="23">
        <f ca="1">IF(A1047&gt;$AJ$15,"",_xll.RiskUniform($AJ$3,$AK$3))</f>
        <v>124.75052773173043</v>
      </c>
      <c r="E1047" s="23">
        <f ca="1">IF(D1047="","",_xll.RiskUniform($AJ$4,$AK$4))</f>
        <v>30.470074405335758</v>
      </c>
      <c r="F1047" s="23">
        <f t="shared" ca="1" si="242"/>
        <v>-131.47220634065047</v>
      </c>
      <c r="G1047" s="23">
        <f t="shared" ca="1" si="243"/>
        <v>240.13641089622229</v>
      </c>
      <c r="H1047" s="23">
        <f ca="1">IF(A1047&gt;$AJ$16,"",_xll.RiskUniform($AJ$3,$AK$3))</f>
        <v>27.204451413323085</v>
      </c>
      <c r="I1047" s="23">
        <f ca="1">IF(H1047="","",_xll.RiskUniform($AJ$4,$AK$4)+$AJ$6)</f>
        <v>273.7707743317352</v>
      </c>
      <c r="J1047" s="23">
        <f t="shared" ca="1" si="244"/>
        <v>-568.05248448388556</v>
      </c>
      <c r="K1047" s="23">
        <f t="shared" ca="1" si="245"/>
        <v>162.74956603088864</v>
      </c>
      <c r="L1047" s="23">
        <f ca="1">IF(A1047&gt;$AJ$17,"",_xll.RiskUniform($AJ$3,$AK$3))</f>
        <v>65.694415687445584</v>
      </c>
      <c r="M1047" s="23">
        <f ca="1">IF(L1047="","",_xll.RiskUniform($AJ$4,$AK$4)+$AJ$7)</f>
        <v>590.9069693035932</v>
      </c>
      <c r="N1047" s="23">
        <f t="shared" ca="1" si="246"/>
        <v>230.70618600933901</v>
      </c>
      <c r="O1047" s="23">
        <f t="shared" ca="1" si="247"/>
        <v>-906.94638207791411</v>
      </c>
      <c r="P1047" s="23">
        <f ca="1">IF($A1047&gt;$AJ$18,"",_xll.RiskUniform($AJ$3,$AK$3))</f>
        <v>42.660594636628119</v>
      </c>
      <c r="Q1047" s="23">
        <f ca="1">IF(P1047="","",_xll.RiskUniform($AJ$4,$AK$4)+$AJ$8)</f>
        <v>935.82962350376226</v>
      </c>
      <c r="R1047" s="23">
        <f t="shared" ca="1" si="234"/>
        <v>609.52343208540321</v>
      </c>
      <c r="S1047" s="23">
        <f t="shared" ca="1" si="235"/>
        <v>-798.62057024769649</v>
      </c>
      <c r="T1047" s="23">
        <f ca="1">IF($A1047&gt;$AJ$19,"",_xll.RiskUniform($AJ$3,$AK$3))</f>
        <v>112.17844775309753</v>
      </c>
      <c r="U1047" s="23">
        <f ca="1">IF(T1047="","",_xll.RiskUniform($AJ$4,$AK$4)+$AJ$9)</f>
        <v>1004.6460219818347</v>
      </c>
      <c r="V1047" s="23" t="str">
        <f t="shared" si="236"/>
        <v/>
      </c>
      <c r="W1047" s="23" t="str">
        <f t="shared" si="237"/>
        <v/>
      </c>
      <c r="X1047" s="23" t="str">
        <f>IF($A1047&gt;$AJ$20,"",_xll.RiskUniform($AJ$3,$AK$3))</f>
        <v/>
      </c>
      <c r="Y1047" s="23" t="str">
        <f>IF(X1047="","",_xll.RiskUniform($AJ$4,$AK$4)+$AJ$10)</f>
        <v/>
      </c>
      <c r="Z1047" s="23" t="str">
        <f t="shared" si="238"/>
        <v/>
      </c>
      <c r="AA1047" s="23" t="str">
        <f t="shared" si="239"/>
        <v/>
      </c>
      <c r="AB1047" s="23" t="str">
        <f>IF($A1047&gt;$AJ$21,"",_xll.RiskUniform($AJ$3,$AK$3))</f>
        <v/>
      </c>
      <c r="AC1047" s="23" t="str">
        <f>IF(AB1047="","",_xll.RiskUniform($AJ$4,$AK$4)+$AJ$11)</f>
        <v/>
      </c>
    </row>
    <row r="1048" spans="1:29" x14ac:dyDescent="0.2">
      <c r="A1048">
        <v>1046</v>
      </c>
      <c r="B1048" s="23">
        <f t="shared" ca="1" si="240"/>
        <v>-74.295894957364837</v>
      </c>
      <c r="C1048" s="23">
        <f t="shared" ca="1" si="241"/>
        <v>139.27419606675562</v>
      </c>
      <c r="D1048" s="23">
        <f ca="1">IF(A1048&gt;$AJ$15,"",_xll.RiskUniform($AJ$3,$AK$3))</f>
        <v>108.87499512072912</v>
      </c>
      <c r="E1048" s="23">
        <f ca="1">IF(D1048="","",_xll.RiskUniform($AJ$4,$AK$4))</f>
        <v>157.85177128419204</v>
      </c>
      <c r="F1048" s="23">
        <f t="shared" ca="1" si="242"/>
        <v>321.52308461145702</v>
      </c>
      <c r="G1048" s="23">
        <f t="shared" ca="1" si="243"/>
        <v>-45.706726747648354</v>
      </c>
      <c r="H1048" s="23">
        <f ca="1">IF(A1048&gt;$AJ$16,"",_xll.RiskUniform($AJ$3,$AK$3))</f>
        <v>301.45168398982139</v>
      </c>
      <c r="I1048" s="23">
        <f ca="1">IF(H1048="","",_xll.RiskUniform($AJ$4,$AK$4)+$AJ$6)</f>
        <v>324.75559857845462</v>
      </c>
      <c r="J1048" s="23">
        <f t="shared" ca="1" si="244"/>
        <v>369.98560416179413</v>
      </c>
      <c r="K1048" s="23">
        <f t="shared" ca="1" si="245"/>
        <v>488.55094358317967</v>
      </c>
      <c r="L1048" s="23">
        <f ca="1">IF(A1048&gt;$AJ$17,"",_xll.RiskUniform($AJ$3,$AK$3))</f>
        <v>208.26774693018083</v>
      </c>
      <c r="M1048" s="23">
        <f ca="1">IF(L1048="","",_xll.RiskUniform($AJ$4,$AK$4)+$AJ$7)</f>
        <v>612.8387812165472</v>
      </c>
      <c r="N1048" s="23">
        <f t="shared" ca="1" si="246"/>
        <v>-856.93118941890532</v>
      </c>
      <c r="O1048" s="23">
        <f t="shared" ca="1" si="247"/>
        <v>149.94319127219174</v>
      </c>
      <c r="P1048" s="23">
        <f ca="1">IF($A1048&gt;$AJ$18,"",_xll.RiskUniform($AJ$3,$AK$3))</f>
        <v>78.366593054994951</v>
      </c>
      <c r="Q1048" s="23">
        <f ca="1">IF(P1048="","",_xll.RiskUniform($AJ$4,$AK$4)+$AJ$8)</f>
        <v>869.95058710698561</v>
      </c>
      <c r="R1048" s="23">
        <f t="shared" ca="1" si="234"/>
        <v>-392.29793983049802</v>
      </c>
      <c r="S1048" s="23">
        <f t="shared" ca="1" si="235"/>
        <v>-1071.7230762958975</v>
      </c>
      <c r="T1048" s="23">
        <f ca="1">IF($A1048&gt;$AJ$19,"",_xll.RiskUniform($AJ$3,$AK$3))</f>
        <v>86.042902050174007</v>
      </c>
      <c r="U1048" s="23">
        <f ca="1">IF(T1048="","",_xll.RiskUniform($AJ$4,$AK$4)+$AJ$9)</f>
        <v>1141.2659750734688</v>
      </c>
      <c r="V1048" s="23" t="str">
        <f t="shared" si="236"/>
        <v/>
      </c>
      <c r="W1048" s="23" t="str">
        <f t="shared" si="237"/>
        <v/>
      </c>
      <c r="X1048" s="23" t="str">
        <f>IF($A1048&gt;$AJ$20,"",_xll.RiskUniform($AJ$3,$AK$3))</f>
        <v/>
      </c>
      <c r="Y1048" s="23" t="str">
        <f>IF(X1048="","",_xll.RiskUniform($AJ$4,$AK$4)+$AJ$10)</f>
        <v/>
      </c>
      <c r="Z1048" s="23" t="str">
        <f t="shared" si="238"/>
        <v/>
      </c>
      <c r="AA1048" s="23" t="str">
        <f t="shared" si="239"/>
        <v/>
      </c>
      <c r="AB1048" s="23" t="str">
        <f>IF($A1048&gt;$AJ$21,"",_xll.RiskUniform($AJ$3,$AK$3))</f>
        <v/>
      </c>
      <c r="AC1048" s="23" t="str">
        <f>IF(AB1048="","",_xll.RiskUniform($AJ$4,$AK$4)+$AJ$11)</f>
        <v/>
      </c>
    </row>
    <row r="1049" spans="1:29" x14ac:dyDescent="0.2">
      <c r="A1049">
        <v>1047</v>
      </c>
      <c r="B1049" s="23">
        <f t="shared" ca="1" si="240"/>
        <v>56.223242067765156</v>
      </c>
      <c r="C1049" s="23">
        <f t="shared" ca="1" si="241"/>
        <v>-55.577503575355372</v>
      </c>
      <c r="D1049" s="23">
        <f ca="1">IF(A1049&gt;$AJ$15,"",_xll.RiskUniform($AJ$3,$AK$3))</f>
        <v>30.636304106000843</v>
      </c>
      <c r="E1049" s="23">
        <f ca="1">IF(D1049="","",_xll.RiskUniform($AJ$4,$AK$4))</f>
        <v>79.056384007106956</v>
      </c>
      <c r="F1049" s="23">
        <f t="shared" ca="1" si="242"/>
        <v>320.85771822848545</v>
      </c>
      <c r="G1049" s="23">
        <f t="shared" ca="1" si="243"/>
        <v>139.06178059018413</v>
      </c>
      <c r="H1049" s="23">
        <f ca="1">IF(A1049&gt;$AJ$16,"",_xll.RiskUniform($AJ$3,$AK$3))</f>
        <v>38.108081164887224</v>
      </c>
      <c r="I1049" s="23">
        <f ca="1">IF(H1049="","",_xll.RiskUniform($AJ$4,$AK$4)+$AJ$6)</f>
        <v>349.69680319914664</v>
      </c>
      <c r="J1049" s="23">
        <f t="shared" ca="1" si="244"/>
        <v>-727.64377001044386</v>
      </c>
      <c r="K1049" s="23">
        <f t="shared" ca="1" si="245"/>
        <v>118.02849884926344</v>
      </c>
      <c r="L1049" s="23">
        <f ca="1">IF(A1049&gt;$AJ$17,"",_xll.RiskUniform($AJ$3,$AK$3))</f>
        <v>273.15775498760598</v>
      </c>
      <c r="M1049" s="23">
        <f ca="1">IF(L1049="","",_xll.RiskUniform($AJ$4,$AK$4)+$AJ$7)</f>
        <v>737.15411046511997</v>
      </c>
      <c r="N1049" s="23">
        <f t="shared" ca="1" si="246"/>
        <v>-548.52502345888718</v>
      </c>
      <c r="O1049" s="23">
        <f t="shared" ca="1" si="247"/>
        <v>664.49602335854217</v>
      </c>
      <c r="P1049" s="23">
        <f ca="1">IF($A1049&gt;$AJ$18,"",_xll.RiskUniform($AJ$3,$AK$3))</f>
        <v>134.20777054023486</v>
      </c>
      <c r="Q1049" s="23">
        <f ca="1">IF(P1049="","",_xll.RiskUniform($AJ$4,$AK$4)+$AJ$8)</f>
        <v>861.64648575845126</v>
      </c>
      <c r="R1049" s="23">
        <f t="shared" ca="1" si="234"/>
        <v>-1084.5253710088252</v>
      </c>
      <c r="S1049" s="23">
        <f t="shared" ca="1" si="235"/>
        <v>357.41615889639803</v>
      </c>
      <c r="T1049" s="23">
        <f ca="1">IF($A1049&gt;$AJ$19,"",_xll.RiskUniform($AJ$3,$AK$3))</f>
        <v>27.955983182049138</v>
      </c>
      <c r="U1049" s="23">
        <f ca="1">IF(T1049="","",_xll.RiskUniform($AJ$4,$AK$4)+$AJ$9)</f>
        <v>1141.9026188787227</v>
      </c>
      <c r="V1049" s="23" t="str">
        <f t="shared" si="236"/>
        <v/>
      </c>
      <c r="W1049" s="23" t="str">
        <f t="shared" si="237"/>
        <v/>
      </c>
      <c r="X1049" s="23" t="str">
        <f>IF($A1049&gt;$AJ$20,"",_xll.RiskUniform($AJ$3,$AK$3))</f>
        <v/>
      </c>
      <c r="Y1049" s="23" t="str">
        <f>IF(X1049="","",_xll.RiskUniform($AJ$4,$AK$4)+$AJ$10)</f>
        <v/>
      </c>
      <c r="Z1049" s="23" t="str">
        <f t="shared" si="238"/>
        <v/>
      </c>
      <c r="AA1049" s="23" t="str">
        <f t="shared" si="239"/>
        <v/>
      </c>
      <c r="AB1049" s="23" t="str">
        <f>IF($A1049&gt;$AJ$21,"",_xll.RiskUniform($AJ$3,$AK$3))</f>
        <v/>
      </c>
      <c r="AC1049" s="23" t="str">
        <f>IF(AB1049="","",_xll.RiskUniform($AJ$4,$AK$4)+$AJ$11)</f>
        <v/>
      </c>
    </row>
    <row r="1050" spans="1:29" x14ac:dyDescent="0.2">
      <c r="A1050">
        <v>1048</v>
      </c>
      <c r="B1050" s="23">
        <f t="shared" ca="1" si="240"/>
        <v>2.2013009143524203</v>
      </c>
      <c r="C1050" s="23">
        <f t="shared" ca="1" si="241"/>
        <v>-19.545536479923783</v>
      </c>
      <c r="D1050" s="23">
        <f ca="1">IF(A1050&gt;$AJ$15,"",_xll.RiskUniform($AJ$3,$AK$3))</f>
        <v>136.77143206512852</v>
      </c>
      <c r="E1050" s="23">
        <f ca="1">IF(D1050="","",_xll.RiskUniform($AJ$4,$AK$4))</f>
        <v>19.669105775392033</v>
      </c>
      <c r="F1050" s="23">
        <f t="shared" ca="1" si="242"/>
        <v>236.32417937207447</v>
      </c>
      <c r="G1050" s="23">
        <f t="shared" ca="1" si="243"/>
        <v>-285.5121697939577</v>
      </c>
      <c r="H1050" s="23">
        <f ca="1">IF(A1050&gt;$AJ$16,"",_xll.RiskUniform($AJ$3,$AK$3))</f>
        <v>11.686990714319002</v>
      </c>
      <c r="I1050" s="23">
        <f ca="1">IF(H1050="","",_xll.RiskUniform($AJ$4,$AK$4)+$AJ$6)</f>
        <v>370.62962220569761</v>
      </c>
      <c r="J1050" s="23">
        <f t="shared" ca="1" si="244"/>
        <v>-401.16011690394004</v>
      </c>
      <c r="K1050" s="23">
        <f t="shared" ca="1" si="245"/>
        <v>417.66151927087714</v>
      </c>
      <c r="L1050" s="23">
        <f ca="1">IF(A1050&gt;$AJ$17,"",_xll.RiskUniform($AJ$3,$AK$3))</f>
        <v>266.22982749792715</v>
      </c>
      <c r="M1050" s="23">
        <f ca="1">IF(L1050="","",_xll.RiskUniform($AJ$4,$AK$4)+$AJ$7)</f>
        <v>579.11189253376597</v>
      </c>
      <c r="N1050" s="23">
        <f t="shared" ca="1" si="246"/>
        <v>434.48267090270866</v>
      </c>
      <c r="O1050" s="23">
        <f t="shared" ca="1" si="247"/>
        <v>733.89207433816966</v>
      </c>
      <c r="P1050" s="23">
        <f ca="1">IF($A1050&gt;$AJ$18,"",_xll.RiskUniform($AJ$3,$AK$3))</f>
        <v>13.602631830557655</v>
      </c>
      <c r="Q1050" s="23">
        <f ca="1">IF(P1050="","",_xll.RiskUniform($AJ$4,$AK$4)+$AJ$8)</f>
        <v>852.8615175344313</v>
      </c>
      <c r="R1050" s="23">
        <f t="shared" ca="1" si="234"/>
        <v>823.16670132345189</v>
      </c>
      <c r="S1050" s="23">
        <f t="shared" ca="1" si="235"/>
        <v>-673.31903488791954</v>
      </c>
      <c r="T1050" s="23">
        <f ca="1">IF($A1050&gt;$AJ$19,"",_xll.RiskUniform($AJ$3,$AK$3))</f>
        <v>332.32322349088116</v>
      </c>
      <c r="U1050" s="23">
        <f ca="1">IF(T1050="","",_xll.RiskUniform($AJ$4,$AK$4)+$AJ$9)</f>
        <v>1063.4669439668223</v>
      </c>
      <c r="V1050" s="23" t="str">
        <f t="shared" si="236"/>
        <v/>
      </c>
      <c r="W1050" s="23" t="str">
        <f t="shared" si="237"/>
        <v/>
      </c>
      <c r="X1050" s="23" t="str">
        <f>IF($A1050&gt;$AJ$20,"",_xll.RiskUniform($AJ$3,$AK$3))</f>
        <v/>
      </c>
      <c r="Y1050" s="23" t="str">
        <f>IF(X1050="","",_xll.RiskUniform($AJ$4,$AK$4)+$AJ$10)</f>
        <v/>
      </c>
      <c r="Z1050" s="23" t="str">
        <f t="shared" si="238"/>
        <v/>
      </c>
      <c r="AA1050" s="23" t="str">
        <f t="shared" si="239"/>
        <v/>
      </c>
      <c r="AB1050" s="23" t="str">
        <f>IF($A1050&gt;$AJ$21,"",_xll.RiskUniform($AJ$3,$AK$3))</f>
        <v/>
      </c>
      <c r="AC1050" s="23" t="str">
        <f>IF(AB1050="","",_xll.RiskUniform($AJ$4,$AK$4)+$AJ$11)</f>
        <v/>
      </c>
    </row>
    <row r="1051" spans="1:29" x14ac:dyDescent="0.2">
      <c r="A1051">
        <v>1049</v>
      </c>
      <c r="B1051" s="23">
        <f t="shared" ca="1" si="240"/>
        <v>-55.961886708758712</v>
      </c>
      <c r="C1051" s="23">
        <f t="shared" ca="1" si="241"/>
        <v>-1.3863552205190044</v>
      </c>
      <c r="D1051" s="23">
        <f ca="1">IF(A1051&gt;$AJ$15,"",_xll.RiskUniform($AJ$3,$AK$3))</f>
        <v>317.32562615029616</v>
      </c>
      <c r="E1051" s="23">
        <f ca="1">IF(D1051="","",_xll.RiskUniform($AJ$4,$AK$4))</f>
        <v>55.979056305027193</v>
      </c>
      <c r="F1051" s="23">
        <f t="shared" ca="1" si="242"/>
        <v>-29.811082091461543</v>
      </c>
      <c r="G1051" s="23">
        <f t="shared" ca="1" si="243"/>
        <v>-261.45006315134572</v>
      </c>
      <c r="H1051" s="23">
        <f ca="1">IF(A1051&gt;$AJ$16,"",_xll.RiskUniform($AJ$3,$AK$3))</f>
        <v>155.39530458074529</v>
      </c>
      <c r="I1051" s="23">
        <f ca="1">IF(H1051="","",_xll.RiskUniform($AJ$4,$AK$4)+$AJ$6)</f>
        <v>263.14413566961076</v>
      </c>
      <c r="J1051" s="23">
        <f t="shared" ca="1" si="244"/>
        <v>-68.969556666018619</v>
      </c>
      <c r="K1051" s="23">
        <f t="shared" ca="1" si="245"/>
        <v>613.56258225876059</v>
      </c>
      <c r="L1051" s="23">
        <f ca="1">IF(A1051&gt;$AJ$17,"",_xll.RiskUniform($AJ$3,$AK$3))</f>
        <v>253.01014706959958</v>
      </c>
      <c r="M1051" s="23">
        <f ca="1">IF(L1051="","",_xll.RiskUniform($AJ$4,$AK$4)+$AJ$7)</f>
        <v>617.42679087868021</v>
      </c>
      <c r="N1051" s="23">
        <f t="shared" ca="1" si="246"/>
        <v>804.12513796481039</v>
      </c>
      <c r="O1051" s="23">
        <f t="shared" ca="1" si="247"/>
        <v>-183.41953792946103</v>
      </c>
      <c r="P1051" s="23">
        <f ca="1">IF($A1051&gt;$AJ$18,"",_xll.RiskUniform($AJ$3,$AK$3))</f>
        <v>276.2358920771224</v>
      </c>
      <c r="Q1051" s="23">
        <f ca="1">IF(P1051="","",_xll.RiskUniform($AJ$4,$AK$4)+$AJ$8)</f>
        <v>824.7787366325482</v>
      </c>
      <c r="R1051" s="23">
        <f t="shared" ca="1" si="234"/>
        <v>1007.0941780196373</v>
      </c>
      <c r="S1051" s="23">
        <f t="shared" ca="1" si="235"/>
        <v>75.184024661095151</v>
      </c>
      <c r="T1051" s="23">
        <f ca="1">IF($A1051&gt;$AJ$19,"",_xll.RiskUniform($AJ$3,$AK$3))</f>
        <v>31.490442720783854</v>
      </c>
      <c r="U1051" s="23">
        <f ca="1">IF(T1051="","",_xll.RiskUniform($AJ$4,$AK$4)+$AJ$9)</f>
        <v>1009.8966882633534</v>
      </c>
      <c r="V1051" s="23" t="str">
        <f t="shared" si="236"/>
        <v/>
      </c>
      <c r="W1051" s="23" t="str">
        <f t="shared" si="237"/>
        <v/>
      </c>
      <c r="X1051" s="23" t="str">
        <f>IF($A1051&gt;$AJ$20,"",_xll.RiskUniform($AJ$3,$AK$3))</f>
        <v/>
      </c>
      <c r="Y1051" s="23" t="str">
        <f>IF(X1051="","",_xll.RiskUniform($AJ$4,$AK$4)+$AJ$10)</f>
        <v/>
      </c>
      <c r="Z1051" s="23" t="str">
        <f t="shared" si="238"/>
        <v/>
      </c>
      <c r="AA1051" s="23" t="str">
        <f t="shared" si="239"/>
        <v/>
      </c>
      <c r="AB1051" s="23" t="str">
        <f>IF($A1051&gt;$AJ$21,"",_xll.RiskUniform($AJ$3,$AK$3))</f>
        <v/>
      </c>
      <c r="AC1051" s="23" t="str">
        <f>IF(AB1051="","",_xll.RiskUniform($AJ$4,$AK$4)+$AJ$11)</f>
        <v/>
      </c>
    </row>
    <row r="1052" spans="1:29" x14ac:dyDescent="0.2">
      <c r="A1052">
        <v>1050</v>
      </c>
      <c r="B1052" s="23">
        <f t="shared" ca="1" si="240"/>
        <v>2.9032895116097079</v>
      </c>
      <c r="C1052" s="23">
        <f t="shared" ca="1" si="241"/>
        <v>177.36244054565745</v>
      </c>
      <c r="D1052" s="23">
        <f ca="1">IF(A1052&gt;$AJ$15,"",_xll.RiskUniform($AJ$3,$AK$3))</f>
        <v>315.71369390108396</v>
      </c>
      <c r="E1052" s="23">
        <f ca="1">IF(D1052="","",_xll.RiskUniform($AJ$4,$AK$4))</f>
        <v>177.38620128493676</v>
      </c>
      <c r="F1052" s="23">
        <f t="shared" ca="1" si="242"/>
        <v>-370.66708907691259</v>
      </c>
      <c r="G1052" s="23">
        <f t="shared" ca="1" si="243"/>
        <v>-152.13303532127676</v>
      </c>
      <c r="H1052" s="23">
        <f ca="1">IF(A1052&gt;$AJ$16,"",_xll.RiskUniform($AJ$3,$AK$3))</f>
        <v>148.04432034112679</v>
      </c>
      <c r="I1052" s="23">
        <f ca="1">IF(H1052="","",_xll.RiskUniform($AJ$4,$AK$4)+$AJ$6)</f>
        <v>400.67262367276442</v>
      </c>
      <c r="J1052" s="23">
        <f t="shared" ca="1" si="244"/>
        <v>-171.54771046898219</v>
      </c>
      <c r="K1052" s="23">
        <f t="shared" ca="1" si="245"/>
        <v>602.53959904486669</v>
      </c>
      <c r="L1052" s="23">
        <f ca="1">IF(A1052&gt;$AJ$17,"",_xll.RiskUniform($AJ$3,$AK$3))</f>
        <v>303.44105993845557</v>
      </c>
      <c r="M1052" s="23">
        <f ca="1">IF(L1052="","",_xll.RiskUniform($AJ$4,$AK$4)+$AJ$7)</f>
        <v>626.48430577652823</v>
      </c>
      <c r="N1052" s="23">
        <f t="shared" ca="1" si="246"/>
        <v>-89.735853629184192</v>
      </c>
      <c r="O1052" s="23">
        <f t="shared" ca="1" si="247"/>
        <v>-920.30879581637328</v>
      </c>
      <c r="P1052" s="23">
        <f ca="1">IF($A1052&gt;$AJ$18,"",_xll.RiskUniform($AJ$3,$AK$3))</f>
        <v>287.35852882147867</v>
      </c>
      <c r="Q1052" s="23">
        <f ca="1">IF(P1052="","",_xll.RiskUniform($AJ$4,$AK$4)+$AJ$8)</f>
        <v>924.67334939617535</v>
      </c>
      <c r="R1052" s="23">
        <f t="shared" ca="1" si="234"/>
        <v>-294.75111314375846</v>
      </c>
      <c r="S1052" s="23">
        <f t="shared" ca="1" si="235"/>
        <v>-1145.4498903015235</v>
      </c>
      <c r="T1052" s="23">
        <f ca="1">IF($A1052&gt;$AJ$19,"",_xll.RiskUniform($AJ$3,$AK$3))</f>
        <v>161.54016230689558</v>
      </c>
      <c r="U1052" s="23">
        <f ca="1">IF(T1052="","",_xll.RiskUniform($AJ$4,$AK$4)+$AJ$9)</f>
        <v>1182.7652640702875</v>
      </c>
      <c r="V1052" s="23" t="str">
        <f t="shared" si="236"/>
        <v/>
      </c>
      <c r="W1052" s="23" t="str">
        <f t="shared" si="237"/>
        <v/>
      </c>
      <c r="X1052" s="23" t="str">
        <f>IF($A1052&gt;$AJ$20,"",_xll.RiskUniform($AJ$3,$AK$3))</f>
        <v/>
      </c>
      <c r="Y1052" s="23" t="str">
        <f>IF(X1052="","",_xll.RiskUniform($AJ$4,$AK$4)+$AJ$10)</f>
        <v/>
      </c>
      <c r="Z1052" s="23" t="str">
        <f t="shared" si="238"/>
        <v/>
      </c>
      <c r="AA1052" s="23" t="str">
        <f t="shared" si="239"/>
        <v/>
      </c>
      <c r="AB1052" s="23" t="str">
        <f>IF($A1052&gt;$AJ$21,"",_xll.RiskUniform($AJ$3,$AK$3))</f>
        <v/>
      </c>
      <c r="AC1052" s="23" t="str">
        <f>IF(AB1052="","",_xll.RiskUniform($AJ$4,$AK$4)+$AJ$11)</f>
        <v/>
      </c>
    </row>
    <row r="1053" spans="1:29" x14ac:dyDescent="0.2">
      <c r="A1053">
        <v>1051</v>
      </c>
      <c r="B1053" s="23">
        <f t="shared" ca="1" si="240"/>
        <v>123.09405140565993</v>
      </c>
      <c r="C1053" s="23">
        <f t="shared" ca="1" si="241"/>
        <v>37.011708153971689</v>
      </c>
      <c r="D1053" s="23">
        <f ca="1">IF(A1053&gt;$AJ$15,"",_xll.RiskUniform($AJ$3,$AK$3))</f>
        <v>157.3717116366887</v>
      </c>
      <c r="E1053" s="23">
        <f ca="1">IF(D1053="","",_xll.RiskUniform($AJ$4,$AK$4))</f>
        <v>128.5379789476014</v>
      </c>
      <c r="F1053" s="23">
        <f t="shared" ca="1" si="242"/>
        <v>-43.258252594476922</v>
      </c>
      <c r="G1053" s="23">
        <f t="shared" ca="1" si="243"/>
        <v>-284.09348181177728</v>
      </c>
      <c r="H1053" s="23">
        <f ca="1">IF(A1053&gt;$AJ$16,"",_xll.RiskUniform($AJ$3,$AK$3))</f>
        <v>42.260393846648853</v>
      </c>
      <c r="I1053" s="23">
        <f ca="1">IF(H1053="","",_xll.RiskUniform($AJ$4,$AK$4)+$AJ$6)</f>
        <v>287.36802679746091</v>
      </c>
      <c r="J1053" s="23">
        <f t="shared" ca="1" si="244"/>
        <v>-3.730403731756343</v>
      </c>
      <c r="K1053" s="23">
        <f t="shared" ca="1" si="245"/>
        <v>-687.88898866302452</v>
      </c>
      <c r="L1053" s="23">
        <f ca="1">IF(A1053&gt;$AJ$17,"",_xll.RiskUniform($AJ$3,$AK$3))</f>
        <v>4.7069660600804264</v>
      </c>
      <c r="M1053" s="23">
        <f ca="1">IF(L1053="","",_xll.RiskUniform($AJ$4,$AK$4)+$AJ$7)</f>
        <v>687.89910352888273</v>
      </c>
      <c r="N1053" s="23">
        <f t="shared" ca="1" si="246"/>
        <v>-809.60403139263724</v>
      </c>
      <c r="O1053" s="23">
        <f t="shared" ca="1" si="247"/>
        <v>458.81920538630902</v>
      </c>
      <c r="P1053" s="23">
        <f ca="1">IF($A1053&gt;$AJ$18,"",_xll.RiskUniform($AJ$3,$AK$3))</f>
        <v>348.2011947897621</v>
      </c>
      <c r="Q1053" s="23">
        <f ca="1">IF(P1053="","",_xll.RiskUniform($AJ$4,$AK$4)+$AJ$8)</f>
        <v>930.57710635848673</v>
      </c>
      <c r="R1053" s="23">
        <f t="shared" ca="1" si="234"/>
        <v>951.19483277404584</v>
      </c>
      <c r="S1053" s="23">
        <f t="shared" ca="1" si="235"/>
        <v>-716.40147180320628</v>
      </c>
      <c r="T1053" s="23">
        <f ca="1">IF($A1053&gt;$AJ$19,"",_xll.RiskUniform($AJ$3,$AK$3))</f>
        <v>81.035888837619609</v>
      </c>
      <c r="U1053" s="23">
        <f ca="1">IF(T1053="","",_xll.RiskUniform($AJ$4,$AK$4)+$AJ$9)</f>
        <v>1190.7991764768085</v>
      </c>
      <c r="V1053" s="23" t="str">
        <f t="shared" si="236"/>
        <v/>
      </c>
      <c r="W1053" s="23" t="str">
        <f t="shared" si="237"/>
        <v/>
      </c>
      <c r="X1053" s="23" t="str">
        <f>IF($A1053&gt;$AJ$20,"",_xll.RiskUniform($AJ$3,$AK$3))</f>
        <v/>
      </c>
      <c r="Y1053" s="23" t="str">
        <f>IF(X1053="","",_xll.RiskUniform($AJ$4,$AK$4)+$AJ$10)</f>
        <v/>
      </c>
      <c r="Z1053" s="23" t="str">
        <f t="shared" si="238"/>
        <v/>
      </c>
      <c r="AA1053" s="23" t="str">
        <f t="shared" si="239"/>
        <v/>
      </c>
      <c r="AB1053" s="23" t="str">
        <f>IF($A1053&gt;$AJ$21,"",_xll.RiskUniform($AJ$3,$AK$3))</f>
        <v/>
      </c>
      <c r="AC1053" s="23" t="str">
        <f>IF(AB1053="","",_xll.RiskUniform($AJ$4,$AK$4)+$AJ$11)</f>
        <v/>
      </c>
    </row>
    <row r="1054" spans="1:29" x14ac:dyDescent="0.2">
      <c r="A1054">
        <v>1052</v>
      </c>
      <c r="B1054" s="23">
        <f t="shared" ca="1" si="240"/>
        <v>65.591989760175679</v>
      </c>
      <c r="C1054" s="23">
        <f t="shared" ca="1" si="241"/>
        <v>-120.76165615935399</v>
      </c>
      <c r="D1054" s="23">
        <f ca="1">IF(A1054&gt;$AJ$15,"",_xll.RiskUniform($AJ$3,$AK$3))</f>
        <v>212.55507489798219</v>
      </c>
      <c r="E1054" s="23">
        <f ca="1">IF(D1054="","",_xll.RiskUniform($AJ$4,$AK$4))</f>
        <v>137.42520408953021</v>
      </c>
      <c r="F1054" s="23">
        <f t="shared" ca="1" si="242"/>
        <v>21.614043562529655</v>
      </c>
      <c r="G1054" s="23">
        <f t="shared" ca="1" si="243"/>
        <v>-336.96914758638769</v>
      </c>
      <c r="H1054" s="23">
        <f ca="1">IF(A1054&gt;$AJ$16,"",_xll.RiskUniform($AJ$3,$AK$3))</f>
        <v>325.21889439678318</v>
      </c>
      <c r="I1054" s="23">
        <f ca="1">IF(H1054="","",_xll.RiskUniform($AJ$4,$AK$4)+$AJ$6)</f>
        <v>337.66162545397373</v>
      </c>
      <c r="J1054" s="23">
        <f t="shared" ca="1" si="244"/>
        <v>632.50922448090603</v>
      </c>
      <c r="K1054" s="23">
        <f t="shared" ca="1" si="245"/>
        <v>-119.32289111530977</v>
      </c>
      <c r="L1054" s="23">
        <f ca="1">IF(A1054&gt;$AJ$17,"",_xll.RiskUniform($AJ$3,$AK$3))</f>
        <v>307.68962135066124</v>
      </c>
      <c r="M1054" s="23">
        <f ca="1">IF(L1054="","",_xll.RiskUniform($AJ$4,$AK$4)+$AJ$7)</f>
        <v>643.66596259049868</v>
      </c>
      <c r="N1054" s="23">
        <f t="shared" ca="1" si="246"/>
        <v>-897.58368865436739</v>
      </c>
      <c r="O1054" s="23">
        <f t="shared" ca="1" si="247"/>
        <v>422.9059475014169</v>
      </c>
      <c r="P1054" s="23">
        <f ca="1">IF($A1054&gt;$AJ$18,"",_xll.RiskUniform($AJ$3,$AK$3))</f>
        <v>279.16143520785965</v>
      </c>
      <c r="Q1054" s="23">
        <f ca="1">IF(P1054="","",_xll.RiskUniform($AJ$4,$AK$4)+$AJ$8)</f>
        <v>992.22271621367929</v>
      </c>
      <c r="R1054" s="23">
        <f t="shared" ca="1" si="234"/>
        <v>239.81506860080836</v>
      </c>
      <c r="S1054" s="23">
        <f t="shared" ca="1" si="235"/>
        <v>-1016.1616069215225</v>
      </c>
      <c r="T1054" s="23">
        <f ca="1">IF($A1054&gt;$AJ$19,"",_xll.RiskUniform($AJ$3,$AK$3))</f>
        <v>275.12111746975125</v>
      </c>
      <c r="U1054" s="23">
        <f ca="1">IF(T1054="","",_xll.RiskUniform($AJ$4,$AK$4)+$AJ$9)</f>
        <v>1044.0764715811488</v>
      </c>
      <c r="V1054" s="23" t="str">
        <f t="shared" si="236"/>
        <v/>
      </c>
      <c r="W1054" s="23" t="str">
        <f t="shared" si="237"/>
        <v/>
      </c>
      <c r="X1054" s="23" t="str">
        <f>IF($A1054&gt;$AJ$20,"",_xll.RiskUniform($AJ$3,$AK$3))</f>
        <v/>
      </c>
      <c r="Y1054" s="23" t="str">
        <f>IF(X1054="","",_xll.RiskUniform($AJ$4,$AK$4)+$AJ$10)</f>
        <v/>
      </c>
      <c r="Z1054" s="23" t="str">
        <f t="shared" si="238"/>
        <v/>
      </c>
      <c r="AA1054" s="23" t="str">
        <f t="shared" si="239"/>
        <v/>
      </c>
      <c r="AB1054" s="23" t="str">
        <f>IF($A1054&gt;$AJ$21,"",_xll.RiskUniform($AJ$3,$AK$3))</f>
        <v/>
      </c>
      <c r="AC1054" s="23" t="str">
        <f>IF(AB1054="","",_xll.RiskUniform($AJ$4,$AK$4)+$AJ$11)</f>
        <v/>
      </c>
    </row>
    <row r="1055" spans="1:29" x14ac:dyDescent="0.2">
      <c r="A1055">
        <v>1053</v>
      </c>
      <c r="B1055" s="23">
        <f t="shared" ca="1" si="240"/>
        <v>-66.661318227154155</v>
      </c>
      <c r="C1055" s="23">
        <f t="shared" ca="1" si="241"/>
        <v>-136.79843144933105</v>
      </c>
      <c r="D1055" s="23">
        <f ca="1">IF(A1055&gt;$AJ$15,"",_xll.RiskUniform($AJ$3,$AK$3))</f>
        <v>92.223550486106873</v>
      </c>
      <c r="E1055" s="23">
        <f ca="1">IF(D1055="","",_xll.RiskUniform($AJ$4,$AK$4))</f>
        <v>152.17602371851893</v>
      </c>
      <c r="F1055" s="23">
        <f t="shared" ca="1" si="242"/>
        <v>-139.06014459669319</v>
      </c>
      <c r="G1055" s="23">
        <f t="shared" ca="1" si="243"/>
        <v>331.96987374671164</v>
      </c>
      <c r="H1055" s="23">
        <f ca="1">IF(A1055&gt;$AJ$16,"",_xll.RiskUniform($AJ$3,$AK$3))</f>
        <v>184.1798575870319</v>
      </c>
      <c r="I1055" s="23">
        <f ca="1">IF(H1055="","",_xll.RiskUniform($AJ$4,$AK$4)+$AJ$6)</f>
        <v>359.91904769081185</v>
      </c>
      <c r="J1055" s="23">
        <f t="shared" ca="1" si="244"/>
        <v>-531.82853528600504</v>
      </c>
      <c r="K1055" s="23">
        <f t="shared" ca="1" si="245"/>
        <v>-96.12273037137291</v>
      </c>
      <c r="L1055" s="23">
        <f ca="1">IF(A1055&gt;$AJ$17,"",_xll.RiskUniform($AJ$3,$AK$3))</f>
        <v>191.81596156554133</v>
      </c>
      <c r="M1055" s="23">
        <f ca="1">IF(L1055="","",_xll.RiskUniform($AJ$4,$AK$4)+$AJ$7)</f>
        <v>540.44534435824789</v>
      </c>
      <c r="N1055" s="23">
        <f t="shared" ca="1" si="246"/>
        <v>-414.020653131448</v>
      </c>
      <c r="O1055" s="23">
        <f t="shared" ca="1" si="247"/>
        <v>-636.44619296036024</v>
      </c>
      <c r="P1055" s="23">
        <f ca="1">IF($A1055&gt;$AJ$18,"",_xll.RiskUniform($AJ$3,$AK$3))</f>
        <v>324.57809931725484</v>
      </c>
      <c r="Q1055" s="23">
        <f ca="1">IF(P1055="","",_xll.RiskUniform($AJ$4,$AK$4)+$AJ$8)</f>
        <v>759.26073107538423</v>
      </c>
      <c r="R1055" s="23">
        <f t="shared" ca="1" si="234"/>
        <v>1027.4830905872336</v>
      </c>
      <c r="S1055" s="23">
        <f t="shared" ca="1" si="235"/>
        <v>185.42361593279819</v>
      </c>
      <c r="T1055" s="23">
        <f ca="1">IF($A1055&gt;$AJ$19,"",_xll.RiskUniform($AJ$3,$AK$3))</f>
        <v>226.37321331130042</v>
      </c>
      <c r="U1055" s="23">
        <f ca="1">IF(T1055="","",_xll.RiskUniform($AJ$4,$AK$4)+$AJ$9)</f>
        <v>1044.0801783332001</v>
      </c>
      <c r="V1055" s="23" t="str">
        <f t="shared" si="236"/>
        <v/>
      </c>
      <c r="W1055" s="23" t="str">
        <f t="shared" si="237"/>
        <v/>
      </c>
      <c r="X1055" s="23" t="str">
        <f>IF($A1055&gt;$AJ$20,"",_xll.RiskUniform($AJ$3,$AK$3))</f>
        <v/>
      </c>
      <c r="Y1055" s="23" t="str">
        <f>IF(X1055="","",_xll.RiskUniform($AJ$4,$AK$4)+$AJ$10)</f>
        <v/>
      </c>
      <c r="Z1055" s="23" t="str">
        <f t="shared" si="238"/>
        <v/>
      </c>
      <c r="AA1055" s="23" t="str">
        <f t="shared" si="239"/>
        <v/>
      </c>
      <c r="AB1055" s="23" t="str">
        <f>IF($A1055&gt;$AJ$21,"",_xll.RiskUniform($AJ$3,$AK$3))</f>
        <v/>
      </c>
      <c r="AC1055" s="23" t="str">
        <f>IF(AB1055="","",_xll.RiskUniform($AJ$4,$AK$4)+$AJ$11)</f>
        <v/>
      </c>
    </row>
    <row r="1056" spans="1:29" x14ac:dyDescent="0.2">
      <c r="A1056">
        <v>1054</v>
      </c>
      <c r="B1056" s="23">
        <f t="shared" ca="1" si="240"/>
        <v>7.0470555953120089</v>
      </c>
      <c r="C1056" s="23">
        <f t="shared" ca="1" si="241"/>
        <v>132.45249728262547</v>
      </c>
      <c r="D1056" s="23">
        <f ca="1">IF(A1056&gt;$AJ$15,"",_xll.RiskUniform($AJ$3,$AK$3))</f>
        <v>321.96009271028964</v>
      </c>
      <c r="E1056" s="23">
        <f ca="1">IF(D1056="","",_xll.RiskUniform($AJ$4,$AK$4))</f>
        <v>132.6398319848428</v>
      </c>
      <c r="F1056" s="23">
        <f t="shared" ca="1" si="242"/>
        <v>336.70092149309255</v>
      </c>
      <c r="G1056" s="23">
        <f t="shared" ca="1" si="243"/>
        <v>-211.30494851973148</v>
      </c>
      <c r="H1056" s="23">
        <f ca="1">IF(A1056&gt;$AJ$16,"",_xll.RiskUniform($AJ$3,$AK$3))</f>
        <v>87.404145724244572</v>
      </c>
      <c r="I1056" s="23">
        <f ca="1">IF(H1056="","",_xll.RiskUniform($AJ$4,$AK$4)+$AJ$6)</f>
        <v>397.51388881801859</v>
      </c>
      <c r="J1056" s="23">
        <f t="shared" ca="1" si="244"/>
        <v>-357.47392620267601</v>
      </c>
      <c r="K1056" s="23">
        <f t="shared" ca="1" si="245"/>
        <v>-496.46252825933476</v>
      </c>
      <c r="L1056" s="23">
        <f ca="1">IF(A1056&gt;$AJ$17,"",_xll.RiskUniform($AJ$3,$AK$3))</f>
        <v>123.46885903147394</v>
      </c>
      <c r="M1056" s="23">
        <f ca="1">IF(L1056="","",_xll.RiskUniform($AJ$4,$AK$4)+$AJ$7)</f>
        <v>611.77009560815168</v>
      </c>
      <c r="N1056" s="23">
        <f t="shared" ca="1" si="246"/>
        <v>661.18440018049068</v>
      </c>
      <c r="O1056" s="23">
        <f t="shared" ca="1" si="247"/>
        <v>-593.42144388260442</v>
      </c>
      <c r="P1056" s="23">
        <f ca="1">IF($A1056&gt;$AJ$18,"",_xll.RiskUniform($AJ$3,$AK$3))</f>
        <v>338.56056734568386</v>
      </c>
      <c r="Q1056" s="23">
        <f ca="1">IF(P1056="","",_xll.RiskUniform($AJ$4,$AK$4)+$AJ$8)</f>
        <v>888.43335208767928</v>
      </c>
      <c r="R1056" s="23">
        <f t="shared" ca="1" si="234"/>
        <v>255.30512161217763</v>
      </c>
      <c r="S1056" s="23">
        <f t="shared" ca="1" si="235"/>
        <v>-1164.2648275247484</v>
      </c>
      <c r="T1056" s="23">
        <f ca="1">IF($A1056&gt;$AJ$19,"",_xll.RiskUniform($AJ$3,$AK$3))</f>
        <v>193.42381584055505</v>
      </c>
      <c r="U1056" s="23">
        <f ca="1">IF(T1056="","",_xll.RiskUniform($AJ$4,$AK$4)+$AJ$9)</f>
        <v>1191.92839287125</v>
      </c>
      <c r="V1056" s="23" t="str">
        <f t="shared" si="236"/>
        <v/>
      </c>
      <c r="W1056" s="23" t="str">
        <f t="shared" si="237"/>
        <v/>
      </c>
      <c r="X1056" s="23" t="str">
        <f>IF($A1056&gt;$AJ$20,"",_xll.RiskUniform($AJ$3,$AK$3))</f>
        <v/>
      </c>
      <c r="Y1056" s="23" t="str">
        <f>IF(X1056="","",_xll.RiskUniform($AJ$4,$AK$4)+$AJ$10)</f>
        <v/>
      </c>
      <c r="Z1056" s="23" t="str">
        <f t="shared" si="238"/>
        <v/>
      </c>
      <c r="AA1056" s="23" t="str">
        <f t="shared" si="239"/>
        <v/>
      </c>
      <c r="AB1056" s="23" t="str">
        <f>IF($A1056&gt;$AJ$21,"",_xll.RiskUniform($AJ$3,$AK$3))</f>
        <v/>
      </c>
      <c r="AC1056" s="23" t="str">
        <f>IF(AB1056="","",_xll.RiskUniform($AJ$4,$AK$4)+$AJ$11)</f>
        <v/>
      </c>
    </row>
    <row r="1057" spans="1:29" x14ac:dyDescent="0.2">
      <c r="A1057">
        <v>1055</v>
      </c>
      <c r="B1057" s="23">
        <f t="shared" ca="1" si="240"/>
        <v>184.68802099663463</v>
      </c>
      <c r="C1057" s="23">
        <f t="shared" ca="1" si="241"/>
        <v>-70.451458237267971</v>
      </c>
      <c r="D1057" s="23">
        <f ca="1">IF(A1057&gt;$AJ$15,"",_xll.RiskUniform($AJ$3,$AK$3))</f>
        <v>68.750614481417827</v>
      </c>
      <c r="E1057" s="23">
        <f ca="1">IF(D1057="","",_xll.RiskUniform($AJ$4,$AK$4))</f>
        <v>197.66909993069444</v>
      </c>
      <c r="F1057" s="23">
        <f t="shared" ca="1" si="242"/>
        <v>379.19918547480893</v>
      </c>
      <c r="G1057" s="23">
        <f t="shared" ca="1" si="243"/>
        <v>-99.088512477074673</v>
      </c>
      <c r="H1057" s="23">
        <f ca="1">IF(A1057&gt;$AJ$16,"",_xll.RiskUniform($AJ$3,$AK$3))</f>
        <v>68.859443726912758</v>
      </c>
      <c r="I1057" s="23">
        <f ca="1">IF(H1057="","",_xll.RiskUniform($AJ$4,$AK$4)+$AJ$6)</f>
        <v>391.93182515544447</v>
      </c>
      <c r="J1057" s="23">
        <f t="shared" ca="1" si="244"/>
        <v>166.19178399589441</v>
      </c>
      <c r="K1057" s="23">
        <f t="shared" ca="1" si="245"/>
        <v>711.35466182098537</v>
      </c>
      <c r="L1057" s="23">
        <f ca="1">IF(A1057&gt;$AJ$17,"",_xll.RiskUniform($AJ$3,$AK$3))</f>
        <v>13.907656351109923</v>
      </c>
      <c r="M1057" s="23">
        <f ca="1">IF(L1057="","",_xll.RiskUniform($AJ$4,$AK$4)+$AJ$7)</f>
        <v>730.51020797945489</v>
      </c>
      <c r="N1057" s="23">
        <f t="shared" ca="1" si="246"/>
        <v>-69.990700885698729</v>
      </c>
      <c r="O1057" s="23">
        <f t="shared" ca="1" si="247"/>
        <v>869.11250454461731</v>
      </c>
      <c r="P1057" s="23">
        <f ca="1">IF($A1057&gt;$AJ$18,"",_xll.RiskUniform($AJ$3,$AK$3))</f>
        <v>70.766192523049554</v>
      </c>
      <c r="Q1057" s="23">
        <f ca="1">IF(P1057="","",_xll.RiskUniform($AJ$4,$AK$4)+$AJ$8)</f>
        <v>871.92616875873659</v>
      </c>
      <c r="R1057" s="23">
        <f t="shared" ca="1" si="234"/>
        <v>442.48370051112033</v>
      </c>
      <c r="S1057" s="23">
        <f t="shared" ca="1" si="235"/>
        <v>988.36135856925921</v>
      </c>
      <c r="T1057" s="23">
        <f ca="1">IF($A1057&gt;$AJ$19,"",_xll.RiskUniform($AJ$3,$AK$3))</f>
        <v>139.37993827297331</v>
      </c>
      <c r="U1057" s="23">
        <f ca="1">IF(T1057="","",_xll.RiskUniform($AJ$4,$AK$4)+$AJ$9)</f>
        <v>1082.8896528875352</v>
      </c>
      <c r="V1057" s="23" t="str">
        <f t="shared" si="236"/>
        <v/>
      </c>
      <c r="W1057" s="23" t="str">
        <f t="shared" si="237"/>
        <v/>
      </c>
      <c r="X1057" s="23" t="str">
        <f>IF($A1057&gt;$AJ$20,"",_xll.RiskUniform($AJ$3,$AK$3))</f>
        <v/>
      </c>
      <c r="Y1057" s="23" t="str">
        <f>IF(X1057="","",_xll.RiskUniform($AJ$4,$AK$4)+$AJ$10)</f>
        <v/>
      </c>
      <c r="Z1057" s="23" t="str">
        <f t="shared" si="238"/>
        <v/>
      </c>
      <c r="AA1057" s="23" t="str">
        <f t="shared" si="239"/>
        <v/>
      </c>
      <c r="AB1057" s="23" t="str">
        <f>IF($A1057&gt;$AJ$21,"",_xll.RiskUniform($AJ$3,$AK$3))</f>
        <v/>
      </c>
      <c r="AC1057" s="23" t="str">
        <f>IF(AB1057="","",_xll.RiskUniform($AJ$4,$AK$4)+$AJ$11)</f>
        <v/>
      </c>
    </row>
    <row r="1058" spans="1:29" x14ac:dyDescent="0.2">
      <c r="A1058">
        <v>1056</v>
      </c>
      <c r="B1058" s="23">
        <f t="shared" ca="1" si="240"/>
        <v>-22.95376467529654</v>
      </c>
      <c r="C1058" s="23">
        <f t="shared" ca="1" si="241"/>
        <v>19.474892009479852</v>
      </c>
      <c r="D1058" s="23">
        <f ca="1">IF(A1058&gt;$AJ$15,"",_xll.RiskUniform($AJ$3,$AK$3))</f>
        <v>291.46452907978352</v>
      </c>
      <c r="E1058" s="23">
        <f ca="1">IF(D1058="","",_xll.RiskUniform($AJ$4,$AK$4))</f>
        <v>30.102271202515492</v>
      </c>
      <c r="F1058" s="23">
        <f t="shared" ca="1" si="242"/>
        <v>380.08544865993622</v>
      </c>
      <c r="G1058" s="23">
        <f t="shared" ca="1" si="243"/>
        <v>15.996220693088761</v>
      </c>
      <c r="H1058" s="23">
        <f ca="1">IF(A1058&gt;$AJ$16,"",_xll.RiskUniform($AJ$3,$AK$3))</f>
        <v>100.57302594747257</v>
      </c>
      <c r="I1058" s="23">
        <f ca="1">IF(H1058="","",_xll.RiskUniform($AJ$4,$AK$4)+$AJ$6)</f>
        <v>380.42190704464826</v>
      </c>
      <c r="J1058" s="23">
        <f t="shared" ca="1" si="244"/>
        <v>459.50379383379226</v>
      </c>
      <c r="K1058" s="23">
        <f t="shared" ca="1" si="245"/>
        <v>-238.21352363474534</v>
      </c>
      <c r="L1058" s="23">
        <f ca="1">IF(A1058&gt;$AJ$17,"",_xll.RiskUniform($AJ$3,$AK$3))</f>
        <v>74.919953074680706</v>
      </c>
      <c r="M1058" s="23">
        <f ca="1">IF(L1058="","",_xll.RiskUniform($AJ$4,$AK$4)+$AJ$7)</f>
        <v>517.58035066077389</v>
      </c>
      <c r="N1058" s="23">
        <f t="shared" ca="1" si="246"/>
        <v>-632.85758237353934</v>
      </c>
      <c r="O1058" s="23">
        <f t="shared" ca="1" si="247"/>
        <v>-502.1851683842512</v>
      </c>
      <c r="P1058" s="23">
        <f ca="1">IF($A1058&gt;$AJ$18,"",_xll.RiskUniform($AJ$3,$AK$3))</f>
        <v>192.30792910215655</v>
      </c>
      <c r="Q1058" s="23">
        <f ca="1">IF(P1058="","",_xll.RiskUniform($AJ$4,$AK$4)+$AJ$8)</f>
        <v>807.89768096758382</v>
      </c>
      <c r="R1058" s="23">
        <f t="shared" ca="1" si="234"/>
        <v>-195.06798032080059</v>
      </c>
      <c r="S1058" s="23">
        <f t="shared" ca="1" si="235"/>
        <v>1174.4060071155529</v>
      </c>
      <c r="T1058" s="23">
        <f ca="1">IF($A1058&gt;$AJ$19,"",_xll.RiskUniform($AJ$3,$AK$3))</f>
        <v>265.62917579326671</v>
      </c>
      <c r="U1058" s="23">
        <f ca="1">IF(T1058="","",_xll.RiskUniform($AJ$4,$AK$4)+$AJ$9)</f>
        <v>1190.4961093995782</v>
      </c>
      <c r="V1058" s="23" t="str">
        <f t="shared" si="236"/>
        <v/>
      </c>
      <c r="W1058" s="23" t="str">
        <f t="shared" si="237"/>
        <v/>
      </c>
      <c r="X1058" s="23" t="str">
        <f>IF($A1058&gt;$AJ$20,"",_xll.RiskUniform($AJ$3,$AK$3))</f>
        <v/>
      </c>
      <c r="Y1058" s="23" t="str">
        <f>IF(X1058="","",_xll.RiskUniform($AJ$4,$AK$4)+$AJ$10)</f>
        <v/>
      </c>
      <c r="Z1058" s="23" t="str">
        <f t="shared" si="238"/>
        <v/>
      </c>
      <c r="AA1058" s="23" t="str">
        <f t="shared" si="239"/>
        <v/>
      </c>
      <c r="AB1058" s="23" t="str">
        <f>IF($A1058&gt;$AJ$21,"",_xll.RiskUniform($AJ$3,$AK$3))</f>
        <v/>
      </c>
      <c r="AC1058" s="23" t="str">
        <f>IF(AB1058="","",_xll.RiskUniform($AJ$4,$AK$4)+$AJ$11)</f>
        <v/>
      </c>
    </row>
    <row r="1059" spans="1:29" x14ac:dyDescent="0.2">
      <c r="A1059">
        <v>1057</v>
      </c>
      <c r="B1059" s="23">
        <f t="shared" ca="1" si="240"/>
        <v>139.98163196131668</v>
      </c>
      <c r="C1059" s="23">
        <f t="shared" ca="1" si="241"/>
        <v>186.79012032684295</v>
      </c>
      <c r="D1059" s="23">
        <f ca="1">IF(A1059&gt;$AJ$15,"",_xll.RiskUniform($AJ$3,$AK$3))</f>
        <v>352.78605270544017</v>
      </c>
      <c r="E1059" s="23">
        <f ca="1">IF(D1059="","",_xll.RiskUniform($AJ$4,$AK$4))</f>
        <v>233.42109231658989</v>
      </c>
      <c r="F1059" s="23">
        <f t="shared" ca="1" si="242"/>
        <v>-327.82835206391195</v>
      </c>
      <c r="G1059" s="23">
        <f t="shared" ca="1" si="243"/>
        <v>147.42447794365421</v>
      </c>
      <c r="H1059" s="23">
        <f ca="1">IF(A1059&gt;$AJ$16,"",_xll.RiskUniform($AJ$3,$AK$3))</f>
        <v>335.72780934364448</v>
      </c>
      <c r="I1059" s="23">
        <f ca="1">IF(H1059="","",_xll.RiskUniform($AJ$4,$AK$4)+$AJ$6)</f>
        <v>359.45153374815243</v>
      </c>
      <c r="J1059" s="23">
        <f t="shared" ca="1" si="244"/>
        <v>-405.67536484560407</v>
      </c>
      <c r="K1059" s="23">
        <f t="shared" ca="1" si="245"/>
        <v>524.93269070742406</v>
      </c>
      <c r="L1059" s="23">
        <f ca="1">IF(A1059&gt;$AJ$17,"",_xll.RiskUniform($AJ$3,$AK$3))</f>
        <v>197.00748379363642</v>
      </c>
      <c r="M1059" s="23">
        <f ca="1">IF(L1059="","",_xll.RiskUniform($AJ$4,$AK$4)+$AJ$7)</f>
        <v>663.42055395951525</v>
      </c>
      <c r="N1059" s="23">
        <f t="shared" ca="1" si="246"/>
        <v>832.98127019509059</v>
      </c>
      <c r="O1059" s="23">
        <f t="shared" ca="1" si="247"/>
        <v>-125.14747739722765</v>
      </c>
      <c r="P1059" s="23">
        <f ca="1">IF($A1059&gt;$AJ$18,"",_xll.RiskUniform($AJ$3,$AK$3))</f>
        <v>119.23139574226117</v>
      </c>
      <c r="Q1059" s="23">
        <f ca="1">IF(P1059="","",_xll.RiskUniform($AJ$4,$AK$4)+$AJ$8)</f>
        <v>842.32991612236845</v>
      </c>
      <c r="R1059" s="23">
        <f t="shared" ca="1" si="234"/>
        <v>-361.20609247930503</v>
      </c>
      <c r="S1059" s="23">
        <f t="shared" ca="1" si="235"/>
        <v>1026.5752302354617</v>
      </c>
      <c r="T1059" s="23">
        <f ca="1">IF($A1059&gt;$AJ$19,"",_xll.RiskUniform($AJ$3,$AK$3))</f>
        <v>284.6524619766534</v>
      </c>
      <c r="U1059" s="23">
        <f ca="1">IF(T1059="","",_xll.RiskUniform($AJ$4,$AK$4)+$AJ$9)</f>
        <v>1088.2676805718156</v>
      </c>
      <c r="V1059" s="23" t="str">
        <f t="shared" si="236"/>
        <v/>
      </c>
      <c r="W1059" s="23" t="str">
        <f t="shared" si="237"/>
        <v/>
      </c>
      <c r="X1059" s="23" t="str">
        <f>IF($A1059&gt;$AJ$20,"",_xll.RiskUniform($AJ$3,$AK$3))</f>
        <v/>
      </c>
      <c r="Y1059" s="23" t="str">
        <f>IF(X1059="","",_xll.RiskUniform($AJ$4,$AK$4)+$AJ$10)</f>
        <v/>
      </c>
      <c r="Z1059" s="23" t="str">
        <f t="shared" si="238"/>
        <v/>
      </c>
      <c r="AA1059" s="23" t="str">
        <f t="shared" si="239"/>
        <v/>
      </c>
      <c r="AB1059" s="23" t="str">
        <f>IF($A1059&gt;$AJ$21,"",_xll.RiskUniform($AJ$3,$AK$3))</f>
        <v/>
      </c>
      <c r="AC1059" s="23" t="str">
        <f>IF(AB1059="","",_xll.RiskUniform($AJ$4,$AK$4)+$AJ$11)</f>
        <v/>
      </c>
    </row>
    <row r="1060" spans="1:29" x14ac:dyDescent="0.2">
      <c r="A1060">
        <v>1058</v>
      </c>
      <c r="B1060" s="23">
        <f t="shared" ca="1" si="240"/>
        <v>97.254408454738751</v>
      </c>
      <c r="C1060" s="23">
        <f t="shared" ca="1" si="241"/>
        <v>192.29196282910152</v>
      </c>
      <c r="D1060" s="23">
        <f ca="1">IF(A1060&gt;$AJ$15,"",_xll.RiskUniform($AJ$3,$AK$3))</f>
        <v>114.19988345401828</v>
      </c>
      <c r="E1060" s="23">
        <f ca="1">IF(D1060="","",_xll.RiskUniform($AJ$4,$AK$4))</f>
        <v>215.48693448223193</v>
      </c>
      <c r="F1060" s="23">
        <f t="shared" ca="1" si="242"/>
        <v>74.112230434731416</v>
      </c>
      <c r="G1060" s="23">
        <f t="shared" ca="1" si="243"/>
        <v>335.44113875349308</v>
      </c>
      <c r="H1060" s="23">
        <f ca="1">IF(A1060&gt;$AJ$16,"",_xll.RiskUniform($AJ$3,$AK$3))</f>
        <v>139.58342673552917</v>
      </c>
      <c r="I1060" s="23">
        <f ca="1">IF(H1060="","",_xll.RiskUniform($AJ$4,$AK$4)+$AJ$6)</f>
        <v>343.53075592769119</v>
      </c>
      <c r="J1060" s="23">
        <f t="shared" ca="1" si="244"/>
        <v>-496.67947185274039</v>
      </c>
      <c r="K1060" s="23">
        <f t="shared" ca="1" si="245"/>
        <v>101.15279949633508</v>
      </c>
      <c r="L1060" s="23">
        <f ca="1">IF(A1060&gt;$AJ$17,"",_xll.RiskUniform($AJ$3,$AK$3))</f>
        <v>260.55127976764919</v>
      </c>
      <c r="M1060" s="23">
        <f ca="1">IF(L1060="","",_xll.RiskUniform($AJ$4,$AK$4)+$AJ$7)</f>
        <v>506.87511933992471</v>
      </c>
      <c r="N1060" s="23">
        <f t="shared" ca="1" si="246"/>
        <v>-815.55429307248266</v>
      </c>
      <c r="O1060" s="23">
        <f t="shared" ca="1" si="247"/>
        <v>-544.5916236554134</v>
      </c>
      <c r="P1060" s="23">
        <f ca="1">IF($A1060&gt;$AJ$18,"",_xll.RiskUniform($AJ$3,$AK$3))</f>
        <v>28.863090558352216</v>
      </c>
      <c r="Q1060" s="23">
        <f ca="1">IF(P1060="","",_xll.RiskUniform($AJ$4,$AK$4)+$AJ$8)</f>
        <v>980.66754891991627</v>
      </c>
      <c r="R1060" s="23">
        <f t="shared" ca="1" si="234"/>
        <v>149.03109855736173</v>
      </c>
      <c r="S1060" s="23">
        <f t="shared" ca="1" si="235"/>
        <v>990.50745845870108</v>
      </c>
      <c r="T1060" s="23">
        <f ca="1">IF($A1060&gt;$AJ$19,"",_xll.RiskUniform($AJ$3,$AK$3))</f>
        <v>259.03205477148282</v>
      </c>
      <c r="U1060" s="23">
        <f ca="1">IF(T1060="","",_xll.RiskUniform($AJ$4,$AK$4)+$AJ$9)</f>
        <v>1001.6562751760354</v>
      </c>
      <c r="V1060" s="23" t="str">
        <f t="shared" si="236"/>
        <v/>
      </c>
      <c r="W1060" s="23" t="str">
        <f t="shared" si="237"/>
        <v/>
      </c>
      <c r="X1060" s="23" t="str">
        <f>IF($A1060&gt;$AJ$20,"",_xll.RiskUniform($AJ$3,$AK$3))</f>
        <v/>
      </c>
      <c r="Y1060" s="23" t="str">
        <f>IF(X1060="","",_xll.RiskUniform($AJ$4,$AK$4)+$AJ$10)</f>
        <v/>
      </c>
      <c r="Z1060" s="23" t="str">
        <f t="shared" si="238"/>
        <v/>
      </c>
      <c r="AA1060" s="23" t="str">
        <f t="shared" si="239"/>
        <v/>
      </c>
      <c r="AB1060" s="23" t="str">
        <f>IF($A1060&gt;$AJ$21,"",_xll.RiskUniform($AJ$3,$AK$3))</f>
        <v/>
      </c>
      <c r="AC1060" s="23" t="str">
        <f>IF(AB1060="","",_xll.RiskUniform($AJ$4,$AK$4)+$AJ$11)</f>
        <v/>
      </c>
    </row>
    <row r="1061" spans="1:29" x14ac:dyDescent="0.2">
      <c r="A1061">
        <v>1059</v>
      </c>
      <c r="B1061" s="23">
        <f t="shared" ca="1" si="240"/>
        <v>-168.97972643432229</v>
      </c>
      <c r="C1061" s="23">
        <f t="shared" ca="1" si="241"/>
        <v>179.80867634654737</v>
      </c>
      <c r="D1061" s="23">
        <f ca="1">IF(A1061&gt;$AJ$15,"",_xll.RiskUniform($AJ$3,$AK$3))</f>
        <v>71.440195505648745</v>
      </c>
      <c r="E1061" s="23">
        <f ca="1">IF(D1061="","",_xll.RiskUniform($AJ$4,$AK$4))</f>
        <v>246.74948436686918</v>
      </c>
      <c r="F1061" s="23">
        <f t="shared" ca="1" si="242"/>
        <v>-236.72389708035544</v>
      </c>
      <c r="G1061" s="23">
        <f t="shared" ca="1" si="243"/>
        <v>-282.49255726274924</v>
      </c>
      <c r="H1061" s="23">
        <f ca="1">IF(A1061&gt;$AJ$16,"",_xll.RiskUniform($AJ$3,$AK$3))</f>
        <v>198.79365756074031</v>
      </c>
      <c r="I1061" s="23">
        <f ca="1">IF(H1061="","",_xll.RiskUniform($AJ$4,$AK$4)+$AJ$6)</f>
        <v>368.56512091862191</v>
      </c>
      <c r="J1061" s="23">
        <f t="shared" ca="1" si="244"/>
        <v>51.33479876762145</v>
      </c>
      <c r="K1061" s="23">
        <f t="shared" ca="1" si="245"/>
        <v>-719.767055907246</v>
      </c>
      <c r="L1061" s="23">
        <f ca="1">IF(A1061&gt;$AJ$17,"",_xll.RiskUniform($AJ$3,$AK$3))</f>
        <v>61.332257588013839</v>
      </c>
      <c r="M1061" s="23">
        <f ca="1">IF(L1061="","",_xll.RiskUniform($AJ$4,$AK$4)+$AJ$7)</f>
        <v>721.59536884177464</v>
      </c>
      <c r="N1061" s="23">
        <f t="shared" ca="1" si="246"/>
        <v>267.18975512687848</v>
      </c>
      <c r="O1061" s="23">
        <f t="shared" ca="1" si="247"/>
        <v>-773.07082154486477</v>
      </c>
      <c r="P1061" s="23">
        <f ca="1">IF($A1061&gt;$AJ$18,"",_xll.RiskUniform($AJ$3,$AK$3))</f>
        <v>212.39027279192945</v>
      </c>
      <c r="Q1061" s="23">
        <f ca="1">IF(P1061="","",_xll.RiskUniform($AJ$4,$AK$4)+$AJ$8)</f>
        <v>817.94184412390439</v>
      </c>
      <c r="R1061" s="23">
        <f t="shared" ca="1" si="234"/>
        <v>1040.5971258091552</v>
      </c>
      <c r="S1061" s="23">
        <f t="shared" ca="1" si="235"/>
        <v>-235.22876576184294</v>
      </c>
      <c r="T1061" s="23">
        <f ca="1">IF($A1061&gt;$AJ$19,"",_xll.RiskUniform($AJ$3,$AK$3))</f>
        <v>332.78650602566722</v>
      </c>
      <c r="U1061" s="23">
        <f ca="1">IF(T1061="","",_xll.RiskUniform($AJ$4,$AK$4)+$AJ$9)</f>
        <v>1066.8528251282435</v>
      </c>
      <c r="V1061" s="23" t="str">
        <f t="shared" si="236"/>
        <v/>
      </c>
      <c r="W1061" s="23" t="str">
        <f t="shared" si="237"/>
        <v/>
      </c>
      <c r="X1061" s="23" t="str">
        <f>IF($A1061&gt;$AJ$20,"",_xll.RiskUniform($AJ$3,$AK$3))</f>
        <v/>
      </c>
      <c r="Y1061" s="23" t="str">
        <f>IF(X1061="","",_xll.RiskUniform($AJ$4,$AK$4)+$AJ$10)</f>
        <v/>
      </c>
      <c r="Z1061" s="23" t="str">
        <f t="shared" si="238"/>
        <v/>
      </c>
      <c r="AA1061" s="23" t="str">
        <f t="shared" si="239"/>
        <v/>
      </c>
      <c r="AB1061" s="23" t="str">
        <f>IF($A1061&gt;$AJ$21,"",_xll.RiskUniform($AJ$3,$AK$3))</f>
        <v/>
      </c>
      <c r="AC1061" s="23" t="str">
        <f>IF(AB1061="","",_xll.RiskUniform($AJ$4,$AK$4)+$AJ$11)</f>
        <v/>
      </c>
    </row>
    <row r="1062" spans="1:29" x14ac:dyDescent="0.2">
      <c r="A1062">
        <v>1060</v>
      </c>
      <c r="B1062" s="23">
        <f t="shared" ca="1" si="240"/>
        <v>-5.165676407652116</v>
      </c>
      <c r="C1062" s="23">
        <f t="shared" ca="1" si="241"/>
        <v>51.113644146852891</v>
      </c>
      <c r="D1062" s="23">
        <f ca="1">IF(A1062&gt;$AJ$15,"",_xll.RiskUniform($AJ$3,$AK$3))</f>
        <v>259.28211451535248</v>
      </c>
      <c r="E1062" s="23">
        <f ca="1">IF(D1062="","",_xll.RiskUniform($AJ$4,$AK$4))</f>
        <v>51.374009291855764</v>
      </c>
      <c r="F1062" s="23">
        <f t="shared" ca="1" si="242"/>
        <v>-291.04267970183571</v>
      </c>
      <c r="G1062" s="23">
        <f t="shared" ca="1" si="243"/>
        <v>231.20509562908984</v>
      </c>
      <c r="H1062" s="23">
        <f ca="1">IF(A1062&gt;$AJ$16,"",_xll.RiskUniform($AJ$3,$AK$3))</f>
        <v>234.94813038510054</v>
      </c>
      <c r="I1062" s="23">
        <f ca="1">IF(H1062="","",_xll.RiskUniform($AJ$4,$AK$4)+$AJ$6)</f>
        <v>371.70100571949212</v>
      </c>
      <c r="J1062" s="23">
        <f t="shared" ca="1" si="244"/>
        <v>543.12909160115782</v>
      </c>
      <c r="K1062" s="23">
        <f t="shared" ca="1" si="245"/>
        <v>-11.972285027095799</v>
      </c>
      <c r="L1062" s="23">
        <f ca="1">IF(A1062&gt;$AJ$17,"",_xll.RiskUniform($AJ$3,$AK$3))</f>
        <v>182.19033431087934</v>
      </c>
      <c r="M1062" s="23">
        <f ca="1">IF(L1062="","",_xll.RiskUniform($AJ$4,$AK$4)+$AJ$7)</f>
        <v>543.26102911240457</v>
      </c>
      <c r="N1062" s="23">
        <f t="shared" ca="1" si="246"/>
        <v>879.22771340832287</v>
      </c>
      <c r="O1062" s="23">
        <f t="shared" ca="1" si="247"/>
        <v>134.31158671453503</v>
      </c>
      <c r="P1062" s="23">
        <f ca="1">IF($A1062&gt;$AJ$18,"",_xll.RiskUniform($AJ$3,$AK$3))</f>
        <v>113.24892449036764</v>
      </c>
      <c r="Q1062" s="23">
        <f ca="1">IF(P1062="","",_xll.RiskUniform($AJ$4,$AK$4)+$AJ$8)</f>
        <v>889.4273294378828</v>
      </c>
      <c r="R1062" s="23">
        <f t="shared" ca="1" si="234"/>
        <v>-655.13418122437554</v>
      </c>
      <c r="S1062" s="23">
        <f t="shared" ca="1" si="235"/>
        <v>-854.93675913691334</v>
      </c>
      <c r="T1062" s="23">
        <f ca="1">IF($A1062&gt;$AJ$19,"",_xll.RiskUniform($AJ$3,$AK$3))</f>
        <v>117.15587559940533</v>
      </c>
      <c r="U1062" s="23">
        <f ca="1">IF(T1062="","",_xll.RiskUniform($AJ$4,$AK$4)+$AJ$9)</f>
        <v>1077.0875811799435</v>
      </c>
      <c r="V1062" s="23" t="str">
        <f t="shared" si="236"/>
        <v/>
      </c>
      <c r="W1062" s="23" t="str">
        <f t="shared" si="237"/>
        <v/>
      </c>
      <c r="X1062" s="23" t="str">
        <f>IF($A1062&gt;$AJ$20,"",_xll.RiskUniform($AJ$3,$AK$3))</f>
        <v/>
      </c>
      <c r="Y1062" s="23" t="str">
        <f>IF(X1062="","",_xll.RiskUniform($AJ$4,$AK$4)+$AJ$10)</f>
        <v/>
      </c>
      <c r="Z1062" s="23" t="str">
        <f t="shared" si="238"/>
        <v/>
      </c>
      <c r="AA1062" s="23" t="str">
        <f t="shared" si="239"/>
        <v/>
      </c>
      <c r="AB1062" s="23" t="str">
        <f>IF($A1062&gt;$AJ$21,"",_xll.RiskUniform($AJ$3,$AK$3))</f>
        <v/>
      </c>
      <c r="AC1062" s="23" t="str">
        <f>IF(AB1062="","",_xll.RiskUniform($AJ$4,$AK$4)+$AJ$11)</f>
        <v/>
      </c>
    </row>
    <row r="1063" spans="1:29" x14ac:dyDescent="0.2">
      <c r="A1063">
        <v>1061</v>
      </c>
      <c r="B1063" s="23">
        <f t="shared" ca="1" si="240"/>
        <v>-9.9018808966918783</v>
      </c>
      <c r="C1063" s="23">
        <f t="shared" ca="1" si="241"/>
        <v>-21.647491963059824</v>
      </c>
      <c r="D1063" s="23">
        <f ca="1">IF(A1063&gt;$AJ$15,"",_xll.RiskUniform($AJ$3,$AK$3))</f>
        <v>155.07983350077544</v>
      </c>
      <c r="E1063" s="23">
        <f ca="1">IF(D1063="","",_xll.RiskUniform($AJ$4,$AK$4))</f>
        <v>23.804645630275854</v>
      </c>
      <c r="F1063" s="23">
        <f t="shared" ca="1" si="242"/>
        <v>304.70774900413369</v>
      </c>
      <c r="G1063" s="23">
        <f t="shared" ca="1" si="243"/>
        <v>-48.092108226870977</v>
      </c>
      <c r="H1063" s="23">
        <f ca="1">IF(A1063&gt;$AJ$16,"",_xll.RiskUniform($AJ$3,$AK$3))</f>
        <v>244.88768799619473</v>
      </c>
      <c r="I1063" s="23">
        <f ca="1">IF(H1063="","",_xll.RiskUniform($AJ$4,$AK$4)+$AJ$6)</f>
        <v>308.47959928797758</v>
      </c>
      <c r="J1063" s="23">
        <f t="shared" ca="1" si="244"/>
        <v>545.85201255197785</v>
      </c>
      <c r="K1063" s="23">
        <f t="shared" ca="1" si="245"/>
        <v>462.94651120639725</v>
      </c>
      <c r="L1063" s="23">
        <f ca="1">IF(A1063&gt;$AJ$17,"",_xll.RiskUniform($AJ$3,$AK$3))</f>
        <v>321.14585068463549</v>
      </c>
      <c r="M1063" s="23">
        <f ca="1">IF(L1063="","",_xll.RiskUniform($AJ$4,$AK$4)+$AJ$7)</f>
        <v>715.73311495641963</v>
      </c>
      <c r="N1063" s="23">
        <f t="shared" ca="1" si="246"/>
        <v>-829.39851778910372</v>
      </c>
      <c r="O1063" s="23">
        <f t="shared" ca="1" si="247"/>
        <v>404.59461474313554</v>
      </c>
      <c r="P1063" s="23">
        <f ca="1">IF($A1063&gt;$AJ$18,"",_xll.RiskUniform($AJ$3,$AK$3))</f>
        <v>260.29833653442245</v>
      </c>
      <c r="Q1063" s="23">
        <f ca="1">IF(P1063="","",_xll.RiskUniform($AJ$4,$AK$4)+$AJ$8)</f>
        <v>922.821057188179</v>
      </c>
      <c r="R1063" s="23">
        <f t="shared" ca="1" si="234"/>
        <v>-985.90258560325651</v>
      </c>
      <c r="S1063" s="23">
        <f t="shared" ca="1" si="235"/>
        <v>761.57693509535932</v>
      </c>
      <c r="T1063" s="23">
        <f ca="1">IF($A1063&gt;$AJ$19,"",_xll.RiskUniform($AJ$3,$AK$3))</f>
        <v>8.7670525174603817</v>
      </c>
      <c r="U1063" s="23">
        <f ca="1">IF(T1063="","",_xll.RiskUniform($AJ$4,$AK$4)+$AJ$9)</f>
        <v>1245.7942592452525</v>
      </c>
      <c r="V1063" s="23" t="str">
        <f t="shared" si="236"/>
        <v/>
      </c>
      <c r="W1063" s="23" t="str">
        <f t="shared" si="237"/>
        <v/>
      </c>
      <c r="X1063" s="23" t="str">
        <f>IF($A1063&gt;$AJ$20,"",_xll.RiskUniform($AJ$3,$AK$3))</f>
        <v/>
      </c>
      <c r="Y1063" s="23" t="str">
        <f>IF(X1063="","",_xll.RiskUniform($AJ$4,$AK$4)+$AJ$10)</f>
        <v/>
      </c>
      <c r="Z1063" s="23" t="str">
        <f t="shared" si="238"/>
        <v/>
      </c>
      <c r="AA1063" s="23" t="str">
        <f t="shared" si="239"/>
        <v/>
      </c>
      <c r="AB1063" s="23" t="str">
        <f>IF($A1063&gt;$AJ$21,"",_xll.RiskUniform($AJ$3,$AK$3))</f>
        <v/>
      </c>
      <c r="AC1063" s="23" t="str">
        <f>IF(AB1063="","",_xll.RiskUniform($AJ$4,$AK$4)+$AJ$11)</f>
        <v/>
      </c>
    </row>
    <row r="1064" spans="1:29" x14ac:dyDescent="0.2">
      <c r="A1064">
        <v>1062</v>
      </c>
      <c r="B1064" s="23">
        <f t="shared" ca="1" si="240"/>
        <v>-201.91353731345399</v>
      </c>
      <c r="C1064" s="23">
        <f t="shared" ca="1" si="241"/>
        <v>51.537607507506422</v>
      </c>
      <c r="D1064" s="23">
        <f ca="1">IF(A1064&gt;$AJ$15,"",_xll.RiskUniform($AJ$3,$AK$3))</f>
        <v>203.95361260626296</v>
      </c>
      <c r="E1064" s="23">
        <f ca="1">IF(D1064="","",_xll.RiskUniform($AJ$4,$AK$4))</f>
        <v>208.38714340867904</v>
      </c>
      <c r="F1064" s="23">
        <f t="shared" ca="1" si="242"/>
        <v>-437.45797094266595</v>
      </c>
      <c r="G1064" s="23">
        <f t="shared" ca="1" si="243"/>
        <v>-144.21326389537953</v>
      </c>
      <c r="H1064" s="23">
        <f ca="1">IF(A1064&gt;$AJ$16,"",_xll.RiskUniform($AJ$3,$AK$3))</f>
        <v>248.50426234499932</v>
      </c>
      <c r="I1064" s="23">
        <f ca="1">IF(H1064="","",_xll.RiskUniform($AJ$4,$AK$4)+$AJ$6)</f>
        <v>460.61582889066324</v>
      </c>
      <c r="J1064" s="23">
        <f t="shared" ca="1" si="244"/>
        <v>472.59088716276602</v>
      </c>
      <c r="K1064" s="23">
        <f t="shared" ca="1" si="245"/>
        <v>-479.63074485940615</v>
      </c>
      <c r="L1064" s="23">
        <f ca="1">IF(A1064&gt;$AJ$17,"",_xll.RiskUniform($AJ$3,$AK$3))</f>
        <v>357.34877139318678</v>
      </c>
      <c r="M1064" s="23">
        <f ca="1">IF(L1064="","",_xll.RiskUniform($AJ$4,$AK$4)+$AJ$7)</f>
        <v>673.34077408373173</v>
      </c>
      <c r="N1064" s="23">
        <f t="shared" ca="1" si="246"/>
        <v>513.62187726881143</v>
      </c>
      <c r="O1064" s="23">
        <f t="shared" ca="1" si="247"/>
        <v>-730.5442197326937</v>
      </c>
      <c r="P1064" s="23">
        <f ca="1">IF($A1064&gt;$AJ$18,"",_xll.RiskUniform($AJ$3,$AK$3))</f>
        <v>181.25435928598424</v>
      </c>
      <c r="Q1064" s="23">
        <f ca="1">IF(P1064="","",_xll.RiskUniform($AJ$4,$AK$4)+$AJ$8)</f>
        <v>893.02983701217295</v>
      </c>
      <c r="R1064" s="23">
        <f t="shared" ca="1" si="234"/>
        <v>429.8749610230654</v>
      </c>
      <c r="S1064" s="23">
        <f t="shared" ca="1" si="235"/>
        <v>1046.3452975905586</v>
      </c>
      <c r="T1064" s="23">
        <f ca="1">IF($A1064&gt;$AJ$19,"",_xll.RiskUniform($AJ$3,$AK$3))</f>
        <v>70.296023101145607</v>
      </c>
      <c r="U1064" s="23">
        <f ca="1">IF(T1064="","",_xll.RiskUniform($AJ$4,$AK$4)+$AJ$9)</f>
        <v>1131.207745687969</v>
      </c>
      <c r="V1064" s="23" t="str">
        <f t="shared" si="236"/>
        <v/>
      </c>
      <c r="W1064" s="23" t="str">
        <f t="shared" si="237"/>
        <v/>
      </c>
      <c r="X1064" s="23" t="str">
        <f>IF($A1064&gt;$AJ$20,"",_xll.RiskUniform($AJ$3,$AK$3))</f>
        <v/>
      </c>
      <c r="Y1064" s="23" t="str">
        <f>IF(X1064="","",_xll.RiskUniform($AJ$4,$AK$4)+$AJ$10)</f>
        <v/>
      </c>
      <c r="Z1064" s="23" t="str">
        <f t="shared" si="238"/>
        <v/>
      </c>
      <c r="AA1064" s="23" t="str">
        <f t="shared" si="239"/>
        <v/>
      </c>
      <c r="AB1064" s="23" t="str">
        <f>IF($A1064&gt;$AJ$21,"",_xll.RiskUniform($AJ$3,$AK$3))</f>
        <v/>
      </c>
      <c r="AC1064" s="23" t="str">
        <f>IF(AB1064="","",_xll.RiskUniform($AJ$4,$AK$4)+$AJ$11)</f>
        <v/>
      </c>
    </row>
    <row r="1065" spans="1:29" x14ac:dyDescent="0.2">
      <c r="A1065">
        <v>1063</v>
      </c>
      <c r="B1065" s="23">
        <f t="shared" ca="1" si="240"/>
        <v>23.870262748632758</v>
      </c>
      <c r="C1065" s="23">
        <f t="shared" ca="1" si="241"/>
        <v>45.27953827491757</v>
      </c>
      <c r="D1065" s="23">
        <f ca="1">IF(A1065&gt;$AJ$15,"",_xll.RiskUniform($AJ$3,$AK$3))</f>
        <v>32.501571958187824</v>
      </c>
      <c r="E1065" s="23">
        <f ca="1">IF(D1065="","",_xll.RiskUniform($AJ$4,$AK$4))</f>
        <v>51.186189837479503</v>
      </c>
      <c r="F1065" s="23">
        <f t="shared" ca="1" si="242"/>
        <v>-242.25105536975357</v>
      </c>
      <c r="G1065" s="23">
        <f t="shared" ca="1" si="243"/>
        <v>-356.27612713818269</v>
      </c>
      <c r="H1065" s="23">
        <f ca="1">IF(A1065&gt;$AJ$16,"",_xll.RiskUniform($AJ$3,$AK$3))</f>
        <v>255.44265668407175</v>
      </c>
      <c r="I1065" s="23">
        <f ca="1">IF(H1065="","",_xll.RiskUniform($AJ$4,$AK$4)+$AJ$6)</f>
        <v>430.8343679377748</v>
      </c>
      <c r="J1065" s="23">
        <f t="shared" ca="1" si="244"/>
        <v>-554.12926280492854</v>
      </c>
      <c r="K1065" s="23">
        <f t="shared" ca="1" si="245"/>
        <v>191.10671108319301</v>
      </c>
      <c r="L1065" s="23">
        <f ca="1">IF(A1065&gt;$AJ$17,"",_xll.RiskUniform($AJ$3,$AK$3))</f>
        <v>210.15460372024918</v>
      </c>
      <c r="M1065" s="23">
        <f ca="1">IF(L1065="","",_xll.RiskUniform($AJ$4,$AK$4)+$AJ$7)</f>
        <v>586.15784130024952</v>
      </c>
      <c r="N1065" s="23">
        <f t="shared" ca="1" si="246"/>
        <v>-935.95219769153891</v>
      </c>
      <c r="O1065" s="23">
        <f t="shared" ca="1" si="247"/>
        <v>140.06905375051673</v>
      </c>
      <c r="P1065" s="23">
        <f ca="1">IF($A1065&gt;$AJ$18,"",_xll.RiskUniform($AJ$3,$AK$3))</f>
        <v>241.75408271585749</v>
      </c>
      <c r="Q1065" s="23">
        <f ca="1">IF(P1065="","",_xll.RiskUniform($AJ$4,$AK$4)+$AJ$8)</f>
        <v>946.37511388570795</v>
      </c>
      <c r="R1065" s="23">
        <f t="shared" ca="1" si="234"/>
        <v>-1113.2735031316988</v>
      </c>
      <c r="S1065" s="23">
        <f t="shared" ca="1" si="235"/>
        <v>323.55297789960309</v>
      </c>
      <c r="T1065" s="23">
        <f ca="1">IF($A1065&gt;$AJ$19,"",_xll.RiskUniform($AJ$3,$AK$3))</f>
        <v>247.90297927759042</v>
      </c>
      <c r="U1065" s="23">
        <f ca="1">IF(T1065="","",_xll.RiskUniform($AJ$4,$AK$4)+$AJ$9)</f>
        <v>1159.3379241113548</v>
      </c>
      <c r="V1065" s="23" t="str">
        <f t="shared" si="236"/>
        <v/>
      </c>
      <c r="W1065" s="23" t="str">
        <f t="shared" si="237"/>
        <v/>
      </c>
      <c r="X1065" s="23" t="str">
        <f>IF($A1065&gt;$AJ$20,"",_xll.RiskUniform($AJ$3,$AK$3))</f>
        <v/>
      </c>
      <c r="Y1065" s="23" t="str">
        <f>IF(X1065="","",_xll.RiskUniform($AJ$4,$AK$4)+$AJ$10)</f>
        <v/>
      </c>
      <c r="Z1065" s="23" t="str">
        <f t="shared" si="238"/>
        <v/>
      </c>
      <c r="AA1065" s="23" t="str">
        <f t="shared" si="239"/>
        <v/>
      </c>
      <c r="AB1065" s="23" t="str">
        <f>IF($A1065&gt;$AJ$21,"",_xll.RiskUniform($AJ$3,$AK$3))</f>
        <v/>
      </c>
      <c r="AC1065" s="23" t="str">
        <f>IF(AB1065="","",_xll.RiskUniform($AJ$4,$AK$4)+$AJ$11)</f>
        <v/>
      </c>
    </row>
    <row r="1066" spans="1:29" x14ac:dyDescent="0.2">
      <c r="A1066">
        <v>1064</v>
      </c>
      <c r="B1066" s="23">
        <f t="shared" ca="1" si="240"/>
        <v>171.65096869962892</v>
      </c>
      <c r="C1066" s="23">
        <f t="shared" ca="1" si="241"/>
        <v>-66.410464162843382</v>
      </c>
      <c r="D1066" s="23">
        <f ca="1">IF(A1066&gt;$AJ$15,"",_xll.RiskUniform($AJ$3,$AK$3))</f>
        <v>181.84321795837519</v>
      </c>
      <c r="E1066" s="23">
        <f ca="1">IF(D1066="","",_xll.RiskUniform($AJ$4,$AK$4))</f>
        <v>184.0500062641816</v>
      </c>
      <c r="F1066" s="23">
        <f t="shared" ca="1" si="242"/>
        <v>-389.17223723780319</v>
      </c>
      <c r="G1066" s="23">
        <f t="shared" ca="1" si="243"/>
        <v>233.8829608911104</v>
      </c>
      <c r="H1066" s="23">
        <f ca="1">IF(A1066&gt;$AJ$16,"",_xll.RiskUniform($AJ$3,$AK$3))</f>
        <v>34.016382754298078</v>
      </c>
      <c r="I1066" s="23">
        <f ca="1">IF(H1066="","",_xll.RiskUniform($AJ$4,$AK$4)+$AJ$6)</f>
        <v>454.04434764884985</v>
      </c>
      <c r="J1066" s="23">
        <f t="shared" ca="1" si="244"/>
        <v>550.61778141279433</v>
      </c>
      <c r="K1066" s="23">
        <f t="shared" ca="1" si="245"/>
        <v>14.12701059048795</v>
      </c>
      <c r="L1066" s="23">
        <f ca="1">IF(A1066&gt;$AJ$17,"",_xll.RiskUniform($AJ$3,$AK$3))</f>
        <v>226.22032208631722</v>
      </c>
      <c r="M1066" s="23">
        <f ca="1">IF(L1066="","",_xll.RiskUniform($AJ$4,$AK$4)+$AJ$7)</f>
        <v>550.79897751917758</v>
      </c>
      <c r="N1066" s="23">
        <f t="shared" ca="1" si="246"/>
        <v>-84.454753905323358</v>
      </c>
      <c r="O1066" s="23">
        <f t="shared" ca="1" si="247"/>
        <v>-869.05163236183091</v>
      </c>
      <c r="P1066" s="23">
        <f ca="1">IF($A1066&gt;$AJ$18,"",_xll.RiskUniform($AJ$3,$AK$3))</f>
        <v>61.164180583721198</v>
      </c>
      <c r="Q1066" s="23">
        <f ca="1">IF(P1066="","",_xll.RiskUniform($AJ$4,$AK$4)+$AJ$8)</f>
        <v>873.14566091115148</v>
      </c>
      <c r="R1066" s="23">
        <f t="shared" ca="1" si="234"/>
        <v>480.54558108160694</v>
      </c>
      <c r="S1066" s="23">
        <f t="shared" ca="1" si="235"/>
        <v>1020.6190955131506</v>
      </c>
      <c r="T1066" s="23">
        <f ca="1">IF($A1066&gt;$AJ$19,"",_xll.RiskUniform($AJ$3,$AK$3))</f>
        <v>183.34312372971479</v>
      </c>
      <c r="U1066" s="23">
        <f ca="1">IF(T1066="","",_xll.RiskUniform($AJ$4,$AK$4)+$AJ$9)</f>
        <v>1128.0901531451912</v>
      </c>
      <c r="V1066" s="23" t="str">
        <f t="shared" si="236"/>
        <v/>
      </c>
      <c r="W1066" s="23" t="str">
        <f t="shared" si="237"/>
        <v/>
      </c>
      <c r="X1066" s="23" t="str">
        <f>IF($A1066&gt;$AJ$20,"",_xll.RiskUniform($AJ$3,$AK$3))</f>
        <v/>
      </c>
      <c r="Y1066" s="23" t="str">
        <f>IF(X1066="","",_xll.RiskUniform($AJ$4,$AK$4)+$AJ$10)</f>
        <v/>
      </c>
      <c r="Z1066" s="23" t="str">
        <f t="shared" si="238"/>
        <v/>
      </c>
      <c r="AA1066" s="23" t="str">
        <f t="shared" si="239"/>
        <v/>
      </c>
      <c r="AB1066" s="23" t="str">
        <f>IF($A1066&gt;$AJ$21,"",_xll.RiskUniform($AJ$3,$AK$3))</f>
        <v/>
      </c>
      <c r="AC1066" s="23" t="str">
        <f>IF(AB1066="","",_xll.RiskUniform($AJ$4,$AK$4)+$AJ$11)</f>
        <v/>
      </c>
    </row>
    <row r="1067" spans="1:29" x14ac:dyDescent="0.2">
      <c r="A1067">
        <v>1065</v>
      </c>
      <c r="B1067" s="23">
        <f t="shared" ca="1" si="240"/>
        <v>114.85323235131763</v>
      </c>
      <c r="C1067" s="23">
        <f t="shared" ca="1" si="241"/>
        <v>-37.940317108697371</v>
      </c>
      <c r="D1067" s="23">
        <f ca="1">IF(A1067&gt;$AJ$15,"",_xll.RiskUniform($AJ$3,$AK$3))</f>
        <v>163.0437661995428</v>
      </c>
      <c r="E1067" s="23">
        <f ca="1">IF(D1067="","",_xll.RiskUniform($AJ$4,$AK$4))</f>
        <v>120.95756546762286</v>
      </c>
      <c r="F1067" s="23">
        <f t="shared" ca="1" si="242"/>
        <v>373.09788317406696</v>
      </c>
      <c r="G1067" s="23">
        <f t="shared" ca="1" si="243"/>
        <v>-166.61952219554561</v>
      </c>
      <c r="H1067" s="23">
        <f ca="1">IF(A1067&gt;$AJ$16,"",_xll.RiskUniform($AJ$3,$AK$3))</f>
        <v>137.81006725976087</v>
      </c>
      <c r="I1067" s="23">
        <f ca="1">IF(H1067="","",_xll.RiskUniform($AJ$4,$AK$4)+$AJ$6)</f>
        <v>408.61240265763058</v>
      </c>
      <c r="J1067" s="23">
        <f t="shared" ca="1" si="244"/>
        <v>-282.6658063321031</v>
      </c>
      <c r="K1067" s="23">
        <f t="shared" ca="1" si="245"/>
        <v>-428.77628191131123</v>
      </c>
      <c r="L1067" s="23">
        <f ca="1">IF(A1067&gt;$AJ$17,"",_xll.RiskUniform($AJ$3,$AK$3))</f>
        <v>154.92599401488073</v>
      </c>
      <c r="M1067" s="23">
        <f ca="1">IF(L1067="","",_xll.RiskUniform($AJ$4,$AK$4)+$AJ$7)</f>
        <v>513.56504748577493</v>
      </c>
      <c r="N1067" s="23">
        <f t="shared" ca="1" si="246"/>
        <v>593.65933030192548</v>
      </c>
      <c r="O1067" s="23">
        <f t="shared" ca="1" si="247"/>
        <v>670.23175580521149</v>
      </c>
      <c r="P1067" s="23">
        <f ca="1">IF($A1067&gt;$AJ$18,"",_xll.RiskUniform($AJ$3,$AK$3))</f>
        <v>214.47420931582926</v>
      </c>
      <c r="Q1067" s="23">
        <f ca="1">IF(P1067="","",_xll.RiskUniform($AJ$4,$AK$4)+$AJ$8)</f>
        <v>895.34463026494291</v>
      </c>
      <c r="R1067" s="23">
        <f t="shared" ca="1" si="234"/>
        <v>748.21618316197657</v>
      </c>
      <c r="S1067" s="23">
        <f t="shared" ca="1" si="235"/>
        <v>-901.97763244867951</v>
      </c>
      <c r="T1067" s="23">
        <f ca="1">IF($A1067&gt;$AJ$19,"",_xll.RiskUniform($AJ$3,$AK$3))</f>
        <v>193.90043681082861</v>
      </c>
      <c r="U1067" s="23">
        <f ca="1">IF(T1067="","",_xll.RiskUniform($AJ$4,$AK$4)+$AJ$9)</f>
        <v>1171.9177045267306</v>
      </c>
      <c r="V1067" s="23" t="str">
        <f t="shared" si="236"/>
        <v/>
      </c>
      <c r="W1067" s="23" t="str">
        <f t="shared" si="237"/>
        <v/>
      </c>
      <c r="X1067" s="23" t="str">
        <f>IF($A1067&gt;$AJ$20,"",_xll.RiskUniform($AJ$3,$AK$3))</f>
        <v/>
      </c>
      <c r="Y1067" s="23" t="str">
        <f>IF(X1067="","",_xll.RiskUniform($AJ$4,$AK$4)+$AJ$10)</f>
        <v/>
      </c>
      <c r="Z1067" s="23" t="str">
        <f t="shared" si="238"/>
        <v/>
      </c>
      <c r="AA1067" s="23" t="str">
        <f t="shared" si="239"/>
        <v/>
      </c>
      <c r="AB1067" s="23" t="str">
        <f>IF($A1067&gt;$AJ$21,"",_xll.RiskUniform($AJ$3,$AK$3))</f>
        <v/>
      </c>
      <c r="AC1067" s="23" t="str">
        <f>IF(AB1067="","",_xll.RiskUniform($AJ$4,$AK$4)+$AJ$11)</f>
        <v/>
      </c>
    </row>
    <row r="1068" spans="1:29" x14ac:dyDescent="0.2">
      <c r="A1068">
        <v>1066</v>
      </c>
      <c r="B1068" s="23">
        <f t="shared" ca="1" si="240"/>
        <v>28.021237270681141</v>
      </c>
      <c r="C1068" s="23">
        <f t="shared" ca="1" si="241"/>
        <v>60.393094237384226</v>
      </c>
      <c r="D1068" s="23">
        <f ca="1">IF(A1068&gt;$AJ$15,"",_xll.RiskUniform($AJ$3,$AK$3))</f>
        <v>290.1629010986332</v>
      </c>
      <c r="E1068" s="23">
        <f ca="1">IF(D1068="","",_xll.RiskUniform($AJ$4,$AK$4))</f>
        <v>66.577139993734946</v>
      </c>
      <c r="F1068" s="23">
        <f t="shared" ca="1" si="242"/>
        <v>-9.4004277985119522</v>
      </c>
      <c r="G1068" s="23">
        <f t="shared" ca="1" si="243"/>
        <v>266.48074654525624</v>
      </c>
      <c r="H1068" s="23">
        <f ca="1">IF(A1068&gt;$AJ$16,"",_xll.RiskUniform($AJ$3,$AK$3))</f>
        <v>177.5352465048781</v>
      </c>
      <c r="I1068" s="23">
        <f ca="1">IF(H1068="","",_xll.RiskUniform($AJ$4,$AK$4)+$AJ$6)</f>
        <v>266.64650067479255</v>
      </c>
      <c r="J1068" s="23">
        <f t="shared" ca="1" si="244"/>
        <v>-745.29274152527137</v>
      </c>
      <c r="K1068" s="23">
        <f t="shared" ca="1" si="245"/>
        <v>41.559513381590897</v>
      </c>
      <c r="L1068" s="23">
        <f ca="1">IF(A1068&gt;$AJ$17,"",_xll.RiskUniform($AJ$3,$AK$3))</f>
        <v>216.71418811740804</v>
      </c>
      <c r="M1068" s="23">
        <f ca="1">IF(L1068="","",_xll.RiskUniform($AJ$4,$AK$4)+$AJ$7)</f>
        <v>746.45057687885105</v>
      </c>
      <c r="N1068" s="23">
        <f t="shared" ca="1" si="246"/>
        <v>528.86049057655396</v>
      </c>
      <c r="O1068" s="23">
        <f t="shared" ca="1" si="247"/>
        <v>661.04617853550383</v>
      </c>
      <c r="P1068" s="23">
        <f ca="1">IF($A1068&gt;$AJ$18,"",_xll.RiskUniform($AJ$3,$AK$3))</f>
        <v>70.011072043228324</v>
      </c>
      <c r="Q1068" s="23">
        <f ca="1">IF(P1068="","",_xll.RiskUniform($AJ$4,$AK$4)+$AJ$8)</f>
        <v>846.56687192995366</v>
      </c>
      <c r="R1068" s="23">
        <f t="shared" ca="1" si="234"/>
        <v>1095.0339370283027</v>
      </c>
      <c r="S1068" s="23">
        <f t="shared" ca="1" si="235"/>
        <v>500.62609610160553</v>
      </c>
      <c r="T1068" s="23">
        <f ca="1">IF($A1068&gt;$AJ$19,"",_xll.RiskUniform($AJ$3,$AK$3))</f>
        <v>38.12791944504508</v>
      </c>
      <c r="U1068" s="23">
        <f ca="1">IF(T1068="","",_xll.RiskUniform($AJ$4,$AK$4)+$AJ$9)</f>
        <v>1204.0456018530356</v>
      </c>
      <c r="V1068" s="23" t="str">
        <f t="shared" si="236"/>
        <v/>
      </c>
      <c r="W1068" s="23" t="str">
        <f t="shared" si="237"/>
        <v/>
      </c>
      <c r="X1068" s="23" t="str">
        <f>IF($A1068&gt;$AJ$20,"",_xll.RiskUniform($AJ$3,$AK$3))</f>
        <v/>
      </c>
      <c r="Y1068" s="23" t="str">
        <f>IF(X1068="","",_xll.RiskUniform($AJ$4,$AK$4)+$AJ$10)</f>
        <v/>
      </c>
      <c r="Z1068" s="23" t="str">
        <f t="shared" si="238"/>
        <v/>
      </c>
      <c r="AA1068" s="23" t="str">
        <f t="shared" si="239"/>
        <v/>
      </c>
      <c r="AB1068" s="23" t="str">
        <f>IF($A1068&gt;$AJ$21,"",_xll.RiskUniform($AJ$3,$AK$3))</f>
        <v/>
      </c>
      <c r="AC1068" s="23" t="str">
        <f>IF(AB1068="","",_xll.RiskUniform($AJ$4,$AK$4)+$AJ$11)</f>
        <v/>
      </c>
    </row>
    <row r="1069" spans="1:29" x14ac:dyDescent="0.2">
      <c r="A1069">
        <v>1067</v>
      </c>
      <c r="B1069" s="23">
        <f t="shared" ca="1" si="240"/>
        <v>63.551918293237748</v>
      </c>
      <c r="C1069" s="23">
        <f t="shared" ca="1" si="241"/>
        <v>-231.85891826471467</v>
      </c>
      <c r="D1069" s="23">
        <f ca="1">IF(A1069&gt;$AJ$15,"",_xll.RiskUniform($AJ$3,$AK$3))</f>
        <v>42.679027667266098</v>
      </c>
      <c r="E1069" s="23">
        <f ca="1">IF(D1069="","",_xll.RiskUniform($AJ$4,$AK$4))</f>
        <v>240.41090719356725</v>
      </c>
      <c r="F1069" s="23">
        <f t="shared" ca="1" si="242"/>
        <v>-66.389762339382472</v>
      </c>
      <c r="G1069" s="23">
        <f t="shared" ca="1" si="243"/>
        <v>-367.30090802401941</v>
      </c>
      <c r="H1069" s="23">
        <f ca="1">IF(A1069&gt;$AJ$16,"",_xll.RiskUniform($AJ$3,$AK$3))</f>
        <v>149.0468314149374</v>
      </c>
      <c r="I1069" s="23">
        <f ca="1">IF(H1069="","",_xll.RiskUniform($AJ$4,$AK$4)+$AJ$6)</f>
        <v>373.25267256745644</v>
      </c>
      <c r="J1069" s="23">
        <f t="shared" ca="1" si="244"/>
        <v>624.46180894126371</v>
      </c>
      <c r="K1069" s="23">
        <f t="shared" ca="1" si="245"/>
        <v>41.822709996095938</v>
      </c>
      <c r="L1069" s="23">
        <f ca="1">IF(A1069&gt;$AJ$17,"",_xll.RiskUniform($AJ$3,$AK$3))</f>
        <v>144.58013620376568</v>
      </c>
      <c r="M1069" s="23">
        <f ca="1">IF(L1069="","",_xll.RiskUniform($AJ$4,$AK$4)+$AJ$7)</f>
        <v>625.86075919297969</v>
      </c>
      <c r="N1069" s="23">
        <f t="shared" ca="1" si="246"/>
        <v>-735.34742743911954</v>
      </c>
      <c r="O1069" s="23">
        <f t="shared" ca="1" si="247"/>
        <v>-283.73360728387991</v>
      </c>
      <c r="P1069" s="23">
        <f ca="1">IF($A1069&gt;$AJ$18,"",_xll.RiskUniform($AJ$3,$AK$3))</f>
        <v>3.5098413238575876</v>
      </c>
      <c r="Q1069" s="23">
        <f ca="1">IF(P1069="","",_xll.RiskUniform($AJ$4,$AK$4)+$AJ$8)</f>
        <v>788.18817483114663</v>
      </c>
      <c r="R1069" s="23">
        <f t="shared" ca="1" si="234"/>
        <v>143.04690909390345</v>
      </c>
      <c r="S1069" s="23">
        <f t="shared" ca="1" si="235"/>
        <v>-1065.4563091072482</v>
      </c>
      <c r="T1069" s="23">
        <f ca="1">IF($A1069&gt;$AJ$19,"",_xll.RiskUniform($AJ$3,$AK$3))</f>
        <v>73.960888104226029</v>
      </c>
      <c r="U1069" s="23">
        <f ca="1">IF(T1069="","",_xll.RiskUniform($AJ$4,$AK$4)+$AJ$9)</f>
        <v>1075.0160765392113</v>
      </c>
      <c r="V1069" s="23" t="str">
        <f t="shared" si="236"/>
        <v/>
      </c>
      <c r="W1069" s="23" t="str">
        <f t="shared" si="237"/>
        <v/>
      </c>
      <c r="X1069" s="23" t="str">
        <f>IF($A1069&gt;$AJ$20,"",_xll.RiskUniform($AJ$3,$AK$3))</f>
        <v/>
      </c>
      <c r="Y1069" s="23" t="str">
        <f>IF(X1069="","",_xll.RiskUniform($AJ$4,$AK$4)+$AJ$10)</f>
        <v/>
      </c>
      <c r="Z1069" s="23" t="str">
        <f t="shared" si="238"/>
        <v/>
      </c>
      <c r="AA1069" s="23" t="str">
        <f t="shared" si="239"/>
        <v/>
      </c>
      <c r="AB1069" s="23" t="str">
        <f>IF($A1069&gt;$AJ$21,"",_xll.RiskUniform($AJ$3,$AK$3))</f>
        <v/>
      </c>
      <c r="AC1069" s="23" t="str">
        <f>IF(AB1069="","",_xll.RiskUniform($AJ$4,$AK$4)+$AJ$11)</f>
        <v/>
      </c>
    </row>
    <row r="1070" spans="1:29" x14ac:dyDescent="0.2">
      <c r="A1070">
        <v>1068</v>
      </c>
      <c r="B1070" s="23">
        <f t="shared" ca="1" si="240"/>
        <v>-23.558679441967641</v>
      </c>
      <c r="C1070" s="23">
        <f t="shared" ca="1" si="241"/>
        <v>144.01116956231419</v>
      </c>
      <c r="D1070" s="23">
        <f ca="1">IF(A1070&gt;$AJ$15,"",_xll.RiskUniform($AJ$3,$AK$3))</f>
        <v>165.09576726310132</v>
      </c>
      <c r="E1070" s="23">
        <f ca="1">IF(D1070="","",_xll.RiskUniform($AJ$4,$AK$4))</f>
        <v>145.92542045769474</v>
      </c>
      <c r="F1070" s="23">
        <f t="shared" ca="1" si="242"/>
        <v>-383.21354456356852</v>
      </c>
      <c r="G1070" s="23">
        <f t="shared" ca="1" si="243"/>
        <v>246.97840080704069</v>
      </c>
      <c r="H1070" s="23">
        <f ca="1">IF(A1070&gt;$AJ$16,"",_xll.RiskUniform($AJ$3,$AK$3))</f>
        <v>228.76376967672047</v>
      </c>
      <c r="I1070" s="23">
        <f ca="1">IF(H1070="","",_xll.RiskUniform($AJ$4,$AK$4)+$AJ$6)</f>
        <v>455.9067352015951</v>
      </c>
      <c r="J1070" s="23">
        <f t="shared" ca="1" si="244"/>
        <v>-496.85528811628905</v>
      </c>
      <c r="K1070" s="23">
        <f t="shared" ca="1" si="245"/>
        <v>-83.306747261631429</v>
      </c>
      <c r="L1070" s="23">
        <f ca="1">IF(A1070&gt;$AJ$17,"",_xll.RiskUniform($AJ$3,$AK$3))</f>
        <v>110.12186569384457</v>
      </c>
      <c r="M1070" s="23">
        <f ca="1">IF(L1070="","",_xll.RiskUniform($AJ$4,$AK$4)+$AJ$7)</f>
        <v>503.790821143492</v>
      </c>
      <c r="N1070" s="23">
        <f t="shared" ca="1" si="246"/>
        <v>494.59735558013006</v>
      </c>
      <c r="O1070" s="23">
        <f t="shared" ca="1" si="247"/>
        <v>-585.87010148656407</v>
      </c>
      <c r="P1070" s="23">
        <f ca="1">IF($A1070&gt;$AJ$18,"",_xll.RiskUniform($AJ$3,$AK$3))</f>
        <v>187.62588589799049</v>
      </c>
      <c r="Q1070" s="23">
        <f ca="1">IF(P1070="","",_xll.RiskUniform($AJ$4,$AK$4)+$AJ$8)</f>
        <v>766.72701789015787</v>
      </c>
      <c r="R1070" s="23">
        <f t="shared" ca="1" si="234"/>
        <v>522.29334884199739</v>
      </c>
      <c r="S1070" s="23">
        <f t="shared" ca="1" si="235"/>
        <v>1072.1026806501698</v>
      </c>
      <c r="T1070" s="23">
        <f ca="1">IF($A1070&gt;$AJ$19,"",_xll.RiskUniform($AJ$3,$AK$3))</f>
        <v>57.666135259706842</v>
      </c>
      <c r="U1070" s="23">
        <f ca="1">IF(T1070="","",_xll.RiskUniform($AJ$4,$AK$4)+$AJ$9)</f>
        <v>1192.5579650909503</v>
      </c>
      <c r="V1070" s="23" t="str">
        <f t="shared" si="236"/>
        <v/>
      </c>
      <c r="W1070" s="23" t="str">
        <f t="shared" si="237"/>
        <v/>
      </c>
      <c r="X1070" s="23" t="str">
        <f>IF($A1070&gt;$AJ$20,"",_xll.RiskUniform($AJ$3,$AK$3))</f>
        <v/>
      </c>
      <c r="Y1070" s="23" t="str">
        <f>IF(X1070="","",_xll.RiskUniform($AJ$4,$AK$4)+$AJ$10)</f>
        <v/>
      </c>
      <c r="Z1070" s="23" t="str">
        <f t="shared" si="238"/>
        <v/>
      </c>
      <c r="AA1070" s="23" t="str">
        <f t="shared" si="239"/>
        <v/>
      </c>
      <c r="AB1070" s="23" t="str">
        <f>IF($A1070&gt;$AJ$21,"",_xll.RiskUniform($AJ$3,$AK$3))</f>
        <v/>
      </c>
      <c r="AC1070" s="23" t="str">
        <f>IF(AB1070="","",_xll.RiskUniform($AJ$4,$AK$4)+$AJ$11)</f>
        <v/>
      </c>
    </row>
    <row r="1071" spans="1:29" x14ac:dyDescent="0.2">
      <c r="A1071">
        <v>1069</v>
      </c>
      <c r="B1071" s="23">
        <f t="shared" ca="1" si="240"/>
        <v>-2.676599071698027</v>
      </c>
      <c r="C1071" s="23">
        <f t="shared" ca="1" si="241"/>
        <v>-168.50682874001214</v>
      </c>
      <c r="D1071" s="23">
        <f ca="1">IF(A1071&gt;$AJ$15,"",_xll.RiskUniform($AJ$3,$AK$3))</f>
        <v>318.85577145784316</v>
      </c>
      <c r="E1071" s="23">
        <f ca="1">IF(D1071="","",_xll.RiskUniform($AJ$4,$AK$4))</f>
        <v>168.52808523983887</v>
      </c>
      <c r="F1071" s="23">
        <f t="shared" ca="1" si="242"/>
        <v>-62.198578121520811</v>
      </c>
      <c r="G1071" s="23">
        <f t="shared" ca="1" si="243"/>
        <v>-287.04027891823193</v>
      </c>
      <c r="H1071" s="23">
        <f ca="1">IF(A1071&gt;$AJ$16,"",_xll.RiskUniform($AJ$3,$AK$3))</f>
        <v>67.330851721747891</v>
      </c>
      <c r="I1071" s="23">
        <f ca="1">IF(H1071="","",_xll.RiskUniform($AJ$4,$AK$4)+$AJ$6)</f>
        <v>293.70186387184424</v>
      </c>
      <c r="J1071" s="23">
        <f t="shared" ca="1" si="244"/>
        <v>-472.24210955553968</v>
      </c>
      <c r="K1071" s="23">
        <f t="shared" ca="1" si="245"/>
        <v>-343.01893992922925</v>
      </c>
      <c r="L1071" s="23">
        <f ca="1">IF(A1071&gt;$AJ$17,"",_xll.RiskUniform($AJ$3,$AK$3))</f>
        <v>343.06179990520411</v>
      </c>
      <c r="M1071" s="23">
        <f ca="1">IF(L1071="","",_xll.RiskUniform($AJ$4,$AK$4)+$AJ$7)</f>
        <v>583.6733702916714</v>
      </c>
      <c r="N1071" s="23">
        <f t="shared" ca="1" si="246"/>
        <v>-30.176705917948816</v>
      </c>
      <c r="O1071" s="23">
        <f t="shared" ca="1" si="247"/>
        <v>-905.89289230800637</v>
      </c>
      <c r="P1071" s="23">
        <f ca="1">IF($A1071&gt;$AJ$18,"",_xll.RiskUniform($AJ$3,$AK$3))</f>
        <v>287.42242855623942</v>
      </c>
      <c r="Q1071" s="23">
        <f ca="1">IF(P1071="","",_xll.RiskUniform($AJ$4,$AK$4)+$AJ$8)</f>
        <v>906.39536953485344</v>
      </c>
      <c r="R1071" s="23">
        <f t="shared" ca="1" si="234"/>
        <v>13.121778818184536</v>
      </c>
      <c r="S1071" s="23">
        <f t="shared" ca="1" si="235"/>
        <v>1047.4216245363218</v>
      </c>
      <c r="T1071" s="23">
        <f ca="1">IF($A1071&gt;$AJ$19,"",_xll.RiskUniform($AJ$3,$AK$3))</f>
        <v>171.20427258079874</v>
      </c>
      <c r="U1071" s="23">
        <f ca="1">IF(T1071="","",_xll.RiskUniform($AJ$4,$AK$4)+$AJ$9)</f>
        <v>1047.5038141341829</v>
      </c>
      <c r="V1071" s="23" t="str">
        <f t="shared" si="236"/>
        <v/>
      </c>
      <c r="W1071" s="23" t="str">
        <f t="shared" si="237"/>
        <v/>
      </c>
      <c r="X1071" s="23" t="str">
        <f>IF($A1071&gt;$AJ$20,"",_xll.RiskUniform($AJ$3,$AK$3))</f>
        <v/>
      </c>
      <c r="Y1071" s="23" t="str">
        <f>IF(X1071="","",_xll.RiskUniform($AJ$4,$AK$4)+$AJ$10)</f>
        <v/>
      </c>
      <c r="Z1071" s="23" t="str">
        <f t="shared" si="238"/>
        <v/>
      </c>
      <c r="AA1071" s="23" t="str">
        <f t="shared" si="239"/>
        <v/>
      </c>
      <c r="AB1071" s="23" t="str">
        <f>IF($A1071&gt;$AJ$21,"",_xll.RiskUniform($AJ$3,$AK$3))</f>
        <v/>
      </c>
      <c r="AC1071" s="23" t="str">
        <f>IF(AB1071="","",_xll.RiskUniform($AJ$4,$AK$4)+$AJ$11)</f>
        <v/>
      </c>
    </row>
    <row r="1072" spans="1:29" x14ac:dyDescent="0.2">
      <c r="A1072">
        <v>1070</v>
      </c>
      <c r="B1072" s="23">
        <f t="shared" ca="1" si="240"/>
        <v>209.5668588082479</v>
      </c>
      <c r="C1072" s="23">
        <f t="shared" ca="1" si="241"/>
        <v>-28.319088956495314</v>
      </c>
      <c r="D1072" s="23">
        <f ca="1">IF(A1072&gt;$AJ$15,"",_xll.RiskUniform($AJ$3,$AK$3))</f>
        <v>169.51168539852438</v>
      </c>
      <c r="E1072" s="23">
        <f ca="1">IF(D1072="","",_xll.RiskUniform($AJ$4,$AK$4))</f>
        <v>211.47160355490286</v>
      </c>
      <c r="F1072" s="23">
        <f t="shared" ca="1" si="242"/>
        <v>-102.0864084260666</v>
      </c>
      <c r="G1072" s="23">
        <f t="shared" ca="1" si="243"/>
        <v>-426.12793894289632</v>
      </c>
      <c r="H1072" s="23">
        <f ca="1">IF(A1072&gt;$AJ$16,"",_xll.RiskUniform($AJ$3,$AK$3))</f>
        <v>337.48607425750487</v>
      </c>
      <c r="I1072" s="23">
        <f ca="1">IF(H1072="","",_xll.RiskUniform($AJ$4,$AK$4)+$AJ$6)</f>
        <v>438.18564003519612</v>
      </c>
      <c r="J1072" s="23">
        <f t="shared" ca="1" si="244"/>
        <v>506.49503157256123</v>
      </c>
      <c r="K1072" s="23">
        <f t="shared" ca="1" si="245"/>
        <v>237.0711187575078</v>
      </c>
      <c r="L1072" s="23">
        <f ca="1">IF(A1072&gt;$AJ$17,"",_xll.RiskUniform($AJ$3,$AK$3))</f>
        <v>214.06607286086614</v>
      </c>
      <c r="M1072" s="23">
        <f ca="1">IF(L1072="","",_xll.RiskUniform($AJ$4,$AK$4)+$AJ$7)</f>
        <v>559.23155522254478</v>
      </c>
      <c r="N1072" s="23">
        <f t="shared" ca="1" si="246"/>
        <v>757.34926954999548</v>
      </c>
      <c r="O1072" s="23">
        <f t="shared" ca="1" si="247"/>
        <v>416.43205064681581</v>
      </c>
      <c r="P1072" s="23">
        <f ca="1">IF($A1072&gt;$AJ$18,"",_xll.RiskUniform($AJ$3,$AK$3))</f>
        <v>94.750511252251997</v>
      </c>
      <c r="Q1072" s="23">
        <f ca="1">IF(P1072="","",_xll.RiskUniform($AJ$4,$AK$4)+$AJ$8)</f>
        <v>864.28789699603215</v>
      </c>
      <c r="R1072" s="23">
        <f t="shared" ca="1" si="234"/>
        <v>246.39424213697518</v>
      </c>
      <c r="S1072" s="23">
        <f t="shared" ca="1" si="235"/>
        <v>-1218.7012077405432</v>
      </c>
      <c r="T1072" s="23">
        <f ca="1">IF($A1072&gt;$AJ$19,"",_xll.RiskUniform($AJ$3,$AK$3))</f>
        <v>224.82336338178615</v>
      </c>
      <c r="U1072" s="23">
        <f ca="1">IF(T1072="","",_xll.RiskUniform($AJ$4,$AK$4)+$AJ$9)</f>
        <v>1243.3594638343784</v>
      </c>
      <c r="V1072" s="23" t="str">
        <f t="shared" si="236"/>
        <v/>
      </c>
      <c r="W1072" s="23" t="str">
        <f t="shared" si="237"/>
        <v/>
      </c>
      <c r="X1072" s="23" t="str">
        <f>IF($A1072&gt;$AJ$20,"",_xll.RiskUniform($AJ$3,$AK$3))</f>
        <v/>
      </c>
      <c r="Y1072" s="23" t="str">
        <f>IF(X1072="","",_xll.RiskUniform($AJ$4,$AK$4)+$AJ$10)</f>
        <v/>
      </c>
      <c r="Z1072" s="23" t="str">
        <f t="shared" si="238"/>
        <v/>
      </c>
      <c r="AA1072" s="23" t="str">
        <f t="shared" si="239"/>
        <v/>
      </c>
      <c r="AB1072" s="23" t="str">
        <f>IF($A1072&gt;$AJ$21,"",_xll.RiskUniform($AJ$3,$AK$3))</f>
        <v/>
      </c>
      <c r="AC1072" s="23" t="str">
        <f>IF(AB1072="","",_xll.RiskUniform($AJ$4,$AK$4)+$AJ$11)</f>
        <v/>
      </c>
    </row>
    <row r="1073" spans="1:29" x14ac:dyDescent="0.2">
      <c r="A1073">
        <v>1071</v>
      </c>
      <c r="B1073" s="23">
        <f t="shared" ca="1" si="240"/>
        <v>-41.215543614257129</v>
      </c>
      <c r="C1073" s="23">
        <f t="shared" ca="1" si="241"/>
        <v>235.27070955584387</v>
      </c>
      <c r="D1073" s="23">
        <f ca="1">IF(A1073&gt;$AJ$15,"",_xll.RiskUniform($AJ$3,$AK$3))</f>
        <v>33.160146559625808</v>
      </c>
      <c r="E1073" s="23">
        <f ca="1">IF(D1073="","",_xll.RiskUniform($AJ$4,$AK$4))</f>
        <v>238.85356980863605</v>
      </c>
      <c r="F1073" s="23">
        <f t="shared" ca="1" si="242"/>
        <v>207.95848349521347</v>
      </c>
      <c r="G1073" s="23">
        <f t="shared" ca="1" si="243"/>
        <v>-184.53127091356671</v>
      </c>
      <c r="H1073" s="23">
        <f ca="1">IF(A1073&gt;$AJ$16,"",_xll.RiskUniform($AJ$3,$AK$3))</f>
        <v>118.65474066284089</v>
      </c>
      <c r="I1073" s="23">
        <f ca="1">IF(H1073="","",_xll.RiskUniform($AJ$4,$AK$4)+$AJ$6)</f>
        <v>278.02611532481103</v>
      </c>
      <c r="J1073" s="23">
        <f t="shared" ca="1" si="244"/>
        <v>595.52732926956799</v>
      </c>
      <c r="K1073" s="23">
        <f t="shared" ca="1" si="245"/>
        <v>46.319105551122618</v>
      </c>
      <c r="L1073" s="23">
        <f ca="1">IF(A1073&gt;$AJ$17,"",_xll.RiskUniform($AJ$3,$AK$3))</f>
        <v>238.83866370444426</v>
      </c>
      <c r="M1073" s="23">
        <f ca="1">IF(L1073="","",_xll.RiskUniform($AJ$4,$AK$4)+$AJ$7)</f>
        <v>597.32592396948621</v>
      </c>
      <c r="N1073" s="23">
        <f t="shared" ca="1" si="246"/>
        <v>615.18651319412413</v>
      </c>
      <c r="O1073" s="23">
        <f t="shared" ca="1" si="247"/>
        <v>-780.84959327730689</v>
      </c>
      <c r="P1073" s="23">
        <f ca="1">IF($A1073&gt;$AJ$18,"",_xll.RiskUniform($AJ$3,$AK$3))</f>
        <v>36.795599275177928</v>
      </c>
      <c r="Q1073" s="23">
        <f ca="1">IF(P1073="","",_xll.RiskUniform($AJ$4,$AK$4)+$AJ$8)</f>
        <v>994.07270022734247</v>
      </c>
      <c r="R1073" s="23">
        <f t="shared" ca="1" si="234"/>
        <v>-936.27556569616763</v>
      </c>
      <c r="S1073" s="23">
        <f t="shared" ca="1" si="235"/>
        <v>-480.22077142326651</v>
      </c>
      <c r="T1073" s="23">
        <f ca="1">IF($A1073&gt;$AJ$19,"",_xll.RiskUniform($AJ$3,$AK$3))</f>
        <v>47.597808330884853</v>
      </c>
      <c r="U1073" s="23">
        <f ca="1">IF(T1073="","",_xll.RiskUniform($AJ$4,$AK$4)+$AJ$9)</f>
        <v>1052.2470832585072</v>
      </c>
      <c r="V1073" s="23" t="str">
        <f t="shared" si="236"/>
        <v/>
      </c>
      <c r="W1073" s="23" t="str">
        <f t="shared" si="237"/>
        <v/>
      </c>
      <c r="X1073" s="23" t="str">
        <f>IF($A1073&gt;$AJ$20,"",_xll.RiskUniform($AJ$3,$AK$3))</f>
        <v/>
      </c>
      <c r="Y1073" s="23" t="str">
        <f>IF(X1073="","",_xll.RiskUniform($AJ$4,$AK$4)+$AJ$10)</f>
        <v/>
      </c>
      <c r="Z1073" s="23" t="str">
        <f t="shared" si="238"/>
        <v/>
      </c>
      <c r="AA1073" s="23" t="str">
        <f t="shared" si="239"/>
        <v/>
      </c>
      <c r="AB1073" s="23" t="str">
        <f>IF($A1073&gt;$AJ$21,"",_xll.RiskUniform($AJ$3,$AK$3))</f>
        <v/>
      </c>
      <c r="AC1073" s="23" t="str">
        <f>IF(AB1073="","",_xll.RiskUniform($AJ$4,$AK$4)+$AJ$11)</f>
        <v/>
      </c>
    </row>
    <row r="1074" spans="1:29" x14ac:dyDescent="0.2">
      <c r="A1074">
        <v>1072</v>
      </c>
      <c r="B1074" s="23">
        <f t="shared" ca="1" si="240"/>
        <v>-99.896821240481614</v>
      </c>
      <c r="C1074" s="23">
        <f t="shared" ca="1" si="241"/>
        <v>-83.378671725348724</v>
      </c>
      <c r="D1074" s="23">
        <f ca="1">IF(A1074&gt;$AJ$15,"",_xll.RiskUniform($AJ$3,$AK$3))</f>
        <v>261.44770383058267</v>
      </c>
      <c r="E1074" s="23">
        <f ca="1">IF(D1074="","",_xll.RiskUniform($AJ$4,$AK$4))</f>
        <v>130.1206278521442</v>
      </c>
      <c r="F1074" s="23">
        <f t="shared" ca="1" si="242"/>
        <v>-440.02480086893996</v>
      </c>
      <c r="G1074" s="23">
        <f t="shared" ca="1" si="243"/>
        <v>174.93635985402204</v>
      </c>
      <c r="H1074" s="23">
        <f ca="1">IF(A1074&gt;$AJ$16,"",_xll.RiskUniform($AJ$3,$AK$3))</f>
        <v>122.14371213306026</v>
      </c>
      <c r="I1074" s="23">
        <f ca="1">IF(H1074="","",_xll.RiskUniform($AJ$4,$AK$4)+$AJ$6)</f>
        <v>473.5235531404179</v>
      </c>
      <c r="J1074" s="23">
        <f t="shared" ca="1" si="244"/>
        <v>-717.53965265427121</v>
      </c>
      <c r="K1074" s="23">
        <f t="shared" ca="1" si="245"/>
        <v>156.50177270747605</v>
      </c>
      <c r="L1074" s="23">
        <f ca="1">IF(A1074&gt;$AJ$17,"",_xll.RiskUniform($AJ$3,$AK$3))</f>
        <v>21.776402796033302</v>
      </c>
      <c r="M1074" s="23">
        <f ca="1">IF(L1074="","",_xll.RiskUniform($AJ$4,$AK$4)+$AJ$7)</f>
        <v>734.40857701404514</v>
      </c>
      <c r="N1074" s="23">
        <f t="shared" ca="1" si="246"/>
        <v>888.47516083219955</v>
      </c>
      <c r="O1074" s="23">
        <f t="shared" ca="1" si="247"/>
        <v>64.738782400669379</v>
      </c>
      <c r="P1074" s="23">
        <f ca="1">IF($A1074&gt;$AJ$18,"",_xll.RiskUniform($AJ$3,$AK$3))</f>
        <v>44.055033649819094</v>
      </c>
      <c r="Q1074" s="23">
        <f ca="1">IF(P1074="","",_xll.RiskUniform($AJ$4,$AK$4)+$AJ$8)</f>
        <v>890.83063562190318</v>
      </c>
      <c r="R1074" s="23">
        <f t="shared" ca="1" si="234"/>
        <v>-1070.290428633946</v>
      </c>
      <c r="S1074" s="23">
        <f t="shared" ca="1" si="235"/>
        <v>368.18465842602416</v>
      </c>
      <c r="T1074" s="23">
        <f ca="1">IF($A1074&gt;$AJ$19,"",_xll.RiskUniform($AJ$3,$AK$3))</f>
        <v>53.075751501473711</v>
      </c>
      <c r="U1074" s="23">
        <f ca="1">IF(T1074="","",_xll.RiskUniform($AJ$4,$AK$4)+$AJ$9)</f>
        <v>1131.8487285524175</v>
      </c>
      <c r="V1074" s="23" t="str">
        <f t="shared" si="236"/>
        <v/>
      </c>
      <c r="W1074" s="23" t="str">
        <f t="shared" si="237"/>
        <v/>
      </c>
      <c r="X1074" s="23" t="str">
        <f>IF($A1074&gt;$AJ$20,"",_xll.RiskUniform($AJ$3,$AK$3))</f>
        <v/>
      </c>
      <c r="Y1074" s="23" t="str">
        <f>IF(X1074="","",_xll.RiskUniform($AJ$4,$AK$4)+$AJ$10)</f>
        <v/>
      </c>
      <c r="Z1074" s="23" t="str">
        <f t="shared" si="238"/>
        <v/>
      </c>
      <c r="AA1074" s="23" t="str">
        <f t="shared" si="239"/>
        <v/>
      </c>
      <c r="AB1074" s="23" t="str">
        <f>IF($A1074&gt;$AJ$21,"",_xll.RiskUniform($AJ$3,$AK$3))</f>
        <v/>
      </c>
      <c r="AC1074" s="23" t="str">
        <f>IF(AB1074="","",_xll.RiskUniform($AJ$4,$AK$4)+$AJ$11)</f>
        <v/>
      </c>
    </row>
    <row r="1075" spans="1:29" x14ac:dyDescent="0.2">
      <c r="A1075">
        <v>1073</v>
      </c>
      <c r="B1075" s="23">
        <f t="shared" ca="1" si="240"/>
        <v>162.91319984837114</v>
      </c>
      <c r="C1075" s="23">
        <f t="shared" ca="1" si="241"/>
        <v>139.93512877274401</v>
      </c>
      <c r="D1075" s="23">
        <f ca="1">IF(A1075&gt;$AJ$15,"",_xll.RiskUniform($AJ$3,$AK$3))</f>
        <v>13.276040673485824</v>
      </c>
      <c r="E1075" s="23">
        <f ca="1">IF(D1075="","",_xll.RiskUniform($AJ$4,$AK$4))</f>
        <v>214.76161423652914</v>
      </c>
      <c r="F1075" s="23">
        <f t="shared" ca="1" si="242"/>
        <v>200.0422344109497</v>
      </c>
      <c r="G1075" s="23">
        <f t="shared" ca="1" si="243"/>
        <v>369.7723270374949</v>
      </c>
      <c r="H1075" s="23">
        <f ca="1">IF(A1075&gt;$AJ$16,"",_xll.RiskUniform($AJ$3,$AK$3))</f>
        <v>277.53505228149083</v>
      </c>
      <c r="I1075" s="23">
        <f ca="1">IF(H1075="","",_xll.RiskUniform($AJ$4,$AK$4)+$AJ$6)</f>
        <v>420.41463983887314</v>
      </c>
      <c r="J1075" s="23">
        <f t="shared" ca="1" si="244"/>
        <v>560.25576528305862</v>
      </c>
      <c r="K1075" s="23">
        <f t="shared" ca="1" si="245"/>
        <v>64.333465099938451</v>
      </c>
      <c r="L1075" s="23">
        <f ca="1">IF(A1075&gt;$AJ$17,"",_xll.RiskUniform($AJ$3,$AK$3))</f>
        <v>188.60988721685536</v>
      </c>
      <c r="M1075" s="23">
        <f ca="1">IF(L1075="","",_xll.RiskUniform($AJ$4,$AK$4)+$AJ$7)</f>
        <v>563.93733451924481</v>
      </c>
      <c r="N1075" s="23">
        <f t="shared" ca="1" si="246"/>
        <v>837.89797039051678</v>
      </c>
      <c r="O1075" s="23">
        <f t="shared" ca="1" si="247"/>
        <v>536.03005117846146</v>
      </c>
      <c r="P1075" s="23">
        <f ca="1">IF($A1075&gt;$AJ$18,"",_xll.RiskUniform($AJ$3,$AK$3))</f>
        <v>75.967346650321005</v>
      </c>
      <c r="Q1075" s="23">
        <f ca="1">IF(P1075="","",_xll.RiskUniform($AJ$4,$AK$4)+$AJ$8)</f>
        <v>994.68649561101984</v>
      </c>
      <c r="R1075" s="23">
        <f t="shared" ca="1" si="234"/>
        <v>1028.558135277262</v>
      </c>
      <c r="S1075" s="23">
        <f t="shared" ca="1" si="235"/>
        <v>-113.44711974573694</v>
      </c>
      <c r="T1075" s="23">
        <f ca="1">IF($A1075&gt;$AJ$19,"",_xll.RiskUniform($AJ$3,$AK$3))</f>
        <v>270.06711500865623</v>
      </c>
      <c r="U1075" s="23">
        <f ca="1">IF(T1075="","",_xll.RiskUniform($AJ$4,$AK$4)+$AJ$9)</f>
        <v>1034.7956738523997</v>
      </c>
      <c r="V1075" s="23" t="str">
        <f t="shared" si="236"/>
        <v/>
      </c>
      <c r="W1075" s="23" t="str">
        <f t="shared" si="237"/>
        <v/>
      </c>
      <c r="X1075" s="23" t="str">
        <f>IF($A1075&gt;$AJ$20,"",_xll.RiskUniform($AJ$3,$AK$3))</f>
        <v/>
      </c>
      <c r="Y1075" s="23" t="str">
        <f>IF(X1075="","",_xll.RiskUniform($AJ$4,$AK$4)+$AJ$10)</f>
        <v/>
      </c>
      <c r="Z1075" s="23" t="str">
        <f t="shared" si="238"/>
        <v/>
      </c>
      <c r="AA1075" s="23" t="str">
        <f t="shared" si="239"/>
        <v/>
      </c>
      <c r="AB1075" s="23" t="str">
        <f>IF($A1075&gt;$AJ$21,"",_xll.RiskUniform($AJ$3,$AK$3))</f>
        <v/>
      </c>
      <c r="AC1075" s="23" t="str">
        <f>IF(AB1075="","",_xll.RiskUniform($AJ$4,$AK$4)+$AJ$11)</f>
        <v/>
      </c>
    </row>
    <row r="1076" spans="1:29" x14ac:dyDescent="0.2">
      <c r="A1076">
        <v>1074</v>
      </c>
      <c r="B1076" s="23">
        <f t="shared" ca="1" si="240"/>
        <v>38.855630169961429</v>
      </c>
      <c r="C1076" s="23">
        <f t="shared" ca="1" si="241"/>
        <v>2.2493141616805428</v>
      </c>
      <c r="D1076" s="23">
        <f ca="1">IF(A1076&gt;$AJ$15,"",_xll.RiskUniform($AJ$3,$AK$3))</f>
        <v>6.3410097872965876</v>
      </c>
      <c r="E1076" s="23">
        <f ca="1">IF(D1076="","",_xll.RiskUniform($AJ$4,$AK$4))</f>
        <v>38.920681007695038</v>
      </c>
      <c r="F1076" s="23">
        <f t="shared" ca="1" si="242"/>
        <v>-223.32054918186839</v>
      </c>
      <c r="G1076" s="23">
        <f t="shared" ca="1" si="243"/>
        <v>198.10459953782532</v>
      </c>
      <c r="H1076" s="23">
        <f ca="1">IF(A1076&gt;$AJ$16,"",_xll.RiskUniform($AJ$3,$AK$3))</f>
        <v>153.21240555081968</v>
      </c>
      <c r="I1076" s="23">
        <f ca="1">IF(H1076="","",_xll.RiskUniform($AJ$4,$AK$4)+$AJ$6)</f>
        <v>298.52554337097092</v>
      </c>
      <c r="J1076" s="23">
        <f t="shared" ca="1" si="244"/>
        <v>126.51825500998534</v>
      </c>
      <c r="K1076" s="23">
        <f t="shared" ca="1" si="245"/>
        <v>534.17847542694858</v>
      </c>
      <c r="L1076" s="23">
        <f ca="1">IF(A1076&gt;$AJ$17,"",_xll.RiskUniform($AJ$3,$AK$3))</f>
        <v>309.21431535927343</v>
      </c>
      <c r="M1076" s="23">
        <f ca="1">IF(L1076="","",_xll.RiskUniform($AJ$4,$AK$4)+$AJ$7)</f>
        <v>548.95674917085296</v>
      </c>
      <c r="N1076" s="23">
        <f t="shared" ca="1" si="246"/>
        <v>751.30276397678529</v>
      </c>
      <c r="O1076" s="23">
        <f t="shared" ca="1" si="247"/>
        <v>-552.38822449745032</v>
      </c>
      <c r="P1076" s="23">
        <f ca="1">IF($A1076&gt;$AJ$18,"",_xll.RiskUniform($AJ$3,$AK$3))</f>
        <v>162.72883006566721</v>
      </c>
      <c r="Q1076" s="23">
        <f ca="1">IF(P1076="","",_xll.RiskUniform($AJ$4,$AK$4)+$AJ$8)</f>
        <v>932.51734231734406</v>
      </c>
      <c r="R1076" s="23">
        <f t="shared" ca="1" si="234"/>
        <v>-552.31962516963574</v>
      </c>
      <c r="S1076" s="23">
        <f t="shared" ca="1" si="235"/>
        <v>958.39764376590767</v>
      </c>
      <c r="T1076" s="23">
        <f ca="1">IF($A1076&gt;$AJ$19,"",_xll.RiskUniform($AJ$3,$AK$3))</f>
        <v>209.43871831224669</v>
      </c>
      <c r="U1076" s="23">
        <f ca="1">IF(T1076="","",_xll.RiskUniform($AJ$4,$AK$4)+$AJ$9)</f>
        <v>1106.156865875528</v>
      </c>
      <c r="V1076" s="23" t="str">
        <f t="shared" si="236"/>
        <v/>
      </c>
      <c r="W1076" s="23" t="str">
        <f t="shared" si="237"/>
        <v/>
      </c>
      <c r="X1076" s="23" t="str">
        <f>IF($A1076&gt;$AJ$20,"",_xll.RiskUniform($AJ$3,$AK$3))</f>
        <v/>
      </c>
      <c r="Y1076" s="23" t="str">
        <f>IF(X1076="","",_xll.RiskUniform($AJ$4,$AK$4)+$AJ$10)</f>
        <v/>
      </c>
      <c r="Z1076" s="23" t="str">
        <f t="shared" si="238"/>
        <v/>
      </c>
      <c r="AA1076" s="23" t="str">
        <f t="shared" si="239"/>
        <v/>
      </c>
      <c r="AB1076" s="23" t="str">
        <f>IF($A1076&gt;$AJ$21,"",_xll.RiskUniform($AJ$3,$AK$3))</f>
        <v/>
      </c>
      <c r="AC1076" s="23" t="str">
        <f>IF(AB1076="","",_xll.RiskUniform($AJ$4,$AK$4)+$AJ$11)</f>
        <v/>
      </c>
    </row>
    <row r="1077" spans="1:29" x14ac:dyDescent="0.2">
      <c r="A1077">
        <v>1075</v>
      </c>
      <c r="B1077" s="23">
        <f t="shared" ca="1" si="240"/>
        <v>179.18543593822554</v>
      </c>
      <c r="C1077" s="23">
        <f t="shared" ca="1" si="241"/>
        <v>117.52845836027981</v>
      </c>
      <c r="D1077" s="23">
        <f ca="1">IF(A1077&gt;$AJ$15,"",_xll.RiskUniform($AJ$3,$AK$3))</f>
        <v>63.412367596602351</v>
      </c>
      <c r="E1077" s="23">
        <f ca="1">IF(D1077="","",_xll.RiskUniform($AJ$4,$AK$4))</f>
        <v>214.29036137193842</v>
      </c>
      <c r="F1077" s="23">
        <f t="shared" ca="1" si="242"/>
        <v>275.99267529979574</v>
      </c>
      <c r="G1077" s="23">
        <f t="shared" ca="1" si="243"/>
        <v>-162.65841264925342</v>
      </c>
      <c r="H1077" s="23">
        <f ca="1">IF(A1077&gt;$AJ$16,"",_xll.RiskUniform($AJ$3,$AK$3))</f>
        <v>24.60018368919766</v>
      </c>
      <c r="I1077" s="23">
        <f ca="1">IF(H1077="","",_xll.RiskUniform($AJ$4,$AK$4)+$AJ$6)</f>
        <v>320.35873021460372</v>
      </c>
      <c r="J1077" s="23">
        <f t="shared" ca="1" si="244"/>
        <v>110.93983999031873</v>
      </c>
      <c r="K1077" s="23">
        <f t="shared" ca="1" si="245"/>
        <v>-627.77447942563629</v>
      </c>
      <c r="L1077" s="23">
        <f ca="1">IF(A1077&gt;$AJ$17,"",_xll.RiskUniform($AJ$3,$AK$3))</f>
        <v>155.68374970072279</v>
      </c>
      <c r="M1077" s="23">
        <f ca="1">IF(L1077="","",_xll.RiskUniform($AJ$4,$AK$4)+$AJ$7)</f>
        <v>637.50172165666049</v>
      </c>
      <c r="N1077" s="23">
        <f t="shared" ca="1" si="246"/>
        <v>239.31078699722593</v>
      </c>
      <c r="O1077" s="23">
        <f t="shared" ca="1" si="247"/>
        <v>908.14412645673542</v>
      </c>
      <c r="P1077" s="23">
        <f ca="1">IF($A1077&gt;$AJ$18,"",_xll.RiskUniform($AJ$3,$AK$3))</f>
        <v>208.65825257870793</v>
      </c>
      <c r="Q1077" s="23">
        <f ca="1">IF(P1077="","",_xll.RiskUniform($AJ$4,$AK$4)+$AJ$8)</f>
        <v>939.14610534841631</v>
      </c>
      <c r="R1077" s="23">
        <f t="shared" ca="1" si="234"/>
        <v>-350.89775386177649</v>
      </c>
      <c r="S1077" s="23">
        <f t="shared" ca="1" si="235"/>
        <v>-1055.941358087128</v>
      </c>
      <c r="T1077" s="23">
        <f ca="1">IF($A1077&gt;$AJ$19,"",_xll.RiskUniform($AJ$3,$AK$3))</f>
        <v>23.241117437142268</v>
      </c>
      <c r="U1077" s="23">
        <f ca="1">IF(T1077="","",_xll.RiskUniform($AJ$4,$AK$4)+$AJ$9)</f>
        <v>1112.7180170124541</v>
      </c>
      <c r="V1077" s="23" t="str">
        <f t="shared" si="236"/>
        <v/>
      </c>
      <c r="W1077" s="23" t="str">
        <f t="shared" si="237"/>
        <v/>
      </c>
      <c r="X1077" s="23" t="str">
        <f>IF($A1077&gt;$AJ$20,"",_xll.RiskUniform($AJ$3,$AK$3))</f>
        <v/>
      </c>
      <c r="Y1077" s="23" t="str">
        <f>IF(X1077="","",_xll.RiskUniform($AJ$4,$AK$4)+$AJ$10)</f>
        <v/>
      </c>
      <c r="Z1077" s="23" t="str">
        <f t="shared" si="238"/>
        <v/>
      </c>
      <c r="AA1077" s="23" t="str">
        <f t="shared" si="239"/>
        <v/>
      </c>
      <c r="AB1077" s="23" t="str">
        <f>IF($A1077&gt;$AJ$21,"",_xll.RiskUniform($AJ$3,$AK$3))</f>
        <v/>
      </c>
      <c r="AC1077" s="23" t="str">
        <f>IF(AB1077="","",_xll.RiskUniform($AJ$4,$AK$4)+$AJ$11)</f>
        <v/>
      </c>
    </row>
    <row r="1078" spans="1:29" x14ac:dyDescent="0.2">
      <c r="A1078">
        <v>1076</v>
      </c>
      <c r="B1078" s="23">
        <f t="shared" ca="1" si="240"/>
        <v>-40.612185312831599</v>
      </c>
      <c r="C1078" s="23">
        <f t="shared" ca="1" si="241"/>
        <v>-0.99510638966655851</v>
      </c>
      <c r="D1078" s="23">
        <f ca="1">IF(A1078&gt;$AJ$15,"",_xll.RiskUniform($AJ$3,$AK$3))</f>
        <v>22.015646328853016</v>
      </c>
      <c r="E1078" s="23">
        <f ca="1">IF(D1078="","",_xll.RiskUniform($AJ$4,$AK$4))</f>
        <v>40.624374858088956</v>
      </c>
      <c r="F1078" s="23">
        <f t="shared" ca="1" si="242"/>
        <v>292.98528296767074</v>
      </c>
      <c r="G1078" s="23">
        <f t="shared" ca="1" si="243"/>
        <v>228.46641259065746</v>
      </c>
      <c r="H1078" s="23">
        <f ca="1">IF(A1078&gt;$AJ$16,"",_xll.RiskUniform($AJ$3,$AK$3))</f>
        <v>88.62688878288192</v>
      </c>
      <c r="I1078" s="23">
        <f ca="1">IF(H1078="","",_xll.RiskUniform($AJ$4,$AK$4)+$AJ$6)</f>
        <v>371.53368315361479</v>
      </c>
      <c r="J1078" s="23">
        <f t="shared" ca="1" si="244"/>
        <v>-186.51802257895059</v>
      </c>
      <c r="K1078" s="23">
        <f t="shared" ca="1" si="245"/>
        <v>-492.94518266381812</v>
      </c>
      <c r="L1078" s="23">
        <f ca="1">IF(A1078&gt;$AJ$17,"",_xll.RiskUniform($AJ$3,$AK$3))</f>
        <v>35.766589426856982</v>
      </c>
      <c r="M1078" s="23">
        <f ca="1">IF(L1078="","",_xll.RiskUniform($AJ$4,$AK$4)+$AJ$7)</f>
        <v>527.05210924369419</v>
      </c>
      <c r="N1078" s="23">
        <f t="shared" ca="1" si="246"/>
        <v>-764.63066743016577</v>
      </c>
      <c r="O1078" s="23">
        <f t="shared" ca="1" si="247"/>
        <v>251.84946107852366</v>
      </c>
      <c r="P1078" s="23">
        <f ca="1">IF($A1078&gt;$AJ$18,"",_xll.RiskUniform($AJ$3,$AK$3))</f>
        <v>166.18622770880933</v>
      </c>
      <c r="Q1078" s="23">
        <f ca="1">IF(P1078="","",_xll.RiskUniform($AJ$4,$AK$4)+$AJ$8)</f>
        <v>805.03925905526091</v>
      </c>
      <c r="R1078" s="23">
        <f t="shared" ca="1" si="234"/>
        <v>-848.05479871225259</v>
      </c>
      <c r="S1078" s="23">
        <f t="shared" ca="1" si="235"/>
        <v>629.47690241451232</v>
      </c>
      <c r="T1078" s="23">
        <f ca="1">IF($A1078&gt;$AJ$19,"",_xll.RiskUniform($AJ$3,$AK$3))</f>
        <v>297.81277320546394</v>
      </c>
      <c r="U1078" s="23">
        <f ca="1">IF(T1078="","",_xll.RiskUniform($AJ$4,$AK$4)+$AJ$9)</f>
        <v>1056.1430359057663</v>
      </c>
      <c r="V1078" s="23" t="str">
        <f t="shared" si="236"/>
        <v/>
      </c>
      <c r="W1078" s="23" t="str">
        <f t="shared" si="237"/>
        <v/>
      </c>
      <c r="X1078" s="23" t="str">
        <f>IF($A1078&gt;$AJ$20,"",_xll.RiskUniform($AJ$3,$AK$3))</f>
        <v/>
      </c>
      <c r="Y1078" s="23" t="str">
        <f>IF(X1078="","",_xll.RiskUniform($AJ$4,$AK$4)+$AJ$10)</f>
        <v/>
      </c>
      <c r="Z1078" s="23" t="str">
        <f t="shared" si="238"/>
        <v/>
      </c>
      <c r="AA1078" s="23" t="str">
        <f t="shared" si="239"/>
        <v/>
      </c>
      <c r="AB1078" s="23" t="str">
        <f>IF($A1078&gt;$AJ$21,"",_xll.RiskUniform($AJ$3,$AK$3))</f>
        <v/>
      </c>
      <c r="AC1078" s="23" t="str">
        <f>IF(AB1078="","",_xll.RiskUniform($AJ$4,$AK$4)+$AJ$11)</f>
        <v/>
      </c>
    </row>
    <row r="1079" spans="1:29" x14ac:dyDescent="0.2">
      <c r="A1079">
        <v>1077</v>
      </c>
      <c r="B1079" s="23">
        <f t="shared" ca="1" si="240"/>
        <v>191.04100275646508</v>
      </c>
      <c r="C1079" s="23">
        <f t="shared" ca="1" si="241"/>
        <v>-17.129651973073141</v>
      </c>
      <c r="D1079" s="23">
        <f ca="1">IF(A1079&gt;$AJ$15,"",_xll.RiskUniform($AJ$3,$AK$3))</f>
        <v>339.20258093705291</v>
      </c>
      <c r="E1079" s="23">
        <f ca="1">IF(D1079="","",_xll.RiskUniform($AJ$4,$AK$4))</f>
        <v>191.80742871670614</v>
      </c>
      <c r="F1079" s="23">
        <f t="shared" ca="1" si="242"/>
        <v>-311.72298798356184</v>
      </c>
      <c r="G1079" s="23">
        <f t="shared" ca="1" si="243"/>
        <v>324.23019894855133</v>
      </c>
      <c r="H1079" s="23">
        <f ca="1">IF(A1079&gt;$AJ$16,"",_xll.RiskUniform($AJ$3,$AK$3))</f>
        <v>165.69934813826185</v>
      </c>
      <c r="I1079" s="23">
        <f ca="1">IF(H1079="","",_xll.RiskUniform($AJ$4,$AK$4)+$AJ$6)</f>
        <v>449.77376885231649</v>
      </c>
      <c r="J1079" s="23">
        <f t="shared" ca="1" si="244"/>
        <v>-659.83820389735763</v>
      </c>
      <c r="K1079" s="23">
        <f t="shared" ca="1" si="245"/>
        <v>348.29109142439648</v>
      </c>
      <c r="L1079" s="23">
        <f ca="1">IF(A1079&gt;$AJ$17,"",_xll.RiskUniform($AJ$3,$AK$3))</f>
        <v>109.47006963549094</v>
      </c>
      <c r="M1079" s="23">
        <f ca="1">IF(L1079="","",_xll.RiskUniform($AJ$4,$AK$4)+$AJ$7)</f>
        <v>746.11871688631982</v>
      </c>
      <c r="N1079" s="23">
        <f t="shared" ca="1" si="246"/>
        <v>-759.12114944971756</v>
      </c>
      <c r="O1079" s="23">
        <f t="shared" ca="1" si="247"/>
        <v>-559.68743348670239</v>
      </c>
      <c r="P1079" s="23">
        <f ca="1">IF($A1079&gt;$AJ$18,"",_xll.RiskUniform($AJ$3,$AK$3))</f>
        <v>22.626461269679879</v>
      </c>
      <c r="Q1079" s="23">
        <f ca="1">IF(P1079="","",_xll.RiskUniform($AJ$4,$AK$4)+$AJ$8)</f>
        <v>943.1409983373602</v>
      </c>
      <c r="R1079" s="23">
        <f t="shared" ca="1" si="234"/>
        <v>903.05608613096558</v>
      </c>
      <c r="S1079" s="23">
        <f t="shared" ca="1" si="235"/>
        <v>599.89659908973135</v>
      </c>
      <c r="T1079" s="23">
        <f ca="1">IF($A1079&gt;$AJ$19,"",_xll.RiskUniform($AJ$3,$AK$3))</f>
        <v>258.19695721184252</v>
      </c>
      <c r="U1079" s="23">
        <f ca="1">IF(T1079="","",_xll.RiskUniform($AJ$4,$AK$4)+$AJ$9)</f>
        <v>1084.1523067805574</v>
      </c>
      <c r="V1079" s="23" t="str">
        <f t="shared" si="236"/>
        <v/>
      </c>
      <c r="W1079" s="23" t="str">
        <f t="shared" si="237"/>
        <v/>
      </c>
      <c r="X1079" s="23" t="str">
        <f>IF($A1079&gt;$AJ$20,"",_xll.RiskUniform($AJ$3,$AK$3))</f>
        <v/>
      </c>
      <c r="Y1079" s="23" t="str">
        <f>IF(X1079="","",_xll.RiskUniform($AJ$4,$AK$4)+$AJ$10)</f>
        <v/>
      </c>
      <c r="Z1079" s="23" t="str">
        <f t="shared" si="238"/>
        <v/>
      </c>
      <c r="AA1079" s="23" t="str">
        <f t="shared" si="239"/>
        <v/>
      </c>
      <c r="AB1079" s="23" t="str">
        <f>IF($A1079&gt;$AJ$21,"",_xll.RiskUniform($AJ$3,$AK$3))</f>
        <v/>
      </c>
      <c r="AC1079" s="23" t="str">
        <f>IF(AB1079="","",_xll.RiskUniform($AJ$4,$AK$4)+$AJ$11)</f>
        <v/>
      </c>
    </row>
    <row r="1080" spans="1:29" x14ac:dyDescent="0.2">
      <c r="A1080">
        <v>1078</v>
      </c>
      <c r="B1080" s="23">
        <f t="shared" ca="1" si="240"/>
        <v>92.804730433891493</v>
      </c>
      <c r="C1080" s="23">
        <f t="shared" ca="1" si="241"/>
        <v>-63.355238771929876</v>
      </c>
      <c r="D1080" s="23">
        <f ca="1">IF(A1080&gt;$AJ$15,"",_xll.RiskUniform($AJ$3,$AK$3))</f>
        <v>62.23285119795586</v>
      </c>
      <c r="E1080" s="23">
        <f ca="1">IF(D1080="","",_xll.RiskUniform($AJ$4,$AK$4))</f>
        <v>112.36816395561294</v>
      </c>
      <c r="F1080" s="23">
        <f t="shared" ca="1" si="242"/>
        <v>-181.63310038627179</v>
      </c>
      <c r="G1080" s="23">
        <f t="shared" ca="1" si="243"/>
        <v>237.720427985611</v>
      </c>
      <c r="H1080" s="23">
        <f ca="1">IF(A1080&gt;$AJ$16,"",_xll.RiskUniform($AJ$3,$AK$3))</f>
        <v>222.13472217013907</v>
      </c>
      <c r="I1080" s="23">
        <f ca="1">IF(H1080="","",_xll.RiskUniform($AJ$4,$AK$4)+$AJ$6)</f>
        <v>299.16815511947715</v>
      </c>
      <c r="J1080" s="23">
        <f t="shared" ca="1" si="244"/>
        <v>424.03515552676748</v>
      </c>
      <c r="K1080" s="23">
        <f t="shared" ca="1" si="245"/>
        <v>606.89911284583081</v>
      </c>
      <c r="L1080" s="23">
        <f ca="1">IF(A1080&gt;$AJ$17,"",_xll.RiskUniform($AJ$3,$AK$3))</f>
        <v>126.6246553401386</v>
      </c>
      <c r="M1080" s="23">
        <f ca="1">IF(L1080="","",_xll.RiskUniform($AJ$4,$AK$4)+$AJ$7)</f>
        <v>740.35960606698848</v>
      </c>
      <c r="N1080" s="23">
        <f t="shared" ca="1" si="246"/>
        <v>379.65228128172606</v>
      </c>
      <c r="O1080" s="23">
        <f t="shared" ca="1" si="247"/>
        <v>-844.804548513653</v>
      </c>
      <c r="P1080" s="23">
        <f ca="1">IF($A1080&gt;$AJ$18,"",_xll.RiskUniform($AJ$3,$AK$3))</f>
        <v>225.04622674624628</v>
      </c>
      <c r="Q1080" s="23">
        <f ca="1">IF(P1080="","",_xll.RiskUniform($AJ$4,$AK$4)+$AJ$8)</f>
        <v>926.19143802551741</v>
      </c>
      <c r="R1080" s="23" t="str">
        <f t="shared" si="234"/>
        <v/>
      </c>
      <c r="S1080" s="23" t="str">
        <f t="shared" si="235"/>
        <v/>
      </c>
      <c r="T1080" s="23" t="str">
        <f>IF($A1080&gt;$AJ$19,"",_xll.RiskUniform($AJ$3,$AK$3))</f>
        <v/>
      </c>
      <c r="U1080" s="23" t="str">
        <f>IF(T1080="","",_xll.RiskUniform($AJ$4,$AK$4)+$AJ$9)</f>
        <v/>
      </c>
      <c r="V1080" s="23" t="str">
        <f t="shared" si="236"/>
        <v/>
      </c>
      <c r="W1080" s="23" t="str">
        <f t="shared" si="237"/>
        <v/>
      </c>
      <c r="X1080" s="23" t="str">
        <f>IF($A1080&gt;$AJ$20,"",_xll.RiskUniform($AJ$3,$AK$3))</f>
        <v/>
      </c>
      <c r="Y1080" s="23" t="str">
        <f>IF(X1080="","",_xll.RiskUniform($AJ$4,$AK$4)+$AJ$10)</f>
        <v/>
      </c>
      <c r="Z1080" s="23" t="str">
        <f t="shared" si="238"/>
        <v/>
      </c>
      <c r="AA1080" s="23" t="str">
        <f t="shared" si="239"/>
        <v/>
      </c>
      <c r="AB1080" s="23" t="str">
        <f>IF($A1080&gt;$AJ$21,"",_xll.RiskUniform($AJ$3,$AK$3))</f>
        <v/>
      </c>
      <c r="AC1080" s="23" t="str">
        <f>IF(AB1080="","",_xll.RiskUniform($AJ$4,$AK$4)+$AJ$11)</f>
        <v/>
      </c>
    </row>
    <row r="1081" spans="1:29" x14ac:dyDescent="0.2">
      <c r="A1081">
        <v>1079</v>
      </c>
      <c r="B1081" s="23">
        <f t="shared" ca="1" si="240"/>
        <v>91.112215978479355</v>
      </c>
      <c r="C1081" s="23">
        <f t="shared" ca="1" si="241"/>
        <v>-66.101252649782595</v>
      </c>
      <c r="D1081" s="23">
        <f ca="1">IF(A1081&gt;$AJ$15,"",_xll.RiskUniform($AJ$3,$AK$3))</f>
        <v>250.69978118440113</v>
      </c>
      <c r="E1081" s="23">
        <f ca="1">IF(D1081="","",_xll.RiskUniform($AJ$4,$AK$4))</f>
        <v>112.56469918397801</v>
      </c>
      <c r="F1081" s="23">
        <f t="shared" ca="1" si="242"/>
        <v>456.21949104620637</v>
      </c>
      <c r="G1081" s="23">
        <f t="shared" ca="1" si="243"/>
        <v>-8.6982594700301732</v>
      </c>
      <c r="H1081" s="23">
        <f ca="1">IF(A1081&gt;$AJ$16,"",_xll.RiskUniform($AJ$3,$AK$3))</f>
        <v>62.81278942830675</v>
      </c>
      <c r="I1081" s="23">
        <f ca="1">IF(H1081="","",_xll.RiskUniform($AJ$4,$AK$4)+$AJ$6)</f>
        <v>456.30240381600834</v>
      </c>
      <c r="J1081" s="23">
        <f t="shared" ca="1" si="244"/>
        <v>-201.2060103153631</v>
      </c>
      <c r="K1081" s="23">
        <f t="shared" ca="1" si="245"/>
        <v>-651.66330621170982</v>
      </c>
      <c r="L1081" s="23">
        <f ca="1">IF(A1081&gt;$AJ$17,"",_xll.RiskUniform($AJ$3,$AK$3))</f>
        <v>117.51025269408271</v>
      </c>
      <c r="M1081" s="23">
        <f ca="1">IF(L1081="","",_xll.RiskUniform($AJ$4,$AK$4)+$AJ$7)</f>
        <v>682.01827193250676</v>
      </c>
      <c r="N1081" s="23">
        <f t="shared" ca="1" si="246"/>
        <v>526.32282759229236</v>
      </c>
      <c r="O1081" s="23">
        <f t="shared" ca="1" si="247"/>
        <v>576.39444748561834</v>
      </c>
      <c r="P1081" s="23">
        <f ca="1">IF($A1081&gt;$AJ$18,"",_xll.RiskUniform($AJ$3,$AK$3))</f>
        <v>283.57411330397571</v>
      </c>
      <c r="Q1081" s="23">
        <f ca="1">IF(P1081="","",_xll.RiskUniform($AJ$4,$AK$4)+$AJ$8)</f>
        <v>780.54229734012313</v>
      </c>
      <c r="R1081" s="23" t="str">
        <f t="shared" si="234"/>
        <v/>
      </c>
      <c r="S1081" s="23" t="str">
        <f t="shared" si="235"/>
        <v/>
      </c>
      <c r="T1081" s="23" t="str">
        <f>IF($A1081&gt;$AJ$19,"",_xll.RiskUniform($AJ$3,$AK$3))</f>
        <v/>
      </c>
      <c r="U1081" s="23" t="str">
        <f>IF(T1081="","",_xll.RiskUniform($AJ$4,$AK$4)+$AJ$9)</f>
        <v/>
      </c>
      <c r="V1081" s="23" t="str">
        <f t="shared" si="236"/>
        <v/>
      </c>
      <c r="W1081" s="23" t="str">
        <f t="shared" si="237"/>
        <v/>
      </c>
      <c r="X1081" s="23" t="str">
        <f>IF($A1081&gt;$AJ$20,"",_xll.RiskUniform($AJ$3,$AK$3))</f>
        <v/>
      </c>
      <c r="Y1081" s="23" t="str">
        <f>IF(X1081="","",_xll.RiskUniform($AJ$4,$AK$4)+$AJ$10)</f>
        <v/>
      </c>
      <c r="Z1081" s="23" t="str">
        <f t="shared" si="238"/>
        <v/>
      </c>
      <c r="AA1081" s="23" t="str">
        <f t="shared" si="239"/>
        <v/>
      </c>
      <c r="AB1081" s="23" t="str">
        <f>IF($A1081&gt;$AJ$21,"",_xll.RiskUniform($AJ$3,$AK$3))</f>
        <v/>
      </c>
      <c r="AC1081" s="23" t="str">
        <f>IF(AB1081="","",_xll.RiskUniform($AJ$4,$AK$4)+$AJ$11)</f>
        <v/>
      </c>
    </row>
    <row r="1082" spans="1:29" x14ac:dyDescent="0.2">
      <c r="A1082">
        <v>1080</v>
      </c>
      <c r="B1082" s="23">
        <f t="shared" ca="1" si="240"/>
        <v>-5.1486029061413161</v>
      </c>
      <c r="C1082" s="23">
        <f t="shared" ca="1" si="241"/>
        <v>127.36850453108019</v>
      </c>
      <c r="D1082" s="23">
        <f ca="1">IF(A1082&gt;$AJ$15,"",_xll.RiskUniform($AJ$3,$AK$3))</f>
        <v>133.55808867087788</v>
      </c>
      <c r="E1082" s="23">
        <f ca="1">IF(D1082="","",_xll.RiskUniform($AJ$4,$AK$4))</f>
        <v>127.47252275831417</v>
      </c>
      <c r="F1082" s="23">
        <f t="shared" ca="1" si="242"/>
        <v>86.218699831053797</v>
      </c>
      <c r="G1082" s="23">
        <f t="shared" ca="1" si="243"/>
        <v>437.63775365969343</v>
      </c>
      <c r="H1082" s="23">
        <f ca="1">IF(A1082&gt;$AJ$16,"",_xll.RiskUniform($AJ$3,$AK$3))</f>
        <v>145.88954016893621</v>
      </c>
      <c r="I1082" s="23">
        <f ca="1">IF(H1082="","",_xll.RiskUniform($AJ$4,$AK$4)+$AJ$6)</f>
        <v>446.04984881609352</v>
      </c>
      <c r="J1082" s="23">
        <f t="shared" ca="1" si="244"/>
        <v>-486.60814836173085</v>
      </c>
      <c r="K1082" s="23">
        <f t="shared" ca="1" si="245"/>
        <v>-329.02926812305532</v>
      </c>
      <c r="L1082" s="23">
        <f ca="1">IF(A1082&gt;$AJ$17,"",_xll.RiskUniform($AJ$3,$AK$3))</f>
        <v>154.53259224026959</v>
      </c>
      <c r="M1082" s="23">
        <f ca="1">IF(L1082="","",_xll.RiskUniform($AJ$4,$AK$4)+$AJ$7)</f>
        <v>587.40765174929891</v>
      </c>
      <c r="N1082" s="23">
        <f t="shared" ca="1" si="246"/>
        <v>-7.1476603670852157</v>
      </c>
      <c r="O1082" s="23">
        <f t="shared" ca="1" si="247"/>
        <v>-988.70188417638985</v>
      </c>
      <c r="P1082" s="23">
        <f ca="1">IF($A1082&gt;$AJ$18,"",_xll.RiskUniform($AJ$3,$AK$3))</f>
        <v>117.80249529728823</v>
      </c>
      <c r="Q1082" s="23">
        <f ca="1">IF(P1082="","",_xll.RiskUniform($AJ$4,$AK$4)+$AJ$8)</f>
        <v>988.72772026613404</v>
      </c>
      <c r="R1082" s="23" t="str">
        <f t="shared" si="234"/>
        <v/>
      </c>
      <c r="S1082" s="23" t="str">
        <f t="shared" si="235"/>
        <v/>
      </c>
      <c r="T1082" s="23" t="str">
        <f>IF($A1082&gt;$AJ$19,"",_xll.RiskUniform($AJ$3,$AK$3))</f>
        <v/>
      </c>
      <c r="U1082" s="23" t="str">
        <f>IF(T1082="","",_xll.RiskUniform($AJ$4,$AK$4)+$AJ$9)</f>
        <v/>
      </c>
      <c r="V1082" s="23" t="str">
        <f t="shared" si="236"/>
        <v/>
      </c>
      <c r="W1082" s="23" t="str">
        <f t="shared" si="237"/>
        <v/>
      </c>
      <c r="X1082" s="23" t="str">
        <f>IF($A1082&gt;$AJ$20,"",_xll.RiskUniform($AJ$3,$AK$3))</f>
        <v/>
      </c>
      <c r="Y1082" s="23" t="str">
        <f>IF(X1082="","",_xll.RiskUniform($AJ$4,$AK$4)+$AJ$10)</f>
        <v/>
      </c>
      <c r="Z1082" s="23" t="str">
        <f t="shared" si="238"/>
        <v/>
      </c>
      <c r="AA1082" s="23" t="str">
        <f t="shared" si="239"/>
        <v/>
      </c>
      <c r="AB1082" s="23" t="str">
        <f>IF($A1082&gt;$AJ$21,"",_xll.RiskUniform($AJ$3,$AK$3))</f>
        <v/>
      </c>
      <c r="AC1082" s="23" t="str">
        <f>IF(AB1082="","",_xll.RiskUniform($AJ$4,$AK$4)+$AJ$11)</f>
        <v/>
      </c>
    </row>
    <row r="1083" spans="1:29" x14ac:dyDescent="0.2">
      <c r="A1083">
        <v>1081</v>
      </c>
      <c r="B1083" s="23">
        <f t="shared" ca="1" si="240"/>
        <v>9.4712518244263268</v>
      </c>
      <c r="C1083" s="23">
        <f t="shared" ca="1" si="241"/>
        <v>195.73670139446492</v>
      </c>
      <c r="D1083" s="23">
        <f ca="1">IF(A1083&gt;$AJ$15,"",_xll.RiskUniform($AJ$3,$AK$3))</f>
        <v>102.05341123771319</v>
      </c>
      <c r="E1083" s="23">
        <f ca="1">IF(D1083="","",_xll.RiskUniform($AJ$4,$AK$4))</f>
        <v>195.96571354169998</v>
      </c>
      <c r="F1083" s="23">
        <f t="shared" ca="1" si="242"/>
        <v>276.00673992108665</v>
      </c>
      <c r="G1083" s="23">
        <f t="shared" ca="1" si="243"/>
        <v>-105.19113964212976</v>
      </c>
      <c r="H1083" s="23">
        <f ca="1">IF(A1083&gt;$AJ$16,"",_xll.RiskUniform($AJ$3,$AK$3))</f>
        <v>232.11373277811023</v>
      </c>
      <c r="I1083" s="23">
        <f ca="1">IF(H1083="","",_xll.RiskUniform($AJ$4,$AK$4)+$AJ$6)</f>
        <v>295.37247051997991</v>
      </c>
      <c r="J1083" s="23">
        <f t="shared" ca="1" si="244"/>
        <v>-662.42866678801988</v>
      </c>
      <c r="K1083" s="23">
        <f t="shared" ca="1" si="245"/>
        <v>-331.48458775015837</v>
      </c>
      <c r="L1083" s="23">
        <f ca="1">IF(A1083&gt;$AJ$17,"",_xll.RiskUniform($AJ$3,$AK$3))</f>
        <v>41.304678432428403</v>
      </c>
      <c r="M1083" s="23">
        <f ca="1">IF(L1083="","",_xll.RiskUniform($AJ$4,$AK$4)+$AJ$7)</f>
        <v>740.73866545391422</v>
      </c>
      <c r="N1083" s="23">
        <f t="shared" ca="1" si="246"/>
        <v>-717.43943505947345</v>
      </c>
      <c r="O1083" s="23">
        <f t="shared" ca="1" si="247"/>
        <v>-419.25200425970354</v>
      </c>
      <c r="P1083" s="23">
        <f ca="1">IF($A1083&gt;$AJ$18,"",_xll.RiskUniform($AJ$3,$AK$3))</f>
        <v>47.652739371385742</v>
      </c>
      <c r="Q1083" s="23">
        <f ca="1">IF(P1083="","",_xll.RiskUniform($AJ$4,$AK$4)+$AJ$8)</f>
        <v>830.95823364007583</v>
      </c>
      <c r="R1083" s="23" t="str">
        <f t="shared" si="234"/>
        <v/>
      </c>
      <c r="S1083" s="23" t="str">
        <f t="shared" si="235"/>
        <v/>
      </c>
      <c r="T1083" s="23" t="str">
        <f>IF($A1083&gt;$AJ$19,"",_xll.RiskUniform($AJ$3,$AK$3))</f>
        <v/>
      </c>
      <c r="U1083" s="23" t="str">
        <f>IF(T1083="","",_xll.RiskUniform($AJ$4,$AK$4)+$AJ$9)</f>
        <v/>
      </c>
      <c r="V1083" s="23" t="str">
        <f t="shared" si="236"/>
        <v/>
      </c>
      <c r="W1083" s="23" t="str">
        <f t="shared" si="237"/>
        <v/>
      </c>
      <c r="X1083" s="23" t="str">
        <f>IF($A1083&gt;$AJ$20,"",_xll.RiskUniform($AJ$3,$AK$3))</f>
        <v/>
      </c>
      <c r="Y1083" s="23" t="str">
        <f>IF(X1083="","",_xll.RiskUniform($AJ$4,$AK$4)+$AJ$10)</f>
        <v/>
      </c>
      <c r="Z1083" s="23" t="str">
        <f t="shared" si="238"/>
        <v/>
      </c>
      <c r="AA1083" s="23" t="str">
        <f t="shared" si="239"/>
        <v/>
      </c>
      <c r="AB1083" s="23" t="str">
        <f>IF($A1083&gt;$AJ$21,"",_xll.RiskUniform($AJ$3,$AK$3))</f>
        <v/>
      </c>
      <c r="AC1083" s="23" t="str">
        <f>IF(AB1083="","",_xll.RiskUniform($AJ$4,$AK$4)+$AJ$11)</f>
        <v/>
      </c>
    </row>
    <row r="1084" spans="1:29" x14ac:dyDescent="0.2">
      <c r="A1084">
        <v>1082</v>
      </c>
      <c r="B1084" s="23">
        <f t="shared" ca="1" si="240"/>
        <v>99.653648410516965</v>
      </c>
      <c r="C1084" s="23">
        <f t="shared" ca="1" si="241"/>
        <v>-214.41249167367042</v>
      </c>
      <c r="D1084" s="23">
        <f ca="1">IF(A1084&gt;$AJ$15,"",_xll.RiskUniform($AJ$3,$AK$3))</f>
        <v>331.87309792878051</v>
      </c>
      <c r="E1084" s="23">
        <f ca="1">IF(D1084="","",_xll.RiskUniform($AJ$4,$AK$4))</f>
        <v>236.43934999749663</v>
      </c>
      <c r="F1084" s="23">
        <f t="shared" ca="1" si="242"/>
        <v>-187.13272656685078</v>
      </c>
      <c r="G1084" s="23">
        <f t="shared" ca="1" si="243"/>
        <v>326.65815415510383</v>
      </c>
      <c r="H1084" s="23">
        <f ca="1">IF(A1084&gt;$AJ$16,"",_xll.RiskUniform($AJ$3,$AK$3))</f>
        <v>165.45384652925441</v>
      </c>
      <c r="I1084" s="23">
        <f ca="1">IF(H1084="","",_xll.RiskUniform($AJ$4,$AK$4)+$AJ$6)</f>
        <v>376.46275649572999</v>
      </c>
      <c r="J1084" s="23">
        <f t="shared" ca="1" si="244"/>
        <v>-364.55634610870072</v>
      </c>
      <c r="K1084" s="23">
        <f t="shared" ca="1" si="245"/>
        <v>-606.05008631820488</v>
      </c>
      <c r="L1084" s="23">
        <f ca="1">IF(A1084&gt;$AJ$17,"",_xll.RiskUniform($AJ$3,$AK$3))</f>
        <v>167.53366439207846</v>
      </c>
      <c r="M1084" s="23">
        <f ca="1">IF(L1084="","",_xll.RiskUniform($AJ$4,$AK$4)+$AJ$7)</f>
        <v>707.24680035644587</v>
      </c>
      <c r="N1084" s="23">
        <f t="shared" ca="1" si="246"/>
        <v>483.59657209481912</v>
      </c>
      <c r="O1084" s="23">
        <f t="shared" ca="1" si="247"/>
        <v>-729.11270001271316</v>
      </c>
      <c r="P1084" s="23">
        <f ca="1">IF($A1084&gt;$AJ$18,"",_xll.RiskUniform($AJ$3,$AK$3))</f>
        <v>174.94403773835398</v>
      </c>
      <c r="Q1084" s="23">
        <f ca="1">IF(P1084="","",_xll.RiskUniform($AJ$4,$AK$4)+$AJ$8)</f>
        <v>874.91198063673141</v>
      </c>
      <c r="R1084" s="23" t="str">
        <f t="shared" si="234"/>
        <v/>
      </c>
      <c r="S1084" s="23" t="str">
        <f t="shared" si="235"/>
        <v/>
      </c>
      <c r="T1084" s="23" t="str">
        <f>IF($A1084&gt;$AJ$19,"",_xll.RiskUniform($AJ$3,$AK$3))</f>
        <v/>
      </c>
      <c r="U1084" s="23" t="str">
        <f>IF(T1084="","",_xll.RiskUniform($AJ$4,$AK$4)+$AJ$9)</f>
        <v/>
      </c>
      <c r="V1084" s="23" t="str">
        <f t="shared" si="236"/>
        <v/>
      </c>
      <c r="W1084" s="23" t="str">
        <f t="shared" si="237"/>
        <v/>
      </c>
      <c r="X1084" s="23" t="str">
        <f>IF($A1084&gt;$AJ$20,"",_xll.RiskUniform($AJ$3,$AK$3))</f>
        <v/>
      </c>
      <c r="Y1084" s="23" t="str">
        <f>IF(X1084="","",_xll.RiskUniform($AJ$4,$AK$4)+$AJ$10)</f>
        <v/>
      </c>
      <c r="Z1084" s="23" t="str">
        <f t="shared" si="238"/>
        <v/>
      </c>
      <c r="AA1084" s="23" t="str">
        <f t="shared" si="239"/>
        <v/>
      </c>
      <c r="AB1084" s="23" t="str">
        <f>IF($A1084&gt;$AJ$21,"",_xll.RiskUniform($AJ$3,$AK$3))</f>
        <v/>
      </c>
      <c r="AC1084" s="23" t="str">
        <f>IF(AB1084="","",_xll.RiskUniform($AJ$4,$AK$4)+$AJ$11)</f>
        <v/>
      </c>
    </row>
    <row r="1085" spans="1:29" x14ac:dyDescent="0.2">
      <c r="A1085">
        <v>1083</v>
      </c>
      <c r="B1085" s="23">
        <f t="shared" ca="1" si="240"/>
        <v>40.628707798739541</v>
      </c>
      <c r="C1085" s="23">
        <f t="shared" ca="1" si="241"/>
        <v>209.29020508369058</v>
      </c>
      <c r="D1085" s="23">
        <f ca="1">IF(A1085&gt;$AJ$15,"",_xll.RiskUniform($AJ$3,$AK$3))</f>
        <v>221.29054074983691</v>
      </c>
      <c r="E1085" s="23">
        <f ca="1">IF(D1085="","",_xll.RiskUniform($AJ$4,$AK$4))</f>
        <v>213.19728385082354</v>
      </c>
      <c r="F1085" s="23">
        <f t="shared" ca="1" si="242"/>
        <v>-215.89273676278839</v>
      </c>
      <c r="G1085" s="23">
        <f t="shared" ca="1" si="243"/>
        <v>320.24198964566</v>
      </c>
      <c r="H1085" s="23">
        <f ca="1">IF(A1085&gt;$AJ$16,"",_xll.RiskUniform($AJ$3,$AK$3))</f>
        <v>115.26130078479913</v>
      </c>
      <c r="I1085" s="23">
        <f ca="1">IF(H1085="","",_xll.RiskUniform($AJ$4,$AK$4)+$AJ$6)</f>
        <v>386.21833943915408</v>
      </c>
      <c r="J1085" s="23">
        <f t="shared" ca="1" si="244"/>
        <v>-452.15729134787898</v>
      </c>
      <c r="K1085" s="23">
        <f t="shared" ca="1" si="245"/>
        <v>572.28250941486931</v>
      </c>
      <c r="L1085" s="23">
        <f ca="1">IF(A1085&gt;$AJ$17,"",_xll.RiskUniform($AJ$3,$AK$3))</f>
        <v>46.221765258729434</v>
      </c>
      <c r="M1085" s="23">
        <f ca="1">IF(L1085="","",_xll.RiskUniform($AJ$4,$AK$4)+$AJ$7)</f>
        <v>729.35141509510402</v>
      </c>
      <c r="N1085" s="23">
        <f t="shared" ca="1" si="246"/>
        <v>734.6042758001264</v>
      </c>
      <c r="O1085" s="23">
        <f t="shared" ca="1" si="247"/>
        <v>-252.41115840349349</v>
      </c>
      <c r="P1085" s="23">
        <f ca="1">IF($A1085&gt;$AJ$18,"",_xll.RiskUniform($AJ$3,$AK$3))</f>
        <v>37.368148546144944</v>
      </c>
      <c r="Q1085" s="23">
        <f ca="1">IF(P1085="","",_xll.RiskUniform($AJ$4,$AK$4)+$AJ$8)</f>
        <v>776.75918720696291</v>
      </c>
      <c r="R1085" s="23" t="str">
        <f t="shared" si="234"/>
        <v/>
      </c>
      <c r="S1085" s="23" t="str">
        <f t="shared" si="235"/>
        <v/>
      </c>
      <c r="T1085" s="23" t="str">
        <f>IF($A1085&gt;$AJ$19,"",_xll.RiskUniform($AJ$3,$AK$3))</f>
        <v/>
      </c>
      <c r="U1085" s="23" t="str">
        <f>IF(T1085="","",_xll.RiskUniform($AJ$4,$AK$4)+$AJ$9)</f>
        <v/>
      </c>
      <c r="V1085" s="23" t="str">
        <f t="shared" si="236"/>
        <v/>
      </c>
      <c r="W1085" s="23" t="str">
        <f t="shared" si="237"/>
        <v/>
      </c>
      <c r="X1085" s="23" t="str">
        <f>IF($A1085&gt;$AJ$20,"",_xll.RiskUniform($AJ$3,$AK$3))</f>
        <v/>
      </c>
      <c r="Y1085" s="23" t="str">
        <f>IF(X1085="","",_xll.RiskUniform($AJ$4,$AK$4)+$AJ$10)</f>
        <v/>
      </c>
      <c r="Z1085" s="23" t="str">
        <f t="shared" si="238"/>
        <v/>
      </c>
      <c r="AA1085" s="23" t="str">
        <f t="shared" si="239"/>
        <v/>
      </c>
      <c r="AB1085" s="23" t="str">
        <f>IF($A1085&gt;$AJ$21,"",_xll.RiskUniform($AJ$3,$AK$3))</f>
        <v/>
      </c>
      <c r="AC1085" s="23" t="str">
        <f>IF(AB1085="","",_xll.RiskUniform($AJ$4,$AK$4)+$AJ$11)</f>
        <v/>
      </c>
    </row>
    <row r="1086" spans="1:29" x14ac:dyDescent="0.2">
      <c r="A1086">
        <v>1084</v>
      </c>
      <c r="B1086" s="23">
        <f t="shared" ca="1" si="240"/>
        <v>-96.568688383435315</v>
      </c>
      <c r="C1086" s="23">
        <f t="shared" ca="1" si="241"/>
        <v>142.6235406536633</v>
      </c>
      <c r="D1086" s="23">
        <f ca="1">IF(A1086&gt;$AJ$15,"",_xll.RiskUniform($AJ$3,$AK$3))</f>
        <v>184.37835295092532</v>
      </c>
      <c r="E1086" s="23">
        <f ca="1">IF(D1086="","",_xll.RiskUniform($AJ$4,$AK$4))</f>
        <v>172.24106921603854</v>
      </c>
      <c r="F1086" s="23">
        <f t="shared" ca="1" si="242"/>
        <v>356.63302304363526</v>
      </c>
      <c r="G1086" s="23">
        <f t="shared" ca="1" si="243"/>
        <v>-98.623786449857434</v>
      </c>
      <c r="H1086" s="23">
        <f ca="1">IF(A1086&gt;$AJ$16,"",_xll.RiskUniform($AJ$3,$AK$3))</f>
        <v>12.29657196515026</v>
      </c>
      <c r="I1086" s="23">
        <f ca="1">IF(H1086="","",_xll.RiskUniform($AJ$4,$AK$4)+$AJ$6)</f>
        <v>370.01860004457768</v>
      </c>
      <c r="J1086" s="23">
        <f t="shared" ca="1" si="244"/>
        <v>-591.38394772611605</v>
      </c>
      <c r="K1086" s="23">
        <f t="shared" ca="1" si="245"/>
        <v>434.22304173083927</v>
      </c>
      <c r="L1086" s="23">
        <f ca="1">IF(A1086&gt;$AJ$17,"",_xll.RiskUniform($AJ$3,$AK$3))</f>
        <v>128.17195480768078</v>
      </c>
      <c r="M1086" s="23">
        <f ca="1">IF(L1086="","",_xll.RiskUniform($AJ$4,$AK$4)+$AJ$7)</f>
        <v>733.67882864241608</v>
      </c>
      <c r="N1086" s="23">
        <f t="shared" ca="1" si="246"/>
        <v>-787.26139627548298</v>
      </c>
      <c r="O1086" s="23">
        <f t="shared" ca="1" si="247"/>
        <v>271.80687443340742</v>
      </c>
      <c r="P1086" s="23">
        <f ca="1">IF($A1086&gt;$AJ$18,"",_xll.RiskUniform($AJ$3,$AK$3))</f>
        <v>329.53478614910392</v>
      </c>
      <c r="Q1086" s="23">
        <f ca="1">IF(P1086="","",_xll.RiskUniform($AJ$4,$AK$4)+$AJ$8)</f>
        <v>832.8622233328158</v>
      </c>
      <c r="R1086" s="23" t="str">
        <f t="shared" si="234"/>
        <v/>
      </c>
      <c r="S1086" s="23" t="str">
        <f t="shared" si="235"/>
        <v/>
      </c>
      <c r="T1086" s="23" t="str">
        <f>IF($A1086&gt;$AJ$19,"",_xll.RiskUniform($AJ$3,$AK$3))</f>
        <v/>
      </c>
      <c r="U1086" s="23" t="str">
        <f>IF(T1086="","",_xll.RiskUniform($AJ$4,$AK$4)+$AJ$9)</f>
        <v/>
      </c>
      <c r="V1086" s="23" t="str">
        <f t="shared" si="236"/>
        <v/>
      </c>
      <c r="W1086" s="23" t="str">
        <f t="shared" si="237"/>
        <v/>
      </c>
      <c r="X1086" s="23" t="str">
        <f>IF($A1086&gt;$AJ$20,"",_xll.RiskUniform($AJ$3,$AK$3))</f>
        <v/>
      </c>
      <c r="Y1086" s="23" t="str">
        <f>IF(X1086="","",_xll.RiskUniform($AJ$4,$AK$4)+$AJ$10)</f>
        <v/>
      </c>
      <c r="Z1086" s="23" t="str">
        <f t="shared" si="238"/>
        <v/>
      </c>
      <c r="AA1086" s="23" t="str">
        <f t="shared" si="239"/>
        <v/>
      </c>
      <c r="AB1086" s="23" t="str">
        <f>IF($A1086&gt;$AJ$21,"",_xll.RiskUniform($AJ$3,$AK$3))</f>
        <v/>
      </c>
      <c r="AC1086" s="23" t="str">
        <f>IF(AB1086="","",_xll.RiskUniform($AJ$4,$AK$4)+$AJ$11)</f>
        <v/>
      </c>
    </row>
    <row r="1087" spans="1:29" x14ac:dyDescent="0.2">
      <c r="A1087">
        <v>1085</v>
      </c>
      <c r="B1087" s="23">
        <f t="shared" ca="1" si="240"/>
        <v>112.83749125832134</v>
      </c>
      <c r="C1087" s="23">
        <f t="shared" ca="1" si="241"/>
        <v>-174.41573163559718</v>
      </c>
      <c r="D1087" s="23">
        <f ca="1">IF(A1087&gt;$AJ$15,"",_xll.RiskUniform($AJ$3,$AK$3))</f>
        <v>181.21580260315565</v>
      </c>
      <c r="E1087" s="23">
        <f ca="1">IF(D1087="","",_xll.RiskUniform($AJ$4,$AK$4))</f>
        <v>207.73335523081604</v>
      </c>
      <c r="F1087" s="23">
        <f t="shared" ca="1" si="242"/>
        <v>157.28506264760625</v>
      </c>
      <c r="G1087" s="23">
        <f t="shared" ca="1" si="243"/>
        <v>-412.60916846062469</v>
      </c>
      <c r="H1087" s="23">
        <f ca="1">IF(A1087&gt;$AJ$16,"",_xll.RiskUniform($AJ$3,$AK$3))</f>
        <v>325.51903153788447</v>
      </c>
      <c r="I1087" s="23">
        <f ca="1">IF(H1087="","",_xll.RiskUniform($AJ$4,$AK$4)+$AJ$6)</f>
        <v>441.57096465894313</v>
      </c>
      <c r="J1087" s="23">
        <f t="shared" ca="1" si="244"/>
        <v>-94.116475000625499</v>
      </c>
      <c r="K1087" s="23">
        <f t="shared" ca="1" si="245"/>
        <v>-596.0795643687095</v>
      </c>
      <c r="L1087" s="23">
        <f ca="1">IF(A1087&gt;$AJ$17,"",_xll.RiskUniform($AJ$3,$AK$3))</f>
        <v>161.63542199416054</v>
      </c>
      <c r="M1087" s="23">
        <f ca="1">IF(L1087="","",_xll.RiskUniform($AJ$4,$AK$4)+$AJ$7)</f>
        <v>603.46396572167737</v>
      </c>
      <c r="N1087" s="23">
        <f t="shared" ca="1" si="246"/>
        <v>-780.13176452535083</v>
      </c>
      <c r="O1087" s="23">
        <f t="shared" ca="1" si="247"/>
        <v>474.90304169554867</v>
      </c>
      <c r="P1087" s="23">
        <f ca="1">IF($A1087&gt;$AJ$18,"",_xll.RiskUniform($AJ$3,$AK$3))</f>
        <v>103.12573110282038</v>
      </c>
      <c r="Q1087" s="23">
        <f ca="1">IF(P1087="","",_xll.RiskUniform($AJ$4,$AK$4)+$AJ$8)</f>
        <v>913.31181369405351</v>
      </c>
      <c r="R1087" s="23" t="str">
        <f t="shared" si="234"/>
        <v/>
      </c>
      <c r="S1087" s="23" t="str">
        <f t="shared" si="235"/>
        <v/>
      </c>
      <c r="T1087" s="23" t="str">
        <f>IF($A1087&gt;$AJ$19,"",_xll.RiskUniform($AJ$3,$AK$3))</f>
        <v/>
      </c>
      <c r="U1087" s="23" t="str">
        <f>IF(T1087="","",_xll.RiskUniform($AJ$4,$AK$4)+$AJ$9)</f>
        <v/>
      </c>
      <c r="V1087" s="23" t="str">
        <f t="shared" si="236"/>
        <v/>
      </c>
      <c r="W1087" s="23" t="str">
        <f t="shared" si="237"/>
        <v/>
      </c>
      <c r="X1087" s="23" t="str">
        <f>IF($A1087&gt;$AJ$20,"",_xll.RiskUniform($AJ$3,$AK$3))</f>
        <v/>
      </c>
      <c r="Y1087" s="23" t="str">
        <f>IF(X1087="","",_xll.RiskUniform($AJ$4,$AK$4)+$AJ$10)</f>
        <v/>
      </c>
      <c r="Z1087" s="23" t="str">
        <f t="shared" si="238"/>
        <v/>
      </c>
      <c r="AA1087" s="23" t="str">
        <f t="shared" si="239"/>
        <v/>
      </c>
      <c r="AB1087" s="23" t="str">
        <f>IF($A1087&gt;$AJ$21,"",_xll.RiskUniform($AJ$3,$AK$3))</f>
        <v/>
      </c>
      <c r="AC1087" s="23" t="str">
        <f>IF(AB1087="","",_xll.RiskUniform($AJ$4,$AK$4)+$AJ$11)</f>
        <v/>
      </c>
    </row>
    <row r="1088" spans="1:29" x14ac:dyDescent="0.2">
      <c r="A1088">
        <v>1086</v>
      </c>
      <c r="B1088" s="23">
        <f t="shared" ca="1" si="240"/>
        <v>121.8271188171402</v>
      </c>
      <c r="C1088" s="23">
        <f t="shared" ca="1" si="241"/>
        <v>-112.24579620513569</v>
      </c>
      <c r="D1088" s="23">
        <f ca="1">IF(A1088&gt;$AJ$15,"",_xll.RiskUniform($AJ$3,$AK$3))</f>
        <v>5.538697373674677</v>
      </c>
      <c r="E1088" s="23">
        <f ca="1">IF(D1088="","",_xll.RiskUniform($AJ$4,$AK$4))</f>
        <v>165.65314861182219</v>
      </c>
      <c r="F1088" s="23">
        <f t="shared" ca="1" si="242"/>
        <v>406.23723986772137</v>
      </c>
      <c r="G1088" s="23">
        <f t="shared" ca="1" si="243"/>
        <v>-171.13992275236353</v>
      </c>
      <c r="H1088" s="23">
        <f ca="1">IF(A1088&gt;$AJ$16,"",_xll.RiskUniform($AJ$3,$AK$3))</f>
        <v>294.91099325436141</v>
      </c>
      <c r="I1088" s="23">
        <f ca="1">IF(H1088="","",_xll.RiskUniform($AJ$4,$AK$4)+$AJ$6)</f>
        <v>440.81466424681196</v>
      </c>
      <c r="J1088" s="23">
        <f t="shared" ca="1" si="244"/>
        <v>-370.88082782396566</v>
      </c>
      <c r="K1088" s="23">
        <f t="shared" ca="1" si="245"/>
        <v>419.75694733279715</v>
      </c>
      <c r="L1088" s="23">
        <f ca="1">IF(A1088&gt;$AJ$17,"",_xll.RiskUniform($AJ$3,$AK$3))</f>
        <v>171.94045775245573</v>
      </c>
      <c r="M1088" s="23">
        <f ca="1">IF(L1088="","",_xll.RiskUniform($AJ$4,$AK$4)+$AJ$7)</f>
        <v>560.13255866940881</v>
      </c>
      <c r="N1088" s="23">
        <f t="shared" ca="1" si="246"/>
        <v>721.5516809973991</v>
      </c>
      <c r="O1088" s="23">
        <f t="shared" ca="1" si="247"/>
        <v>290.56509932343027</v>
      </c>
      <c r="P1088" s="23">
        <f ca="1">IF($A1088&gt;$AJ$18,"",_xll.RiskUniform($AJ$3,$AK$3))</f>
        <v>138.61290406504864</v>
      </c>
      <c r="Q1088" s="23">
        <f ca="1">IF(P1088="","",_xll.RiskUniform($AJ$4,$AK$4)+$AJ$8)</f>
        <v>777.85918089009351</v>
      </c>
      <c r="R1088" s="23" t="str">
        <f t="shared" si="234"/>
        <v/>
      </c>
      <c r="S1088" s="23" t="str">
        <f t="shared" si="235"/>
        <v/>
      </c>
      <c r="T1088" s="23" t="str">
        <f>IF($A1088&gt;$AJ$19,"",_xll.RiskUniform($AJ$3,$AK$3))</f>
        <v/>
      </c>
      <c r="U1088" s="23" t="str">
        <f>IF(T1088="","",_xll.RiskUniform($AJ$4,$AK$4)+$AJ$9)</f>
        <v/>
      </c>
      <c r="V1088" s="23" t="str">
        <f t="shared" si="236"/>
        <v/>
      </c>
      <c r="W1088" s="23" t="str">
        <f t="shared" si="237"/>
        <v/>
      </c>
      <c r="X1088" s="23" t="str">
        <f>IF($A1088&gt;$AJ$20,"",_xll.RiskUniform($AJ$3,$AK$3))</f>
        <v/>
      </c>
      <c r="Y1088" s="23" t="str">
        <f>IF(X1088="","",_xll.RiskUniform($AJ$4,$AK$4)+$AJ$10)</f>
        <v/>
      </c>
      <c r="Z1088" s="23" t="str">
        <f t="shared" si="238"/>
        <v/>
      </c>
      <c r="AA1088" s="23" t="str">
        <f t="shared" si="239"/>
        <v/>
      </c>
      <c r="AB1088" s="23" t="str">
        <f>IF($A1088&gt;$AJ$21,"",_xll.RiskUniform($AJ$3,$AK$3))</f>
        <v/>
      </c>
      <c r="AC1088" s="23" t="str">
        <f>IF(AB1088="","",_xll.RiskUniform($AJ$4,$AK$4)+$AJ$11)</f>
        <v/>
      </c>
    </row>
    <row r="1089" spans="1:29" x14ac:dyDescent="0.2">
      <c r="A1089">
        <v>1087</v>
      </c>
      <c r="B1089" s="23">
        <f t="shared" ca="1" si="240"/>
        <v>-147.89982137930312</v>
      </c>
      <c r="C1089" s="23">
        <f t="shared" ca="1" si="241"/>
        <v>18.174273803337929</v>
      </c>
      <c r="D1089" s="23">
        <f ca="1">IF(A1089&gt;$AJ$15,"",_xll.RiskUniform($AJ$3,$AK$3))</f>
        <v>15.585693910122146</v>
      </c>
      <c r="E1089" s="23">
        <f ca="1">IF(D1089="","",_xll.RiskUniform($AJ$4,$AK$4))</f>
        <v>149.01228604483745</v>
      </c>
      <c r="F1089" s="23">
        <f t="shared" ca="1" si="242"/>
        <v>179.54006559746989</v>
      </c>
      <c r="G1089" s="23">
        <f t="shared" ca="1" si="243"/>
        <v>-272.03797356394421</v>
      </c>
      <c r="H1089" s="23">
        <f ca="1">IF(A1089&gt;$AJ$16,"",_xll.RiskUniform($AJ$3,$AK$3))</f>
        <v>288.03908801528871</v>
      </c>
      <c r="I1089" s="23">
        <f ca="1">IF(H1089="","",_xll.RiskUniform($AJ$4,$AK$4)+$AJ$6)</f>
        <v>325.94369792269492</v>
      </c>
      <c r="J1089" s="23">
        <f t="shared" ca="1" si="244"/>
        <v>-105.69484049284122</v>
      </c>
      <c r="K1089" s="23">
        <f t="shared" ca="1" si="245"/>
        <v>-608.05585504182613</v>
      </c>
      <c r="L1089" s="23">
        <f ca="1">IF(A1089&gt;$AJ$17,"",_xll.RiskUniform($AJ$3,$AK$3))</f>
        <v>331.26592034709233</v>
      </c>
      <c r="M1089" s="23">
        <f ca="1">IF(L1089="","",_xll.RiskUniform($AJ$4,$AK$4)+$AJ$7)</f>
        <v>617.17365640268008</v>
      </c>
      <c r="N1089" s="23">
        <f t="shared" ca="1" si="246"/>
        <v>793.01595882740594</v>
      </c>
      <c r="O1089" s="23">
        <f t="shared" ca="1" si="247"/>
        <v>580.13560671679375</v>
      </c>
      <c r="P1089" s="23">
        <f ca="1">IF($A1089&gt;$AJ$18,"",_xll.RiskUniform($AJ$3,$AK$3))</f>
        <v>220.54307784568377</v>
      </c>
      <c r="Q1089" s="23">
        <f ca="1">IF(P1089="","",_xll.RiskUniform($AJ$4,$AK$4)+$AJ$8)</f>
        <v>982.56380613963813</v>
      </c>
      <c r="R1089" s="23" t="str">
        <f t="shared" si="234"/>
        <v/>
      </c>
      <c r="S1089" s="23" t="str">
        <f t="shared" si="235"/>
        <v/>
      </c>
      <c r="T1089" s="23" t="str">
        <f>IF($A1089&gt;$AJ$19,"",_xll.RiskUniform($AJ$3,$AK$3))</f>
        <v/>
      </c>
      <c r="U1089" s="23" t="str">
        <f>IF(T1089="","",_xll.RiskUniform($AJ$4,$AK$4)+$AJ$9)</f>
        <v/>
      </c>
      <c r="V1089" s="23" t="str">
        <f t="shared" si="236"/>
        <v/>
      </c>
      <c r="W1089" s="23" t="str">
        <f t="shared" si="237"/>
        <v/>
      </c>
      <c r="X1089" s="23" t="str">
        <f>IF($A1089&gt;$AJ$20,"",_xll.RiskUniform($AJ$3,$AK$3))</f>
        <v/>
      </c>
      <c r="Y1089" s="23" t="str">
        <f>IF(X1089="","",_xll.RiskUniform($AJ$4,$AK$4)+$AJ$10)</f>
        <v/>
      </c>
      <c r="Z1089" s="23" t="str">
        <f t="shared" si="238"/>
        <v/>
      </c>
      <c r="AA1089" s="23" t="str">
        <f t="shared" si="239"/>
        <v/>
      </c>
      <c r="AB1089" s="23" t="str">
        <f>IF($A1089&gt;$AJ$21,"",_xll.RiskUniform($AJ$3,$AK$3))</f>
        <v/>
      </c>
      <c r="AC1089" s="23" t="str">
        <f>IF(AB1089="","",_xll.RiskUniform($AJ$4,$AK$4)+$AJ$11)</f>
        <v/>
      </c>
    </row>
    <row r="1090" spans="1:29" x14ac:dyDescent="0.2">
      <c r="A1090">
        <v>1088</v>
      </c>
      <c r="B1090" s="23">
        <f t="shared" ca="1" si="240"/>
        <v>95.324580549953652</v>
      </c>
      <c r="C1090" s="23">
        <f t="shared" ca="1" si="241"/>
        <v>160.26933559178408</v>
      </c>
      <c r="D1090" s="23">
        <f ca="1">IF(A1090&gt;$AJ$15,"",_xll.RiskUniform($AJ$3,$AK$3))</f>
        <v>126.6979319582184</v>
      </c>
      <c r="E1090" s="23">
        <f ca="1">IF(D1090="","",_xll.RiskUniform($AJ$4,$AK$4))</f>
        <v>186.4752948464126</v>
      </c>
      <c r="F1090" s="23">
        <f t="shared" ca="1" si="242"/>
        <v>-52.763847951111686</v>
      </c>
      <c r="G1090" s="23">
        <f t="shared" ca="1" si="243"/>
        <v>-449.48107525288424</v>
      </c>
      <c r="H1090" s="23">
        <f ca="1">IF(A1090&gt;$AJ$16,"",_xll.RiskUniform($AJ$3,$AK$3))</f>
        <v>155.39198277920323</v>
      </c>
      <c r="I1090" s="23">
        <f ca="1">IF(H1090="","",_xll.RiskUniform($AJ$4,$AK$4)+$AJ$6)</f>
        <v>452.5674100740099</v>
      </c>
      <c r="J1090" s="23">
        <f t="shared" ca="1" si="244"/>
        <v>-337.29784413275718</v>
      </c>
      <c r="K1090" s="23">
        <f t="shared" ca="1" si="245"/>
        <v>625.73034895639614</v>
      </c>
      <c r="L1090" s="23">
        <f ca="1">IF(A1090&gt;$AJ$17,"",_xll.RiskUniform($AJ$3,$AK$3))</f>
        <v>39.764303018347803</v>
      </c>
      <c r="M1090" s="23">
        <f ca="1">IF(L1090="","",_xll.RiskUniform($AJ$4,$AK$4)+$AJ$7)</f>
        <v>710.85040990471339</v>
      </c>
      <c r="N1090" s="23">
        <f t="shared" ca="1" si="246"/>
        <v>798.20620330205406</v>
      </c>
      <c r="O1090" s="23">
        <f t="shared" ca="1" si="247"/>
        <v>95.858110270258905</v>
      </c>
      <c r="P1090" s="23">
        <f ca="1">IF($A1090&gt;$AJ$18,"",_xll.RiskUniform($AJ$3,$AK$3))</f>
        <v>270.29648774242531</v>
      </c>
      <c r="Q1090" s="23">
        <f ca="1">IF(P1090="","",_xll.RiskUniform($AJ$4,$AK$4)+$AJ$8)</f>
        <v>803.94149059148901</v>
      </c>
      <c r="R1090" s="23" t="str">
        <f t="shared" si="234"/>
        <v/>
      </c>
      <c r="S1090" s="23" t="str">
        <f t="shared" si="235"/>
        <v/>
      </c>
      <c r="T1090" s="23" t="str">
        <f>IF($A1090&gt;$AJ$19,"",_xll.RiskUniform($AJ$3,$AK$3))</f>
        <v/>
      </c>
      <c r="U1090" s="23" t="str">
        <f>IF(T1090="","",_xll.RiskUniform($AJ$4,$AK$4)+$AJ$9)</f>
        <v/>
      </c>
      <c r="V1090" s="23" t="str">
        <f t="shared" si="236"/>
        <v/>
      </c>
      <c r="W1090" s="23" t="str">
        <f t="shared" si="237"/>
        <v/>
      </c>
      <c r="X1090" s="23" t="str">
        <f>IF($A1090&gt;$AJ$20,"",_xll.RiskUniform($AJ$3,$AK$3))</f>
        <v/>
      </c>
      <c r="Y1090" s="23" t="str">
        <f>IF(X1090="","",_xll.RiskUniform($AJ$4,$AK$4)+$AJ$10)</f>
        <v/>
      </c>
      <c r="Z1090" s="23" t="str">
        <f t="shared" si="238"/>
        <v/>
      </c>
      <c r="AA1090" s="23" t="str">
        <f t="shared" si="239"/>
        <v/>
      </c>
      <c r="AB1090" s="23" t="str">
        <f>IF($A1090&gt;$AJ$21,"",_xll.RiskUniform($AJ$3,$AK$3))</f>
        <v/>
      </c>
      <c r="AC1090" s="23" t="str">
        <f>IF(AB1090="","",_xll.RiskUniform($AJ$4,$AK$4)+$AJ$11)</f>
        <v/>
      </c>
    </row>
    <row r="1091" spans="1:29" x14ac:dyDescent="0.2">
      <c r="A1091">
        <v>1089</v>
      </c>
      <c r="B1091" s="23">
        <f t="shared" ca="1" si="240"/>
        <v>154.24399288047752</v>
      </c>
      <c r="C1091" s="23">
        <f t="shared" ca="1" si="241"/>
        <v>-27.436406506010165</v>
      </c>
      <c r="D1091" s="23">
        <f ca="1">IF(A1091&gt;$AJ$15,"",_xll.RiskUniform($AJ$3,$AK$3))</f>
        <v>238.58500619477616</v>
      </c>
      <c r="E1091" s="23">
        <f ca="1">IF(D1091="","",_xll.RiskUniform($AJ$4,$AK$4))</f>
        <v>156.66513888442392</v>
      </c>
      <c r="F1091" s="23">
        <f t="shared" ca="1" si="242"/>
        <v>-66.290497339125793</v>
      </c>
      <c r="G1091" s="23">
        <f t="shared" ca="1" si="243"/>
        <v>-256.56490202173194</v>
      </c>
      <c r="H1091" s="23">
        <f ca="1">IF(A1091&gt;$AJ$16,"",_xll.RiskUniform($AJ$3,$AK$3))</f>
        <v>79.857765339212222</v>
      </c>
      <c r="I1091" s="23">
        <f ca="1">IF(H1091="","",_xll.RiskUniform($AJ$4,$AK$4)+$AJ$6)</f>
        <v>264.99052622101334</v>
      </c>
      <c r="J1091" s="23">
        <f t="shared" ca="1" si="244"/>
        <v>156.1229906774206</v>
      </c>
      <c r="K1091" s="23">
        <f t="shared" ca="1" si="245"/>
        <v>684.42303284258969</v>
      </c>
      <c r="L1091" s="23">
        <f ca="1">IF(A1091&gt;$AJ$17,"",_xll.RiskUniform($AJ$3,$AK$3))</f>
        <v>70.461563137443008</v>
      </c>
      <c r="M1091" s="23">
        <f ca="1">IF(L1091="","",_xll.RiskUniform($AJ$4,$AK$4)+$AJ$7)</f>
        <v>702.00375789842508</v>
      </c>
      <c r="N1091" s="23">
        <f t="shared" ca="1" si="246"/>
        <v>-504.27407768760446</v>
      </c>
      <c r="O1091" s="23">
        <f t="shared" ca="1" si="247"/>
        <v>-845.51836520053268</v>
      </c>
      <c r="P1091" s="23">
        <f ca="1">IF($A1091&gt;$AJ$18,"",_xll.RiskUniform($AJ$3,$AK$3))</f>
        <v>73.289653081470817</v>
      </c>
      <c r="Q1091" s="23">
        <f ca="1">IF(P1091="","",_xll.RiskUniform($AJ$4,$AK$4)+$AJ$8)</f>
        <v>984.4763335494996</v>
      </c>
      <c r="R1091" s="23" t="str">
        <f t="shared" ref="R1091:R1154" si="248">IF(T1091="","",U1091*COS(T1091))</f>
        <v/>
      </c>
      <c r="S1091" s="23" t="str">
        <f t="shared" ref="S1091:S1154" si="249">IF(T1091="","",U1091*SIN(T1091))</f>
        <v/>
      </c>
      <c r="T1091" s="23" t="str">
        <f>IF($A1091&gt;$AJ$19,"",_xll.RiskUniform($AJ$3,$AK$3))</f>
        <v/>
      </c>
      <c r="U1091" s="23" t="str">
        <f>IF(T1091="","",_xll.RiskUniform($AJ$4,$AK$4)+$AJ$9)</f>
        <v/>
      </c>
      <c r="V1091" s="23" t="str">
        <f t="shared" ref="V1091:V1154" si="250">IF(X1091="","",Y1091*COS(X1091))</f>
        <v/>
      </c>
      <c r="W1091" s="23" t="str">
        <f t="shared" ref="W1091:W1154" si="251">IF(X1091="","",Y1091*SIN(X1091))</f>
        <v/>
      </c>
      <c r="X1091" s="23" t="str">
        <f>IF($A1091&gt;$AJ$20,"",_xll.RiskUniform($AJ$3,$AK$3))</f>
        <v/>
      </c>
      <c r="Y1091" s="23" t="str">
        <f>IF(X1091="","",_xll.RiskUniform($AJ$4,$AK$4)+$AJ$10)</f>
        <v/>
      </c>
      <c r="Z1091" s="23" t="str">
        <f t="shared" ref="Z1091:Z1154" si="252">IF(AB1091="","",AC1091*COS(AB1091))</f>
        <v/>
      </c>
      <c r="AA1091" s="23" t="str">
        <f t="shared" ref="AA1091:AA1154" si="253">IF(AB1091="","",AC1091*SIN(AB1091))</f>
        <v/>
      </c>
      <c r="AB1091" s="23" t="str">
        <f>IF($A1091&gt;$AJ$21,"",_xll.RiskUniform($AJ$3,$AK$3))</f>
        <v/>
      </c>
      <c r="AC1091" s="23" t="str">
        <f>IF(AB1091="","",_xll.RiskUniform($AJ$4,$AK$4)+$AJ$11)</f>
        <v/>
      </c>
    </row>
    <row r="1092" spans="1:29" x14ac:dyDescent="0.2">
      <c r="A1092">
        <v>1090</v>
      </c>
      <c r="B1092" s="23">
        <f t="shared" ref="B1092:B1155" ca="1" si="254">IF(D1092="","",E1092*COS(D1092))</f>
        <v>118.840030940627</v>
      </c>
      <c r="C1092" s="23">
        <f t="shared" ref="C1092:C1155" ca="1" si="255">IF(D1092="","",E1092*SIN(D1092))</f>
        <v>95.421882865454393</v>
      </c>
      <c r="D1092" s="23">
        <f ca="1">IF(A1092&gt;$AJ$15,"",_xll.RiskUniform($AJ$3,$AK$3))</f>
        <v>138.90661021043564</v>
      </c>
      <c r="E1092" s="23">
        <f ca="1">IF(D1092="","",_xll.RiskUniform($AJ$4,$AK$4))</f>
        <v>152.40829598009972</v>
      </c>
      <c r="F1092" s="23">
        <f t="shared" ref="F1092:F1155" ca="1" si="256">IF(H1092="","",I1092*COS(H1092))</f>
        <v>-314.42337831849318</v>
      </c>
      <c r="G1092" s="23">
        <f t="shared" ref="G1092:G1155" ca="1" si="257">IF(H1092="","",I1092*SIN(H1092))</f>
        <v>-115.71157819504775</v>
      </c>
      <c r="H1092" s="23">
        <f ca="1">IF(A1092&gt;$AJ$16,"",_xll.RiskUniform($AJ$3,$AK$3))</f>
        <v>34.910149368982111</v>
      </c>
      <c r="I1092" s="23">
        <f ca="1">IF(H1092="","",_xll.RiskUniform($AJ$4,$AK$4)+$AJ$6)</f>
        <v>335.03914720761054</v>
      </c>
      <c r="J1092" s="23">
        <f t="shared" ref="J1092:J1155" ca="1" si="258">IF(L1092="","",M1092*COS(L1092))</f>
        <v>416.88496602232937</v>
      </c>
      <c r="K1092" s="23">
        <f t="shared" ref="K1092:K1155" ca="1" si="259">IF(L1092="","",M1092*SIN(L1092))</f>
        <v>-408.12025902284574</v>
      </c>
      <c r="L1092" s="23">
        <f ca="1">IF(A1092&gt;$AJ$17,"",_xll.RiskUniform($AJ$3,$AK$3))</f>
        <v>231.70308162257388</v>
      </c>
      <c r="M1092" s="23">
        <f ca="1">IF(L1092="","",_xll.RiskUniform($AJ$4,$AK$4)+$AJ$7)</f>
        <v>583.39970922199939</v>
      </c>
      <c r="N1092" s="23">
        <f t="shared" ref="N1092:N1155" ca="1" si="260">IF(P1092="","",Q1092*COS(P1092))</f>
        <v>-654.88557260017649</v>
      </c>
      <c r="O1092" s="23">
        <f t="shared" ref="O1092:O1155" ca="1" si="261">IF(P1092="","",Q1092*SIN(P1092))</f>
        <v>-444.8410976976806</v>
      </c>
      <c r="P1092" s="23">
        <f ca="1">IF($A1092&gt;$AJ$18,"",_xll.RiskUniform($AJ$3,$AK$3))</f>
        <v>229.93293786030128</v>
      </c>
      <c r="Q1092" s="23">
        <f ca="1">IF(P1092="","",_xll.RiskUniform($AJ$4,$AK$4)+$AJ$8)</f>
        <v>791.68094293139234</v>
      </c>
      <c r="R1092" s="23" t="str">
        <f t="shared" si="248"/>
        <v/>
      </c>
      <c r="S1092" s="23" t="str">
        <f t="shared" si="249"/>
        <v/>
      </c>
      <c r="T1092" s="23" t="str">
        <f>IF($A1092&gt;$AJ$19,"",_xll.RiskUniform($AJ$3,$AK$3))</f>
        <v/>
      </c>
      <c r="U1092" s="23" t="str">
        <f>IF(T1092="","",_xll.RiskUniform($AJ$4,$AK$4)+$AJ$9)</f>
        <v/>
      </c>
      <c r="V1092" s="23" t="str">
        <f t="shared" si="250"/>
        <v/>
      </c>
      <c r="W1092" s="23" t="str">
        <f t="shared" si="251"/>
        <v/>
      </c>
      <c r="X1092" s="23" t="str">
        <f>IF($A1092&gt;$AJ$20,"",_xll.RiskUniform($AJ$3,$AK$3))</f>
        <v/>
      </c>
      <c r="Y1092" s="23" t="str">
        <f>IF(X1092="","",_xll.RiskUniform($AJ$4,$AK$4)+$AJ$10)</f>
        <v/>
      </c>
      <c r="Z1092" s="23" t="str">
        <f t="shared" si="252"/>
        <v/>
      </c>
      <c r="AA1092" s="23" t="str">
        <f t="shared" si="253"/>
        <v/>
      </c>
      <c r="AB1092" s="23" t="str">
        <f>IF($A1092&gt;$AJ$21,"",_xll.RiskUniform($AJ$3,$AK$3))</f>
        <v/>
      </c>
      <c r="AC1092" s="23" t="str">
        <f>IF(AB1092="","",_xll.RiskUniform($AJ$4,$AK$4)+$AJ$11)</f>
        <v/>
      </c>
    </row>
    <row r="1093" spans="1:29" x14ac:dyDescent="0.2">
      <c r="A1093">
        <v>1091</v>
      </c>
      <c r="B1093" s="23">
        <f t="shared" ca="1" si="254"/>
        <v>222.33804412818617</v>
      </c>
      <c r="C1093" s="23">
        <f t="shared" ca="1" si="255"/>
        <v>-34.063231060382229</v>
      </c>
      <c r="D1093" s="23">
        <f ca="1">IF(A1093&gt;$AJ$15,"",_xll.RiskUniform($AJ$3,$AK$3))</f>
        <v>50.113459821975582</v>
      </c>
      <c r="E1093" s="23">
        <f ca="1">IF(D1093="","",_xll.RiskUniform($AJ$4,$AK$4))</f>
        <v>224.93223329932118</v>
      </c>
      <c r="F1093" s="23">
        <f t="shared" ca="1" si="256"/>
        <v>172.57804890564444</v>
      </c>
      <c r="G1093" s="23">
        <f t="shared" ca="1" si="257"/>
        <v>239.56958107107189</v>
      </c>
      <c r="H1093" s="23">
        <f ca="1">IF(A1093&gt;$AJ$16,"",_xll.RiskUniform($AJ$3,$AK$3))</f>
        <v>0.94653153577072047</v>
      </c>
      <c r="I1093" s="23">
        <f ca="1">IF(H1093="","",_xll.RiskUniform($AJ$4,$AK$4)+$AJ$6)</f>
        <v>295.25712038602541</v>
      </c>
      <c r="J1093" s="23">
        <f t="shared" ca="1" si="258"/>
        <v>155.72306127101623</v>
      </c>
      <c r="K1093" s="23">
        <f t="shared" ca="1" si="259"/>
        <v>-674.33730955949841</v>
      </c>
      <c r="L1093" s="23">
        <f ca="1">IF(A1093&gt;$AJ$17,"",_xll.RiskUniform($AJ$3,$AK$3))</f>
        <v>337.94815941595687</v>
      </c>
      <c r="M1093" s="23">
        <f ca="1">IF(L1093="","",_xll.RiskUniform($AJ$4,$AK$4)+$AJ$7)</f>
        <v>692.08415592004371</v>
      </c>
      <c r="N1093" s="23">
        <f t="shared" ca="1" si="260"/>
        <v>-202.44841197332593</v>
      </c>
      <c r="O1093" s="23">
        <f t="shared" ca="1" si="261"/>
        <v>-914.54855861763542</v>
      </c>
      <c r="P1093" s="23">
        <f ca="1">IF($A1093&gt;$AJ$18,"",_xll.RiskUniform($AJ$3,$AK$3))</f>
        <v>117.59187325060748</v>
      </c>
      <c r="Q1093" s="23">
        <f ca="1">IF(P1093="","",_xll.RiskUniform($AJ$4,$AK$4)+$AJ$8)</f>
        <v>936.68800866676838</v>
      </c>
      <c r="R1093" s="23" t="str">
        <f t="shared" si="248"/>
        <v/>
      </c>
      <c r="S1093" s="23" t="str">
        <f t="shared" si="249"/>
        <v/>
      </c>
      <c r="T1093" s="23" t="str">
        <f>IF($A1093&gt;$AJ$19,"",_xll.RiskUniform($AJ$3,$AK$3))</f>
        <v/>
      </c>
      <c r="U1093" s="23" t="str">
        <f>IF(T1093="","",_xll.RiskUniform($AJ$4,$AK$4)+$AJ$9)</f>
        <v/>
      </c>
      <c r="V1093" s="23" t="str">
        <f t="shared" si="250"/>
        <v/>
      </c>
      <c r="W1093" s="23" t="str">
        <f t="shared" si="251"/>
        <v/>
      </c>
      <c r="X1093" s="23" t="str">
        <f>IF($A1093&gt;$AJ$20,"",_xll.RiskUniform($AJ$3,$AK$3))</f>
        <v/>
      </c>
      <c r="Y1093" s="23" t="str">
        <f>IF(X1093="","",_xll.RiskUniform($AJ$4,$AK$4)+$AJ$10)</f>
        <v/>
      </c>
      <c r="Z1093" s="23" t="str">
        <f t="shared" si="252"/>
        <v/>
      </c>
      <c r="AA1093" s="23" t="str">
        <f t="shared" si="253"/>
        <v/>
      </c>
      <c r="AB1093" s="23" t="str">
        <f>IF($A1093&gt;$AJ$21,"",_xll.RiskUniform($AJ$3,$AK$3))</f>
        <v/>
      </c>
      <c r="AC1093" s="23" t="str">
        <f>IF(AB1093="","",_xll.RiskUniform($AJ$4,$AK$4)+$AJ$11)</f>
        <v/>
      </c>
    </row>
    <row r="1094" spans="1:29" x14ac:dyDescent="0.2">
      <c r="A1094">
        <v>1092</v>
      </c>
      <c r="B1094" s="23">
        <f t="shared" ca="1" si="254"/>
        <v>2.6625721753592013</v>
      </c>
      <c r="C1094" s="23">
        <f t="shared" ca="1" si="255"/>
        <v>26.231752875618621</v>
      </c>
      <c r="D1094" s="23">
        <f ca="1">IF(A1094&gt;$AJ$15,"",_xll.RiskUniform($AJ$3,$AK$3))</f>
        <v>45.451938039001114</v>
      </c>
      <c r="E1094" s="23">
        <f ca="1">IF(D1094="","",_xll.RiskUniform($AJ$4,$AK$4))</f>
        <v>26.366534651268125</v>
      </c>
      <c r="F1094" s="23">
        <f t="shared" ca="1" si="256"/>
        <v>224.77070119090098</v>
      </c>
      <c r="G1094" s="23">
        <f t="shared" ca="1" si="257"/>
        <v>319.37069556238191</v>
      </c>
      <c r="H1094" s="23">
        <f ca="1">IF(A1094&gt;$AJ$16,"",_xll.RiskUniform($AJ$3,$AK$3))</f>
        <v>114.0548651200637</v>
      </c>
      <c r="I1094" s="23">
        <f ca="1">IF(H1094="","",_xll.RiskUniform($AJ$4,$AK$4)+$AJ$6)</f>
        <v>390.53746209275357</v>
      </c>
      <c r="J1094" s="23">
        <f t="shared" ca="1" si="258"/>
        <v>-444.64407695136543</v>
      </c>
      <c r="K1094" s="23">
        <f t="shared" ca="1" si="259"/>
        <v>-247.79677425222599</v>
      </c>
      <c r="L1094" s="23">
        <f ca="1">IF(A1094&gt;$AJ$17,"",_xll.RiskUniform($AJ$3,$AK$3))</f>
        <v>104.18098232175171</v>
      </c>
      <c r="M1094" s="23">
        <f ca="1">IF(L1094="","",_xll.RiskUniform($AJ$4,$AK$4)+$AJ$7)</f>
        <v>509.0300546114546</v>
      </c>
      <c r="N1094" s="23">
        <f t="shared" ca="1" si="260"/>
        <v>-327.74860592286956</v>
      </c>
      <c r="O1094" s="23">
        <f t="shared" ca="1" si="261"/>
        <v>914.22178053604205</v>
      </c>
      <c r="P1094" s="23">
        <f ca="1">IF($A1094&gt;$AJ$18,"",_xll.RiskUniform($AJ$3,$AK$3))</f>
        <v>196.69376798654096</v>
      </c>
      <c r="Q1094" s="23">
        <f ca="1">IF(P1094="","",_xll.RiskUniform($AJ$4,$AK$4)+$AJ$8)</f>
        <v>971.19545545213271</v>
      </c>
      <c r="R1094" s="23" t="str">
        <f t="shared" si="248"/>
        <v/>
      </c>
      <c r="S1094" s="23" t="str">
        <f t="shared" si="249"/>
        <v/>
      </c>
      <c r="T1094" s="23" t="str">
        <f>IF($A1094&gt;$AJ$19,"",_xll.RiskUniform($AJ$3,$AK$3))</f>
        <v/>
      </c>
      <c r="U1094" s="23" t="str">
        <f>IF(T1094="","",_xll.RiskUniform($AJ$4,$AK$4)+$AJ$9)</f>
        <v/>
      </c>
      <c r="V1094" s="23" t="str">
        <f t="shared" si="250"/>
        <v/>
      </c>
      <c r="W1094" s="23" t="str">
        <f t="shared" si="251"/>
        <v/>
      </c>
      <c r="X1094" s="23" t="str">
        <f>IF($A1094&gt;$AJ$20,"",_xll.RiskUniform($AJ$3,$AK$3))</f>
        <v/>
      </c>
      <c r="Y1094" s="23" t="str">
        <f>IF(X1094="","",_xll.RiskUniform($AJ$4,$AK$4)+$AJ$10)</f>
        <v/>
      </c>
      <c r="Z1094" s="23" t="str">
        <f t="shared" si="252"/>
        <v/>
      </c>
      <c r="AA1094" s="23" t="str">
        <f t="shared" si="253"/>
        <v/>
      </c>
      <c r="AB1094" s="23" t="str">
        <f>IF($A1094&gt;$AJ$21,"",_xll.RiskUniform($AJ$3,$AK$3))</f>
        <v/>
      </c>
      <c r="AC1094" s="23" t="str">
        <f>IF(AB1094="","",_xll.RiskUniform($AJ$4,$AK$4)+$AJ$11)</f>
        <v/>
      </c>
    </row>
    <row r="1095" spans="1:29" x14ac:dyDescent="0.2">
      <c r="A1095">
        <v>1093</v>
      </c>
      <c r="B1095" s="23">
        <f t="shared" ca="1" si="254"/>
        <v>-98.59382692753293</v>
      </c>
      <c r="C1095" s="23">
        <f t="shared" ca="1" si="255"/>
        <v>155.41887039650646</v>
      </c>
      <c r="D1095" s="23">
        <f ca="1">IF(A1095&gt;$AJ$15,"",_xll.RiskUniform($AJ$3,$AK$3))</f>
        <v>108.95025896297587</v>
      </c>
      <c r="E1095" s="23">
        <f ca="1">IF(D1095="","",_xll.RiskUniform($AJ$4,$AK$4))</f>
        <v>184.05370950769341</v>
      </c>
      <c r="F1095" s="23">
        <f t="shared" ca="1" si="256"/>
        <v>249.14158377939799</v>
      </c>
      <c r="G1095" s="23">
        <f t="shared" ca="1" si="257"/>
        <v>61.309226946611339</v>
      </c>
      <c r="H1095" s="23">
        <f ca="1">IF(A1095&gt;$AJ$16,"",_xll.RiskUniform($AJ$3,$AK$3))</f>
        <v>125.90499376932172</v>
      </c>
      <c r="I1095" s="23">
        <f ca="1">IF(H1095="","",_xll.RiskUniform($AJ$4,$AK$4)+$AJ$6)</f>
        <v>256.57425840660221</v>
      </c>
      <c r="J1095" s="23">
        <f t="shared" ca="1" si="258"/>
        <v>703.03059779005696</v>
      </c>
      <c r="K1095" s="23">
        <f t="shared" ca="1" si="259"/>
        <v>238.33218456807444</v>
      </c>
      <c r="L1095" s="23">
        <f ca="1">IF(A1095&gt;$AJ$17,"",_xll.RiskUniform($AJ$3,$AK$3))</f>
        <v>226.5215190526024</v>
      </c>
      <c r="M1095" s="23">
        <f ca="1">IF(L1095="","",_xll.RiskUniform($AJ$4,$AK$4)+$AJ$7)</f>
        <v>742.33028473182708</v>
      </c>
      <c r="N1095" s="23">
        <f t="shared" ca="1" si="260"/>
        <v>511.86770730974507</v>
      </c>
      <c r="O1095" s="23">
        <f t="shared" ca="1" si="261"/>
        <v>-745.08619762857552</v>
      </c>
      <c r="P1095" s="23">
        <f ca="1">IF($A1095&gt;$AJ$18,"",_xll.RiskUniform($AJ$3,$AK$3))</f>
        <v>181.24351938954683</v>
      </c>
      <c r="Q1095" s="23">
        <f ca="1">IF(P1095="","",_xll.RiskUniform($AJ$4,$AK$4)+$AJ$8)</f>
        <v>903.97012764977114</v>
      </c>
      <c r="R1095" s="23" t="str">
        <f t="shared" si="248"/>
        <v/>
      </c>
      <c r="S1095" s="23" t="str">
        <f t="shared" si="249"/>
        <v/>
      </c>
      <c r="T1095" s="23" t="str">
        <f>IF($A1095&gt;$AJ$19,"",_xll.RiskUniform($AJ$3,$AK$3))</f>
        <v/>
      </c>
      <c r="U1095" s="23" t="str">
        <f>IF(T1095="","",_xll.RiskUniform($AJ$4,$AK$4)+$AJ$9)</f>
        <v/>
      </c>
      <c r="V1095" s="23" t="str">
        <f t="shared" si="250"/>
        <v/>
      </c>
      <c r="W1095" s="23" t="str">
        <f t="shared" si="251"/>
        <v/>
      </c>
      <c r="X1095" s="23" t="str">
        <f>IF($A1095&gt;$AJ$20,"",_xll.RiskUniform($AJ$3,$AK$3))</f>
        <v/>
      </c>
      <c r="Y1095" s="23" t="str">
        <f>IF(X1095="","",_xll.RiskUniform($AJ$4,$AK$4)+$AJ$10)</f>
        <v/>
      </c>
      <c r="Z1095" s="23" t="str">
        <f t="shared" si="252"/>
        <v/>
      </c>
      <c r="AA1095" s="23" t="str">
        <f t="shared" si="253"/>
        <v/>
      </c>
      <c r="AB1095" s="23" t="str">
        <f>IF($A1095&gt;$AJ$21,"",_xll.RiskUniform($AJ$3,$AK$3))</f>
        <v/>
      </c>
      <c r="AC1095" s="23" t="str">
        <f>IF(AB1095="","",_xll.RiskUniform($AJ$4,$AK$4)+$AJ$11)</f>
        <v/>
      </c>
    </row>
    <row r="1096" spans="1:29" x14ac:dyDescent="0.2">
      <c r="A1096">
        <v>1094</v>
      </c>
      <c r="B1096" s="23">
        <f t="shared" ca="1" si="254"/>
        <v>-58.174881347293933</v>
      </c>
      <c r="C1096" s="23">
        <f t="shared" ca="1" si="255"/>
        <v>-219.42710556855863</v>
      </c>
      <c r="D1096" s="23">
        <f ca="1">IF(A1096&gt;$AJ$15,"",_xll.RiskUniform($AJ$3,$AK$3))</f>
        <v>205.51515939381625</v>
      </c>
      <c r="E1096" s="23">
        <f ca="1">IF(D1096="","",_xll.RiskUniform($AJ$4,$AK$4))</f>
        <v>227.00786655525201</v>
      </c>
      <c r="F1096" s="23">
        <f t="shared" ca="1" si="256"/>
        <v>-184.79922033759578</v>
      </c>
      <c r="G1096" s="23">
        <f t="shared" ca="1" si="257"/>
        <v>288.08798336701466</v>
      </c>
      <c r="H1096" s="23">
        <f ca="1">IF(A1096&gt;$AJ$16,"",_xll.RiskUniform($AJ$3,$AK$3))</f>
        <v>272.3181184574147</v>
      </c>
      <c r="I1096" s="23">
        <f ca="1">IF(H1096="","",_xll.RiskUniform($AJ$4,$AK$4)+$AJ$6)</f>
        <v>342.26515744062613</v>
      </c>
      <c r="J1096" s="23">
        <f t="shared" ca="1" si="258"/>
        <v>-241.60852400327522</v>
      </c>
      <c r="K1096" s="23">
        <f t="shared" ca="1" si="259"/>
        <v>-498.26888953688552</v>
      </c>
      <c r="L1096" s="23">
        <f ca="1">IF(A1096&gt;$AJ$17,"",_xll.RiskUniform($AJ$3,$AK$3))</f>
        <v>104.79186244265927</v>
      </c>
      <c r="M1096" s="23">
        <f ca="1">IF(L1096="","",_xll.RiskUniform($AJ$4,$AK$4)+$AJ$7)</f>
        <v>553.75677436159845</v>
      </c>
      <c r="N1096" s="23">
        <f t="shared" ca="1" si="260"/>
        <v>-15.055050328246875</v>
      </c>
      <c r="O1096" s="23">
        <f t="shared" ca="1" si="261"/>
        <v>-824.23355387032598</v>
      </c>
      <c r="P1096" s="23">
        <f ca="1">IF($A1096&gt;$AJ$18,"",_xll.RiskUniform($AJ$3,$AK$3))</f>
        <v>67.525978568092441</v>
      </c>
      <c r="Q1096" s="23">
        <f ca="1">IF(P1096="","",_xll.RiskUniform($AJ$4,$AK$4)+$AJ$8)</f>
        <v>824.37103652790563</v>
      </c>
      <c r="R1096" s="23" t="str">
        <f t="shared" si="248"/>
        <v/>
      </c>
      <c r="S1096" s="23" t="str">
        <f t="shared" si="249"/>
        <v/>
      </c>
      <c r="T1096" s="23" t="str">
        <f>IF($A1096&gt;$AJ$19,"",_xll.RiskUniform($AJ$3,$AK$3))</f>
        <v/>
      </c>
      <c r="U1096" s="23" t="str">
        <f>IF(T1096="","",_xll.RiskUniform($AJ$4,$AK$4)+$AJ$9)</f>
        <v/>
      </c>
      <c r="V1096" s="23" t="str">
        <f t="shared" si="250"/>
        <v/>
      </c>
      <c r="W1096" s="23" t="str">
        <f t="shared" si="251"/>
        <v/>
      </c>
      <c r="X1096" s="23" t="str">
        <f>IF($A1096&gt;$AJ$20,"",_xll.RiskUniform($AJ$3,$AK$3))</f>
        <v/>
      </c>
      <c r="Y1096" s="23" t="str">
        <f>IF(X1096="","",_xll.RiskUniform($AJ$4,$AK$4)+$AJ$10)</f>
        <v/>
      </c>
      <c r="Z1096" s="23" t="str">
        <f t="shared" si="252"/>
        <v/>
      </c>
      <c r="AA1096" s="23" t="str">
        <f t="shared" si="253"/>
        <v/>
      </c>
      <c r="AB1096" s="23" t="str">
        <f>IF($A1096&gt;$AJ$21,"",_xll.RiskUniform($AJ$3,$AK$3))</f>
        <v/>
      </c>
      <c r="AC1096" s="23" t="str">
        <f>IF(AB1096="","",_xll.RiskUniform($AJ$4,$AK$4)+$AJ$11)</f>
        <v/>
      </c>
    </row>
    <row r="1097" spans="1:29" x14ac:dyDescent="0.2">
      <c r="A1097">
        <v>1095</v>
      </c>
      <c r="B1097" s="23">
        <f t="shared" ca="1" si="254"/>
        <v>-60.345614114432472</v>
      </c>
      <c r="C1097" s="23">
        <f t="shared" ca="1" si="255"/>
        <v>-38.538512578692952</v>
      </c>
      <c r="D1097" s="23">
        <f ca="1">IF(A1097&gt;$AJ$15,"",_xll.RiskUniform($AJ$3,$AK$3))</f>
        <v>116.80726878042232</v>
      </c>
      <c r="E1097" s="23">
        <f ca="1">IF(D1097="","",_xll.RiskUniform($AJ$4,$AK$4))</f>
        <v>71.601746449552934</v>
      </c>
      <c r="F1097" s="23">
        <f t="shared" ca="1" si="256"/>
        <v>332.2596274471278</v>
      </c>
      <c r="G1097" s="23">
        <f t="shared" ca="1" si="257"/>
        <v>-226.2353644742422</v>
      </c>
      <c r="H1097" s="23">
        <f ca="1">IF(A1097&gt;$AJ$16,"",_xll.RiskUniform($AJ$3,$AK$3))</f>
        <v>30.818135152497369</v>
      </c>
      <c r="I1097" s="23">
        <f ca="1">IF(H1097="","",_xll.RiskUniform($AJ$4,$AK$4)+$AJ$6)</f>
        <v>401.96878009379952</v>
      </c>
      <c r="J1097" s="23">
        <f t="shared" ca="1" si="258"/>
        <v>223.74829542940006</v>
      </c>
      <c r="K1097" s="23">
        <f t="shared" ca="1" si="259"/>
        <v>490.21139604855017</v>
      </c>
      <c r="L1097" s="23">
        <f ca="1">IF(A1097&gt;$AJ$17,"",_xll.RiskUniform($AJ$3,$AK$3))</f>
        <v>265.0363891247415</v>
      </c>
      <c r="M1097" s="23">
        <f ca="1">IF(L1097="","",_xll.RiskUniform($AJ$4,$AK$4)+$AJ$7)</f>
        <v>538.86038314523603</v>
      </c>
      <c r="N1097" s="23">
        <f t="shared" ca="1" si="260"/>
        <v>-258.29121773207254</v>
      </c>
      <c r="O1097" s="23">
        <f t="shared" ca="1" si="261"/>
        <v>933.69166339847061</v>
      </c>
      <c r="P1097" s="23">
        <f ca="1">IF($A1097&gt;$AJ$18,"",_xll.RiskUniform($AJ$3,$AK$3))</f>
        <v>133.78757282602757</v>
      </c>
      <c r="Q1097" s="23">
        <f ca="1">IF(P1097="","",_xll.RiskUniform($AJ$4,$AK$4)+$AJ$8)</f>
        <v>968.75924535320951</v>
      </c>
      <c r="R1097" s="23" t="str">
        <f t="shared" si="248"/>
        <v/>
      </c>
      <c r="S1097" s="23" t="str">
        <f t="shared" si="249"/>
        <v/>
      </c>
      <c r="T1097" s="23" t="str">
        <f>IF($A1097&gt;$AJ$19,"",_xll.RiskUniform($AJ$3,$AK$3))</f>
        <v/>
      </c>
      <c r="U1097" s="23" t="str">
        <f>IF(T1097="","",_xll.RiskUniform($AJ$4,$AK$4)+$AJ$9)</f>
        <v/>
      </c>
      <c r="V1097" s="23" t="str">
        <f t="shared" si="250"/>
        <v/>
      </c>
      <c r="W1097" s="23" t="str">
        <f t="shared" si="251"/>
        <v/>
      </c>
      <c r="X1097" s="23" t="str">
        <f>IF($A1097&gt;$AJ$20,"",_xll.RiskUniform($AJ$3,$AK$3))</f>
        <v/>
      </c>
      <c r="Y1097" s="23" t="str">
        <f>IF(X1097="","",_xll.RiskUniform($AJ$4,$AK$4)+$AJ$10)</f>
        <v/>
      </c>
      <c r="Z1097" s="23" t="str">
        <f t="shared" si="252"/>
        <v/>
      </c>
      <c r="AA1097" s="23" t="str">
        <f t="shared" si="253"/>
        <v/>
      </c>
      <c r="AB1097" s="23" t="str">
        <f>IF($A1097&gt;$AJ$21,"",_xll.RiskUniform($AJ$3,$AK$3))</f>
        <v/>
      </c>
      <c r="AC1097" s="23" t="str">
        <f>IF(AB1097="","",_xll.RiskUniform($AJ$4,$AK$4)+$AJ$11)</f>
        <v/>
      </c>
    </row>
    <row r="1098" spans="1:29" x14ac:dyDescent="0.2">
      <c r="A1098">
        <v>1096</v>
      </c>
      <c r="B1098" s="23">
        <f t="shared" ca="1" si="254"/>
        <v>12.960805462554228</v>
      </c>
      <c r="C1098" s="23">
        <f t="shared" ca="1" si="255"/>
        <v>-25.576923848762259</v>
      </c>
      <c r="D1098" s="23">
        <f ca="1">IF(A1098&gt;$AJ$15,"",_xll.RiskUniform($AJ$3,$AK$3))</f>
        <v>281.64156615800914</v>
      </c>
      <c r="E1098" s="23">
        <f ca="1">IF(D1098="","",_xll.RiskUniform($AJ$4,$AK$4))</f>
        <v>28.673358920844262</v>
      </c>
      <c r="F1098" s="23">
        <f t="shared" ca="1" si="256"/>
        <v>263.37015625752787</v>
      </c>
      <c r="G1098" s="23">
        <f t="shared" ca="1" si="257"/>
        <v>152.91067830540862</v>
      </c>
      <c r="H1098" s="23">
        <f ca="1">IF(A1098&gt;$AJ$16,"",_xll.RiskUniform($AJ$3,$AK$3))</f>
        <v>314.68529222586233</v>
      </c>
      <c r="I1098" s="23">
        <f ca="1">IF(H1098="","",_xll.RiskUniform($AJ$4,$AK$4)+$AJ$6)</f>
        <v>304.54148280149752</v>
      </c>
      <c r="J1098" s="23">
        <f t="shared" ca="1" si="258"/>
        <v>-289.76975774019684</v>
      </c>
      <c r="K1098" s="23">
        <f t="shared" ca="1" si="259"/>
        <v>-436.17479665740422</v>
      </c>
      <c r="L1098" s="23">
        <f ca="1">IF(A1098&gt;$AJ$17,"",_xll.RiskUniform($AJ$3,$AK$3))</f>
        <v>136.07288811074429</v>
      </c>
      <c r="M1098" s="23">
        <f ca="1">IF(L1098="","",_xll.RiskUniform($AJ$4,$AK$4)+$AJ$7)</f>
        <v>523.65538834231461</v>
      </c>
      <c r="N1098" s="23">
        <f t="shared" ca="1" si="260"/>
        <v>513.53838291101033</v>
      </c>
      <c r="O1098" s="23">
        <f t="shared" ca="1" si="261"/>
        <v>685.71978502219338</v>
      </c>
      <c r="P1098" s="23">
        <f ca="1">IF($A1098&gt;$AJ$18,"",_xll.RiskUniform($AJ$3,$AK$3))</f>
        <v>164.29081492684591</v>
      </c>
      <c r="Q1098" s="23">
        <f ca="1">IF(P1098="","",_xll.RiskUniform($AJ$4,$AK$4)+$AJ$8)</f>
        <v>856.69906868966461</v>
      </c>
      <c r="R1098" s="23" t="str">
        <f t="shared" si="248"/>
        <v/>
      </c>
      <c r="S1098" s="23" t="str">
        <f t="shared" si="249"/>
        <v/>
      </c>
      <c r="T1098" s="23" t="str">
        <f>IF($A1098&gt;$AJ$19,"",_xll.RiskUniform($AJ$3,$AK$3))</f>
        <v/>
      </c>
      <c r="U1098" s="23" t="str">
        <f>IF(T1098="","",_xll.RiskUniform($AJ$4,$AK$4)+$AJ$9)</f>
        <v/>
      </c>
      <c r="V1098" s="23" t="str">
        <f t="shared" si="250"/>
        <v/>
      </c>
      <c r="W1098" s="23" t="str">
        <f t="shared" si="251"/>
        <v/>
      </c>
      <c r="X1098" s="23" t="str">
        <f>IF($A1098&gt;$AJ$20,"",_xll.RiskUniform($AJ$3,$AK$3))</f>
        <v/>
      </c>
      <c r="Y1098" s="23" t="str">
        <f>IF(X1098="","",_xll.RiskUniform($AJ$4,$AK$4)+$AJ$10)</f>
        <v/>
      </c>
      <c r="Z1098" s="23" t="str">
        <f t="shared" si="252"/>
        <v/>
      </c>
      <c r="AA1098" s="23" t="str">
        <f t="shared" si="253"/>
        <v/>
      </c>
      <c r="AB1098" s="23" t="str">
        <f>IF($A1098&gt;$AJ$21,"",_xll.RiskUniform($AJ$3,$AK$3))</f>
        <v/>
      </c>
      <c r="AC1098" s="23" t="str">
        <f>IF(AB1098="","",_xll.RiskUniform($AJ$4,$AK$4)+$AJ$11)</f>
        <v/>
      </c>
    </row>
    <row r="1099" spans="1:29" x14ac:dyDescent="0.2">
      <c r="A1099">
        <v>1097</v>
      </c>
      <c r="B1099" s="23">
        <f t="shared" ca="1" si="254"/>
        <v>35.428013568023545</v>
      </c>
      <c r="C1099" s="23">
        <f t="shared" ca="1" si="255"/>
        <v>69.188772134284022</v>
      </c>
      <c r="D1099" s="23">
        <f ca="1">IF(A1099&gt;$AJ$15,"",_xll.RiskUniform($AJ$3,$AK$3))</f>
        <v>89.062150667604925</v>
      </c>
      <c r="E1099" s="23">
        <f ca="1">IF(D1099="","",_xll.RiskUniform($AJ$4,$AK$4))</f>
        <v>77.731784585367251</v>
      </c>
      <c r="F1099" s="23">
        <f t="shared" ca="1" si="256"/>
        <v>277.94176715379575</v>
      </c>
      <c r="G1099" s="23">
        <f t="shared" ca="1" si="257"/>
        <v>-206.51568608185445</v>
      </c>
      <c r="H1099" s="23">
        <f ca="1">IF(A1099&gt;$AJ$16,"",_xll.RiskUniform($AJ$3,$AK$3))</f>
        <v>30.776909018497815</v>
      </c>
      <c r="I1099" s="23">
        <f ca="1">IF(H1099="","",_xll.RiskUniform($AJ$4,$AK$4)+$AJ$6)</f>
        <v>346.26630579141522</v>
      </c>
      <c r="J1099" s="23">
        <f t="shared" ca="1" si="258"/>
        <v>-32.751517030645154</v>
      </c>
      <c r="K1099" s="23">
        <f t="shared" ca="1" si="259"/>
        <v>-746.03816134825445</v>
      </c>
      <c r="L1099" s="23">
        <f ca="1">IF(A1099&gt;$AJ$17,"",_xll.RiskUniform($AJ$3,$AK$3))</f>
        <v>343.96052314603787</v>
      </c>
      <c r="M1099" s="23">
        <f ca="1">IF(L1099="","",_xll.RiskUniform($AJ$4,$AK$4)+$AJ$7)</f>
        <v>746.75672079713672</v>
      </c>
      <c r="N1099" s="23">
        <f t="shared" ca="1" si="260"/>
        <v>-46.90585758393987</v>
      </c>
      <c r="O1099" s="23">
        <f t="shared" ca="1" si="261"/>
        <v>827.70004770003288</v>
      </c>
      <c r="P1099" s="23">
        <f ca="1">IF($A1099&gt;$AJ$18,"",_xll.RiskUniform($AJ$3,$AK$3))</f>
        <v>89.592000194380518</v>
      </c>
      <c r="Q1099" s="23">
        <f ca="1">IF(P1099="","",_xll.RiskUniform($AJ$4,$AK$4)+$AJ$8)</f>
        <v>829.02806251557104</v>
      </c>
      <c r="R1099" s="23" t="str">
        <f t="shared" si="248"/>
        <v/>
      </c>
      <c r="S1099" s="23" t="str">
        <f t="shared" si="249"/>
        <v/>
      </c>
      <c r="T1099" s="23" t="str">
        <f>IF($A1099&gt;$AJ$19,"",_xll.RiskUniform($AJ$3,$AK$3))</f>
        <v/>
      </c>
      <c r="U1099" s="23" t="str">
        <f>IF(T1099="","",_xll.RiskUniform($AJ$4,$AK$4)+$AJ$9)</f>
        <v/>
      </c>
      <c r="V1099" s="23" t="str">
        <f t="shared" si="250"/>
        <v/>
      </c>
      <c r="W1099" s="23" t="str">
        <f t="shared" si="251"/>
        <v/>
      </c>
      <c r="X1099" s="23" t="str">
        <f>IF($A1099&gt;$AJ$20,"",_xll.RiskUniform($AJ$3,$AK$3))</f>
        <v/>
      </c>
      <c r="Y1099" s="23" t="str">
        <f>IF(X1099="","",_xll.RiskUniform($AJ$4,$AK$4)+$AJ$10)</f>
        <v/>
      </c>
      <c r="Z1099" s="23" t="str">
        <f t="shared" si="252"/>
        <v/>
      </c>
      <c r="AA1099" s="23" t="str">
        <f t="shared" si="253"/>
        <v/>
      </c>
      <c r="AB1099" s="23" t="str">
        <f>IF($A1099&gt;$AJ$21,"",_xll.RiskUniform($AJ$3,$AK$3))</f>
        <v/>
      </c>
      <c r="AC1099" s="23" t="str">
        <f>IF(AB1099="","",_xll.RiskUniform($AJ$4,$AK$4)+$AJ$11)</f>
        <v/>
      </c>
    </row>
    <row r="1100" spans="1:29" x14ac:dyDescent="0.2">
      <c r="A1100">
        <v>1098</v>
      </c>
      <c r="B1100" s="23">
        <f t="shared" ca="1" si="254"/>
        <v>-159.48712418092563</v>
      </c>
      <c r="C1100" s="23">
        <f t="shared" ca="1" si="255"/>
        <v>-105.33695237496053</v>
      </c>
      <c r="D1100" s="23">
        <f ca="1">IF(A1100&gt;$AJ$15,"",_xll.RiskUniform($AJ$3,$AK$3))</f>
        <v>217.35359556878876</v>
      </c>
      <c r="E1100" s="23">
        <f ca="1">IF(D1100="","",_xll.RiskUniform($AJ$4,$AK$4))</f>
        <v>191.13350390537681</v>
      </c>
      <c r="F1100" s="23">
        <f t="shared" ca="1" si="256"/>
        <v>-333.89770596923051</v>
      </c>
      <c r="G1100" s="23">
        <f t="shared" ca="1" si="257"/>
        <v>126.53941787661191</v>
      </c>
      <c r="H1100" s="23">
        <f ca="1">IF(A1100&gt;$AJ$16,"",_xll.RiskUniform($AJ$3,$AK$3))</f>
        <v>316.93860557275445</v>
      </c>
      <c r="I1100" s="23">
        <f ca="1">IF(H1100="","",_xll.RiskUniform($AJ$4,$AK$4)+$AJ$6)</f>
        <v>357.07128465905311</v>
      </c>
      <c r="J1100" s="23">
        <f t="shared" ca="1" si="258"/>
        <v>335.6704788334178</v>
      </c>
      <c r="K1100" s="23">
        <f t="shared" ca="1" si="259"/>
        <v>-411.86843979695686</v>
      </c>
      <c r="L1100" s="23">
        <f ca="1">IF(A1100&gt;$AJ$17,"",_xll.RiskUniform($AJ$3,$AK$3))</f>
        <v>93.360800521825212</v>
      </c>
      <c r="M1100" s="23">
        <f ca="1">IF(L1100="","",_xll.RiskUniform($AJ$4,$AK$4)+$AJ$7)</f>
        <v>531.32878903842152</v>
      </c>
      <c r="N1100" s="23">
        <f t="shared" ca="1" si="260"/>
        <v>886.40246234140352</v>
      </c>
      <c r="O1100" s="23">
        <f t="shared" ca="1" si="261"/>
        <v>-231.44555978063019</v>
      </c>
      <c r="P1100" s="23">
        <f ca="1">IF($A1100&gt;$AJ$18,"",_xll.RiskUniform($AJ$3,$AK$3))</f>
        <v>232.2224520280931</v>
      </c>
      <c r="Q1100" s="23">
        <f ca="1">IF(P1100="","",_xll.RiskUniform($AJ$4,$AK$4)+$AJ$8)</f>
        <v>916.12028270695578</v>
      </c>
      <c r="R1100" s="23" t="str">
        <f t="shared" si="248"/>
        <v/>
      </c>
      <c r="S1100" s="23" t="str">
        <f t="shared" si="249"/>
        <v/>
      </c>
      <c r="T1100" s="23" t="str">
        <f>IF($A1100&gt;$AJ$19,"",_xll.RiskUniform($AJ$3,$AK$3))</f>
        <v/>
      </c>
      <c r="U1100" s="23" t="str">
        <f>IF(T1100="","",_xll.RiskUniform($AJ$4,$AK$4)+$AJ$9)</f>
        <v/>
      </c>
      <c r="V1100" s="23" t="str">
        <f t="shared" si="250"/>
        <v/>
      </c>
      <c r="W1100" s="23" t="str">
        <f t="shared" si="251"/>
        <v/>
      </c>
      <c r="X1100" s="23" t="str">
        <f>IF($A1100&gt;$AJ$20,"",_xll.RiskUniform($AJ$3,$AK$3))</f>
        <v/>
      </c>
      <c r="Y1100" s="23" t="str">
        <f>IF(X1100="","",_xll.RiskUniform($AJ$4,$AK$4)+$AJ$10)</f>
        <v/>
      </c>
      <c r="Z1100" s="23" t="str">
        <f t="shared" si="252"/>
        <v/>
      </c>
      <c r="AA1100" s="23" t="str">
        <f t="shared" si="253"/>
        <v/>
      </c>
      <c r="AB1100" s="23" t="str">
        <f>IF($A1100&gt;$AJ$21,"",_xll.RiskUniform($AJ$3,$AK$3))</f>
        <v/>
      </c>
      <c r="AC1100" s="23" t="str">
        <f>IF(AB1100="","",_xll.RiskUniform($AJ$4,$AK$4)+$AJ$11)</f>
        <v/>
      </c>
    </row>
    <row r="1101" spans="1:29" x14ac:dyDescent="0.2">
      <c r="A1101">
        <v>1099</v>
      </c>
      <c r="B1101" s="23">
        <f t="shared" ca="1" si="254"/>
        <v>-63.546798855103859</v>
      </c>
      <c r="C1101" s="23">
        <f t="shared" ca="1" si="255"/>
        <v>-104.38265041016126</v>
      </c>
      <c r="D1101" s="23">
        <f ca="1">IF(A1101&gt;$AJ$15,"",_xll.RiskUniform($AJ$3,$AK$3))</f>
        <v>242.92657517477306</v>
      </c>
      <c r="E1101" s="23">
        <f ca="1">IF(D1101="","",_xll.RiskUniform($AJ$4,$AK$4))</f>
        <v>122.20447353260424</v>
      </c>
      <c r="F1101" s="23">
        <f t="shared" ca="1" si="256"/>
        <v>-73.120006863258098</v>
      </c>
      <c r="G1101" s="23">
        <f t="shared" ca="1" si="257"/>
        <v>266.58690825424247</v>
      </c>
      <c r="H1101" s="23">
        <f ca="1">IF(A1101&gt;$AJ$16,"",_xll.RiskUniform($AJ$3,$AK$3))</f>
        <v>322.28094562005737</v>
      </c>
      <c r="I1101" s="23">
        <f ca="1">IF(H1101="","",_xll.RiskUniform($AJ$4,$AK$4)+$AJ$6)</f>
        <v>276.43284004661751</v>
      </c>
      <c r="J1101" s="23">
        <f t="shared" ca="1" si="258"/>
        <v>-704.22826594859634</v>
      </c>
      <c r="K1101" s="23">
        <f t="shared" ca="1" si="259"/>
        <v>207.21284607321317</v>
      </c>
      <c r="L1101" s="23">
        <f ca="1">IF(A1101&gt;$AJ$17,"",_xll.RiskUniform($AJ$3,$AK$3))</f>
        <v>40.554539504844769</v>
      </c>
      <c r="M1101" s="23">
        <f ca="1">IF(L1101="","",_xll.RiskUniform($AJ$4,$AK$4)+$AJ$7)</f>
        <v>734.08079537522849</v>
      </c>
      <c r="N1101" s="23">
        <f t="shared" ca="1" si="260"/>
        <v>-639.00497102682186</v>
      </c>
      <c r="O1101" s="23">
        <f t="shared" ca="1" si="261"/>
        <v>-647.8087310361268</v>
      </c>
      <c r="P1101" s="23">
        <f ca="1">IF($A1101&gt;$AJ$18,"",_xll.RiskUniform($AJ$3,$AK$3))</f>
        <v>161.01346490844017</v>
      </c>
      <c r="Q1101" s="23">
        <f ca="1">IF(P1101="","",_xll.RiskUniform($AJ$4,$AK$4)+$AJ$8)</f>
        <v>909.93598950894682</v>
      </c>
      <c r="R1101" s="23" t="str">
        <f t="shared" si="248"/>
        <v/>
      </c>
      <c r="S1101" s="23" t="str">
        <f t="shared" si="249"/>
        <v/>
      </c>
      <c r="T1101" s="23" t="str">
        <f>IF($A1101&gt;$AJ$19,"",_xll.RiskUniform($AJ$3,$AK$3))</f>
        <v/>
      </c>
      <c r="U1101" s="23" t="str">
        <f>IF(T1101="","",_xll.RiskUniform($AJ$4,$AK$4)+$AJ$9)</f>
        <v/>
      </c>
      <c r="V1101" s="23" t="str">
        <f t="shared" si="250"/>
        <v/>
      </c>
      <c r="W1101" s="23" t="str">
        <f t="shared" si="251"/>
        <v/>
      </c>
      <c r="X1101" s="23" t="str">
        <f>IF($A1101&gt;$AJ$20,"",_xll.RiskUniform($AJ$3,$AK$3))</f>
        <v/>
      </c>
      <c r="Y1101" s="23" t="str">
        <f>IF(X1101="","",_xll.RiskUniform($AJ$4,$AK$4)+$AJ$10)</f>
        <v/>
      </c>
      <c r="Z1101" s="23" t="str">
        <f t="shared" si="252"/>
        <v/>
      </c>
      <c r="AA1101" s="23" t="str">
        <f t="shared" si="253"/>
        <v/>
      </c>
      <c r="AB1101" s="23" t="str">
        <f>IF($A1101&gt;$AJ$21,"",_xll.RiskUniform($AJ$3,$AK$3))</f>
        <v/>
      </c>
      <c r="AC1101" s="23" t="str">
        <f>IF(AB1101="","",_xll.RiskUniform($AJ$4,$AK$4)+$AJ$11)</f>
        <v/>
      </c>
    </row>
    <row r="1102" spans="1:29" x14ac:dyDescent="0.2">
      <c r="A1102">
        <v>1100</v>
      </c>
      <c r="B1102" s="23">
        <f t="shared" ca="1" si="254"/>
        <v>-105.48718089698089</v>
      </c>
      <c r="C1102" s="23">
        <f t="shared" ca="1" si="255"/>
        <v>-49.904031448767938</v>
      </c>
      <c r="D1102" s="23">
        <f ca="1">IF(A1102&gt;$AJ$15,"",_xll.RiskUniform($AJ$3,$AK$3))</f>
        <v>97.831254092463979</v>
      </c>
      <c r="E1102" s="23">
        <f ca="1">IF(D1102="","",_xll.RiskUniform($AJ$4,$AK$4))</f>
        <v>116.69600545190906</v>
      </c>
      <c r="F1102" s="23">
        <f t="shared" ca="1" si="256"/>
        <v>-76.76868005972473</v>
      </c>
      <c r="G1102" s="23">
        <f t="shared" ca="1" si="257"/>
        <v>-349.89640669006587</v>
      </c>
      <c r="H1102" s="23">
        <f ca="1">IF(A1102&gt;$AJ$16,"",_xll.RiskUniform($AJ$3,$AK$3))</f>
        <v>48.478704357901449</v>
      </c>
      <c r="I1102" s="23">
        <f ca="1">IF(H1102="","",_xll.RiskUniform($AJ$4,$AK$4)+$AJ$6)</f>
        <v>358.2191028584773</v>
      </c>
      <c r="J1102" s="23">
        <f t="shared" ca="1" si="258"/>
        <v>100.95911683315867</v>
      </c>
      <c r="K1102" s="23">
        <f t="shared" ca="1" si="259"/>
        <v>-510.92690598231428</v>
      </c>
      <c r="L1102" s="23">
        <f ca="1">IF(A1102&gt;$AJ$17,"",_xll.RiskUniform($AJ$3,$AK$3))</f>
        <v>92.87207001201314</v>
      </c>
      <c r="M1102" s="23">
        <f ca="1">IF(L1102="","",_xll.RiskUniform($AJ$4,$AK$4)+$AJ$7)</f>
        <v>520.80615062457935</v>
      </c>
      <c r="N1102" s="23">
        <f t="shared" ca="1" si="260"/>
        <v>813.7127664084876</v>
      </c>
      <c r="O1102" s="23">
        <f t="shared" ca="1" si="261"/>
        <v>-571.33067027457616</v>
      </c>
      <c r="P1102" s="23">
        <f ca="1">IF($A1102&gt;$AJ$18,"",_xll.RiskUniform($AJ$3,$AK$3))</f>
        <v>351.2462243511365</v>
      </c>
      <c r="Q1102" s="23">
        <f ca="1">IF(P1102="","",_xll.RiskUniform($AJ$4,$AK$4)+$AJ$8)</f>
        <v>994.25711011415478</v>
      </c>
      <c r="R1102" s="23" t="str">
        <f t="shared" si="248"/>
        <v/>
      </c>
      <c r="S1102" s="23" t="str">
        <f t="shared" si="249"/>
        <v/>
      </c>
      <c r="T1102" s="23" t="str">
        <f>IF($A1102&gt;$AJ$19,"",_xll.RiskUniform($AJ$3,$AK$3))</f>
        <v/>
      </c>
      <c r="U1102" s="23" t="str">
        <f>IF(T1102="","",_xll.RiskUniform($AJ$4,$AK$4)+$AJ$9)</f>
        <v/>
      </c>
      <c r="V1102" s="23" t="str">
        <f t="shared" si="250"/>
        <v/>
      </c>
      <c r="W1102" s="23" t="str">
        <f t="shared" si="251"/>
        <v/>
      </c>
      <c r="X1102" s="23" t="str">
        <f>IF($A1102&gt;$AJ$20,"",_xll.RiskUniform($AJ$3,$AK$3))</f>
        <v/>
      </c>
      <c r="Y1102" s="23" t="str">
        <f>IF(X1102="","",_xll.RiskUniform($AJ$4,$AK$4)+$AJ$10)</f>
        <v/>
      </c>
      <c r="Z1102" s="23" t="str">
        <f t="shared" si="252"/>
        <v/>
      </c>
      <c r="AA1102" s="23" t="str">
        <f t="shared" si="253"/>
        <v/>
      </c>
      <c r="AB1102" s="23" t="str">
        <f>IF($A1102&gt;$AJ$21,"",_xll.RiskUniform($AJ$3,$AK$3))</f>
        <v/>
      </c>
      <c r="AC1102" s="23" t="str">
        <f>IF(AB1102="","",_xll.RiskUniform($AJ$4,$AK$4)+$AJ$11)</f>
        <v/>
      </c>
    </row>
    <row r="1103" spans="1:29" x14ac:dyDescent="0.2">
      <c r="A1103">
        <v>1101</v>
      </c>
      <c r="B1103" s="23">
        <f t="shared" ca="1" si="254"/>
        <v>-2.4643597424274062</v>
      </c>
      <c r="C1103" s="23">
        <f t="shared" ca="1" si="255"/>
        <v>-78.192129685333398</v>
      </c>
      <c r="D1103" s="23">
        <f ca="1">IF(A1103&gt;$AJ$15,"",_xll.RiskUniform($AJ$3,$AK$3))</f>
        <v>73.7959210647292</v>
      </c>
      <c r="E1103" s="23">
        <f ca="1">IF(D1103="","",_xll.RiskUniform($AJ$4,$AK$4))</f>
        <v>78.230954319042368</v>
      </c>
      <c r="F1103" s="23">
        <f t="shared" ca="1" si="256"/>
        <v>442.8813306353656</v>
      </c>
      <c r="G1103" s="23">
        <f t="shared" ca="1" si="257"/>
        <v>41.145481776142759</v>
      </c>
      <c r="H1103" s="23">
        <f ca="1">IF(A1103&gt;$AJ$16,"",_xll.RiskUniform($AJ$3,$AK$3))</f>
        <v>106.90678838576763</v>
      </c>
      <c r="I1103" s="23">
        <f ca="1">IF(H1103="","",_xll.RiskUniform($AJ$4,$AK$4)+$AJ$6)</f>
        <v>444.78851569700282</v>
      </c>
      <c r="J1103" s="23">
        <f t="shared" ca="1" si="258"/>
        <v>-349.31639522382136</v>
      </c>
      <c r="K1103" s="23">
        <f t="shared" ca="1" si="259"/>
        <v>643.29600944984509</v>
      </c>
      <c r="L1103" s="23">
        <f ca="1">IF(A1103&gt;$AJ$17,"",_xll.RiskUniform($AJ$3,$AK$3))</f>
        <v>328.79389334830205</v>
      </c>
      <c r="M1103" s="23">
        <f ca="1">IF(L1103="","",_xll.RiskUniform($AJ$4,$AK$4)+$AJ$7)</f>
        <v>732.01892034718617</v>
      </c>
      <c r="N1103" s="23">
        <f t="shared" ca="1" si="260"/>
        <v>575.50034500901188</v>
      </c>
      <c r="O1103" s="23">
        <f t="shared" ca="1" si="261"/>
        <v>-730.31222110984572</v>
      </c>
      <c r="P1103" s="23">
        <f ca="1">IF($A1103&gt;$AJ$18,"",_xll.RiskUniform($AJ$3,$AK$3))</f>
        <v>17.946152605008411</v>
      </c>
      <c r="Q1103" s="23">
        <f ca="1">IF(P1103="","",_xll.RiskUniform($AJ$4,$AK$4)+$AJ$8)</f>
        <v>929.8153512434003</v>
      </c>
      <c r="R1103" s="23" t="str">
        <f t="shared" si="248"/>
        <v/>
      </c>
      <c r="S1103" s="23" t="str">
        <f t="shared" si="249"/>
        <v/>
      </c>
      <c r="T1103" s="23" t="str">
        <f>IF($A1103&gt;$AJ$19,"",_xll.RiskUniform($AJ$3,$AK$3))</f>
        <v/>
      </c>
      <c r="U1103" s="23" t="str">
        <f>IF(T1103="","",_xll.RiskUniform($AJ$4,$AK$4)+$AJ$9)</f>
        <v/>
      </c>
      <c r="V1103" s="23" t="str">
        <f t="shared" si="250"/>
        <v/>
      </c>
      <c r="W1103" s="23" t="str">
        <f t="shared" si="251"/>
        <v/>
      </c>
      <c r="X1103" s="23" t="str">
        <f>IF($A1103&gt;$AJ$20,"",_xll.RiskUniform($AJ$3,$AK$3))</f>
        <v/>
      </c>
      <c r="Y1103" s="23" t="str">
        <f>IF(X1103="","",_xll.RiskUniform($AJ$4,$AK$4)+$AJ$10)</f>
        <v/>
      </c>
      <c r="Z1103" s="23" t="str">
        <f t="shared" si="252"/>
        <v/>
      </c>
      <c r="AA1103" s="23" t="str">
        <f t="shared" si="253"/>
        <v/>
      </c>
      <c r="AB1103" s="23" t="str">
        <f>IF($A1103&gt;$AJ$21,"",_xll.RiskUniform($AJ$3,$AK$3))</f>
        <v/>
      </c>
      <c r="AC1103" s="23" t="str">
        <f>IF(AB1103="","",_xll.RiskUniform($AJ$4,$AK$4)+$AJ$11)</f>
        <v/>
      </c>
    </row>
    <row r="1104" spans="1:29" x14ac:dyDescent="0.2">
      <c r="A1104">
        <v>1102</v>
      </c>
      <c r="B1104" s="23">
        <f t="shared" ca="1" si="254"/>
        <v>1.4897245364518967</v>
      </c>
      <c r="C1104" s="23">
        <f t="shared" ca="1" si="255"/>
        <v>18.053510656930506</v>
      </c>
      <c r="D1104" s="23">
        <f ca="1">IF(A1104&gt;$AJ$15,"",_xll.RiskUniform($AJ$3,$AK$3))</f>
        <v>127.15217183162716</v>
      </c>
      <c r="E1104" s="23">
        <f ca="1">IF(D1104="","",_xll.RiskUniform($AJ$4,$AK$4))</f>
        <v>18.114870306861437</v>
      </c>
      <c r="F1104" s="23">
        <f t="shared" ca="1" si="256"/>
        <v>55.556482340728877</v>
      </c>
      <c r="G1104" s="23">
        <f t="shared" ca="1" si="257"/>
        <v>-401.5100740680935</v>
      </c>
      <c r="H1104" s="23">
        <f ca="1">IF(A1104&gt;$AJ$16,"",_xll.RiskUniform($AJ$3,$AK$3))</f>
        <v>187.06225866711063</v>
      </c>
      <c r="I1104" s="23">
        <f ca="1">IF(H1104="","",_xll.RiskUniform($AJ$4,$AK$4)+$AJ$6)</f>
        <v>405.33549352140585</v>
      </c>
      <c r="J1104" s="23">
        <f t="shared" ca="1" si="258"/>
        <v>-22.373545090071925</v>
      </c>
      <c r="K1104" s="23">
        <f t="shared" ca="1" si="259"/>
        <v>671.83694222818485</v>
      </c>
      <c r="L1104" s="23">
        <f ca="1">IF(A1104&gt;$AJ$17,"",_xll.RiskUniform($AJ$3,$AK$3))</f>
        <v>284.34742489361258</v>
      </c>
      <c r="M1104" s="23">
        <f ca="1">IF(L1104="","",_xll.RiskUniform($AJ$4,$AK$4)+$AJ$7)</f>
        <v>672.20938141505803</v>
      </c>
      <c r="N1104" s="23">
        <f t="shared" ca="1" si="260"/>
        <v>393.76963905252535</v>
      </c>
      <c r="O1104" s="23">
        <f t="shared" ca="1" si="261"/>
        <v>-768.85580014825689</v>
      </c>
      <c r="P1104" s="23">
        <f ca="1">IF($A1104&gt;$AJ$18,"",_xll.RiskUniform($AJ$3,$AK$3))</f>
        <v>149.69897148740409</v>
      </c>
      <c r="Q1104" s="23">
        <f ca="1">IF(P1104="","",_xll.RiskUniform($AJ$4,$AK$4)+$AJ$8)</f>
        <v>863.82508070857284</v>
      </c>
      <c r="R1104" s="23" t="str">
        <f t="shared" si="248"/>
        <v/>
      </c>
      <c r="S1104" s="23" t="str">
        <f t="shared" si="249"/>
        <v/>
      </c>
      <c r="T1104" s="23" t="str">
        <f>IF($A1104&gt;$AJ$19,"",_xll.RiskUniform($AJ$3,$AK$3))</f>
        <v/>
      </c>
      <c r="U1104" s="23" t="str">
        <f>IF(T1104="","",_xll.RiskUniform($AJ$4,$AK$4)+$AJ$9)</f>
        <v/>
      </c>
      <c r="V1104" s="23" t="str">
        <f t="shared" si="250"/>
        <v/>
      </c>
      <c r="W1104" s="23" t="str">
        <f t="shared" si="251"/>
        <v/>
      </c>
      <c r="X1104" s="23" t="str">
        <f>IF($A1104&gt;$AJ$20,"",_xll.RiskUniform($AJ$3,$AK$3))</f>
        <v/>
      </c>
      <c r="Y1104" s="23" t="str">
        <f>IF(X1104="","",_xll.RiskUniform($AJ$4,$AK$4)+$AJ$10)</f>
        <v/>
      </c>
      <c r="Z1104" s="23" t="str">
        <f t="shared" si="252"/>
        <v/>
      </c>
      <c r="AA1104" s="23" t="str">
        <f t="shared" si="253"/>
        <v/>
      </c>
      <c r="AB1104" s="23" t="str">
        <f>IF($A1104&gt;$AJ$21,"",_xll.RiskUniform($AJ$3,$AK$3))</f>
        <v/>
      </c>
      <c r="AC1104" s="23" t="str">
        <f>IF(AB1104="","",_xll.RiskUniform($AJ$4,$AK$4)+$AJ$11)</f>
        <v/>
      </c>
    </row>
    <row r="1105" spans="1:29" x14ac:dyDescent="0.2">
      <c r="A1105">
        <v>1103</v>
      </c>
      <c r="B1105" s="23">
        <f t="shared" ca="1" si="254"/>
        <v>31.413512934008544</v>
      </c>
      <c r="C1105" s="23">
        <f t="shared" ca="1" si="255"/>
        <v>-12.723070713260158</v>
      </c>
      <c r="D1105" s="23">
        <f ca="1">IF(A1105&gt;$AJ$15,"",_xll.RiskUniform($AJ$3,$AK$3))</f>
        <v>162.97799235697687</v>
      </c>
      <c r="E1105" s="23">
        <f ca="1">IF(D1105="","",_xll.RiskUniform($AJ$4,$AK$4))</f>
        <v>33.892260521094492</v>
      </c>
      <c r="F1105" s="23">
        <f t="shared" ca="1" si="256"/>
        <v>240.38021692678498</v>
      </c>
      <c r="G1105" s="23">
        <f t="shared" ca="1" si="257"/>
        <v>419.85145256388978</v>
      </c>
      <c r="H1105" s="23">
        <f ca="1">IF(A1105&gt;$AJ$16,"",_xll.RiskUniform($AJ$3,$AK$3))</f>
        <v>13.617186133072074</v>
      </c>
      <c r="I1105" s="23">
        <f ca="1">IF(H1105="","",_xll.RiskUniform($AJ$4,$AK$4)+$AJ$6)</f>
        <v>483.79529856105091</v>
      </c>
      <c r="J1105" s="23">
        <f t="shared" ca="1" si="258"/>
        <v>371.20317471905224</v>
      </c>
      <c r="K1105" s="23">
        <f t="shared" ca="1" si="259"/>
        <v>547.7134821306629</v>
      </c>
      <c r="L1105" s="23">
        <f ca="1">IF(A1105&gt;$AJ$17,"",_xll.RiskUniform($AJ$3,$AK$3))</f>
        <v>170.62117519729438</v>
      </c>
      <c r="M1105" s="23">
        <f ca="1">IF(L1105="","",_xll.RiskUniform($AJ$4,$AK$4)+$AJ$7)</f>
        <v>661.6508561387941</v>
      </c>
      <c r="N1105" s="23">
        <f t="shared" ca="1" si="260"/>
        <v>-811.16904277822255</v>
      </c>
      <c r="O1105" s="23">
        <f t="shared" ca="1" si="261"/>
        <v>-386.97694436999257</v>
      </c>
      <c r="P1105" s="23">
        <f ca="1">IF($A1105&gt;$AJ$18,"",_xll.RiskUniform($AJ$3,$AK$3))</f>
        <v>305.17961581089634</v>
      </c>
      <c r="Q1105" s="23">
        <f ca="1">IF(P1105="","",_xll.RiskUniform($AJ$4,$AK$4)+$AJ$8)</f>
        <v>898.74711205971289</v>
      </c>
      <c r="R1105" s="23" t="str">
        <f t="shared" si="248"/>
        <v/>
      </c>
      <c r="S1105" s="23" t="str">
        <f t="shared" si="249"/>
        <v/>
      </c>
      <c r="T1105" s="23" t="str">
        <f>IF($A1105&gt;$AJ$19,"",_xll.RiskUniform($AJ$3,$AK$3))</f>
        <v/>
      </c>
      <c r="U1105" s="23" t="str">
        <f>IF(T1105="","",_xll.RiskUniform($AJ$4,$AK$4)+$AJ$9)</f>
        <v/>
      </c>
      <c r="V1105" s="23" t="str">
        <f t="shared" si="250"/>
        <v/>
      </c>
      <c r="W1105" s="23" t="str">
        <f t="shared" si="251"/>
        <v/>
      </c>
      <c r="X1105" s="23" t="str">
        <f>IF($A1105&gt;$AJ$20,"",_xll.RiskUniform($AJ$3,$AK$3))</f>
        <v/>
      </c>
      <c r="Y1105" s="23" t="str">
        <f>IF(X1105="","",_xll.RiskUniform($AJ$4,$AK$4)+$AJ$10)</f>
        <v/>
      </c>
      <c r="Z1105" s="23" t="str">
        <f t="shared" si="252"/>
        <v/>
      </c>
      <c r="AA1105" s="23" t="str">
        <f t="shared" si="253"/>
        <v/>
      </c>
      <c r="AB1105" s="23" t="str">
        <f>IF($A1105&gt;$AJ$21,"",_xll.RiskUniform($AJ$3,$AK$3))</f>
        <v/>
      </c>
      <c r="AC1105" s="23" t="str">
        <f>IF(AB1105="","",_xll.RiskUniform($AJ$4,$AK$4)+$AJ$11)</f>
        <v/>
      </c>
    </row>
    <row r="1106" spans="1:29" x14ac:dyDescent="0.2">
      <c r="A1106">
        <v>1104</v>
      </c>
      <c r="B1106" s="23">
        <f t="shared" ca="1" si="254"/>
        <v>66.906237699647875</v>
      </c>
      <c r="C1106" s="23">
        <f t="shared" ca="1" si="255"/>
        <v>-90.882440834408214</v>
      </c>
      <c r="D1106" s="23">
        <f ca="1">IF(A1106&gt;$AJ$15,"",_xll.RiskUniform($AJ$3,$AK$3))</f>
        <v>319.5062546902754</v>
      </c>
      <c r="E1106" s="23">
        <f ca="1">IF(D1106="","",_xll.RiskUniform($AJ$4,$AK$4))</f>
        <v>112.85416560828179</v>
      </c>
      <c r="F1106" s="23">
        <f t="shared" ca="1" si="256"/>
        <v>-273.28267580526375</v>
      </c>
      <c r="G1106" s="23">
        <f t="shared" ca="1" si="257"/>
        <v>-102.29420408683498</v>
      </c>
      <c r="H1106" s="23">
        <f ca="1">IF(A1106&gt;$AJ$16,"",_xll.RiskUniform($AJ$3,$AK$3))</f>
        <v>248.54399090225289</v>
      </c>
      <c r="I1106" s="23">
        <f ca="1">IF(H1106="","",_xll.RiskUniform($AJ$4,$AK$4)+$AJ$6)</f>
        <v>291.80048849349782</v>
      </c>
      <c r="J1106" s="23">
        <f t="shared" ca="1" si="258"/>
        <v>-452.00112324826813</v>
      </c>
      <c r="K1106" s="23">
        <f t="shared" ca="1" si="259"/>
        <v>-325.7636795830378</v>
      </c>
      <c r="L1106" s="23">
        <f ca="1">IF(A1106&gt;$AJ$17,"",_xll.RiskUniform($AJ$3,$AK$3))</f>
        <v>217.39438643013227</v>
      </c>
      <c r="M1106" s="23">
        <f ca="1">IF(L1106="","",_xll.RiskUniform($AJ$4,$AK$4)+$AJ$7)</f>
        <v>557.15975299116519</v>
      </c>
      <c r="N1106" s="23">
        <f t="shared" ca="1" si="260"/>
        <v>805.38020894344459</v>
      </c>
      <c r="O1106" s="23">
        <f t="shared" ca="1" si="261"/>
        <v>-339.63866257279892</v>
      </c>
      <c r="P1106" s="23">
        <f ca="1">IF($A1106&gt;$AJ$18,"",_xll.RiskUniform($AJ$3,$AK$3))</f>
        <v>162.96373542503579</v>
      </c>
      <c r="Q1106" s="23">
        <f ca="1">IF(P1106="","",_xll.RiskUniform($AJ$4,$AK$4)+$AJ$8)</f>
        <v>874.06618861046559</v>
      </c>
      <c r="R1106" s="23" t="str">
        <f t="shared" si="248"/>
        <v/>
      </c>
      <c r="S1106" s="23" t="str">
        <f t="shared" si="249"/>
        <v/>
      </c>
      <c r="T1106" s="23" t="str">
        <f>IF($A1106&gt;$AJ$19,"",_xll.RiskUniform($AJ$3,$AK$3))</f>
        <v/>
      </c>
      <c r="U1106" s="23" t="str">
        <f>IF(T1106="","",_xll.RiskUniform($AJ$4,$AK$4)+$AJ$9)</f>
        <v/>
      </c>
      <c r="V1106" s="23" t="str">
        <f t="shared" si="250"/>
        <v/>
      </c>
      <c r="W1106" s="23" t="str">
        <f t="shared" si="251"/>
        <v/>
      </c>
      <c r="X1106" s="23" t="str">
        <f>IF($A1106&gt;$AJ$20,"",_xll.RiskUniform($AJ$3,$AK$3))</f>
        <v/>
      </c>
      <c r="Y1106" s="23" t="str">
        <f>IF(X1106="","",_xll.RiskUniform($AJ$4,$AK$4)+$AJ$10)</f>
        <v/>
      </c>
      <c r="Z1106" s="23" t="str">
        <f t="shared" si="252"/>
        <v/>
      </c>
      <c r="AA1106" s="23" t="str">
        <f t="shared" si="253"/>
        <v/>
      </c>
      <c r="AB1106" s="23" t="str">
        <f>IF($A1106&gt;$AJ$21,"",_xll.RiskUniform($AJ$3,$AK$3))</f>
        <v/>
      </c>
      <c r="AC1106" s="23" t="str">
        <f>IF(AB1106="","",_xll.RiskUniform($AJ$4,$AK$4)+$AJ$11)</f>
        <v/>
      </c>
    </row>
    <row r="1107" spans="1:29" x14ac:dyDescent="0.2">
      <c r="A1107">
        <v>1105</v>
      </c>
      <c r="B1107" s="23">
        <f t="shared" ca="1" si="254"/>
        <v>-132.22686559583173</v>
      </c>
      <c r="C1107" s="23">
        <f t="shared" ca="1" si="255"/>
        <v>-44.614648710907581</v>
      </c>
      <c r="D1107" s="23">
        <f ca="1">IF(A1107&gt;$AJ$15,"",_xll.RiskUniform($AJ$3,$AK$3))</f>
        <v>16.033378201954275</v>
      </c>
      <c r="E1107" s="23">
        <f ca="1">IF(D1107="","",_xll.RiskUniform($AJ$4,$AK$4))</f>
        <v>139.55074655800246</v>
      </c>
      <c r="F1107" s="23">
        <f t="shared" ca="1" si="256"/>
        <v>224.2753181314676</v>
      </c>
      <c r="G1107" s="23">
        <f t="shared" ca="1" si="257"/>
        <v>385.94773270179212</v>
      </c>
      <c r="H1107" s="23">
        <f ca="1">IF(A1107&gt;$AJ$16,"",_xll.RiskUniform($AJ$3,$AK$3))</f>
        <v>327.7700236801216</v>
      </c>
      <c r="I1107" s="23">
        <f ca="1">IF(H1107="","",_xll.RiskUniform($AJ$4,$AK$4)+$AJ$6)</f>
        <v>446.37996225259144</v>
      </c>
      <c r="J1107" s="23">
        <f t="shared" ca="1" si="258"/>
        <v>671.50858206989665</v>
      </c>
      <c r="K1107" s="23">
        <f t="shared" ca="1" si="259"/>
        <v>141.99050451841049</v>
      </c>
      <c r="L1107" s="23">
        <f ca="1">IF(A1107&gt;$AJ$17,"",_xll.RiskUniform($AJ$3,$AK$3))</f>
        <v>339.50038715314815</v>
      </c>
      <c r="M1107" s="23">
        <f ca="1">IF(L1107="","",_xll.RiskUniform($AJ$4,$AK$4)+$AJ$7)</f>
        <v>686.35637912597258</v>
      </c>
      <c r="N1107" s="23">
        <f t="shared" ca="1" si="260"/>
        <v>-506.15889134501197</v>
      </c>
      <c r="O1107" s="23">
        <f t="shared" ca="1" si="261"/>
        <v>860.58367828481551</v>
      </c>
      <c r="P1107" s="23">
        <f ca="1">IF($A1107&gt;$AJ$18,"",_xll.RiskUniform($AJ$3,$AK$3))</f>
        <v>20.952018644550556</v>
      </c>
      <c r="Q1107" s="23">
        <f ca="1">IF(P1107="","",_xll.RiskUniform($AJ$4,$AK$4)+$AJ$8)</f>
        <v>998.39926413125647</v>
      </c>
      <c r="R1107" s="23" t="str">
        <f t="shared" si="248"/>
        <v/>
      </c>
      <c r="S1107" s="23" t="str">
        <f t="shared" si="249"/>
        <v/>
      </c>
      <c r="T1107" s="23" t="str">
        <f>IF($A1107&gt;$AJ$19,"",_xll.RiskUniform($AJ$3,$AK$3))</f>
        <v/>
      </c>
      <c r="U1107" s="23" t="str">
        <f>IF(T1107="","",_xll.RiskUniform($AJ$4,$AK$4)+$AJ$9)</f>
        <v/>
      </c>
      <c r="V1107" s="23" t="str">
        <f t="shared" si="250"/>
        <v/>
      </c>
      <c r="W1107" s="23" t="str">
        <f t="shared" si="251"/>
        <v/>
      </c>
      <c r="X1107" s="23" t="str">
        <f>IF($A1107&gt;$AJ$20,"",_xll.RiskUniform($AJ$3,$AK$3))</f>
        <v/>
      </c>
      <c r="Y1107" s="23" t="str">
        <f>IF(X1107="","",_xll.RiskUniform($AJ$4,$AK$4)+$AJ$10)</f>
        <v/>
      </c>
      <c r="Z1107" s="23" t="str">
        <f t="shared" si="252"/>
        <v/>
      </c>
      <c r="AA1107" s="23" t="str">
        <f t="shared" si="253"/>
        <v/>
      </c>
      <c r="AB1107" s="23" t="str">
        <f>IF($A1107&gt;$AJ$21,"",_xll.RiskUniform($AJ$3,$AK$3))</f>
        <v/>
      </c>
      <c r="AC1107" s="23" t="str">
        <f>IF(AB1107="","",_xll.RiskUniform($AJ$4,$AK$4)+$AJ$11)</f>
        <v/>
      </c>
    </row>
    <row r="1108" spans="1:29" x14ac:dyDescent="0.2">
      <c r="A1108">
        <v>1106</v>
      </c>
      <c r="B1108" s="23">
        <f t="shared" ca="1" si="254"/>
        <v>-0.99081999180158553</v>
      </c>
      <c r="C1108" s="23">
        <f t="shared" ca="1" si="255"/>
        <v>-63.951306941384694</v>
      </c>
      <c r="D1108" s="23">
        <f ca="1">IF(A1108&gt;$AJ$15,"",_xll.RiskUniform($AJ$3,$AK$3))</f>
        <v>111.51104709179123</v>
      </c>
      <c r="E1108" s="23">
        <f ca="1">IF(D1108="","",_xll.RiskUniform($AJ$4,$AK$4))</f>
        <v>63.95898204136266</v>
      </c>
      <c r="F1108" s="23">
        <f t="shared" ca="1" si="256"/>
        <v>-444.16726446361128</v>
      </c>
      <c r="G1108" s="23">
        <f t="shared" ca="1" si="257"/>
        <v>-102.12943551341681</v>
      </c>
      <c r="H1108" s="23">
        <f ca="1">IF(A1108&gt;$AJ$16,"",_xll.RiskUniform($AJ$3,$AK$3))</f>
        <v>78.765822640972075</v>
      </c>
      <c r="I1108" s="23">
        <f ca="1">IF(H1108="","",_xll.RiskUniform($AJ$4,$AK$4)+$AJ$6)</f>
        <v>455.75758953568373</v>
      </c>
      <c r="J1108" s="23">
        <f t="shared" ca="1" si="258"/>
        <v>-623.21327028012411</v>
      </c>
      <c r="K1108" s="23">
        <f t="shared" ca="1" si="259"/>
        <v>-128.75441656073511</v>
      </c>
      <c r="L1108" s="23">
        <f ca="1">IF(A1108&gt;$AJ$17,"",_xll.RiskUniform($AJ$3,$AK$3))</f>
        <v>28.478065242776857</v>
      </c>
      <c r="M1108" s="23">
        <f ca="1">IF(L1108="","",_xll.RiskUniform($AJ$4,$AK$4)+$AJ$7)</f>
        <v>636.37448097573986</v>
      </c>
      <c r="N1108" s="23">
        <f t="shared" ca="1" si="260"/>
        <v>-1.6909368664110707</v>
      </c>
      <c r="O1108" s="23">
        <f t="shared" ca="1" si="261"/>
        <v>889.46229162565487</v>
      </c>
      <c r="P1108" s="23">
        <f ca="1">IF($A1108&gt;$AJ$18,"",_xll.RiskUniform($AJ$3,$AK$3))</f>
        <v>127.23640354572761</v>
      </c>
      <c r="Q1108" s="23">
        <f ca="1">IF(P1108="","",_xll.RiskUniform($AJ$4,$AK$4)+$AJ$8)</f>
        <v>889.46389892532898</v>
      </c>
      <c r="R1108" s="23" t="str">
        <f t="shared" si="248"/>
        <v/>
      </c>
      <c r="S1108" s="23" t="str">
        <f t="shared" si="249"/>
        <v/>
      </c>
      <c r="T1108" s="23" t="str">
        <f>IF($A1108&gt;$AJ$19,"",_xll.RiskUniform($AJ$3,$AK$3))</f>
        <v/>
      </c>
      <c r="U1108" s="23" t="str">
        <f>IF(T1108="","",_xll.RiskUniform($AJ$4,$AK$4)+$AJ$9)</f>
        <v/>
      </c>
      <c r="V1108" s="23" t="str">
        <f t="shared" si="250"/>
        <v/>
      </c>
      <c r="W1108" s="23" t="str">
        <f t="shared" si="251"/>
        <v/>
      </c>
      <c r="X1108" s="23" t="str">
        <f>IF($A1108&gt;$AJ$20,"",_xll.RiskUniform($AJ$3,$AK$3))</f>
        <v/>
      </c>
      <c r="Y1108" s="23" t="str">
        <f>IF(X1108="","",_xll.RiskUniform($AJ$4,$AK$4)+$AJ$10)</f>
        <v/>
      </c>
      <c r="Z1108" s="23" t="str">
        <f t="shared" si="252"/>
        <v/>
      </c>
      <c r="AA1108" s="23" t="str">
        <f t="shared" si="253"/>
        <v/>
      </c>
      <c r="AB1108" s="23" t="str">
        <f>IF($A1108&gt;$AJ$21,"",_xll.RiskUniform($AJ$3,$AK$3))</f>
        <v/>
      </c>
      <c r="AC1108" s="23" t="str">
        <f>IF(AB1108="","",_xll.RiskUniform($AJ$4,$AK$4)+$AJ$11)</f>
        <v/>
      </c>
    </row>
    <row r="1109" spans="1:29" x14ac:dyDescent="0.2">
      <c r="A1109">
        <v>1107</v>
      </c>
      <c r="B1109" s="23">
        <f t="shared" ca="1" si="254"/>
        <v>36.530932123616502</v>
      </c>
      <c r="C1109" s="23">
        <f t="shared" ca="1" si="255"/>
        <v>-32.461859751359498</v>
      </c>
      <c r="D1109" s="23">
        <f ca="1">IF(A1109&gt;$AJ$15,"",_xll.RiskUniform($AJ$3,$AK$3))</f>
        <v>212.90181226374219</v>
      </c>
      <c r="E1109" s="23">
        <f ca="1">IF(D1109="","",_xll.RiskUniform($AJ$4,$AK$4))</f>
        <v>48.870045430071066</v>
      </c>
      <c r="F1109" s="23">
        <f t="shared" ca="1" si="256"/>
        <v>236.84223008344844</v>
      </c>
      <c r="G1109" s="23">
        <f t="shared" ca="1" si="257"/>
        <v>-161.20506638687357</v>
      </c>
      <c r="H1109" s="23">
        <f ca="1">IF(A1109&gt;$AJ$16,"",_xll.RiskUniform($AJ$3,$AK$3))</f>
        <v>231.88023997660571</v>
      </c>
      <c r="I1109" s="23">
        <f ca="1">IF(H1109="","",_xll.RiskUniform($AJ$4,$AK$4)+$AJ$6)</f>
        <v>286.49836889535243</v>
      </c>
      <c r="J1109" s="23">
        <f t="shared" ca="1" si="258"/>
        <v>-458.41467897082231</v>
      </c>
      <c r="K1109" s="23">
        <f t="shared" ca="1" si="259"/>
        <v>315.19551083934107</v>
      </c>
      <c r="L1109" s="23">
        <f ca="1">IF(A1109&gt;$AJ$17,"",_xll.RiskUniform($AJ$3,$AK$3))</f>
        <v>21.388808765005038</v>
      </c>
      <c r="M1109" s="23">
        <f ca="1">IF(L1109="","",_xll.RiskUniform($AJ$4,$AK$4)+$AJ$7)</f>
        <v>556.32025664107834</v>
      </c>
      <c r="N1109" s="23">
        <f t="shared" ca="1" si="260"/>
        <v>-285.26179304078016</v>
      </c>
      <c r="O1109" s="23">
        <f t="shared" ca="1" si="261"/>
        <v>888.87735533059004</v>
      </c>
      <c r="P1109" s="23">
        <f ca="1">IF($A1109&gt;$AJ$18,"",_xll.RiskUniform($AJ$3,$AK$3))</f>
        <v>202.94326675840247</v>
      </c>
      <c r="Q1109" s="23">
        <f ca="1">IF(P1109="","",_xll.RiskUniform($AJ$4,$AK$4)+$AJ$8)</f>
        <v>933.52945501914667</v>
      </c>
      <c r="R1109" s="23" t="str">
        <f t="shared" si="248"/>
        <v/>
      </c>
      <c r="S1109" s="23" t="str">
        <f t="shared" si="249"/>
        <v/>
      </c>
      <c r="T1109" s="23" t="str">
        <f>IF($A1109&gt;$AJ$19,"",_xll.RiskUniform($AJ$3,$AK$3))</f>
        <v/>
      </c>
      <c r="U1109" s="23" t="str">
        <f>IF(T1109="","",_xll.RiskUniform($AJ$4,$AK$4)+$AJ$9)</f>
        <v/>
      </c>
      <c r="V1109" s="23" t="str">
        <f t="shared" si="250"/>
        <v/>
      </c>
      <c r="W1109" s="23" t="str">
        <f t="shared" si="251"/>
        <v/>
      </c>
      <c r="X1109" s="23" t="str">
        <f>IF($A1109&gt;$AJ$20,"",_xll.RiskUniform($AJ$3,$AK$3))</f>
        <v/>
      </c>
      <c r="Y1109" s="23" t="str">
        <f>IF(X1109="","",_xll.RiskUniform($AJ$4,$AK$4)+$AJ$10)</f>
        <v/>
      </c>
      <c r="Z1109" s="23" t="str">
        <f t="shared" si="252"/>
        <v/>
      </c>
      <c r="AA1109" s="23" t="str">
        <f t="shared" si="253"/>
        <v/>
      </c>
      <c r="AB1109" s="23" t="str">
        <f>IF($A1109&gt;$AJ$21,"",_xll.RiskUniform($AJ$3,$AK$3))</f>
        <v/>
      </c>
      <c r="AC1109" s="23" t="str">
        <f>IF(AB1109="","",_xll.RiskUniform($AJ$4,$AK$4)+$AJ$11)</f>
        <v/>
      </c>
    </row>
    <row r="1110" spans="1:29" x14ac:dyDescent="0.2">
      <c r="A1110">
        <v>1108</v>
      </c>
      <c r="B1110" s="23">
        <f t="shared" ca="1" si="254"/>
        <v>57.916638933512161</v>
      </c>
      <c r="C1110" s="23">
        <f t="shared" ca="1" si="255"/>
        <v>-37.648769001051633</v>
      </c>
      <c r="D1110" s="23">
        <f ca="1">IF(A1110&gt;$AJ$15,"",_xll.RiskUniform($AJ$3,$AK$3))</f>
        <v>344.99878082340825</v>
      </c>
      <c r="E1110" s="23">
        <f ca="1">IF(D1110="","",_xll.RiskUniform($AJ$4,$AK$4))</f>
        <v>69.077976755615552</v>
      </c>
      <c r="F1110" s="23">
        <f t="shared" ca="1" si="256"/>
        <v>161.4439495500915</v>
      </c>
      <c r="G1110" s="23">
        <f t="shared" ca="1" si="257"/>
        <v>232.9849305184193</v>
      </c>
      <c r="H1110" s="23">
        <f ca="1">IF(A1110&gt;$AJ$16,"",_xll.RiskUniform($AJ$3,$AK$3))</f>
        <v>82.646235164641297</v>
      </c>
      <c r="I1110" s="23">
        <f ca="1">IF(H1110="","",_xll.RiskUniform($AJ$4,$AK$4)+$AJ$6)</f>
        <v>283.45392340732411</v>
      </c>
      <c r="J1110" s="23">
        <f t="shared" ca="1" si="258"/>
        <v>-448.55825587566341</v>
      </c>
      <c r="K1110" s="23">
        <f t="shared" ca="1" si="259"/>
        <v>294.01898845545213</v>
      </c>
      <c r="L1110" s="23">
        <f ca="1">IF(A1110&gt;$AJ$17,"",_xll.RiskUniform($AJ$3,$AK$3))</f>
        <v>147.07463984992205</v>
      </c>
      <c r="M1110" s="23">
        <f ca="1">IF(L1110="","",_xll.RiskUniform($AJ$4,$AK$4)+$AJ$7)</f>
        <v>536.33168327685473</v>
      </c>
      <c r="N1110" s="23">
        <f t="shared" ca="1" si="260"/>
        <v>-733.62110881834781</v>
      </c>
      <c r="O1110" s="23">
        <f t="shared" ca="1" si="261"/>
        <v>-265.95045688229766</v>
      </c>
      <c r="P1110" s="23">
        <f ca="1">IF($A1110&gt;$AJ$18,"",_xll.RiskUniform($AJ$3,$AK$3))</f>
        <v>16.055745682916079</v>
      </c>
      <c r="Q1110" s="23">
        <f ca="1">IF(P1110="","",_xll.RiskUniform($AJ$4,$AK$4)+$AJ$8)</f>
        <v>780.33939847976728</v>
      </c>
      <c r="R1110" s="23" t="str">
        <f t="shared" si="248"/>
        <v/>
      </c>
      <c r="S1110" s="23" t="str">
        <f t="shared" si="249"/>
        <v/>
      </c>
      <c r="T1110" s="23" t="str">
        <f>IF($A1110&gt;$AJ$19,"",_xll.RiskUniform($AJ$3,$AK$3))</f>
        <v/>
      </c>
      <c r="U1110" s="23" t="str">
        <f>IF(T1110="","",_xll.RiskUniform($AJ$4,$AK$4)+$AJ$9)</f>
        <v/>
      </c>
      <c r="V1110" s="23" t="str">
        <f t="shared" si="250"/>
        <v/>
      </c>
      <c r="W1110" s="23" t="str">
        <f t="shared" si="251"/>
        <v/>
      </c>
      <c r="X1110" s="23" t="str">
        <f>IF($A1110&gt;$AJ$20,"",_xll.RiskUniform($AJ$3,$AK$3))</f>
        <v/>
      </c>
      <c r="Y1110" s="23" t="str">
        <f>IF(X1110="","",_xll.RiskUniform($AJ$4,$AK$4)+$AJ$10)</f>
        <v/>
      </c>
      <c r="Z1110" s="23" t="str">
        <f t="shared" si="252"/>
        <v/>
      </c>
      <c r="AA1110" s="23" t="str">
        <f t="shared" si="253"/>
        <v/>
      </c>
      <c r="AB1110" s="23" t="str">
        <f>IF($A1110&gt;$AJ$21,"",_xll.RiskUniform($AJ$3,$AK$3))</f>
        <v/>
      </c>
      <c r="AC1110" s="23" t="str">
        <f>IF(AB1110="","",_xll.RiskUniform($AJ$4,$AK$4)+$AJ$11)</f>
        <v/>
      </c>
    </row>
    <row r="1111" spans="1:29" x14ac:dyDescent="0.2">
      <c r="A1111">
        <v>1109</v>
      </c>
      <c r="B1111" s="23">
        <f t="shared" ca="1" si="254"/>
        <v>-9.9506288923810651</v>
      </c>
      <c r="C1111" s="23">
        <f t="shared" ca="1" si="255"/>
        <v>89.378670006789946</v>
      </c>
      <c r="D1111" s="23">
        <f ca="1">IF(A1111&gt;$AJ$15,"",_xll.RiskUniform($AJ$3,$AK$3))</f>
        <v>108.49582110671967</v>
      </c>
      <c r="E1111" s="23">
        <f ca="1">IF(D1111="","",_xll.RiskUniform($AJ$4,$AK$4))</f>
        <v>89.930871604452619</v>
      </c>
      <c r="F1111" s="23">
        <f t="shared" ca="1" si="256"/>
        <v>-134.17273409445244</v>
      </c>
      <c r="G1111" s="23">
        <f t="shared" ca="1" si="257"/>
        <v>319.023410077042</v>
      </c>
      <c r="H1111" s="23">
        <f ca="1">IF(A1111&gt;$AJ$16,"",_xll.RiskUniform($AJ$3,$AK$3))</f>
        <v>353.82728877013915</v>
      </c>
      <c r="I1111" s="23">
        <f ca="1">IF(H1111="","",_xll.RiskUniform($AJ$4,$AK$4)+$AJ$6)</f>
        <v>346.08995759999328</v>
      </c>
      <c r="J1111" s="23">
        <f t="shared" ca="1" si="258"/>
        <v>-438.71252139155314</v>
      </c>
      <c r="K1111" s="23">
        <f t="shared" ca="1" si="259"/>
        <v>-515.17825947069878</v>
      </c>
      <c r="L1111" s="23">
        <f ca="1">IF(A1111&gt;$AJ$17,"",_xll.RiskUniform($AJ$3,$AK$3))</f>
        <v>91.971576013958611</v>
      </c>
      <c r="M1111" s="23">
        <f ca="1">IF(L1111="","",_xll.RiskUniform($AJ$4,$AK$4)+$AJ$7)</f>
        <v>676.66632505023665</v>
      </c>
      <c r="N1111" s="23">
        <f t="shared" ca="1" si="260"/>
        <v>-835.19757679819247</v>
      </c>
      <c r="O1111" s="23">
        <f t="shared" ca="1" si="261"/>
        <v>458.69659676519467</v>
      </c>
      <c r="P1111" s="23">
        <f ca="1">IF($A1111&gt;$AJ$18,"",_xll.RiskUniform($AJ$3,$AK$3))</f>
        <v>159.7189909333139</v>
      </c>
      <c r="Q1111" s="23">
        <f ca="1">IF(P1111="","",_xll.RiskUniform($AJ$4,$AK$4)+$AJ$8)</f>
        <v>952.86807070734835</v>
      </c>
      <c r="R1111" s="23" t="str">
        <f t="shared" si="248"/>
        <v/>
      </c>
      <c r="S1111" s="23" t="str">
        <f t="shared" si="249"/>
        <v/>
      </c>
      <c r="T1111" s="23" t="str">
        <f>IF($A1111&gt;$AJ$19,"",_xll.RiskUniform($AJ$3,$AK$3))</f>
        <v/>
      </c>
      <c r="U1111" s="23" t="str">
        <f>IF(T1111="","",_xll.RiskUniform($AJ$4,$AK$4)+$AJ$9)</f>
        <v/>
      </c>
      <c r="V1111" s="23" t="str">
        <f t="shared" si="250"/>
        <v/>
      </c>
      <c r="W1111" s="23" t="str">
        <f t="shared" si="251"/>
        <v/>
      </c>
      <c r="X1111" s="23" t="str">
        <f>IF($A1111&gt;$AJ$20,"",_xll.RiskUniform($AJ$3,$AK$3))</f>
        <v/>
      </c>
      <c r="Y1111" s="23" t="str">
        <f>IF(X1111="","",_xll.RiskUniform($AJ$4,$AK$4)+$AJ$10)</f>
        <v/>
      </c>
      <c r="Z1111" s="23" t="str">
        <f t="shared" si="252"/>
        <v/>
      </c>
      <c r="AA1111" s="23" t="str">
        <f t="shared" si="253"/>
        <v/>
      </c>
      <c r="AB1111" s="23" t="str">
        <f>IF($A1111&gt;$AJ$21,"",_xll.RiskUniform($AJ$3,$AK$3))</f>
        <v/>
      </c>
      <c r="AC1111" s="23" t="str">
        <f>IF(AB1111="","",_xll.RiskUniform($AJ$4,$AK$4)+$AJ$11)</f>
        <v/>
      </c>
    </row>
    <row r="1112" spans="1:29" x14ac:dyDescent="0.2">
      <c r="A1112">
        <v>1110</v>
      </c>
      <c r="B1112" s="23">
        <f t="shared" ca="1" si="254"/>
        <v>3.0319010654831651</v>
      </c>
      <c r="C1112" s="23">
        <f t="shared" ca="1" si="255"/>
        <v>31.849777863308741</v>
      </c>
      <c r="D1112" s="23">
        <f ca="1">IF(A1112&gt;$AJ$15,"",_xll.RiskUniform($AJ$3,$AK$3))</f>
        <v>334.48470980814204</v>
      </c>
      <c r="E1112" s="23">
        <f ca="1">IF(D1112="","",_xll.RiskUniform($AJ$4,$AK$4))</f>
        <v>31.993761485842665</v>
      </c>
      <c r="F1112" s="23">
        <f t="shared" ca="1" si="256"/>
        <v>166.68463437608534</v>
      </c>
      <c r="G1112" s="23">
        <f t="shared" ca="1" si="257"/>
        <v>448.81037173736479</v>
      </c>
      <c r="H1112" s="23">
        <f ca="1">IF(A1112&gt;$AJ$16,"",_xll.RiskUniform($AJ$3,$AK$3))</f>
        <v>296.52490191467535</v>
      </c>
      <c r="I1112" s="23">
        <f ca="1">IF(H1112="","",_xll.RiskUniform($AJ$4,$AK$4)+$AJ$6)</f>
        <v>478.76352943402111</v>
      </c>
      <c r="J1112" s="23">
        <f t="shared" ca="1" si="258"/>
        <v>705.26863319546464</v>
      </c>
      <c r="K1112" s="23">
        <f t="shared" ca="1" si="259"/>
        <v>241.63103829469949</v>
      </c>
      <c r="L1112" s="23">
        <f ca="1">IF(A1112&gt;$AJ$17,"",_xll.RiskUniform($AJ$3,$AK$3))</f>
        <v>12.896445475584294</v>
      </c>
      <c r="M1112" s="23">
        <f ca="1">IF(L1112="","",_xll.RiskUniform($AJ$4,$AK$4)+$AJ$7)</f>
        <v>745.51284605751323</v>
      </c>
      <c r="N1112" s="23">
        <f t="shared" ca="1" si="260"/>
        <v>-740.03936516654448</v>
      </c>
      <c r="O1112" s="23">
        <f t="shared" ca="1" si="261"/>
        <v>670.1924136536428</v>
      </c>
      <c r="P1112" s="23">
        <f ca="1">IF($A1112&gt;$AJ$18,"",_xll.RiskUniform($AJ$3,$AK$3))</f>
        <v>46.387979903868541</v>
      </c>
      <c r="Q1112" s="23">
        <f ca="1">IF(P1112="","",_xll.RiskUniform($AJ$4,$AK$4)+$AJ$8)</f>
        <v>998.40679751041239</v>
      </c>
      <c r="R1112" s="23" t="str">
        <f t="shared" si="248"/>
        <v/>
      </c>
      <c r="S1112" s="23" t="str">
        <f t="shared" si="249"/>
        <v/>
      </c>
      <c r="T1112" s="23" t="str">
        <f>IF($A1112&gt;$AJ$19,"",_xll.RiskUniform($AJ$3,$AK$3))</f>
        <v/>
      </c>
      <c r="U1112" s="23" t="str">
        <f>IF(T1112="","",_xll.RiskUniform($AJ$4,$AK$4)+$AJ$9)</f>
        <v/>
      </c>
      <c r="V1112" s="23" t="str">
        <f t="shared" si="250"/>
        <v/>
      </c>
      <c r="W1112" s="23" t="str">
        <f t="shared" si="251"/>
        <v/>
      </c>
      <c r="X1112" s="23" t="str">
        <f>IF($A1112&gt;$AJ$20,"",_xll.RiskUniform($AJ$3,$AK$3))</f>
        <v/>
      </c>
      <c r="Y1112" s="23" t="str">
        <f>IF(X1112="","",_xll.RiskUniform($AJ$4,$AK$4)+$AJ$10)</f>
        <v/>
      </c>
      <c r="Z1112" s="23" t="str">
        <f t="shared" si="252"/>
        <v/>
      </c>
      <c r="AA1112" s="23" t="str">
        <f t="shared" si="253"/>
        <v/>
      </c>
      <c r="AB1112" s="23" t="str">
        <f>IF($A1112&gt;$AJ$21,"",_xll.RiskUniform($AJ$3,$AK$3))</f>
        <v/>
      </c>
      <c r="AC1112" s="23" t="str">
        <f>IF(AB1112="","",_xll.RiskUniform($AJ$4,$AK$4)+$AJ$11)</f>
        <v/>
      </c>
    </row>
    <row r="1113" spans="1:29" x14ac:dyDescent="0.2">
      <c r="A1113">
        <v>1111</v>
      </c>
      <c r="B1113" s="23">
        <f t="shared" ca="1" si="254"/>
        <v>-196.29027138104513</v>
      </c>
      <c r="C1113" s="23">
        <f t="shared" ca="1" si="255"/>
        <v>13.53760032345974</v>
      </c>
      <c r="D1113" s="23">
        <f ca="1">IF(A1113&gt;$AJ$15,"",_xll.RiskUniform($AJ$3,$AK$3))</f>
        <v>185.28510834741061</v>
      </c>
      <c r="E1113" s="23">
        <f ca="1">IF(D1113="","",_xll.RiskUniform($AJ$4,$AK$4))</f>
        <v>196.75654312210835</v>
      </c>
      <c r="F1113" s="23">
        <f t="shared" ca="1" si="256"/>
        <v>178.53494116561555</v>
      </c>
      <c r="G1113" s="23">
        <f t="shared" ca="1" si="257"/>
        <v>187.10962130820241</v>
      </c>
      <c r="H1113" s="23">
        <f ca="1">IF(A1113&gt;$AJ$16,"",_xll.RiskUniform($AJ$3,$AK$3))</f>
        <v>63.640697799642361</v>
      </c>
      <c r="I1113" s="23">
        <f ca="1">IF(H1113="","",_xll.RiskUniform($AJ$4,$AK$4)+$AJ$6)</f>
        <v>258.62083366022296</v>
      </c>
      <c r="J1113" s="23">
        <f t="shared" ca="1" si="258"/>
        <v>-478.5757796048519</v>
      </c>
      <c r="K1113" s="23">
        <f t="shared" ca="1" si="259"/>
        <v>-338.41009900052268</v>
      </c>
      <c r="L1113" s="23">
        <f ca="1">IF(A1113&gt;$AJ$17,"",_xll.RiskUniform($AJ$3,$AK$3))</f>
        <v>3.7570806088061826</v>
      </c>
      <c r="M1113" s="23">
        <f ca="1">IF(L1113="","",_xll.RiskUniform($AJ$4,$AK$4)+$AJ$7)</f>
        <v>586.13664953655245</v>
      </c>
      <c r="N1113" s="23">
        <f t="shared" ca="1" si="260"/>
        <v>-447.20909356116834</v>
      </c>
      <c r="O1113" s="23">
        <f t="shared" ca="1" si="261"/>
        <v>662.99227561536918</v>
      </c>
      <c r="P1113" s="23">
        <f ca="1">IF($A1113&gt;$AJ$18,"",_xll.RiskUniform($AJ$3,$AK$3))</f>
        <v>278.62437750105471</v>
      </c>
      <c r="Q1113" s="23">
        <f ca="1">IF(P1113="","",_xll.RiskUniform($AJ$4,$AK$4)+$AJ$8)</f>
        <v>799.72165838462035</v>
      </c>
      <c r="R1113" s="23" t="str">
        <f t="shared" si="248"/>
        <v/>
      </c>
      <c r="S1113" s="23" t="str">
        <f t="shared" si="249"/>
        <v/>
      </c>
      <c r="T1113" s="23" t="str">
        <f>IF($A1113&gt;$AJ$19,"",_xll.RiskUniform($AJ$3,$AK$3))</f>
        <v/>
      </c>
      <c r="U1113" s="23" t="str">
        <f>IF(T1113="","",_xll.RiskUniform($AJ$4,$AK$4)+$AJ$9)</f>
        <v/>
      </c>
      <c r="V1113" s="23" t="str">
        <f t="shared" si="250"/>
        <v/>
      </c>
      <c r="W1113" s="23" t="str">
        <f t="shared" si="251"/>
        <v/>
      </c>
      <c r="X1113" s="23" t="str">
        <f>IF($A1113&gt;$AJ$20,"",_xll.RiskUniform($AJ$3,$AK$3))</f>
        <v/>
      </c>
      <c r="Y1113" s="23" t="str">
        <f>IF(X1113="","",_xll.RiskUniform($AJ$4,$AK$4)+$AJ$10)</f>
        <v/>
      </c>
      <c r="Z1113" s="23" t="str">
        <f t="shared" si="252"/>
        <v/>
      </c>
      <c r="AA1113" s="23" t="str">
        <f t="shared" si="253"/>
        <v/>
      </c>
      <c r="AB1113" s="23" t="str">
        <f>IF($A1113&gt;$AJ$21,"",_xll.RiskUniform($AJ$3,$AK$3))</f>
        <v/>
      </c>
      <c r="AC1113" s="23" t="str">
        <f>IF(AB1113="","",_xll.RiskUniform($AJ$4,$AK$4)+$AJ$11)</f>
        <v/>
      </c>
    </row>
    <row r="1114" spans="1:29" x14ac:dyDescent="0.2">
      <c r="A1114">
        <v>1112</v>
      </c>
      <c r="B1114" s="23">
        <f t="shared" ca="1" si="254"/>
        <v>10.634655239388213</v>
      </c>
      <c r="C1114" s="23">
        <f t="shared" ca="1" si="255"/>
        <v>-69.094944982506917</v>
      </c>
      <c r="D1114" s="23">
        <f ca="1">IF(A1114&gt;$AJ$15,"",_xll.RiskUniform($AJ$3,$AK$3))</f>
        <v>256.19251653170011</v>
      </c>
      <c r="E1114" s="23">
        <f ca="1">IF(D1114="","",_xll.RiskUniform($AJ$4,$AK$4))</f>
        <v>69.908563954613641</v>
      </c>
      <c r="F1114" s="23">
        <f t="shared" ca="1" si="256"/>
        <v>-388.62180042525131</v>
      </c>
      <c r="G1114" s="23">
        <f t="shared" ca="1" si="257"/>
        <v>-23.546307132144452</v>
      </c>
      <c r="H1114" s="23">
        <f ca="1">IF(A1114&gt;$AJ$16,"",_xll.RiskUniform($AJ$3,$AK$3))</f>
        <v>103.7330728486567</v>
      </c>
      <c r="I1114" s="23">
        <f ca="1">IF(H1114="","",_xll.RiskUniform($AJ$4,$AK$4)+$AJ$6)</f>
        <v>389.33447361532876</v>
      </c>
      <c r="J1114" s="23">
        <f t="shared" ca="1" si="258"/>
        <v>274.36331576377421</v>
      </c>
      <c r="K1114" s="23">
        <f t="shared" ca="1" si="259"/>
        <v>462.37283374846118</v>
      </c>
      <c r="L1114" s="23">
        <f ca="1">IF(A1114&gt;$AJ$17,"",_xll.RiskUniform($AJ$3,$AK$3))</f>
        <v>51.300740312626829</v>
      </c>
      <c r="M1114" s="23">
        <f ca="1">IF(L1114="","",_xll.RiskUniform($AJ$4,$AK$4)+$AJ$7)</f>
        <v>537.64659993854195</v>
      </c>
      <c r="N1114" s="23">
        <f t="shared" ca="1" si="260"/>
        <v>339.23180309819156</v>
      </c>
      <c r="O1114" s="23">
        <f t="shared" ca="1" si="261"/>
        <v>-704.78124316130015</v>
      </c>
      <c r="P1114" s="23">
        <f ca="1">IF($A1114&gt;$AJ$18,"",_xll.RiskUniform($AJ$3,$AK$3))</f>
        <v>187.37336261537558</v>
      </c>
      <c r="Q1114" s="23">
        <f ca="1">IF(P1114="","",_xll.RiskUniform($AJ$4,$AK$4)+$AJ$8)</f>
        <v>782.17313744799355</v>
      </c>
      <c r="R1114" s="23" t="str">
        <f t="shared" si="248"/>
        <v/>
      </c>
      <c r="S1114" s="23" t="str">
        <f t="shared" si="249"/>
        <v/>
      </c>
      <c r="T1114" s="23" t="str">
        <f>IF($A1114&gt;$AJ$19,"",_xll.RiskUniform($AJ$3,$AK$3))</f>
        <v/>
      </c>
      <c r="U1114" s="23" t="str">
        <f>IF(T1114="","",_xll.RiskUniform($AJ$4,$AK$4)+$AJ$9)</f>
        <v/>
      </c>
      <c r="V1114" s="23" t="str">
        <f t="shared" si="250"/>
        <v/>
      </c>
      <c r="W1114" s="23" t="str">
        <f t="shared" si="251"/>
        <v/>
      </c>
      <c r="X1114" s="23" t="str">
        <f>IF($A1114&gt;$AJ$20,"",_xll.RiskUniform($AJ$3,$AK$3))</f>
        <v/>
      </c>
      <c r="Y1114" s="23" t="str">
        <f>IF(X1114="","",_xll.RiskUniform($AJ$4,$AK$4)+$AJ$10)</f>
        <v/>
      </c>
      <c r="Z1114" s="23" t="str">
        <f t="shared" si="252"/>
        <v/>
      </c>
      <c r="AA1114" s="23" t="str">
        <f t="shared" si="253"/>
        <v/>
      </c>
      <c r="AB1114" s="23" t="str">
        <f>IF($A1114&gt;$AJ$21,"",_xll.RiskUniform($AJ$3,$AK$3))</f>
        <v/>
      </c>
      <c r="AC1114" s="23" t="str">
        <f>IF(AB1114="","",_xll.RiskUniform($AJ$4,$AK$4)+$AJ$11)</f>
        <v/>
      </c>
    </row>
    <row r="1115" spans="1:29" x14ac:dyDescent="0.2">
      <c r="A1115">
        <v>1113</v>
      </c>
      <c r="B1115" s="23">
        <f t="shared" ca="1" si="254"/>
        <v>0.54277845657725543</v>
      </c>
      <c r="C1115" s="23">
        <f t="shared" ca="1" si="255"/>
        <v>2.8283644170857203</v>
      </c>
      <c r="D1115" s="23">
        <f ca="1">IF(A1115&gt;$AJ$15,"",_xll.RiskUniform($AJ$3,$AK$3))</f>
        <v>258.99179358973169</v>
      </c>
      <c r="E1115" s="23">
        <f ca="1">IF(D1115="","",_xll.RiskUniform($AJ$4,$AK$4))</f>
        <v>2.8799746055757218</v>
      </c>
      <c r="F1115" s="23">
        <f t="shared" ca="1" si="256"/>
        <v>-236.93308855666436</v>
      </c>
      <c r="G1115" s="23">
        <f t="shared" ca="1" si="257"/>
        <v>266.45516891767369</v>
      </c>
      <c r="H1115" s="23">
        <f ca="1">IF(A1115&gt;$AJ$16,"",_xll.RiskUniform($AJ$3,$AK$3))</f>
        <v>234.77547121452889</v>
      </c>
      <c r="I1115" s="23">
        <f ca="1">IF(H1115="","",_xll.RiskUniform($AJ$4,$AK$4)+$AJ$6)</f>
        <v>356.56085805363739</v>
      </c>
      <c r="J1115" s="23">
        <f t="shared" ca="1" si="258"/>
        <v>-574.06292839399316</v>
      </c>
      <c r="K1115" s="23">
        <f t="shared" ca="1" si="259"/>
        <v>128.8169854125544</v>
      </c>
      <c r="L1115" s="23">
        <f ca="1">IF(A1115&gt;$AJ$17,"",_xll.RiskUniform($AJ$3,$AK$3))</f>
        <v>160.00048658977602</v>
      </c>
      <c r="M1115" s="23">
        <f ca="1">IF(L1115="","",_xll.RiskUniform($AJ$4,$AK$4)+$AJ$7)</f>
        <v>588.33839028833165</v>
      </c>
      <c r="N1115" s="23">
        <f t="shared" ca="1" si="260"/>
        <v>762.12761706425658</v>
      </c>
      <c r="O1115" s="23">
        <f t="shared" ca="1" si="261"/>
        <v>-519.44210740452013</v>
      </c>
      <c r="P1115" s="23">
        <f ca="1">IF($A1115&gt;$AJ$18,"",_xll.RiskUniform($AJ$3,$AK$3))</f>
        <v>200.46368146392237</v>
      </c>
      <c r="Q1115" s="23">
        <f ca="1">IF(P1115="","",_xll.RiskUniform($AJ$4,$AK$4)+$AJ$8)</f>
        <v>922.31155670786814</v>
      </c>
      <c r="R1115" s="23" t="str">
        <f t="shared" si="248"/>
        <v/>
      </c>
      <c r="S1115" s="23" t="str">
        <f t="shared" si="249"/>
        <v/>
      </c>
      <c r="T1115" s="23" t="str">
        <f>IF($A1115&gt;$AJ$19,"",_xll.RiskUniform($AJ$3,$AK$3))</f>
        <v/>
      </c>
      <c r="U1115" s="23" t="str">
        <f>IF(T1115="","",_xll.RiskUniform($AJ$4,$AK$4)+$AJ$9)</f>
        <v/>
      </c>
      <c r="V1115" s="23" t="str">
        <f t="shared" si="250"/>
        <v/>
      </c>
      <c r="W1115" s="23" t="str">
        <f t="shared" si="251"/>
        <v/>
      </c>
      <c r="X1115" s="23" t="str">
        <f>IF($A1115&gt;$AJ$20,"",_xll.RiskUniform($AJ$3,$AK$3))</f>
        <v/>
      </c>
      <c r="Y1115" s="23" t="str">
        <f>IF(X1115="","",_xll.RiskUniform($AJ$4,$AK$4)+$AJ$10)</f>
        <v/>
      </c>
      <c r="Z1115" s="23" t="str">
        <f t="shared" si="252"/>
        <v/>
      </c>
      <c r="AA1115" s="23" t="str">
        <f t="shared" si="253"/>
        <v/>
      </c>
      <c r="AB1115" s="23" t="str">
        <f>IF($A1115&gt;$AJ$21,"",_xll.RiskUniform($AJ$3,$AK$3))</f>
        <v/>
      </c>
      <c r="AC1115" s="23" t="str">
        <f>IF(AB1115="","",_xll.RiskUniform($AJ$4,$AK$4)+$AJ$11)</f>
        <v/>
      </c>
    </row>
    <row r="1116" spans="1:29" x14ac:dyDescent="0.2">
      <c r="A1116">
        <v>1114</v>
      </c>
      <c r="B1116" s="23">
        <f t="shared" ca="1" si="254"/>
        <v>37.169434631234665</v>
      </c>
      <c r="C1116" s="23">
        <f t="shared" ca="1" si="255"/>
        <v>32.654475813390704</v>
      </c>
      <c r="D1116" s="23">
        <f ca="1">IF(A1116&gt;$AJ$15,"",_xll.RiskUniform($AJ$3,$AK$3))</f>
        <v>314.88009134496082</v>
      </c>
      <c r="E1116" s="23">
        <f ca="1">IF(D1116="","",_xll.RiskUniform($AJ$4,$AK$4))</f>
        <v>49.476071604897506</v>
      </c>
      <c r="F1116" s="23">
        <f t="shared" ca="1" si="256"/>
        <v>78.557138119617946</v>
      </c>
      <c r="G1116" s="23">
        <f t="shared" ca="1" si="257"/>
        <v>-361.77809838085545</v>
      </c>
      <c r="H1116" s="23">
        <f ca="1">IF(A1116&gt;$AJ$16,"",_xll.RiskUniform($AJ$3,$AK$3))</f>
        <v>130.5899175253623</v>
      </c>
      <c r="I1116" s="23">
        <f ca="1">IF(H1116="","",_xll.RiskUniform($AJ$4,$AK$4)+$AJ$6)</f>
        <v>370.20888214305808</v>
      </c>
      <c r="J1116" s="23">
        <f t="shared" ca="1" si="258"/>
        <v>-426.57966059254966</v>
      </c>
      <c r="K1116" s="23">
        <f t="shared" ca="1" si="259"/>
        <v>446.93709506451034</v>
      </c>
      <c r="L1116" s="23">
        <f ca="1">IF(A1116&gt;$AJ$17,"",_xll.RiskUniform($AJ$3,$AK$3))</f>
        <v>90.297487863775885</v>
      </c>
      <c r="M1116" s="23">
        <f ca="1">IF(L1116="","",_xll.RiskUniform($AJ$4,$AK$4)+$AJ$7)</f>
        <v>617.83733601649396</v>
      </c>
      <c r="N1116" s="23">
        <f t="shared" ca="1" si="260"/>
        <v>833.7638774552737</v>
      </c>
      <c r="O1116" s="23">
        <f t="shared" ca="1" si="261"/>
        <v>163.34935887119093</v>
      </c>
      <c r="P1116" s="23">
        <f ca="1">IF($A1116&gt;$AJ$18,"",_xll.RiskUniform($AJ$3,$AK$3))</f>
        <v>207.53858264212877</v>
      </c>
      <c r="Q1116" s="23">
        <f ca="1">IF(P1116="","",_xll.RiskUniform($AJ$4,$AK$4)+$AJ$8)</f>
        <v>849.61474586596114</v>
      </c>
      <c r="R1116" s="23" t="str">
        <f t="shared" si="248"/>
        <v/>
      </c>
      <c r="S1116" s="23" t="str">
        <f t="shared" si="249"/>
        <v/>
      </c>
      <c r="T1116" s="23" t="str">
        <f>IF($A1116&gt;$AJ$19,"",_xll.RiskUniform($AJ$3,$AK$3))</f>
        <v/>
      </c>
      <c r="U1116" s="23" t="str">
        <f>IF(T1116="","",_xll.RiskUniform($AJ$4,$AK$4)+$AJ$9)</f>
        <v/>
      </c>
      <c r="V1116" s="23" t="str">
        <f t="shared" si="250"/>
        <v/>
      </c>
      <c r="W1116" s="23" t="str">
        <f t="shared" si="251"/>
        <v/>
      </c>
      <c r="X1116" s="23" t="str">
        <f>IF($A1116&gt;$AJ$20,"",_xll.RiskUniform($AJ$3,$AK$3))</f>
        <v/>
      </c>
      <c r="Y1116" s="23" t="str">
        <f>IF(X1116="","",_xll.RiskUniform($AJ$4,$AK$4)+$AJ$10)</f>
        <v/>
      </c>
      <c r="Z1116" s="23" t="str">
        <f t="shared" si="252"/>
        <v/>
      </c>
      <c r="AA1116" s="23" t="str">
        <f t="shared" si="253"/>
        <v/>
      </c>
      <c r="AB1116" s="23" t="str">
        <f>IF($A1116&gt;$AJ$21,"",_xll.RiskUniform($AJ$3,$AK$3))</f>
        <v/>
      </c>
      <c r="AC1116" s="23" t="str">
        <f>IF(AB1116="","",_xll.RiskUniform($AJ$4,$AK$4)+$AJ$11)</f>
        <v/>
      </c>
    </row>
    <row r="1117" spans="1:29" x14ac:dyDescent="0.2">
      <c r="A1117">
        <v>1115</v>
      </c>
      <c r="B1117" s="23">
        <f t="shared" ca="1" si="254"/>
        <v>88.345196426378763</v>
      </c>
      <c r="C1117" s="23">
        <f t="shared" ca="1" si="255"/>
        <v>-57.01338531418174</v>
      </c>
      <c r="D1117" s="23">
        <f ca="1">IF(A1117&gt;$AJ$15,"",_xll.RiskUniform($AJ$3,$AK$3))</f>
        <v>87.3914964174038</v>
      </c>
      <c r="E1117" s="23">
        <f ca="1">IF(D1117="","",_xll.RiskUniform($AJ$4,$AK$4))</f>
        <v>105.14466147455514</v>
      </c>
      <c r="F1117" s="23">
        <f t="shared" ca="1" si="256"/>
        <v>-107.41096290565973</v>
      </c>
      <c r="G1117" s="23">
        <f t="shared" ca="1" si="257"/>
        <v>-414.71492493598697</v>
      </c>
      <c r="H1117" s="23">
        <f ca="1">IF(A1117&gt;$AJ$16,"",_xll.RiskUniform($AJ$3,$AK$3))</f>
        <v>61.007626052686803</v>
      </c>
      <c r="I1117" s="23">
        <f ca="1">IF(H1117="","",_xll.RiskUniform($AJ$4,$AK$4)+$AJ$6)</f>
        <v>428.39886077927696</v>
      </c>
      <c r="J1117" s="23">
        <f t="shared" ca="1" si="258"/>
        <v>367.36646842741533</v>
      </c>
      <c r="K1117" s="23">
        <f t="shared" ca="1" si="259"/>
        <v>443.1030071948266</v>
      </c>
      <c r="L1117" s="23">
        <f ca="1">IF(A1117&gt;$AJ$17,"",_xll.RiskUniform($AJ$3,$AK$3))</f>
        <v>63.710428378850622</v>
      </c>
      <c r="M1117" s="23">
        <f ca="1">IF(L1117="","",_xll.RiskUniform($AJ$4,$AK$4)+$AJ$7)</f>
        <v>575.58526484781532</v>
      </c>
      <c r="N1117" s="23">
        <f t="shared" ca="1" si="260"/>
        <v>-9.6437561558927296</v>
      </c>
      <c r="O1117" s="23">
        <f t="shared" ca="1" si="261"/>
        <v>860.75455217600756</v>
      </c>
      <c r="P1117" s="23">
        <f ca="1">IF($A1117&gt;$AJ$18,"",_xll.RiskUniform($AJ$3,$AK$3))</f>
        <v>246.62622667789657</v>
      </c>
      <c r="Q1117" s="23">
        <f ca="1">IF(P1117="","",_xll.RiskUniform($AJ$4,$AK$4)+$AJ$8)</f>
        <v>860.80857403055279</v>
      </c>
      <c r="R1117" s="23" t="str">
        <f t="shared" si="248"/>
        <v/>
      </c>
      <c r="S1117" s="23" t="str">
        <f t="shared" si="249"/>
        <v/>
      </c>
      <c r="T1117" s="23" t="str">
        <f>IF($A1117&gt;$AJ$19,"",_xll.RiskUniform($AJ$3,$AK$3))</f>
        <v/>
      </c>
      <c r="U1117" s="23" t="str">
        <f>IF(T1117="","",_xll.RiskUniform($AJ$4,$AK$4)+$AJ$9)</f>
        <v/>
      </c>
      <c r="V1117" s="23" t="str">
        <f t="shared" si="250"/>
        <v/>
      </c>
      <c r="W1117" s="23" t="str">
        <f t="shared" si="251"/>
        <v/>
      </c>
      <c r="X1117" s="23" t="str">
        <f>IF($A1117&gt;$AJ$20,"",_xll.RiskUniform($AJ$3,$AK$3))</f>
        <v/>
      </c>
      <c r="Y1117" s="23" t="str">
        <f>IF(X1117="","",_xll.RiskUniform($AJ$4,$AK$4)+$AJ$10)</f>
        <v/>
      </c>
      <c r="Z1117" s="23" t="str">
        <f t="shared" si="252"/>
        <v/>
      </c>
      <c r="AA1117" s="23" t="str">
        <f t="shared" si="253"/>
        <v/>
      </c>
      <c r="AB1117" s="23" t="str">
        <f>IF($A1117&gt;$AJ$21,"",_xll.RiskUniform($AJ$3,$AK$3))</f>
        <v/>
      </c>
      <c r="AC1117" s="23" t="str">
        <f>IF(AB1117="","",_xll.RiskUniform($AJ$4,$AK$4)+$AJ$11)</f>
        <v/>
      </c>
    </row>
    <row r="1118" spans="1:29" x14ac:dyDescent="0.2">
      <c r="A1118">
        <v>1116</v>
      </c>
      <c r="B1118" s="23">
        <f t="shared" ca="1" si="254"/>
        <v>-1.4519595900684226</v>
      </c>
      <c r="C1118" s="23">
        <f t="shared" ca="1" si="255"/>
        <v>7.6317996575528584</v>
      </c>
      <c r="D1118" s="23">
        <f ca="1">IF(A1118&gt;$AJ$15,"",_xll.RiskUniform($AJ$3,$AK$3))</f>
        <v>70.873839157929183</v>
      </c>
      <c r="E1118" s="23">
        <f ca="1">IF(D1118="","",_xll.RiskUniform($AJ$4,$AK$4))</f>
        <v>7.7686905372923425</v>
      </c>
      <c r="F1118" s="23">
        <f t="shared" ca="1" si="256"/>
        <v>58.009828819613467</v>
      </c>
      <c r="G1118" s="23">
        <f t="shared" ca="1" si="257"/>
        <v>-244.60028688524386</v>
      </c>
      <c r="H1118" s="23">
        <f ca="1">IF(A1118&gt;$AJ$16,"",_xll.RiskUniform($AJ$3,$AK$3))</f>
        <v>55.210731012155989</v>
      </c>
      <c r="I1118" s="23">
        <f ca="1">IF(H1118="","",_xll.RiskUniform($AJ$4,$AK$4)+$AJ$6)</f>
        <v>251.38504447167188</v>
      </c>
      <c r="J1118" s="23">
        <f t="shared" ca="1" si="258"/>
        <v>356.64540257044939</v>
      </c>
      <c r="K1118" s="23">
        <f t="shared" ca="1" si="259"/>
        <v>424.60833892633218</v>
      </c>
      <c r="L1118" s="23">
        <f ca="1">IF(A1118&gt;$AJ$17,"",_xll.RiskUniform($AJ$3,$AK$3))</f>
        <v>157.95180453431692</v>
      </c>
      <c r="M1118" s="23">
        <f ca="1">IF(L1118="","",_xll.RiskUniform($AJ$4,$AK$4)+$AJ$7)</f>
        <v>554.51617168520602</v>
      </c>
      <c r="N1118" s="23">
        <f t="shared" ca="1" si="260"/>
        <v>-818.83001852123823</v>
      </c>
      <c r="O1118" s="23">
        <f t="shared" ca="1" si="261"/>
        <v>268.64823491179584</v>
      </c>
      <c r="P1118" s="23">
        <f ca="1">IF($A1118&gt;$AJ$18,"",_xll.RiskUniform($AJ$3,$AK$3))</f>
        <v>348.39976227439536</v>
      </c>
      <c r="Q1118" s="23">
        <f ca="1">IF(P1118="","",_xll.RiskUniform($AJ$4,$AK$4)+$AJ$8)</f>
        <v>861.77402684968104</v>
      </c>
      <c r="R1118" s="23" t="str">
        <f t="shared" si="248"/>
        <v/>
      </c>
      <c r="S1118" s="23" t="str">
        <f t="shared" si="249"/>
        <v/>
      </c>
      <c r="T1118" s="23" t="str">
        <f>IF($A1118&gt;$AJ$19,"",_xll.RiskUniform($AJ$3,$AK$3))</f>
        <v/>
      </c>
      <c r="U1118" s="23" t="str">
        <f>IF(T1118="","",_xll.RiskUniform($AJ$4,$AK$4)+$AJ$9)</f>
        <v/>
      </c>
      <c r="V1118" s="23" t="str">
        <f t="shared" si="250"/>
        <v/>
      </c>
      <c r="W1118" s="23" t="str">
        <f t="shared" si="251"/>
        <v/>
      </c>
      <c r="X1118" s="23" t="str">
        <f>IF($A1118&gt;$AJ$20,"",_xll.RiskUniform($AJ$3,$AK$3))</f>
        <v/>
      </c>
      <c r="Y1118" s="23" t="str">
        <f>IF(X1118="","",_xll.RiskUniform($AJ$4,$AK$4)+$AJ$10)</f>
        <v/>
      </c>
      <c r="Z1118" s="23" t="str">
        <f t="shared" si="252"/>
        <v/>
      </c>
      <c r="AA1118" s="23" t="str">
        <f t="shared" si="253"/>
        <v/>
      </c>
      <c r="AB1118" s="23" t="str">
        <f>IF($A1118&gt;$AJ$21,"",_xll.RiskUniform($AJ$3,$AK$3))</f>
        <v/>
      </c>
      <c r="AC1118" s="23" t="str">
        <f>IF(AB1118="","",_xll.RiskUniform($AJ$4,$AK$4)+$AJ$11)</f>
        <v/>
      </c>
    </row>
    <row r="1119" spans="1:29" x14ac:dyDescent="0.2">
      <c r="A1119">
        <v>1117</v>
      </c>
      <c r="B1119" s="23">
        <f t="shared" ca="1" si="254"/>
        <v>29.031086727843061</v>
      </c>
      <c r="C1119" s="23">
        <f t="shared" ca="1" si="255"/>
        <v>232.11144019380123</v>
      </c>
      <c r="D1119" s="23">
        <f ca="1">IF(A1119&gt;$AJ$15,"",_xll.RiskUniform($AJ$3,$AK$3))</f>
        <v>133.39326000504431</v>
      </c>
      <c r="E1119" s="23">
        <f ca="1">IF(D1119="","",_xll.RiskUniform($AJ$4,$AK$4))</f>
        <v>233.91991079307488</v>
      </c>
      <c r="F1119" s="23">
        <f t="shared" ca="1" si="256"/>
        <v>-61.141481713077198</v>
      </c>
      <c r="G1119" s="23">
        <f t="shared" ca="1" si="257"/>
        <v>335.15167588660739</v>
      </c>
      <c r="H1119" s="23">
        <f ca="1">IF(A1119&gt;$AJ$16,"",_xll.RiskUniform($AJ$3,$AK$3))</f>
        <v>89.715835614514361</v>
      </c>
      <c r="I1119" s="23">
        <f ca="1">IF(H1119="","",_xll.RiskUniform($AJ$4,$AK$4)+$AJ$6)</f>
        <v>340.68302956806065</v>
      </c>
      <c r="J1119" s="23">
        <f t="shared" ca="1" si="258"/>
        <v>-272.26431706689021</v>
      </c>
      <c r="K1119" s="23">
        <f t="shared" ca="1" si="259"/>
        <v>-578.33977248085694</v>
      </c>
      <c r="L1119" s="23">
        <f ca="1">IF(A1119&gt;$AJ$17,"",_xll.RiskUniform($AJ$3,$AK$3))</f>
        <v>161.35203126469909</v>
      </c>
      <c r="M1119" s="23">
        <f ca="1">IF(L1119="","",_xll.RiskUniform($AJ$4,$AK$4)+$AJ$7)</f>
        <v>639.22198865582641</v>
      </c>
      <c r="N1119" s="23">
        <f t="shared" ca="1" si="260"/>
        <v>312.35288274151202</v>
      </c>
      <c r="O1119" s="23">
        <f t="shared" ca="1" si="261"/>
        <v>-904.02533183680612</v>
      </c>
      <c r="P1119" s="23">
        <f ca="1">IF($A1119&gt;$AJ$18,"",_xll.RiskUniform($AJ$3,$AK$3))</f>
        <v>300.35477070464003</v>
      </c>
      <c r="Q1119" s="23">
        <f ca="1">IF(P1119="","",_xll.RiskUniform($AJ$4,$AK$4)+$AJ$8)</f>
        <v>956.46543270500911</v>
      </c>
      <c r="R1119" s="23" t="str">
        <f t="shared" si="248"/>
        <v/>
      </c>
      <c r="S1119" s="23" t="str">
        <f t="shared" si="249"/>
        <v/>
      </c>
      <c r="T1119" s="23" t="str">
        <f>IF($A1119&gt;$AJ$19,"",_xll.RiskUniform($AJ$3,$AK$3))</f>
        <v/>
      </c>
      <c r="U1119" s="23" t="str">
        <f>IF(T1119="","",_xll.RiskUniform($AJ$4,$AK$4)+$AJ$9)</f>
        <v/>
      </c>
      <c r="V1119" s="23" t="str">
        <f t="shared" si="250"/>
        <v/>
      </c>
      <c r="W1119" s="23" t="str">
        <f t="shared" si="251"/>
        <v/>
      </c>
      <c r="X1119" s="23" t="str">
        <f>IF($A1119&gt;$AJ$20,"",_xll.RiskUniform($AJ$3,$AK$3))</f>
        <v/>
      </c>
      <c r="Y1119" s="23" t="str">
        <f>IF(X1119="","",_xll.RiskUniform($AJ$4,$AK$4)+$AJ$10)</f>
        <v/>
      </c>
      <c r="Z1119" s="23" t="str">
        <f t="shared" si="252"/>
        <v/>
      </c>
      <c r="AA1119" s="23" t="str">
        <f t="shared" si="253"/>
        <v/>
      </c>
      <c r="AB1119" s="23" t="str">
        <f>IF($A1119&gt;$AJ$21,"",_xll.RiskUniform($AJ$3,$AK$3))</f>
        <v/>
      </c>
      <c r="AC1119" s="23" t="str">
        <f>IF(AB1119="","",_xll.RiskUniform($AJ$4,$AK$4)+$AJ$11)</f>
        <v/>
      </c>
    </row>
    <row r="1120" spans="1:29" x14ac:dyDescent="0.2">
      <c r="A1120">
        <v>1118</v>
      </c>
      <c r="B1120" s="23">
        <f t="shared" ca="1" si="254"/>
        <v>123.36522375943456</v>
      </c>
      <c r="C1120" s="23">
        <f t="shared" ca="1" si="255"/>
        <v>-88.765240529939874</v>
      </c>
      <c r="D1120" s="23">
        <f ca="1">IF(A1120&gt;$AJ$15,"",_xll.RiskUniform($AJ$3,$AK$3))</f>
        <v>357.5178476672121</v>
      </c>
      <c r="E1120" s="23">
        <f ca="1">IF(D1120="","",_xll.RiskUniform($AJ$4,$AK$4))</f>
        <v>151.98107237269198</v>
      </c>
      <c r="F1120" s="23">
        <f t="shared" ca="1" si="256"/>
        <v>-45.755293391872364</v>
      </c>
      <c r="G1120" s="23">
        <f t="shared" ca="1" si="257"/>
        <v>-377.44731826559121</v>
      </c>
      <c r="H1120" s="23">
        <f ca="1">IF(A1120&gt;$AJ$16,"",_xll.RiskUniform($AJ$3,$AK$3))</f>
        <v>105.12271951291915</v>
      </c>
      <c r="I1120" s="23">
        <f ca="1">IF(H1120="","",_xll.RiskUniform($AJ$4,$AK$4)+$AJ$6)</f>
        <v>380.21050082719023</v>
      </c>
      <c r="J1120" s="23">
        <f t="shared" ca="1" si="258"/>
        <v>107.72138742302859</v>
      </c>
      <c r="K1120" s="23">
        <f t="shared" ca="1" si="259"/>
        <v>-507.73126930337122</v>
      </c>
      <c r="L1120" s="23">
        <f ca="1">IF(A1120&gt;$AJ$17,"",_xll.RiskUniform($AJ$3,$AK$3))</f>
        <v>55.186933611463886</v>
      </c>
      <c r="M1120" s="23">
        <f ca="1">IF(L1120="","",_xll.RiskUniform($AJ$4,$AK$4)+$AJ$7)</f>
        <v>519.03269563367076</v>
      </c>
      <c r="N1120" s="23">
        <f t="shared" ca="1" si="260"/>
        <v>657.8074681358346</v>
      </c>
      <c r="O1120" s="23">
        <f t="shared" ca="1" si="261"/>
        <v>552.63264502639436</v>
      </c>
      <c r="P1120" s="23">
        <f ca="1">IF($A1120&gt;$AJ$18,"",_xll.RiskUniform($AJ$3,$AK$3))</f>
        <v>145.21198817375577</v>
      </c>
      <c r="Q1120" s="23">
        <f ca="1">IF(P1120="","",_xll.RiskUniform($AJ$4,$AK$4)+$AJ$8)</f>
        <v>859.13532431401393</v>
      </c>
      <c r="R1120" s="23" t="str">
        <f t="shared" si="248"/>
        <v/>
      </c>
      <c r="S1120" s="23" t="str">
        <f t="shared" si="249"/>
        <v/>
      </c>
      <c r="T1120" s="23" t="str">
        <f>IF($A1120&gt;$AJ$19,"",_xll.RiskUniform($AJ$3,$AK$3))</f>
        <v/>
      </c>
      <c r="U1120" s="23" t="str">
        <f>IF(T1120="","",_xll.RiskUniform($AJ$4,$AK$4)+$AJ$9)</f>
        <v/>
      </c>
      <c r="V1120" s="23" t="str">
        <f t="shared" si="250"/>
        <v/>
      </c>
      <c r="W1120" s="23" t="str">
        <f t="shared" si="251"/>
        <v/>
      </c>
      <c r="X1120" s="23" t="str">
        <f>IF($A1120&gt;$AJ$20,"",_xll.RiskUniform($AJ$3,$AK$3))</f>
        <v/>
      </c>
      <c r="Y1120" s="23" t="str">
        <f>IF(X1120="","",_xll.RiskUniform($AJ$4,$AK$4)+$AJ$10)</f>
        <v/>
      </c>
      <c r="Z1120" s="23" t="str">
        <f t="shared" si="252"/>
        <v/>
      </c>
      <c r="AA1120" s="23" t="str">
        <f t="shared" si="253"/>
        <v/>
      </c>
      <c r="AB1120" s="23" t="str">
        <f>IF($A1120&gt;$AJ$21,"",_xll.RiskUniform($AJ$3,$AK$3))</f>
        <v/>
      </c>
      <c r="AC1120" s="23" t="str">
        <f>IF(AB1120="","",_xll.RiskUniform($AJ$4,$AK$4)+$AJ$11)</f>
        <v/>
      </c>
    </row>
    <row r="1121" spans="1:29" x14ac:dyDescent="0.2">
      <c r="A1121">
        <v>1119</v>
      </c>
      <c r="B1121" s="23">
        <f t="shared" ca="1" si="254"/>
        <v>-150.20094406311767</v>
      </c>
      <c r="C1121" s="23">
        <f t="shared" ca="1" si="255"/>
        <v>3.6583738663798386</v>
      </c>
      <c r="D1121" s="23">
        <f ca="1">IF(A1121&gt;$AJ$15,"",_xll.RiskUniform($AJ$3,$AK$3))</f>
        <v>28.249982166580597</v>
      </c>
      <c r="E1121" s="23">
        <f ca="1">IF(D1121="","",_xll.RiskUniform($AJ$4,$AK$4))</f>
        <v>150.24549010468837</v>
      </c>
      <c r="F1121" s="23">
        <f t="shared" ca="1" si="256"/>
        <v>236.89841865714976</v>
      </c>
      <c r="G1121" s="23">
        <f t="shared" ca="1" si="257"/>
        <v>189.87754625282551</v>
      </c>
      <c r="H1121" s="23">
        <f ca="1">IF(A1121&gt;$AJ$16,"",_xll.RiskUniform($AJ$3,$AK$3))</f>
        <v>145.18892587465015</v>
      </c>
      <c r="I1121" s="23">
        <f ca="1">IF(H1121="","",_xll.RiskUniform($AJ$4,$AK$4)+$AJ$6)</f>
        <v>303.60227820827055</v>
      </c>
      <c r="J1121" s="23">
        <f t="shared" ca="1" si="258"/>
        <v>540.40766150495404</v>
      </c>
      <c r="K1121" s="23">
        <f t="shared" ca="1" si="259"/>
        <v>-519.82409647146733</v>
      </c>
      <c r="L1121" s="23">
        <f ca="1">IF(A1121&gt;$AJ$17,"",_xll.RiskUniform($AJ$3,$AK$3))</f>
        <v>55.782681375485566</v>
      </c>
      <c r="M1121" s="23">
        <f ca="1">IF(L1121="","",_xll.RiskUniform($AJ$4,$AK$4)+$AJ$7)</f>
        <v>749.83833716717254</v>
      </c>
      <c r="N1121" s="23">
        <f t="shared" ca="1" si="260"/>
        <v>665.32012086152361</v>
      </c>
      <c r="O1121" s="23">
        <f t="shared" ca="1" si="261"/>
        <v>-528.44393696280611</v>
      </c>
      <c r="P1121" s="23">
        <f ca="1">IF($A1121&gt;$AJ$18,"",_xll.RiskUniform($AJ$3,$AK$3))</f>
        <v>11.895133238692029</v>
      </c>
      <c r="Q1121" s="23">
        <f ca="1">IF(P1121="","",_xll.RiskUniform($AJ$4,$AK$4)+$AJ$8)</f>
        <v>849.64925571434617</v>
      </c>
      <c r="R1121" s="23" t="str">
        <f t="shared" si="248"/>
        <v/>
      </c>
      <c r="S1121" s="23" t="str">
        <f t="shared" si="249"/>
        <v/>
      </c>
      <c r="T1121" s="23" t="str">
        <f>IF($A1121&gt;$AJ$19,"",_xll.RiskUniform($AJ$3,$AK$3))</f>
        <v/>
      </c>
      <c r="U1121" s="23" t="str">
        <f>IF(T1121="","",_xll.RiskUniform($AJ$4,$AK$4)+$AJ$9)</f>
        <v/>
      </c>
      <c r="V1121" s="23" t="str">
        <f t="shared" si="250"/>
        <v/>
      </c>
      <c r="W1121" s="23" t="str">
        <f t="shared" si="251"/>
        <v/>
      </c>
      <c r="X1121" s="23" t="str">
        <f>IF($A1121&gt;$AJ$20,"",_xll.RiskUniform($AJ$3,$AK$3))</f>
        <v/>
      </c>
      <c r="Y1121" s="23" t="str">
        <f>IF(X1121="","",_xll.RiskUniform($AJ$4,$AK$4)+$AJ$10)</f>
        <v/>
      </c>
      <c r="Z1121" s="23" t="str">
        <f t="shared" si="252"/>
        <v/>
      </c>
      <c r="AA1121" s="23" t="str">
        <f t="shared" si="253"/>
        <v/>
      </c>
      <c r="AB1121" s="23" t="str">
        <f>IF($A1121&gt;$AJ$21,"",_xll.RiskUniform($AJ$3,$AK$3))</f>
        <v/>
      </c>
      <c r="AC1121" s="23" t="str">
        <f>IF(AB1121="","",_xll.RiskUniform($AJ$4,$AK$4)+$AJ$11)</f>
        <v/>
      </c>
    </row>
    <row r="1122" spans="1:29" x14ac:dyDescent="0.2">
      <c r="A1122">
        <v>1120</v>
      </c>
      <c r="B1122" s="23">
        <f t="shared" ca="1" si="254"/>
        <v>9.9616957079772153</v>
      </c>
      <c r="C1122" s="23">
        <f t="shared" ca="1" si="255"/>
        <v>32.124313325855695</v>
      </c>
      <c r="D1122" s="23">
        <f ca="1">IF(A1122&gt;$AJ$15,"",_xll.RiskUniform($AJ$3,$AK$3))</f>
        <v>7.5532862633307207</v>
      </c>
      <c r="E1122" s="23">
        <f ca="1">IF(D1122="","",_xll.RiskUniform($AJ$4,$AK$4))</f>
        <v>33.633419214169727</v>
      </c>
      <c r="F1122" s="23">
        <f t="shared" ca="1" si="256"/>
        <v>-163.65446187900477</v>
      </c>
      <c r="G1122" s="23">
        <f t="shared" ca="1" si="257"/>
        <v>304.27741049010064</v>
      </c>
      <c r="H1122" s="23">
        <f ca="1">IF(A1122&gt;$AJ$16,"",_xll.RiskUniform($AJ$3,$AK$3))</f>
        <v>347.63945247251172</v>
      </c>
      <c r="I1122" s="23">
        <f ca="1">IF(H1122="","",_xll.RiskUniform($AJ$4,$AK$4)+$AJ$6)</f>
        <v>345.49605703606494</v>
      </c>
      <c r="J1122" s="23">
        <f t="shared" ca="1" si="258"/>
        <v>-429.27243434858309</v>
      </c>
      <c r="K1122" s="23">
        <f t="shared" ca="1" si="259"/>
        <v>-304.76052248155264</v>
      </c>
      <c r="L1122" s="23">
        <f ca="1">IF(A1122&gt;$AJ$17,"",_xll.RiskUniform($AJ$3,$AK$3))</f>
        <v>79.157186754348416</v>
      </c>
      <c r="M1122" s="23">
        <f ca="1">IF(L1122="","",_xll.RiskUniform($AJ$4,$AK$4)+$AJ$7)</f>
        <v>526.45398560062927</v>
      </c>
      <c r="N1122" s="23">
        <f t="shared" ca="1" si="260"/>
        <v>814.94523675206301</v>
      </c>
      <c r="O1122" s="23">
        <f t="shared" ca="1" si="261"/>
        <v>-320.3369531169148</v>
      </c>
      <c r="P1122" s="23">
        <f ca="1">IF($A1122&gt;$AJ$18,"",_xll.RiskUniform($AJ$3,$AK$3))</f>
        <v>276.08562868245298</v>
      </c>
      <c r="Q1122" s="23">
        <f ca="1">IF(P1122="","",_xll.RiskUniform($AJ$4,$AK$4)+$AJ$8)</f>
        <v>875.64347906959506</v>
      </c>
      <c r="R1122" s="23" t="str">
        <f t="shared" si="248"/>
        <v/>
      </c>
      <c r="S1122" s="23" t="str">
        <f t="shared" si="249"/>
        <v/>
      </c>
      <c r="T1122" s="23" t="str">
        <f>IF($A1122&gt;$AJ$19,"",_xll.RiskUniform($AJ$3,$AK$3))</f>
        <v/>
      </c>
      <c r="U1122" s="23" t="str">
        <f>IF(T1122="","",_xll.RiskUniform($AJ$4,$AK$4)+$AJ$9)</f>
        <v/>
      </c>
      <c r="V1122" s="23" t="str">
        <f t="shared" si="250"/>
        <v/>
      </c>
      <c r="W1122" s="23" t="str">
        <f t="shared" si="251"/>
        <v/>
      </c>
      <c r="X1122" s="23" t="str">
        <f>IF($A1122&gt;$AJ$20,"",_xll.RiskUniform($AJ$3,$AK$3))</f>
        <v/>
      </c>
      <c r="Y1122" s="23" t="str">
        <f>IF(X1122="","",_xll.RiskUniform($AJ$4,$AK$4)+$AJ$10)</f>
        <v/>
      </c>
      <c r="Z1122" s="23" t="str">
        <f t="shared" si="252"/>
        <v/>
      </c>
      <c r="AA1122" s="23" t="str">
        <f t="shared" si="253"/>
        <v/>
      </c>
      <c r="AB1122" s="23" t="str">
        <f>IF($A1122&gt;$AJ$21,"",_xll.RiskUniform($AJ$3,$AK$3))</f>
        <v/>
      </c>
      <c r="AC1122" s="23" t="str">
        <f>IF(AB1122="","",_xll.RiskUniform($AJ$4,$AK$4)+$AJ$11)</f>
        <v/>
      </c>
    </row>
    <row r="1123" spans="1:29" x14ac:dyDescent="0.2">
      <c r="A1123">
        <v>1121</v>
      </c>
      <c r="B1123" s="23">
        <f t="shared" ca="1" si="254"/>
        <v>-97.167328777830122</v>
      </c>
      <c r="C1123" s="23">
        <f t="shared" ca="1" si="255"/>
        <v>-10.718376611883876</v>
      </c>
      <c r="D1123" s="23">
        <f ca="1">IF(A1123&gt;$AJ$15,"",_xll.RiskUniform($AJ$3,$AK$3))</f>
        <v>323.69390759037265</v>
      </c>
      <c r="E1123" s="23">
        <f ca="1">IF(D1123="","",_xll.RiskUniform($AJ$4,$AK$4))</f>
        <v>97.756705033532683</v>
      </c>
      <c r="F1123" s="23">
        <f t="shared" ca="1" si="256"/>
        <v>321.0481742003912</v>
      </c>
      <c r="G1123" s="23">
        <f t="shared" ca="1" si="257"/>
        <v>138.55722280110365</v>
      </c>
      <c r="H1123" s="23">
        <f ca="1">IF(A1123&gt;$AJ$16,"",_xll.RiskUniform($AJ$3,$AK$3))</f>
        <v>82.088837767965046</v>
      </c>
      <c r="I1123" s="23">
        <f ca="1">IF(H1123="","",_xll.RiskUniform($AJ$4,$AK$4)+$AJ$6)</f>
        <v>349.67132302743875</v>
      </c>
      <c r="J1123" s="23">
        <f t="shared" ca="1" si="258"/>
        <v>-552.95417154878226</v>
      </c>
      <c r="K1123" s="23">
        <f t="shared" ca="1" si="259"/>
        <v>425.41676008120203</v>
      </c>
      <c r="L1123" s="23">
        <f ca="1">IF(A1123&gt;$AJ$17,"",_xll.RiskUniform($AJ$3,$AK$3))</f>
        <v>109.29997067871598</v>
      </c>
      <c r="M1123" s="23">
        <f ca="1">IF(L1123="","",_xll.RiskUniform($AJ$4,$AK$4)+$AJ$7)</f>
        <v>697.66591975757797</v>
      </c>
      <c r="N1123" s="23">
        <f t="shared" ca="1" si="260"/>
        <v>-151.47527444796717</v>
      </c>
      <c r="O1123" s="23">
        <f t="shared" ca="1" si="261"/>
        <v>869.20803957635894</v>
      </c>
      <c r="P1123" s="23">
        <f ca="1">IF($A1123&gt;$AJ$18,"",_xll.RiskUniform($AJ$3,$AK$3))</f>
        <v>315.90259715812493</v>
      </c>
      <c r="Q1123" s="23">
        <f ca="1">IF(P1123="","",_xll.RiskUniform($AJ$4,$AK$4)+$AJ$8)</f>
        <v>882.30798184832497</v>
      </c>
      <c r="R1123" s="23" t="str">
        <f t="shared" si="248"/>
        <v/>
      </c>
      <c r="S1123" s="23" t="str">
        <f t="shared" si="249"/>
        <v/>
      </c>
      <c r="T1123" s="23" t="str">
        <f>IF($A1123&gt;$AJ$19,"",_xll.RiskUniform($AJ$3,$AK$3))</f>
        <v/>
      </c>
      <c r="U1123" s="23" t="str">
        <f>IF(T1123="","",_xll.RiskUniform($AJ$4,$AK$4)+$AJ$9)</f>
        <v/>
      </c>
      <c r="V1123" s="23" t="str">
        <f t="shared" si="250"/>
        <v/>
      </c>
      <c r="W1123" s="23" t="str">
        <f t="shared" si="251"/>
        <v/>
      </c>
      <c r="X1123" s="23" t="str">
        <f>IF($A1123&gt;$AJ$20,"",_xll.RiskUniform($AJ$3,$AK$3))</f>
        <v/>
      </c>
      <c r="Y1123" s="23" t="str">
        <f>IF(X1123="","",_xll.RiskUniform($AJ$4,$AK$4)+$AJ$10)</f>
        <v/>
      </c>
      <c r="Z1123" s="23" t="str">
        <f t="shared" si="252"/>
        <v/>
      </c>
      <c r="AA1123" s="23" t="str">
        <f t="shared" si="253"/>
        <v/>
      </c>
      <c r="AB1123" s="23" t="str">
        <f>IF($A1123&gt;$AJ$21,"",_xll.RiskUniform($AJ$3,$AK$3))</f>
        <v/>
      </c>
      <c r="AC1123" s="23" t="str">
        <f>IF(AB1123="","",_xll.RiskUniform($AJ$4,$AK$4)+$AJ$11)</f>
        <v/>
      </c>
    </row>
    <row r="1124" spans="1:29" x14ac:dyDescent="0.2">
      <c r="A1124">
        <v>1122</v>
      </c>
      <c r="B1124" s="23">
        <f t="shared" ca="1" si="254"/>
        <v>109.19620470142978</v>
      </c>
      <c r="C1124" s="23">
        <f t="shared" ca="1" si="255"/>
        <v>135.29677630645438</v>
      </c>
      <c r="D1124" s="23">
        <f ca="1">IF(A1124&gt;$AJ$15,"",_xll.RiskUniform($AJ$3,$AK$3))</f>
        <v>283.63508806965666</v>
      </c>
      <c r="E1124" s="23">
        <f ca="1">IF(D1124="","",_xll.RiskUniform($AJ$4,$AK$4))</f>
        <v>173.86497289596693</v>
      </c>
      <c r="F1124" s="23">
        <f t="shared" ca="1" si="256"/>
        <v>-113.59238588915778</v>
      </c>
      <c r="G1124" s="23">
        <f t="shared" ca="1" si="257"/>
        <v>-278.77087517927208</v>
      </c>
      <c r="H1124" s="23">
        <f ca="1">IF(A1124&gt;$AJ$16,"",_xll.RiskUniform($AJ$3,$AK$3))</f>
        <v>211.67056974271068</v>
      </c>
      <c r="I1124" s="23">
        <f ca="1">IF(H1124="","",_xll.RiskUniform($AJ$4,$AK$4)+$AJ$6)</f>
        <v>301.02563176614814</v>
      </c>
      <c r="J1124" s="23">
        <f t="shared" ca="1" si="258"/>
        <v>-374.84106472062064</v>
      </c>
      <c r="K1124" s="23">
        <f t="shared" ca="1" si="259"/>
        <v>-383.3404361369308</v>
      </c>
      <c r="L1124" s="23">
        <f ca="1">IF(A1124&gt;$AJ$17,"",_xll.RiskUniform($AJ$3,$AK$3))</f>
        <v>217.56650099833743</v>
      </c>
      <c r="M1124" s="23">
        <f ca="1">IF(L1124="","",_xll.RiskUniform($AJ$4,$AK$4)+$AJ$7)</f>
        <v>536.14896603326656</v>
      </c>
      <c r="N1124" s="23">
        <f t="shared" ca="1" si="260"/>
        <v>-864.0907039541537</v>
      </c>
      <c r="O1124" s="23">
        <f t="shared" ca="1" si="261"/>
        <v>-440.05196358081309</v>
      </c>
      <c r="P1124" s="23">
        <f ca="1">IF($A1124&gt;$AJ$18,"",_xll.RiskUniform($AJ$3,$AK$3))</f>
        <v>16.178996120755549</v>
      </c>
      <c r="Q1124" s="23">
        <f ca="1">IF(P1124="","",_xll.RiskUniform($AJ$4,$AK$4)+$AJ$8)</f>
        <v>969.68988615500894</v>
      </c>
      <c r="R1124" s="23" t="str">
        <f t="shared" si="248"/>
        <v/>
      </c>
      <c r="S1124" s="23" t="str">
        <f t="shared" si="249"/>
        <v/>
      </c>
      <c r="T1124" s="23" t="str">
        <f>IF($A1124&gt;$AJ$19,"",_xll.RiskUniform($AJ$3,$AK$3))</f>
        <v/>
      </c>
      <c r="U1124" s="23" t="str">
        <f>IF(T1124="","",_xll.RiskUniform($AJ$4,$AK$4)+$AJ$9)</f>
        <v/>
      </c>
      <c r="V1124" s="23" t="str">
        <f t="shared" si="250"/>
        <v/>
      </c>
      <c r="W1124" s="23" t="str">
        <f t="shared" si="251"/>
        <v/>
      </c>
      <c r="X1124" s="23" t="str">
        <f>IF($A1124&gt;$AJ$20,"",_xll.RiskUniform($AJ$3,$AK$3))</f>
        <v/>
      </c>
      <c r="Y1124" s="23" t="str">
        <f>IF(X1124="","",_xll.RiskUniform($AJ$4,$AK$4)+$AJ$10)</f>
        <v/>
      </c>
      <c r="Z1124" s="23" t="str">
        <f t="shared" si="252"/>
        <v/>
      </c>
      <c r="AA1124" s="23" t="str">
        <f t="shared" si="253"/>
        <v/>
      </c>
      <c r="AB1124" s="23" t="str">
        <f>IF($A1124&gt;$AJ$21,"",_xll.RiskUniform($AJ$3,$AK$3))</f>
        <v/>
      </c>
      <c r="AC1124" s="23" t="str">
        <f>IF(AB1124="","",_xll.RiskUniform($AJ$4,$AK$4)+$AJ$11)</f>
        <v/>
      </c>
    </row>
    <row r="1125" spans="1:29" x14ac:dyDescent="0.2">
      <c r="A1125">
        <v>1123</v>
      </c>
      <c r="B1125" s="23">
        <f t="shared" ca="1" si="254"/>
        <v>49.369312859229957</v>
      </c>
      <c r="C1125" s="23">
        <f t="shared" ca="1" si="255"/>
        <v>-43.647636891897513</v>
      </c>
      <c r="D1125" s="23">
        <f ca="1">IF(A1125&gt;$AJ$15,"",_xll.RiskUniform($AJ$3,$AK$3))</f>
        <v>206.62115175352923</v>
      </c>
      <c r="E1125" s="23">
        <f ca="1">IF(D1125="","",_xll.RiskUniform($AJ$4,$AK$4))</f>
        <v>65.897232555240592</v>
      </c>
      <c r="F1125" s="23">
        <f t="shared" ca="1" si="256"/>
        <v>429.72151468495287</v>
      </c>
      <c r="G1125" s="23">
        <f t="shared" ca="1" si="257"/>
        <v>59.988394002973941</v>
      </c>
      <c r="H1125" s="23">
        <f ca="1">IF(A1125&gt;$AJ$16,"",_xll.RiskUniform($AJ$3,$AK$3))</f>
        <v>56.687369708820462</v>
      </c>
      <c r="I1125" s="23">
        <f ca="1">IF(H1125="","",_xll.RiskUniform($AJ$4,$AK$4)+$AJ$6)</f>
        <v>433.88845063931603</v>
      </c>
      <c r="J1125" s="23">
        <f t="shared" ca="1" si="258"/>
        <v>607.01774128161537</v>
      </c>
      <c r="K1125" s="23">
        <f t="shared" ca="1" si="259"/>
        <v>-216.92881776212533</v>
      </c>
      <c r="L1125" s="23">
        <f ca="1">IF(A1125&gt;$AJ$17,"",_xll.RiskUniform($AJ$3,$AK$3))</f>
        <v>5.9399615583771403</v>
      </c>
      <c r="M1125" s="23">
        <f ca="1">IF(L1125="","",_xll.RiskUniform($AJ$4,$AK$4)+$AJ$7)</f>
        <v>644.61511788532198</v>
      </c>
      <c r="N1125" s="23">
        <f t="shared" ca="1" si="260"/>
        <v>688.89280546828627</v>
      </c>
      <c r="O1125" s="23">
        <f t="shared" ca="1" si="261"/>
        <v>-628.60680791703544</v>
      </c>
      <c r="P1125" s="23">
        <f ca="1">IF($A1125&gt;$AJ$18,"",_xll.RiskUniform($AJ$3,$AK$3))</f>
        <v>351.11870502933846</v>
      </c>
      <c r="Q1125" s="23">
        <f ca="1">IF(P1125="","",_xll.RiskUniform($AJ$4,$AK$4)+$AJ$8)</f>
        <v>932.58769903189841</v>
      </c>
      <c r="R1125" s="23" t="str">
        <f t="shared" si="248"/>
        <v/>
      </c>
      <c r="S1125" s="23" t="str">
        <f t="shared" si="249"/>
        <v/>
      </c>
      <c r="T1125" s="23" t="str">
        <f>IF($A1125&gt;$AJ$19,"",_xll.RiskUniform($AJ$3,$AK$3))</f>
        <v/>
      </c>
      <c r="U1125" s="23" t="str">
        <f>IF(T1125="","",_xll.RiskUniform($AJ$4,$AK$4)+$AJ$9)</f>
        <v/>
      </c>
      <c r="V1125" s="23" t="str">
        <f t="shared" si="250"/>
        <v/>
      </c>
      <c r="W1125" s="23" t="str">
        <f t="shared" si="251"/>
        <v/>
      </c>
      <c r="X1125" s="23" t="str">
        <f>IF($A1125&gt;$AJ$20,"",_xll.RiskUniform($AJ$3,$AK$3))</f>
        <v/>
      </c>
      <c r="Y1125" s="23" t="str">
        <f>IF(X1125="","",_xll.RiskUniform($AJ$4,$AK$4)+$AJ$10)</f>
        <v/>
      </c>
      <c r="Z1125" s="23" t="str">
        <f t="shared" si="252"/>
        <v/>
      </c>
      <c r="AA1125" s="23" t="str">
        <f t="shared" si="253"/>
        <v/>
      </c>
      <c r="AB1125" s="23" t="str">
        <f>IF($A1125&gt;$AJ$21,"",_xll.RiskUniform($AJ$3,$AK$3))</f>
        <v/>
      </c>
      <c r="AC1125" s="23" t="str">
        <f>IF(AB1125="","",_xll.RiskUniform($AJ$4,$AK$4)+$AJ$11)</f>
        <v/>
      </c>
    </row>
    <row r="1126" spans="1:29" x14ac:dyDescent="0.2">
      <c r="A1126">
        <v>1124</v>
      </c>
      <c r="B1126" s="23">
        <f t="shared" ca="1" si="254"/>
        <v>-91.878120939940359</v>
      </c>
      <c r="C1126" s="23">
        <f t="shared" ca="1" si="255"/>
        <v>-16.647725997839252</v>
      </c>
      <c r="D1126" s="23">
        <f ca="1">IF(A1126&gt;$AJ$15,"",_xll.RiskUniform($AJ$3,$AK$3))</f>
        <v>85.002250469352134</v>
      </c>
      <c r="E1126" s="23">
        <f ca="1">IF(D1126="","",_xll.RiskUniform($AJ$4,$AK$4))</f>
        <v>93.37417141990305</v>
      </c>
      <c r="F1126" s="23">
        <f t="shared" ca="1" si="256"/>
        <v>-343.63425989598716</v>
      </c>
      <c r="G1126" s="23">
        <f t="shared" ca="1" si="257"/>
        <v>11.986319585333732</v>
      </c>
      <c r="H1126" s="23">
        <f ca="1">IF(A1126&gt;$AJ$16,"",_xll.RiskUniform($AJ$3,$AK$3))</f>
        <v>122.48724658838479</v>
      </c>
      <c r="I1126" s="23">
        <f ca="1">IF(H1126="","",_xll.RiskUniform($AJ$4,$AK$4)+$AJ$6)</f>
        <v>343.84324398112665</v>
      </c>
      <c r="J1126" s="23">
        <f t="shared" ca="1" si="258"/>
        <v>-448.21423503368896</v>
      </c>
      <c r="K1126" s="23">
        <f t="shared" ca="1" si="259"/>
        <v>-380.87978870959881</v>
      </c>
      <c r="L1126" s="23">
        <f ca="1">IF(A1126&gt;$AJ$17,"",_xll.RiskUniform($AJ$3,$AK$3))</f>
        <v>198.6246987065943</v>
      </c>
      <c r="M1126" s="23">
        <f ca="1">IF(L1126="","",_xll.RiskUniform($AJ$4,$AK$4)+$AJ$7)</f>
        <v>588.18824702156678</v>
      </c>
      <c r="N1126" s="23">
        <f t="shared" ca="1" si="260"/>
        <v>-834.33740989456066</v>
      </c>
      <c r="O1126" s="23">
        <f t="shared" ca="1" si="261"/>
        <v>91.305399151562128</v>
      </c>
      <c r="P1126" s="23">
        <f ca="1">IF($A1126&gt;$AJ$18,"",_xll.RiskUniform($AJ$3,$AK$3))</f>
        <v>72.147630158680983</v>
      </c>
      <c r="Q1126" s="23">
        <f ca="1">IF(P1126="","",_xll.RiskUniform($AJ$4,$AK$4)+$AJ$8)</f>
        <v>839.31852682029501</v>
      </c>
      <c r="R1126" s="23" t="str">
        <f t="shared" si="248"/>
        <v/>
      </c>
      <c r="S1126" s="23" t="str">
        <f t="shared" si="249"/>
        <v/>
      </c>
      <c r="T1126" s="23" t="str">
        <f>IF($A1126&gt;$AJ$19,"",_xll.RiskUniform($AJ$3,$AK$3))</f>
        <v/>
      </c>
      <c r="U1126" s="23" t="str">
        <f>IF(T1126="","",_xll.RiskUniform($AJ$4,$AK$4)+$AJ$9)</f>
        <v/>
      </c>
      <c r="V1126" s="23" t="str">
        <f t="shared" si="250"/>
        <v/>
      </c>
      <c r="W1126" s="23" t="str">
        <f t="shared" si="251"/>
        <v/>
      </c>
      <c r="X1126" s="23" t="str">
        <f>IF($A1126&gt;$AJ$20,"",_xll.RiskUniform($AJ$3,$AK$3))</f>
        <v/>
      </c>
      <c r="Y1126" s="23" t="str">
        <f>IF(X1126="","",_xll.RiskUniform($AJ$4,$AK$4)+$AJ$10)</f>
        <v/>
      </c>
      <c r="Z1126" s="23" t="str">
        <f t="shared" si="252"/>
        <v/>
      </c>
      <c r="AA1126" s="23" t="str">
        <f t="shared" si="253"/>
        <v/>
      </c>
      <c r="AB1126" s="23" t="str">
        <f>IF($A1126&gt;$AJ$21,"",_xll.RiskUniform($AJ$3,$AK$3))</f>
        <v/>
      </c>
      <c r="AC1126" s="23" t="str">
        <f>IF(AB1126="","",_xll.RiskUniform($AJ$4,$AK$4)+$AJ$11)</f>
        <v/>
      </c>
    </row>
    <row r="1127" spans="1:29" x14ac:dyDescent="0.2">
      <c r="A1127">
        <v>1125</v>
      </c>
      <c r="B1127" s="23">
        <f t="shared" ca="1" si="254"/>
        <v>76.344963288582051</v>
      </c>
      <c r="C1127" s="23">
        <f t="shared" ca="1" si="255"/>
        <v>223.90514756656464</v>
      </c>
      <c r="D1127" s="23">
        <f ca="1">IF(A1127&gt;$AJ$15,"",_xll.RiskUniform($AJ$3,$AK$3))</f>
        <v>177.17137709044027</v>
      </c>
      <c r="E1127" s="23">
        <f ca="1">IF(D1127="","",_xll.RiskUniform($AJ$4,$AK$4))</f>
        <v>236.56303288202074</v>
      </c>
      <c r="F1127" s="23">
        <f t="shared" ca="1" si="256"/>
        <v>-282.69898351794808</v>
      </c>
      <c r="G1127" s="23">
        <f t="shared" ca="1" si="257"/>
        <v>81.115161017975979</v>
      </c>
      <c r="H1127" s="23">
        <f ca="1">IF(A1127&gt;$AJ$16,"",_xll.RiskUniform($AJ$3,$AK$3))</f>
        <v>21.711724198467302</v>
      </c>
      <c r="I1127" s="23">
        <f ca="1">IF(H1127="","",_xll.RiskUniform($AJ$4,$AK$4)+$AJ$6)</f>
        <v>294.10607717123639</v>
      </c>
      <c r="J1127" s="23">
        <f t="shared" ca="1" si="258"/>
        <v>730.36963686049705</v>
      </c>
      <c r="K1127" s="23">
        <f t="shared" ca="1" si="259"/>
        <v>-28.9023969941092</v>
      </c>
      <c r="L1127" s="23">
        <f ca="1">IF(A1127&gt;$AJ$17,"",_xll.RiskUniform($AJ$3,$AK$3))</f>
        <v>138.19052510770047</v>
      </c>
      <c r="M1127" s="23">
        <f ca="1">IF(L1127="","",_xll.RiskUniform($AJ$4,$AK$4)+$AJ$7)</f>
        <v>730.941280131133</v>
      </c>
      <c r="N1127" s="23">
        <f t="shared" ca="1" si="260"/>
        <v>715.1974485503755</v>
      </c>
      <c r="O1127" s="23">
        <f t="shared" ca="1" si="261"/>
        <v>645.66861941431614</v>
      </c>
      <c r="P1127" s="23">
        <f ca="1">IF($A1127&gt;$AJ$18,"",_xll.RiskUniform($AJ$3,$AK$3))</f>
        <v>283.4776897694818</v>
      </c>
      <c r="Q1127" s="23">
        <f ca="1">IF(P1127="","",_xll.RiskUniform($AJ$4,$AK$4)+$AJ$8)</f>
        <v>963.53274802123678</v>
      </c>
      <c r="R1127" s="23" t="str">
        <f t="shared" si="248"/>
        <v/>
      </c>
      <c r="S1127" s="23" t="str">
        <f t="shared" si="249"/>
        <v/>
      </c>
      <c r="T1127" s="23" t="str">
        <f>IF($A1127&gt;$AJ$19,"",_xll.RiskUniform($AJ$3,$AK$3))</f>
        <v/>
      </c>
      <c r="U1127" s="23" t="str">
        <f>IF(T1127="","",_xll.RiskUniform($AJ$4,$AK$4)+$AJ$9)</f>
        <v/>
      </c>
      <c r="V1127" s="23" t="str">
        <f t="shared" si="250"/>
        <v/>
      </c>
      <c r="W1127" s="23" t="str">
        <f t="shared" si="251"/>
        <v/>
      </c>
      <c r="X1127" s="23" t="str">
        <f>IF($A1127&gt;$AJ$20,"",_xll.RiskUniform($AJ$3,$AK$3))</f>
        <v/>
      </c>
      <c r="Y1127" s="23" t="str">
        <f>IF(X1127="","",_xll.RiskUniform($AJ$4,$AK$4)+$AJ$10)</f>
        <v/>
      </c>
      <c r="Z1127" s="23" t="str">
        <f t="shared" si="252"/>
        <v/>
      </c>
      <c r="AA1127" s="23" t="str">
        <f t="shared" si="253"/>
        <v/>
      </c>
      <c r="AB1127" s="23" t="str">
        <f>IF($A1127&gt;$AJ$21,"",_xll.RiskUniform($AJ$3,$AK$3))</f>
        <v/>
      </c>
      <c r="AC1127" s="23" t="str">
        <f>IF(AB1127="","",_xll.RiskUniform($AJ$4,$AK$4)+$AJ$11)</f>
        <v/>
      </c>
    </row>
    <row r="1128" spans="1:29" x14ac:dyDescent="0.2">
      <c r="A1128">
        <v>1126</v>
      </c>
      <c r="B1128" s="23">
        <f t="shared" ca="1" si="254"/>
        <v>153.66082868279719</v>
      </c>
      <c r="C1128" s="23">
        <f t="shared" ca="1" si="255"/>
        <v>168.37880073676209</v>
      </c>
      <c r="D1128" s="23">
        <f ca="1">IF(A1128&gt;$AJ$15,"",_xll.RiskUniform($AJ$3,$AK$3))</f>
        <v>214.45936919075189</v>
      </c>
      <c r="E1128" s="23">
        <f ca="1">IF(D1128="","",_xll.RiskUniform($AJ$4,$AK$4))</f>
        <v>227.95409803079693</v>
      </c>
      <c r="F1128" s="23">
        <f t="shared" ca="1" si="256"/>
        <v>-100.44534964841242</v>
      </c>
      <c r="G1128" s="23">
        <f t="shared" ca="1" si="257"/>
        <v>-405.80800300109684</v>
      </c>
      <c r="H1128" s="23">
        <f ca="1">IF(A1128&gt;$AJ$16,"",_xll.RiskUniform($AJ$3,$AK$3))</f>
        <v>167.83256435426483</v>
      </c>
      <c r="I1128" s="23">
        <f ca="1">IF(H1128="","",_xll.RiskUniform($AJ$4,$AK$4)+$AJ$6)</f>
        <v>418.05430695751727</v>
      </c>
      <c r="J1128" s="23">
        <f t="shared" ca="1" si="258"/>
        <v>564.3559608000561</v>
      </c>
      <c r="K1128" s="23">
        <f t="shared" ca="1" si="259"/>
        <v>134.33895139309391</v>
      </c>
      <c r="L1128" s="23">
        <f ca="1">IF(A1128&gt;$AJ$17,"",_xll.RiskUniform($AJ$3,$AK$3))</f>
        <v>282.97702915592953</v>
      </c>
      <c r="M1128" s="23">
        <f ca="1">IF(L1128="","",_xll.RiskUniform($AJ$4,$AK$4)+$AJ$7)</f>
        <v>580.12464553055361</v>
      </c>
      <c r="N1128" s="23">
        <f t="shared" ca="1" si="260"/>
        <v>948.50599517956732</v>
      </c>
      <c r="O1128" s="23">
        <f t="shared" ca="1" si="261"/>
        <v>111.60833485853765</v>
      </c>
      <c r="P1128" s="23">
        <f ca="1">IF($A1128&gt;$AJ$18,"",_xll.RiskUniform($AJ$3,$AK$3))</f>
        <v>351.97550611458888</v>
      </c>
      <c r="Q1128" s="23">
        <f ca="1">IF(P1128="","",_xll.RiskUniform($AJ$4,$AK$4)+$AJ$8)</f>
        <v>955.04975959448154</v>
      </c>
      <c r="R1128" s="23" t="str">
        <f t="shared" si="248"/>
        <v/>
      </c>
      <c r="S1128" s="23" t="str">
        <f t="shared" si="249"/>
        <v/>
      </c>
      <c r="T1128" s="23" t="str">
        <f>IF($A1128&gt;$AJ$19,"",_xll.RiskUniform($AJ$3,$AK$3))</f>
        <v/>
      </c>
      <c r="U1128" s="23" t="str">
        <f>IF(T1128="","",_xll.RiskUniform($AJ$4,$AK$4)+$AJ$9)</f>
        <v/>
      </c>
      <c r="V1128" s="23" t="str">
        <f t="shared" si="250"/>
        <v/>
      </c>
      <c r="W1128" s="23" t="str">
        <f t="shared" si="251"/>
        <v/>
      </c>
      <c r="X1128" s="23" t="str">
        <f>IF($A1128&gt;$AJ$20,"",_xll.RiskUniform($AJ$3,$AK$3))</f>
        <v/>
      </c>
      <c r="Y1128" s="23" t="str">
        <f>IF(X1128="","",_xll.RiskUniform($AJ$4,$AK$4)+$AJ$10)</f>
        <v/>
      </c>
      <c r="Z1128" s="23" t="str">
        <f t="shared" si="252"/>
        <v/>
      </c>
      <c r="AA1128" s="23" t="str">
        <f t="shared" si="253"/>
        <v/>
      </c>
      <c r="AB1128" s="23" t="str">
        <f>IF($A1128&gt;$AJ$21,"",_xll.RiskUniform($AJ$3,$AK$3))</f>
        <v/>
      </c>
      <c r="AC1128" s="23" t="str">
        <f>IF(AB1128="","",_xll.RiskUniform($AJ$4,$AK$4)+$AJ$11)</f>
        <v/>
      </c>
    </row>
    <row r="1129" spans="1:29" x14ac:dyDescent="0.2">
      <c r="A1129">
        <v>1127</v>
      </c>
      <c r="B1129" s="23">
        <f t="shared" ca="1" si="254"/>
        <v>-134.15623498187088</v>
      </c>
      <c r="C1129" s="23">
        <f t="shared" ca="1" si="255"/>
        <v>-19.390784512629555</v>
      </c>
      <c r="D1129" s="23">
        <f ca="1">IF(A1129&gt;$AJ$15,"",_xll.RiskUniform($AJ$3,$AK$3))</f>
        <v>229.47980842532624</v>
      </c>
      <c r="E1129" s="23">
        <f ca="1">IF(D1129="","",_xll.RiskUniform($AJ$4,$AK$4))</f>
        <v>135.55035193066152</v>
      </c>
      <c r="F1129" s="23">
        <f t="shared" ca="1" si="256"/>
        <v>257.88549782982625</v>
      </c>
      <c r="G1129" s="23">
        <f t="shared" ca="1" si="257"/>
        <v>414.77484279712144</v>
      </c>
      <c r="H1129" s="23">
        <f ca="1">IF(A1129&gt;$AJ$16,"",_xll.RiskUniform($AJ$3,$AK$3))</f>
        <v>302.60743357180911</v>
      </c>
      <c r="I1129" s="23">
        <f ca="1">IF(H1129="","",_xll.RiskUniform($AJ$4,$AK$4)+$AJ$6)</f>
        <v>488.40874296874961</v>
      </c>
      <c r="J1129" s="23">
        <f t="shared" ca="1" si="258"/>
        <v>226.00813020445636</v>
      </c>
      <c r="K1129" s="23">
        <f t="shared" ca="1" si="259"/>
        <v>653.85164814794359</v>
      </c>
      <c r="L1129" s="23">
        <f ca="1">IF(A1129&gt;$AJ$17,"",_xll.RiskUniform($AJ$3,$AK$3))</f>
        <v>32.653922680080669</v>
      </c>
      <c r="M1129" s="23">
        <f ca="1">IF(L1129="","",_xll.RiskUniform($AJ$4,$AK$4)+$AJ$7)</f>
        <v>691.81041673589789</v>
      </c>
      <c r="N1129" s="23">
        <f t="shared" ca="1" si="260"/>
        <v>610.36454253334466</v>
      </c>
      <c r="O1129" s="23">
        <f t="shared" ca="1" si="261"/>
        <v>610.81906054727528</v>
      </c>
      <c r="P1129" s="23">
        <f ca="1">IF($A1129&gt;$AJ$18,"",_xll.RiskUniform($AJ$3,$AK$3))</f>
        <v>189.28132957342621</v>
      </c>
      <c r="Q1129" s="23">
        <f ca="1">IF(P1129="","",_xll.RiskUniform($AJ$4,$AK$4)+$AJ$8)</f>
        <v>863.50726662246166</v>
      </c>
      <c r="R1129" s="23" t="str">
        <f t="shared" si="248"/>
        <v/>
      </c>
      <c r="S1129" s="23" t="str">
        <f t="shared" si="249"/>
        <v/>
      </c>
      <c r="T1129" s="23" t="str">
        <f>IF($A1129&gt;$AJ$19,"",_xll.RiskUniform($AJ$3,$AK$3))</f>
        <v/>
      </c>
      <c r="U1129" s="23" t="str">
        <f>IF(T1129="","",_xll.RiskUniform($AJ$4,$AK$4)+$AJ$9)</f>
        <v/>
      </c>
      <c r="V1129" s="23" t="str">
        <f t="shared" si="250"/>
        <v/>
      </c>
      <c r="W1129" s="23" t="str">
        <f t="shared" si="251"/>
        <v/>
      </c>
      <c r="X1129" s="23" t="str">
        <f>IF($A1129&gt;$AJ$20,"",_xll.RiskUniform($AJ$3,$AK$3))</f>
        <v/>
      </c>
      <c r="Y1129" s="23" t="str">
        <f>IF(X1129="","",_xll.RiskUniform($AJ$4,$AK$4)+$AJ$10)</f>
        <v/>
      </c>
      <c r="Z1129" s="23" t="str">
        <f t="shared" si="252"/>
        <v/>
      </c>
      <c r="AA1129" s="23" t="str">
        <f t="shared" si="253"/>
        <v/>
      </c>
      <c r="AB1129" s="23" t="str">
        <f>IF($A1129&gt;$AJ$21,"",_xll.RiskUniform($AJ$3,$AK$3))</f>
        <v/>
      </c>
      <c r="AC1129" s="23" t="str">
        <f>IF(AB1129="","",_xll.RiskUniform($AJ$4,$AK$4)+$AJ$11)</f>
        <v/>
      </c>
    </row>
    <row r="1130" spans="1:29" x14ac:dyDescent="0.2">
      <c r="A1130">
        <v>1128</v>
      </c>
      <c r="B1130" s="23">
        <f t="shared" ca="1" si="254"/>
        <v>55.910756297712389</v>
      </c>
      <c r="C1130" s="23">
        <f t="shared" ca="1" si="255"/>
        <v>109.45959313779895</v>
      </c>
      <c r="D1130" s="23">
        <f ca="1">IF(A1130&gt;$AJ$15,"",_xll.RiskUniform($AJ$3,$AK$3))</f>
        <v>327.82419079016023</v>
      </c>
      <c r="E1130" s="23">
        <f ca="1">IF(D1130="","",_xll.RiskUniform($AJ$4,$AK$4))</f>
        <v>122.91222559076321</v>
      </c>
      <c r="F1130" s="23">
        <f t="shared" ca="1" si="256"/>
        <v>286.12584124710281</v>
      </c>
      <c r="G1130" s="23">
        <f t="shared" ca="1" si="257"/>
        <v>120.59975469822278</v>
      </c>
      <c r="H1130" s="23">
        <f ca="1">IF(A1130&gt;$AJ$16,"",_xll.RiskUniform($AJ$3,$AK$3))</f>
        <v>195.17764011909208</v>
      </c>
      <c r="I1130" s="23">
        <f ca="1">IF(H1130="","",_xll.RiskUniform($AJ$4,$AK$4)+$AJ$6)</f>
        <v>310.50329766788917</v>
      </c>
      <c r="J1130" s="23">
        <f t="shared" ca="1" si="258"/>
        <v>-706.18427491088858</v>
      </c>
      <c r="K1130" s="23">
        <f t="shared" ca="1" si="259"/>
        <v>179.92593303045308</v>
      </c>
      <c r="L1130" s="23">
        <f ca="1">IF(A1130&gt;$AJ$17,"",_xll.RiskUniform($AJ$3,$AK$3))</f>
        <v>335.90093580936775</v>
      </c>
      <c r="M1130" s="23">
        <f ca="1">IF(L1130="","",_xll.RiskUniform($AJ$4,$AK$4)+$AJ$7)</f>
        <v>728.74520342043866</v>
      </c>
      <c r="N1130" s="23">
        <f t="shared" ca="1" si="260"/>
        <v>204.37964302425956</v>
      </c>
      <c r="O1130" s="23">
        <f t="shared" ca="1" si="261"/>
        <v>895.28616288100125</v>
      </c>
      <c r="P1130" s="23">
        <f ca="1">IF($A1130&gt;$AJ$18,"",_xll.RiskUniform($AJ$3,$AK$3))</f>
        <v>284.08969701095958</v>
      </c>
      <c r="Q1130" s="23">
        <f ca="1">IF(P1130="","",_xll.RiskUniform($AJ$4,$AK$4)+$AJ$8)</f>
        <v>918.31821931665411</v>
      </c>
      <c r="R1130" s="23" t="str">
        <f t="shared" si="248"/>
        <v/>
      </c>
      <c r="S1130" s="23" t="str">
        <f t="shared" si="249"/>
        <v/>
      </c>
      <c r="T1130" s="23" t="str">
        <f>IF($A1130&gt;$AJ$19,"",_xll.RiskUniform($AJ$3,$AK$3))</f>
        <v/>
      </c>
      <c r="U1130" s="23" t="str">
        <f>IF(T1130="","",_xll.RiskUniform($AJ$4,$AK$4)+$AJ$9)</f>
        <v/>
      </c>
      <c r="V1130" s="23" t="str">
        <f t="shared" si="250"/>
        <v/>
      </c>
      <c r="W1130" s="23" t="str">
        <f t="shared" si="251"/>
        <v/>
      </c>
      <c r="X1130" s="23" t="str">
        <f>IF($A1130&gt;$AJ$20,"",_xll.RiskUniform($AJ$3,$AK$3))</f>
        <v/>
      </c>
      <c r="Y1130" s="23" t="str">
        <f>IF(X1130="","",_xll.RiskUniform($AJ$4,$AK$4)+$AJ$10)</f>
        <v/>
      </c>
      <c r="Z1130" s="23" t="str">
        <f t="shared" si="252"/>
        <v/>
      </c>
      <c r="AA1130" s="23" t="str">
        <f t="shared" si="253"/>
        <v/>
      </c>
      <c r="AB1130" s="23" t="str">
        <f>IF($A1130&gt;$AJ$21,"",_xll.RiskUniform($AJ$3,$AK$3))</f>
        <v/>
      </c>
      <c r="AC1130" s="23" t="str">
        <f>IF(AB1130="","",_xll.RiskUniform($AJ$4,$AK$4)+$AJ$11)</f>
        <v/>
      </c>
    </row>
    <row r="1131" spans="1:29" x14ac:dyDescent="0.2">
      <c r="A1131">
        <v>1129</v>
      </c>
      <c r="B1131" s="23">
        <f t="shared" ca="1" si="254"/>
        <v>32.607536561949161</v>
      </c>
      <c r="C1131" s="23">
        <f t="shared" ca="1" si="255"/>
        <v>-136.78471614872345</v>
      </c>
      <c r="D1131" s="23">
        <f ca="1">IF(A1131&gt;$AJ$15,"",_xll.RiskUniform($AJ$3,$AK$3))</f>
        <v>23.795963056417186</v>
      </c>
      <c r="E1131" s="23">
        <f ca="1">IF(D1131="","",_xll.RiskUniform($AJ$4,$AK$4))</f>
        <v>140.61760207216483</v>
      </c>
      <c r="F1131" s="23">
        <f t="shared" ca="1" si="256"/>
        <v>-86.729046510673172</v>
      </c>
      <c r="G1131" s="23">
        <f t="shared" ca="1" si="257"/>
        <v>364.8537014048988</v>
      </c>
      <c r="H1131" s="23">
        <f ca="1">IF(A1131&gt;$AJ$16,"",_xll.RiskUniform($AJ$3,$AK$3))</f>
        <v>108.61832427934253</v>
      </c>
      <c r="I1131" s="23">
        <f ca="1">IF(H1131="","",_xll.RiskUniform($AJ$4,$AK$4)+$AJ$6)</f>
        <v>375.02020070591607</v>
      </c>
      <c r="J1131" s="23">
        <f t="shared" ca="1" si="258"/>
        <v>-160.77187384516117</v>
      </c>
      <c r="K1131" s="23">
        <f t="shared" ca="1" si="259"/>
        <v>693.81129830506143</v>
      </c>
      <c r="L1131" s="23">
        <f ca="1">IF(A1131&gt;$AJ$17,"",_xll.RiskUniform($AJ$3,$AK$3))</f>
        <v>341.09050689695812</v>
      </c>
      <c r="M1131" s="23">
        <f ca="1">IF(L1131="","",_xll.RiskUniform($AJ$4,$AK$4)+$AJ$7)</f>
        <v>712.19499652513662</v>
      </c>
      <c r="N1131" s="23">
        <f t="shared" ca="1" si="260"/>
        <v>677.0370055680379</v>
      </c>
      <c r="O1131" s="23">
        <f t="shared" ca="1" si="261"/>
        <v>439.67029292948513</v>
      </c>
      <c r="P1131" s="23">
        <f ca="1">IF($A1131&gt;$AJ$18,"",_xll.RiskUniform($AJ$3,$AK$3))</f>
        <v>207.92107100651162</v>
      </c>
      <c r="Q1131" s="23">
        <f ca="1">IF(P1131="","",_xll.RiskUniform($AJ$4,$AK$4)+$AJ$8)</f>
        <v>807.27261404883211</v>
      </c>
      <c r="R1131" s="23" t="str">
        <f t="shared" si="248"/>
        <v/>
      </c>
      <c r="S1131" s="23" t="str">
        <f t="shared" si="249"/>
        <v/>
      </c>
      <c r="T1131" s="23" t="str">
        <f>IF($A1131&gt;$AJ$19,"",_xll.RiskUniform($AJ$3,$AK$3))</f>
        <v/>
      </c>
      <c r="U1131" s="23" t="str">
        <f>IF(T1131="","",_xll.RiskUniform($AJ$4,$AK$4)+$AJ$9)</f>
        <v/>
      </c>
      <c r="V1131" s="23" t="str">
        <f t="shared" si="250"/>
        <v/>
      </c>
      <c r="W1131" s="23" t="str">
        <f t="shared" si="251"/>
        <v/>
      </c>
      <c r="X1131" s="23" t="str">
        <f>IF($A1131&gt;$AJ$20,"",_xll.RiskUniform($AJ$3,$AK$3))</f>
        <v/>
      </c>
      <c r="Y1131" s="23" t="str">
        <f>IF(X1131="","",_xll.RiskUniform($AJ$4,$AK$4)+$AJ$10)</f>
        <v/>
      </c>
      <c r="Z1131" s="23" t="str">
        <f t="shared" si="252"/>
        <v/>
      </c>
      <c r="AA1131" s="23" t="str">
        <f t="shared" si="253"/>
        <v/>
      </c>
      <c r="AB1131" s="23" t="str">
        <f>IF($A1131&gt;$AJ$21,"",_xll.RiskUniform($AJ$3,$AK$3))</f>
        <v/>
      </c>
      <c r="AC1131" s="23" t="str">
        <f>IF(AB1131="","",_xll.RiskUniform($AJ$4,$AK$4)+$AJ$11)</f>
        <v/>
      </c>
    </row>
    <row r="1132" spans="1:29" x14ac:dyDescent="0.2">
      <c r="A1132">
        <v>1130</v>
      </c>
      <c r="B1132" s="23">
        <f t="shared" ca="1" si="254"/>
        <v>5.2358975781509649</v>
      </c>
      <c r="C1132" s="23">
        <f t="shared" ca="1" si="255"/>
        <v>203.28086457637849</v>
      </c>
      <c r="D1132" s="23">
        <f ca="1">IF(A1132&gt;$AJ$15,"",_xll.RiskUniform($AJ$3,$AK$3))</f>
        <v>208.89016019499556</v>
      </c>
      <c r="E1132" s="23">
        <f ca="1">IF(D1132="","",_xll.RiskUniform($AJ$4,$AK$4))</f>
        <v>203.34828380482787</v>
      </c>
      <c r="F1132" s="23">
        <f t="shared" ca="1" si="256"/>
        <v>-263.97747061441606</v>
      </c>
      <c r="G1132" s="23">
        <f t="shared" ca="1" si="257"/>
        <v>-267.58674580219855</v>
      </c>
      <c r="H1132" s="23">
        <f ca="1">IF(A1132&gt;$AJ$16,"",_xll.RiskUniform($AJ$3,$AK$3))</f>
        <v>236.41163699205063</v>
      </c>
      <c r="I1132" s="23">
        <f ca="1">IF(H1132="","",_xll.RiskUniform($AJ$4,$AK$4)+$AJ$6)</f>
        <v>375.8813263797436</v>
      </c>
      <c r="J1132" s="23">
        <f t="shared" ca="1" si="258"/>
        <v>-405.33342024965123</v>
      </c>
      <c r="K1132" s="23">
        <f t="shared" ca="1" si="259"/>
        <v>-317.00182421673065</v>
      </c>
      <c r="L1132" s="23">
        <f ca="1">IF(A1132&gt;$AJ$17,"",_xll.RiskUniform($AJ$3,$AK$3))</f>
        <v>35.221235343276149</v>
      </c>
      <c r="M1132" s="23">
        <f ca="1">IF(L1132="","",_xll.RiskUniform($AJ$4,$AK$4)+$AJ$7)</f>
        <v>514.57296676760564</v>
      </c>
      <c r="N1132" s="23">
        <f t="shared" ca="1" si="260"/>
        <v>342.51199001832521</v>
      </c>
      <c r="O1132" s="23">
        <f t="shared" ca="1" si="261"/>
        <v>-711.62014802068472</v>
      </c>
      <c r="P1132" s="23">
        <f ca="1">IF($A1132&gt;$AJ$18,"",_xll.RiskUniform($AJ$3,$AK$3))</f>
        <v>357.01935269982158</v>
      </c>
      <c r="Q1132" s="23">
        <f ca="1">IF(P1132="","",_xll.RiskUniform($AJ$4,$AK$4)+$AJ$8)</f>
        <v>789.7579998805295</v>
      </c>
      <c r="R1132" s="23" t="str">
        <f t="shared" si="248"/>
        <v/>
      </c>
      <c r="S1132" s="23" t="str">
        <f t="shared" si="249"/>
        <v/>
      </c>
      <c r="T1132" s="23" t="str">
        <f>IF($A1132&gt;$AJ$19,"",_xll.RiskUniform($AJ$3,$AK$3))</f>
        <v/>
      </c>
      <c r="U1132" s="23" t="str">
        <f>IF(T1132="","",_xll.RiskUniform($AJ$4,$AK$4)+$AJ$9)</f>
        <v/>
      </c>
      <c r="V1132" s="23" t="str">
        <f t="shared" si="250"/>
        <v/>
      </c>
      <c r="W1132" s="23" t="str">
        <f t="shared" si="251"/>
        <v/>
      </c>
      <c r="X1132" s="23" t="str">
        <f>IF($A1132&gt;$AJ$20,"",_xll.RiskUniform($AJ$3,$AK$3))</f>
        <v/>
      </c>
      <c r="Y1132" s="23" t="str">
        <f>IF(X1132="","",_xll.RiskUniform($AJ$4,$AK$4)+$AJ$10)</f>
        <v/>
      </c>
      <c r="Z1132" s="23" t="str">
        <f t="shared" si="252"/>
        <v/>
      </c>
      <c r="AA1132" s="23" t="str">
        <f t="shared" si="253"/>
        <v/>
      </c>
      <c r="AB1132" s="23" t="str">
        <f>IF($A1132&gt;$AJ$21,"",_xll.RiskUniform($AJ$3,$AK$3))</f>
        <v/>
      </c>
      <c r="AC1132" s="23" t="str">
        <f>IF(AB1132="","",_xll.RiskUniform($AJ$4,$AK$4)+$AJ$11)</f>
        <v/>
      </c>
    </row>
    <row r="1133" spans="1:29" x14ac:dyDescent="0.2">
      <c r="A1133">
        <v>1131</v>
      </c>
      <c r="B1133" s="23">
        <f t="shared" ca="1" si="254"/>
        <v>20.644396895159833</v>
      </c>
      <c r="C1133" s="23">
        <f t="shared" ca="1" si="255"/>
        <v>74.353600934178331</v>
      </c>
      <c r="D1133" s="23">
        <f ca="1">IF(A1133&gt;$AJ$15,"",_xll.RiskUniform($AJ$3,$AK$3))</f>
        <v>82.981375604990376</v>
      </c>
      <c r="E1133" s="23">
        <f ca="1">IF(D1133="","",_xll.RiskUniform($AJ$4,$AK$4))</f>
        <v>77.166372825499124</v>
      </c>
      <c r="F1133" s="23">
        <f t="shared" ca="1" si="256"/>
        <v>-406.68654734014001</v>
      </c>
      <c r="G1133" s="23">
        <f t="shared" ca="1" si="257"/>
        <v>37.710245613251793</v>
      </c>
      <c r="H1133" s="23">
        <f ca="1">IF(A1133&gt;$AJ$16,"",_xll.RiskUniform($AJ$3,$AK$3))</f>
        <v>34.465058000314961</v>
      </c>
      <c r="I1133" s="23">
        <f ca="1">IF(H1133="","",_xll.RiskUniform($AJ$4,$AK$4)+$AJ$6)</f>
        <v>408.43115749371486</v>
      </c>
      <c r="J1133" s="23">
        <f t="shared" ca="1" si="258"/>
        <v>-697.89079476289658</v>
      </c>
      <c r="K1133" s="23">
        <f t="shared" ca="1" si="259"/>
        <v>103.88015624149865</v>
      </c>
      <c r="L1133" s="23">
        <f ca="1">IF(A1133&gt;$AJ$17,"",_xll.RiskUniform($AJ$3,$AK$3))</f>
        <v>342.2858354229611</v>
      </c>
      <c r="M1133" s="23">
        <f ca="1">IF(L1133="","",_xll.RiskUniform($AJ$4,$AK$4)+$AJ$7)</f>
        <v>705.57965409693156</v>
      </c>
      <c r="N1133" s="23">
        <f t="shared" ca="1" si="260"/>
        <v>911.41146752109171</v>
      </c>
      <c r="O1133" s="23">
        <f t="shared" ca="1" si="261"/>
        <v>195.89537823337713</v>
      </c>
      <c r="P1133" s="23">
        <f ca="1">IF($A1133&gt;$AJ$18,"",_xll.RiskUniform($AJ$3,$AK$3))</f>
        <v>157.29134792129409</v>
      </c>
      <c r="Q1133" s="23">
        <f ca="1">IF(P1133="","",_xll.RiskUniform($AJ$4,$AK$4)+$AJ$8)</f>
        <v>932.22629352649562</v>
      </c>
      <c r="R1133" s="23" t="str">
        <f t="shared" si="248"/>
        <v/>
      </c>
      <c r="S1133" s="23" t="str">
        <f t="shared" si="249"/>
        <v/>
      </c>
      <c r="T1133" s="23" t="str">
        <f>IF($A1133&gt;$AJ$19,"",_xll.RiskUniform($AJ$3,$AK$3))</f>
        <v/>
      </c>
      <c r="U1133" s="23" t="str">
        <f>IF(T1133="","",_xll.RiskUniform($AJ$4,$AK$4)+$AJ$9)</f>
        <v/>
      </c>
      <c r="V1133" s="23" t="str">
        <f t="shared" si="250"/>
        <v/>
      </c>
      <c r="W1133" s="23" t="str">
        <f t="shared" si="251"/>
        <v/>
      </c>
      <c r="X1133" s="23" t="str">
        <f>IF($A1133&gt;$AJ$20,"",_xll.RiskUniform($AJ$3,$AK$3))</f>
        <v/>
      </c>
      <c r="Y1133" s="23" t="str">
        <f>IF(X1133="","",_xll.RiskUniform($AJ$4,$AK$4)+$AJ$10)</f>
        <v/>
      </c>
      <c r="Z1133" s="23" t="str">
        <f t="shared" si="252"/>
        <v/>
      </c>
      <c r="AA1133" s="23" t="str">
        <f t="shared" si="253"/>
        <v/>
      </c>
      <c r="AB1133" s="23" t="str">
        <f>IF($A1133&gt;$AJ$21,"",_xll.RiskUniform($AJ$3,$AK$3))</f>
        <v/>
      </c>
      <c r="AC1133" s="23" t="str">
        <f>IF(AB1133="","",_xll.RiskUniform($AJ$4,$AK$4)+$AJ$11)</f>
        <v/>
      </c>
    </row>
    <row r="1134" spans="1:29" x14ac:dyDescent="0.2">
      <c r="A1134">
        <v>1132</v>
      </c>
      <c r="B1134" s="23">
        <f t="shared" ca="1" si="254"/>
        <v>49.243138579893056</v>
      </c>
      <c r="C1134" s="23">
        <f t="shared" ca="1" si="255"/>
        <v>-4.0732035916875766</v>
      </c>
      <c r="D1134" s="23">
        <f ca="1">IF(A1134&gt;$AJ$15,"",_xll.RiskUniform($AJ$3,$AK$3))</f>
        <v>270.09443991974513</v>
      </c>
      <c r="E1134" s="23">
        <f ca="1">IF(D1134="","",_xll.RiskUniform($AJ$4,$AK$4))</f>
        <v>49.411311303161028</v>
      </c>
      <c r="F1134" s="23">
        <f t="shared" ca="1" si="256"/>
        <v>-226.30034270044044</v>
      </c>
      <c r="G1134" s="23">
        <f t="shared" ca="1" si="257"/>
        <v>438.42028185963881</v>
      </c>
      <c r="H1134" s="23">
        <f ca="1">IF(A1134&gt;$AJ$16,"",_xll.RiskUniform($AJ$3,$AK$3))</f>
        <v>14.613668413591085</v>
      </c>
      <c r="I1134" s="23">
        <f ca="1">IF(H1134="","",_xll.RiskUniform($AJ$4,$AK$4)+$AJ$6)</f>
        <v>493.38036913949253</v>
      </c>
      <c r="J1134" s="23">
        <f t="shared" ca="1" si="258"/>
        <v>473.60410098295489</v>
      </c>
      <c r="K1134" s="23">
        <f t="shared" ca="1" si="259"/>
        <v>556.0664448582969</v>
      </c>
      <c r="L1134" s="23">
        <f ca="1">IF(A1134&gt;$AJ$17,"",_xll.RiskUniform($AJ$3,$AK$3))</f>
        <v>189.3608729603545</v>
      </c>
      <c r="M1134" s="23">
        <f ca="1">IF(L1134="","",_xll.RiskUniform($AJ$4,$AK$4)+$AJ$7)</f>
        <v>730.41819224689243</v>
      </c>
      <c r="N1134" s="23">
        <f t="shared" ca="1" si="260"/>
        <v>-839.27365207778371</v>
      </c>
      <c r="O1134" s="23">
        <f t="shared" ca="1" si="261"/>
        <v>-105.63833088374652</v>
      </c>
      <c r="P1134" s="23">
        <f ca="1">IF($A1134&gt;$AJ$18,"",_xll.RiskUniform($AJ$3,$AK$3))</f>
        <v>248.31102992741731</v>
      </c>
      <c r="Q1134" s="23">
        <f ca="1">IF(P1134="","",_xll.RiskUniform($AJ$4,$AK$4)+$AJ$8)</f>
        <v>845.8958092010414</v>
      </c>
      <c r="R1134" s="23" t="str">
        <f t="shared" si="248"/>
        <v/>
      </c>
      <c r="S1134" s="23" t="str">
        <f t="shared" si="249"/>
        <v/>
      </c>
      <c r="T1134" s="23" t="str">
        <f>IF($A1134&gt;$AJ$19,"",_xll.RiskUniform($AJ$3,$AK$3))</f>
        <v/>
      </c>
      <c r="U1134" s="23" t="str">
        <f>IF(T1134="","",_xll.RiskUniform($AJ$4,$AK$4)+$AJ$9)</f>
        <v/>
      </c>
      <c r="V1134" s="23" t="str">
        <f t="shared" si="250"/>
        <v/>
      </c>
      <c r="W1134" s="23" t="str">
        <f t="shared" si="251"/>
        <v/>
      </c>
      <c r="X1134" s="23" t="str">
        <f>IF($A1134&gt;$AJ$20,"",_xll.RiskUniform($AJ$3,$AK$3))</f>
        <v/>
      </c>
      <c r="Y1134" s="23" t="str">
        <f>IF(X1134="","",_xll.RiskUniform($AJ$4,$AK$4)+$AJ$10)</f>
        <v/>
      </c>
      <c r="Z1134" s="23" t="str">
        <f t="shared" si="252"/>
        <v/>
      </c>
      <c r="AA1134" s="23" t="str">
        <f t="shared" si="253"/>
        <v/>
      </c>
      <c r="AB1134" s="23" t="str">
        <f>IF($A1134&gt;$AJ$21,"",_xll.RiskUniform($AJ$3,$AK$3))</f>
        <v/>
      </c>
      <c r="AC1134" s="23" t="str">
        <f>IF(AB1134="","",_xll.RiskUniform($AJ$4,$AK$4)+$AJ$11)</f>
        <v/>
      </c>
    </row>
    <row r="1135" spans="1:29" x14ac:dyDescent="0.2">
      <c r="A1135">
        <v>1133</v>
      </c>
      <c r="B1135" s="23">
        <f t="shared" ca="1" si="254"/>
        <v>-19.458637634209552</v>
      </c>
      <c r="C1135" s="23">
        <f t="shared" ca="1" si="255"/>
        <v>-155.64805019437097</v>
      </c>
      <c r="D1135" s="23">
        <f ca="1">IF(A1135&gt;$AJ$15,"",_xll.RiskUniform($AJ$3,$AK$3))</f>
        <v>67.419870411925359</v>
      </c>
      <c r="E1135" s="23">
        <f ca="1">IF(D1135="","",_xll.RiskUniform($AJ$4,$AK$4))</f>
        <v>156.85966373765086</v>
      </c>
      <c r="F1135" s="23">
        <f t="shared" ca="1" si="256"/>
        <v>-393.08640330344639</v>
      </c>
      <c r="G1135" s="23">
        <f t="shared" ca="1" si="257"/>
        <v>-288.14889744268305</v>
      </c>
      <c r="H1135" s="23">
        <f ca="1">IF(A1135&gt;$AJ$16,"",_xll.RiskUniform($AJ$3,$AK$3))</f>
        <v>229.96882315954423</v>
      </c>
      <c r="I1135" s="23">
        <f ca="1">IF(H1135="","",_xll.RiskUniform($AJ$4,$AK$4)+$AJ$6)</f>
        <v>487.38763582950435</v>
      </c>
      <c r="J1135" s="23">
        <f t="shared" ca="1" si="258"/>
        <v>-318.69930550590533</v>
      </c>
      <c r="K1135" s="23">
        <f t="shared" ca="1" si="259"/>
        <v>598.20000966620353</v>
      </c>
      <c r="L1135" s="23">
        <f ca="1">IF(A1135&gt;$AJ$17,"",_xll.RiskUniform($AJ$3,$AK$3))</f>
        <v>140.290386891585</v>
      </c>
      <c r="M1135" s="23">
        <f ca="1">IF(L1135="","",_xll.RiskUniform($AJ$4,$AK$4)+$AJ$7)</f>
        <v>677.79974837306656</v>
      </c>
      <c r="N1135" s="23">
        <f t="shared" ca="1" si="260"/>
        <v>211.85302908901951</v>
      </c>
      <c r="O1135" s="23">
        <f t="shared" ca="1" si="261"/>
        <v>843.77988526857359</v>
      </c>
      <c r="P1135" s="23">
        <f ca="1">IF($A1135&gt;$AJ$18,"",_xll.RiskUniform($AJ$3,$AK$3))</f>
        <v>1.3248050465445482</v>
      </c>
      <c r="Q1135" s="23">
        <f ca="1">IF(P1135="","",_xll.RiskUniform($AJ$4,$AK$4)+$AJ$8)</f>
        <v>869.96908032299643</v>
      </c>
      <c r="R1135" s="23" t="str">
        <f t="shared" si="248"/>
        <v/>
      </c>
      <c r="S1135" s="23" t="str">
        <f t="shared" si="249"/>
        <v/>
      </c>
      <c r="T1135" s="23" t="str">
        <f>IF($A1135&gt;$AJ$19,"",_xll.RiskUniform($AJ$3,$AK$3))</f>
        <v/>
      </c>
      <c r="U1135" s="23" t="str">
        <f>IF(T1135="","",_xll.RiskUniform($AJ$4,$AK$4)+$AJ$9)</f>
        <v/>
      </c>
      <c r="V1135" s="23" t="str">
        <f t="shared" si="250"/>
        <v/>
      </c>
      <c r="W1135" s="23" t="str">
        <f t="shared" si="251"/>
        <v/>
      </c>
      <c r="X1135" s="23" t="str">
        <f>IF($A1135&gt;$AJ$20,"",_xll.RiskUniform($AJ$3,$AK$3))</f>
        <v/>
      </c>
      <c r="Y1135" s="23" t="str">
        <f>IF(X1135="","",_xll.RiskUniform($AJ$4,$AK$4)+$AJ$10)</f>
        <v/>
      </c>
      <c r="Z1135" s="23" t="str">
        <f t="shared" si="252"/>
        <v/>
      </c>
      <c r="AA1135" s="23" t="str">
        <f t="shared" si="253"/>
        <v/>
      </c>
      <c r="AB1135" s="23" t="str">
        <f>IF($A1135&gt;$AJ$21,"",_xll.RiskUniform($AJ$3,$AK$3))</f>
        <v/>
      </c>
      <c r="AC1135" s="23" t="str">
        <f>IF(AB1135="","",_xll.RiskUniform($AJ$4,$AK$4)+$AJ$11)</f>
        <v/>
      </c>
    </row>
    <row r="1136" spans="1:29" x14ac:dyDescent="0.2">
      <c r="A1136">
        <v>1134</v>
      </c>
      <c r="B1136" s="23">
        <f t="shared" ca="1" si="254"/>
        <v>0.64337046038409262</v>
      </c>
      <c r="C1136" s="23">
        <f t="shared" ca="1" si="255"/>
        <v>1.813056463632122</v>
      </c>
      <c r="D1136" s="23">
        <f ca="1">IF(A1136&gt;$AJ$15,"",_xll.RiskUniform($AJ$3,$AK$3))</f>
        <v>202.29173356292119</v>
      </c>
      <c r="E1136" s="23">
        <f ca="1">IF(D1136="","",_xll.RiskUniform($AJ$4,$AK$4))</f>
        <v>1.9238241316744769</v>
      </c>
      <c r="F1136" s="23">
        <f t="shared" ca="1" si="256"/>
        <v>-294.04989811043049</v>
      </c>
      <c r="G1136" s="23">
        <f t="shared" ca="1" si="257"/>
        <v>254.21037006538231</v>
      </c>
      <c r="H1136" s="23">
        <f ca="1">IF(A1136&gt;$AJ$16,"",_xll.RiskUniform($AJ$3,$AK$3))</f>
        <v>234.90658871920098</v>
      </c>
      <c r="I1136" s="23">
        <f ca="1">IF(H1136="","",_xll.RiskUniform($AJ$4,$AK$4)+$AJ$6)</f>
        <v>388.70072655904977</v>
      </c>
      <c r="J1136" s="23">
        <f t="shared" ca="1" si="258"/>
        <v>664.36204942804795</v>
      </c>
      <c r="K1136" s="23">
        <f t="shared" ca="1" si="259"/>
        <v>-194.77904604339733</v>
      </c>
      <c r="L1136" s="23">
        <f ca="1">IF(A1136&gt;$AJ$17,"",_xll.RiskUniform($AJ$3,$AK$3))</f>
        <v>295.02451929492963</v>
      </c>
      <c r="M1136" s="23">
        <f ca="1">IF(L1136="","",_xll.RiskUniform($AJ$4,$AK$4)+$AJ$7)</f>
        <v>692.32637498351312</v>
      </c>
      <c r="N1136" s="23">
        <f t="shared" ca="1" si="260"/>
        <v>487.52104721623266</v>
      </c>
      <c r="O1136" s="23">
        <f t="shared" ca="1" si="261"/>
        <v>-577.42268154946464</v>
      </c>
      <c r="P1136" s="23">
        <f ca="1">IF($A1136&gt;$AJ$18,"",_xll.RiskUniform($AJ$3,$AK$3))</f>
        <v>244.17460936311812</v>
      </c>
      <c r="Q1136" s="23">
        <f ca="1">IF(P1136="","",_xll.RiskUniform($AJ$4,$AK$4)+$AJ$8)</f>
        <v>755.70743323496993</v>
      </c>
      <c r="R1136" s="23" t="str">
        <f t="shared" si="248"/>
        <v/>
      </c>
      <c r="S1136" s="23" t="str">
        <f t="shared" si="249"/>
        <v/>
      </c>
      <c r="T1136" s="23" t="str">
        <f>IF($A1136&gt;$AJ$19,"",_xll.RiskUniform($AJ$3,$AK$3))</f>
        <v/>
      </c>
      <c r="U1136" s="23" t="str">
        <f>IF(T1136="","",_xll.RiskUniform($AJ$4,$AK$4)+$AJ$9)</f>
        <v/>
      </c>
      <c r="V1136" s="23" t="str">
        <f t="shared" si="250"/>
        <v/>
      </c>
      <c r="W1136" s="23" t="str">
        <f t="shared" si="251"/>
        <v/>
      </c>
      <c r="X1136" s="23" t="str">
        <f>IF($A1136&gt;$AJ$20,"",_xll.RiskUniform($AJ$3,$AK$3))</f>
        <v/>
      </c>
      <c r="Y1136" s="23" t="str">
        <f>IF(X1136="","",_xll.RiskUniform($AJ$4,$AK$4)+$AJ$10)</f>
        <v/>
      </c>
      <c r="Z1136" s="23" t="str">
        <f t="shared" si="252"/>
        <v/>
      </c>
      <c r="AA1136" s="23" t="str">
        <f t="shared" si="253"/>
        <v/>
      </c>
      <c r="AB1136" s="23" t="str">
        <f>IF($A1136&gt;$AJ$21,"",_xll.RiskUniform($AJ$3,$AK$3))</f>
        <v/>
      </c>
      <c r="AC1136" s="23" t="str">
        <f>IF(AB1136="","",_xll.RiskUniform($AJ$4,$AK$4)+$AJ$11)</f>
        <v/>
      </c>
    </row>
    <row r="1137" spans="1:29" x14ac:dyDescent="0.2">
      <c r="A1137">
        <v>1135</v>
      </c>
      <c r="B1137" s="23">
        <f t="shared" ca="1" si="254"/>
        <v>62.56280643449093</v>
      </c>
      <c r="C1137" s="23">
        <f t="shared" ca="1" si="255"/>
        <v>-115.51988913771791</v>
      </c>
      <c r="D1137" s="23">
        <f ca="1">IF(A1137&gt;$AJ$15,"",_xll.RiskUniform($AJ$3,$AK$3))</f>
        <v>344.50074826604776</v>
      </c>
      <c r="E1137" s="23">
        <f ca="1">IF(D1137="","",_xll.RiskUniform($AJ$4,$AK$4))</f>
        <v>131.37332124655376</v>
      </c>
      <c r="F1137" s="23">
        <f t="shared" ca="1" si="256"/>
        <v>283.2102110542325</v>
      </c>
      <c r="G1137" s="23">
        <f t="shared" ca="1" si="257"/>
        <v>242.95124836839744</v>
      </c>
      <c r="H1137" s="23">
        <f ca="1">IF(A1137&gt;$AJ$16,"",_xll.RiskUniform($AJ$3,$AK$3))</f>
        <v>69.824070871881077</v>
      </c>
      <c r="I1137" s="23">
        <f ca="1">IF(H1137="","",_xll.RiskUniform($AJ$4,$AK$4)+$AJ$6)</f>
        <v>373.13982999560051</v>
      </c>
      <c r="J1137" s="23">
        <f t="shared" ca="1" si="258"/>
        <v>-17.005729015467772</v>
      </c>
      <c r="K1137" s="23">
        <f t="shared" ca="1" si="259"/>
        <v>-561.23413580619729</v>
      </c>
      <c r="L1137" s="23">
        <f ca="1">IF(A1137&gt;$AJ$17,"",_xll.RiskUniform($AJ$3,$AK$3))</f>
        <v>356.54047485422774</v>
      </c>
      <c r="M1137" s="23">
        <f ca="1">IF(L1137="","",_xll.RiskUniform($AJ$4,$AK$4)+$AJ$7)</f>
        <v>561.49171856179373</v>
      </c>
      <c r="N1137" s="23">
        <f t="shared" ca="1" si="260"/>
        <v>680.97415773338957</v>
      </c>
      <c r="O1137" s="23">
        <f t="shared" ca="1" si="261"/>
        <v>323.51365122004989</v>
      </c>
      <c r="P1137" s="23">
        <f ca="1">IF($A1137&gt;$AJ$18,"",_xll.RiskUniform($AJ$3,$AK$3))</f>
        <v>138.67358611002399</v>
      </c>
      <c r="Q1137" s="23">
        <f ca="1">IF(P1137="","",_xll.RiskUniform($AJ$4,$AK$4)+$AJ$8)</f>
        <v>753.91437579238902</v>
      </c>
      <c r="R1137" s="23" t="str">
        <f t="shared" si="248"/>
        <v/>
      </c>
      <c r="S1137" s="23" t="str">
        <f t="shared" si="249"/>
        <v/>
      </c>
      <c r="T1137" s="23" t="str">
        <f>IF($A1137&gt;$AJ$19,"",_xll.RiskUniform($AJ$3,$AK$3))</f>
        <v/>
      </c>
      <c r="U1137" s="23" t="str">
        <f>IF(T1137="","",_xll.RiskUniform($AJ$4,$AK$4)+$AJ$9)</f>
        <v/>
      </c>
      <c r="V1137" s="23" t="str">
        <f t="shared" si="250"/>
        <v/>
      </c>
      <c r="W1137" s="23" t="str">
        <f t="shared" si="251"/>
        <v/>
      </c>
      <c r="X1137" s="23" t="str">
        <f>IF($A1137&gt;$AJ$20,"",_xll.RiskUniform($AJ$3,$AK$3))</f>
        <v/>
      </c>
      <c r="Y1137" s="23" t="str">
        <f>IF(X1137="","",_xll.RiskUniform($AJ$4,$AK$4)+$AJ$10)</f>
        <v/>
      </c>
      <c r="Z1137" s="23" t="str">
        <f t="shared" si="252"/>
        <v/>
      </c>
      <c r="AA1137" s="23" t="str">
        <f t="shared" si="253"/>
        <v/>
      </c>
      <c r="AB1137" s="23" t="str">
        <f>IF($A1137&gt;$AJ$21,"",_xll.RiskUniform($AJ$3,$AK$3))</f>
        <v/>
      </c>
      <c r="AC1137" s="23" t="str">
        <f>IF(AB1137="","",_xll.RiskUniform($AJ$4,$AK$4)+$AJ$11)</f>
        <v/>
      </c>
    </row>
    <row r="1138" spans="1:29" x14ac:dyDescent="0.2">
      <c r="A1138">
        <v>1136</v>
      </c>
      <c r="B1138" s="23">
        <f t="shared" ca="1" si="254"/>
        <v>52.715674233944178</v>
      </c>
      <c r="C1138" s="23">
        <f t="shared" ca="1" si="255"/>
        <v>-26.848283861315476</v>
      </c>
      <c r="D1138" s="23">
        <f ca="1">IF(A1138&gt;$AJ$15,"",_xll.RiskUniform($AJ$3,$AK$3))</f>
        <v>225.72360828287134</v>
      </c>
      <c r="E1138" s="23">
        <f ca="1">IF(D1138="","",_xll.RiskUniform($AJ$4,$AK$4))</f>
        <v>59.158876394308734</v>
      </c>
      <c r="F1138" s="23">
        <f t="shared" ca="1" si="256"/>
        <v>429.21973686744207</v>
      </c>
      <c r="G1138" s="23">
        <f t="shared" ca="1" si="257"/>
        <v>-24.939748842430824</v>
      </c>
      <c r="H1138" s="23">
        <f ca="1">IF(A1138&gt;$AJ$16,"",_xll.RiskUniform($AJ$3,$AK$3))</f>
        <v>188.43751962296781</v>
      </c>
      <c r="I1138" s="23">
        <f ca="1">IF(H1138="","",_xll.RiskUniform($AJ$4,$AK$4)+$AJ$6)</f>
        <v>429.94368653217799</v>
      </c>
      <c r="J1138" s="23">
        <f t="shared" ca="1" si="258"/>
        <v>-418.12585208115706</v>
      </c>
      <c r="K1138" s="23">
        <f t="shared" ca="1" si="259"/>
        <v>-305.06679220526706</v>
      </c>
      <c r="L1138" s="23">
        <f ca="1">IF(A1138&gt;$AJ$17,"",_xll.RiskUniform($AJ$3,$AK$3))</f>
        <v>198.55065732808077</v>
      </c>
      <c r="M1138" s="23">
        <f ca="1">IF(L1138="","",_xll.RiskUniform($AJ$4,$AK$4)+$AJ$7)</f>
        <v>517.58571839358672</v>
      </c>
      <c r="N1138" s="23">
        <f t="shared" ca="1" si="260"/>
        <v>-112.54790405577266</v>
      </c>
      <c r="O1138" s="23">
        <f t="shared" ca="1" si="261"/>
        <v>742.53601358774313</v>
      </c>
      <c r="P1138" s="23">
        <f ca="1">IF($A1138&gt;$AJ$18,"",_xll.RiskUniform($AJ$3,$AK$3))</f>
        <v>253.04863592413599</v>
      </c>
      <c r="Q1138" s="23">
        <f ca="1">IF(P1138="","",_xll.RiskUniform($AJ$4,$AK$4)+$AJ$8)</f>
        <v>751.01715172299782</v>
      </c>
      <c r="R1138" s="23" t="str">
        <f t="shared" si="248"/>
        <v/>
      </c>
      <c r="S1138" s="23" t="str">
        <f t="shared" si="249"/>
        <v/>
      </c>
      <c r="T1138" s="23" t="str">
        <f>IF($A1138&gt;$AJ$19,"",_xll.RiskUniform($AJ$3,$AK$3))</f>
        <v/>
      </c>
      <c r="U1138" s="23" t="str">
        <f>IF(T1138="","",_xll.RiskUniform($AJ$4,$AK$4)+$AJ$9)</f>
        <v/>
      </c>
      <c r="V1138" s="23" t="str">
        <f t="shared" si="250"/>
        <v/>
      </c>
      <c r="W1138" s="23" t="str">
        <f t="shared" si="251"/>
        <v/>
      </c>
      <c r="X1138" s="23" t="str">
        <f>IF($A1138&gt;$AJ$20,"",_xll.RiskUniform($AJ$3,$AK$3))</f>
        <v/>
      </c>
      <c r="Y1138" s="23" t="str">
        <f>IF(X1138="","",_xll.RiskUniform($AJ$4,$AK$4)+$AJ$10)</f>
        <v/>
      </c>
      <c r="Z1138" s="23" t="str">
        <f t="shared" si="252"/>
        <v/>
      </c>
      <c r="AA1138" s="23" t="str">
        <f t="shared" si="253"/>
        <v/>
      </c>
      <c r="AB1138" s="23" t="str">
        <f>IF($A1138&gt;$AJ$21,"",_xll.RiskUniform($AJ$3,$AK$3))</f>
        <v/>
      </c>
      <c r="AC1138" s="23" t="str">
        <f>IF(AB1138="","",_xll.RiskUniform($AJ$4,$AK$4)+$AJ$11)</f>
        <v/>
      </c>
    </row>
    <row r="1139" spans="1:29" x14ac:dyDescent="0.2">
      <c r="A1139">
        <v>1137</v>
      </c>
      <c r="B1139" s="23">
        <f t="shared" ca="1" si="254"/>
        <v>85.815592801651547</v>
      </c>
      <c r="C1139" s="23">
        <f t="shared" ca="1" si="255"/>
        <v>57.009932017393254</v>
      </c>
      <c r="D1139" s="23">
        <f ca="1">IF(A1139&gt;$AJ$15,"",_xll.RiskUniform($AJ$3,$AK$3))</f>
        <v>226.78105470365412</v>
      </c>
      <c r="E1139" s="23">
        <f ca="1">IF(D1139="","",_xll.RiskUniform($AJ$4,$AK$4))</f>
        <v>103.0264447437</v>
      </c>
      <c r="F1139" s="23">
        <f t="shared" ca="1" si="256"/>
        <v>46.127049090166231</v>
      </c>
      <c r="G1139" s="23">
        <f t="shared" ca="1" si="257"/>
        <v>-262.91977797871414</v>
      </c>
      <c r="H1139" s="23">
        <f ca="1">IF(A1139&gt;$AJ$16,"",_xll.RiskUniform($AJ$3,$AK$3))</f>
        <v>42.585174871312674</v>
      </c>
      <c r="I1139" s="23">
        <f ca="1">IF(H1139="","",_xll.RiskUniform($AJ$4,$AK$4)+$AJ$6)</f>
        <v>266.93541224450337</v>
      </c>
      <c r="J1139" s="23">
        <f t="shared" ca="1" si="258"/>
        <v>181.73485014331158</v>
      </c>
      <c r="K1139" s="23">
        <f t="shared" ca="1" si="259"/>
        <v>470.3212713722391</v>
      </c>
      <c r="L1139" s="23">
        <f ca="1">IF(A1139&gt;$AJ$17,"",_xll.RiskUniform($AJ$3,$AK$3))</f>
        <v>290.22858789922634</v>
      </c>
      <c r="M1139" s="23">
        <f ca="1">IF(L1139="","",_xll.RiskUniform($AJ$4,$AK$4)+$AJ$7)</f>
        <v>504.21191384358553</v>
      </c>
      <c r="N1139" s="23">
        <f t="shared" ca="1" si="260"/>
        <v>-185.72591826785012</v>
      </c>
      <c r="O1139" s="23">
        <f t="shared" ca="1" si="261"/>
        <v>854.56365794301121</v>
      </c>
      <c r="P1139" s="23">
        <f ca="1">IF($A1139&gt;$AJ$18,"",_xll.RiskUniform($AJ$3,$AK$3))</f>
        <v>215.41310293679547</v>
      </c>
      <c r="Q1139" s="23">
        <f ca="1">IF(P1139="","",_xll.RiskUniform($AJ$4,$AK$4)+$AJ$8)</f>
        <v>874.51310006961933</v>
      </c>
      <c r="R1139" s="23" t="str">
        <f t="shared" si="248"/>
        <v/>
      </c>
      <c r="S1139" s="23" t="str">
        <f t="shared" si="249"/>
        <v/>
      </c>
      <c r="T1139" s="23" t="str">
        <f>IF($A1139&gt;$AJ$19,"",_xll.RiskUniform($AJ$3,$AK$3))</f>
        <v/>
      </c>
      <c r="U1139" s="23" t="str">
        <f>IF(T1139="","",_xll.RiskUniform($AJ$4,$AK$4)+$AJ$9)</f>
        <v/>
      </c>
      <c r="V1139" s="23" t="str">
        <f t="shared" si="250"/>
        <v/>
      </c>
      <c r="W1139" s="23" t="str">
        <f t="shared" si="251"/>
        <v/>
      </c>
      <c r="X1139" s="23" t="str">
        <f>IF($A1139&gt;$AJ$20,"",_xll.RiskUniform($AJ$3,$AK$3))</f>
        <v/>
      </c>
      <c r="Y1139" s="23" t="str">
        <f>IF(X1139="","",_xll.RiskUniform($AJ$4,$AK$4)+$AJ$10)</f>
        <v/>
      </c>
      <c r="Z1139" s="23" t="str">
        <f t="shared" si="252"/>
        <v/>
      </c>
      <c r="AA1139" s="23" t="str">
        <f t="shared" si="253"/>
        <v/>
      </c>
      <c r="AB1139" s="23" t="str">
        <f>IF($A1139&gt;$AJ$21,"",_xll.RiskUniform($AJ$3,$AK$3))</f>
        <v/>
      </c>
      <c r="AC1139" s="23" t="str">
        <f>IF(AB1139="","",_xll.RiskUniform($AJ$4,$AK$4)+$AJ$11)</f>
        <v/>
      </c>
    </row>
    <row r="1140" spans="1:29" x14ac:dyDescent="0.2">
      <c r="A1140">
        <v>1138</v>
      </c>
      <c r="B1140" s="23">
        <f t="shared" ca="1" si="254"/>
        <v>-29.013000590400587</v>
      </c>
      <c r="C1140" s="23">
        <f t="shared" ca="1" si="255"/>
        <v>-62.518358137605091</v>
      </c>
      <c r="D1140" s="23">
        <f ca="1">IF(A1140&gt;$AJ$15,"",_xll.RiskUniform($AJ$3,$AK$3))</f>
        <v>343.56990143144083</v>
      </c>
      <c r="E1140" s="23">
        <f ca="1">IF(D1140="","",_xll.RiskUniform($AJ$4,$AK$4))</f>
        <v>68.92241513093137</v>
      </c>
      <c r="F1140" s="23">
        <f t="shared" ca="1" si="256"/>
        <v>239.57531306383956</v>
      </c>
      <c r="G1140" s="23">
        <f t="shared" ca="1" si="257"/>
        <v>152.27874614508775</v>
      </c>
      <c r="H1140" s="23">
        <f ca="1">IF(A1140&gt;$AJ$16,"",_xll.RiskUniform($AJ$3,$AK$3))</f>
        <v>44.54849655543353</v>
      </c>
      <c r="I1140" s="23">
        <f ca="1">IF(H1140="","",_xll.RiskUniform($AJ$4,$AK$4)+$AJ$6)</f>
        <v>283.87523167257268</v>
      </c>
      <c r="J1140" s="23">
        <f t="shared" ca="1" si="258"/>
        <v>-438.23377810836996</v>
      </c>
      <c r="K1140" s="23">
        <f t="shared" ca="1" si="259"/>
        <v>575.50085717796742</v>
      </c>
      <c r="L1140" s="23">
        <f ca="1">IF(A1140&gt;$AJ$17,"",_xll.RiskUniform($AJ$3,$AK$3))</f>
        <v>2.2216057651388521</v>
      </c>
      <c r="M1140" s="23">
        <f ca="1">IF(L1140="","",_xll.RiskUniform($AJ$4,$AK$4)+$AJ$7)</f>
        <v>723.3602704653548</v>
      </c>
      <c r="N1140" s="23">
        <f t="shared" ca="1" si="260"/>
        <v>531.4840460527322</v>
      </c>
      <c r="O1140" s="23">
        <f t="shared" ca="1" si="261"/>
        <v>-830.08311411530678</v>
      </c>
      <c r="P1140" s="23">
        <f ca="1">IF($A1140&gt;$AJ$18,"",_xll.RiskUniform($AJ$3,$AK$3))</f>
        <v>200.06064396505323</v>
      </c>
      <c r="Q1140" s="23">
        <f ca="1">IF(P1140="","",_xll.RiskUniform($AJ$4,$AK$4)+$AJ$8)</f>
        <v>985.65372598491615</v>
      </c>
      <c r="R1140" s="23" t="str">
        <f t="shared" si="248"/>
        <v/>
      </c>
      <c r="S1140" s="23" t="str">
        <f t="shared" si="249"/>
        <v/>
      </c>
      <c r="T1140" s="23" t="str">
        <f>IF($A1140&gt;$AJ$19,"",_xll.RiskUniform($AJ$3,$AK$3))</f>
        <v/>
      </c>
      <c r="U1140" s="23" t="str">
        <f>IF(T1140="","",_xll.RiskUniform($AJ$4,$AK$4)+$AJ$9)</f>
        <v/>
      </c>
      <c r="V1140" s="23" t="str">
        <f t="shared" si="250"/>
        <v/>
      </c>
      <c r="W1140" s="23" t="str">
        <f t="shared" si="251"/>
        <v/>
      </c>
      <c r="X1140" s="23" t="str">
        <f>IF($A1140&gt;$AJ$20,"",_xll.RiskUniform($AJ$3,$AK$3))</f>
        <v/>
      </c>
      <c r="Y1140" s="23" t="str">
        <f>IF(X1140="","",_xll.RiskUniform($AJ$4,$AK$4)+$AJ$10)</f>
        <v/>
      </c>
      <c r="Z1140" s="23" t="str">
        <f t="shared" si="252"/>
        <v/>
      </c>
      <c r="AA1140" s="23" t="str">
        <f t="shared" si="253"/>
        <v/>
      </c>
      <c r="AB1140" s="23" t="str">
        <f>IF($A1140&gt;$AJ$21,"",_xll.RiskUniform($AJ$3,$AK$3))</f>
        <v/>
      </c>
      <c r="AC1140" s="23" t="str">
        <f>IF(AB1140="","",_xll.RiskUniform($AJ$4,$AK$4)+$AJ$11)</f>
        <v/>
      </c>
    </row>
    <row r="1141" spans="1:29" x14ac:dyDescent="0.2">
      <c r="A1141">
        <v>1139</v>
      </c>
      <c r="B1141" s="23">
        <f t="shared" ca="1" si="254"/>
        <v>-55.717658463881847</v>
      </c>
      <c r="C1141" s="23">
        <f t="shared" ca="1" si="255"/>
        <v>200.0901775945743</v>
      </c>
      <c r="D1141" s="23">
        <f ca="1">IF(A1141&gt;$AJ$15,"",_xll.RiskUniform($AJ$3,$AK$3))</f>
        <v>322.28482962411283</v>
      </c>
      <c r="E1141" s="23">
        <f ca="1">IF(D1141="","",_xll.RiskUniform($AJ$4,$AK$4))</f>
        <v>207.70300102436187</v>
      </c>
      <c r="F1141" s="23">
        <f t="shared" ca="1" si="256"/>
        <v>-277.65481176342746</v>
      </c>
      <c r="G1141" s="23">
        <f t="shared" ca="1" si="257"/>
        <v>233.3638284244997</v>
      </c>
      <c r="H1141" s="23">
        <f ca="1">IF(A1141&gt;$AJ$16,"",_xll.RiskUniform($AJ$3,$AK$3))</f>
        <v>115.53998591759489</v>
      </c>
      <c r="I1141" s="23">
        <f ca="1">IF(H1141="","",_xll.RiskUniform($AJ$4,$AK$4)+$AJ$6)</f>
        <v>362.6994222663219</v>
      </c>
      <c r="J1141" s="23">
        <f t="shared" ca="1" si="258"/>
        <v>-431.68274869752128</v>
      </c>
      <c r="K1141" s="23">
        <f t="shared" ca="1" si="259"/>
        <v>348.75079863915266</v>
      </c>
      <c r="L1141" s="23">
        <f ca="1">IF(A1141&gt;$AJ$17,"",_xll.RiskUniform($AJ$3,$AK$3))</f>
        <v>190.95762036362004</v>
      </c>
      <c r="M1141" s="23">
        <f ca="1">IF(L1141="","",_xll.RiskUniform($AJ$4,$AK$4)+$AJ$7)</f>
        <v>554.9568587507448</v>
      </c>
      <c r="N1141" s="23">
        <f t="shared" ca="1" si="260"/>
        <v>921.51188600473404</v>
      </c>
      <c r="O1141" s="23">
        <f t="shared" ca="1" si="261"/>
        <v>-7.0268861093923816</v>
      </c>
      <c r="P1141" s="23">
        <f ca="1">IF($A1141&gt;$AJ$18,"",_xll.RiskUniform($AJ$3,$AK$3))</f>
        <v>6.275560066502317</v>
      </c>
      <c r="Q1141" s="23">
        <f ca="1">IF(P1141="","",_xll.RiskUniform($AJ$4,$AK$4)+$AJ$8)</f>
        <v>921.53867698344402</v>
      </c>
      <c r="R1141" s="23" t="str">
        <f t="shared" si="248"/>
        <v/>
      </c>
      <c r="S1141" s="23" t="str">
        <f t="shared" si="249"/>
        <v/>
      </c>
      <c r="T1141" s="23" t="str">
        <f>IF($A1141&gt;$AJ$19,"",_xll.RiskUniform($AJ$3,$AK$3))</f>
        <v/>
      </c>
      <c r="U1141" s="23" t="str">
        <f>IF(T1141="","",_xll.RiskUniform($AJ$4,$AK$4)+$AJ$9)</f>
        <v/>
      </c>
      <c r="V1141" s="23" t="str">
        <f t="shared" si="250"/>
        <v/>
      </c>
      <c r="W1141" s="23" t="str">
        <f t="shared" si="251"/>
        <v/>
      </c>
      <c r="X1141" s="23" t="str">
        <f>IF($A1141&gt;$AJ$20,"",_xll.RiskUniform($AJ$3,$AK$3))</f>
        <v/>
      </c>
      <c r="Y1141" s="23" t="str">
        <f>IF(X1141="","",_xll.RiskUniform($AJ$4,$AK$4)+$AJ$10)</f>
        <v/>
      </c>
      <c r="Z1141" s="23" t="str">
        <f t="shared" si="252"/>
        <v/>
      </c>
      <c r="AA1141" s="23" t="str">
        <f t="shared" si="253"/>
        <v/>
      </c>
      <c r="AB1141" s="23" t="str">
        <f>IF($A1141&gt;$AJ$21,"",_xll.RiskUniform($AJ$3,$AK$3))</f>
        <v/>
      </c>
      <c r="AC1141" s="23" t="str">
        <f>IF(AB1141="","",_xll.RiskUniform($AJ$4,$AK$4)+$AJ$11)</f>
        <v/>
      </c>
    </row>
    <row r="1142" spans="1:29" x14ac:dyDescent="0.2">
      <c r="A1142">
        <v>1140</v>
      </c>
      <c r="B1142" s="23">
        <f t="shared" ca="1" si="254"/>
        <v>71.479518767827429</v>
      </c>
      <c r="C1142" s="23">
        <f t="shared" ca="1" si="255"/>
        <v>-11.338775136140756</v>
      </c>
      <c r="D1142" s="23">
        <f ca="1">IF(A1142&gt;$AJ$15,"",_xll.RiskUniform($AJ$3,$AK$3))</f>
        <v>169.48868440542918</v>
      </c>
      <c r="E1142" s="23">
        <f ca="1">IF(D1142="","",_xll.RiskUniform($AJ$4,$AK$4))</f>
        <v>72.373264572410704</v>
      </c>
      <c r="F1142" s="23">
        <f t="shared" ca="1" si="256"/>
        <v>153.66451512055846</v>
      </c>
      <c r="G1142" s="23">
        <f t="shared" ca="1" si="257"/>
        <v>-464.80155098815243</v>
      </c>
      <c r="H1142" s="23">
        <f ca="1">IF(A1142&gt;$AJ$16,"",_xll.RiskUniform($AJ$3,$AK$3))</f>
        <v>11.314865004878385</v>
      </c>
      <c r="I1142" s="23">
        <f ca="1">IF(H1142="","",_xll.RiskUniform($AJ$4,$AK$4)+$AJ$6)</f>
        <v>489.54393572817179</v>
      </c>
      <c r="J1142" s="23">
        <f t="shared" ca="1" si="258"/>
        <v>442.87745934177741</v>
      </c>
      <c r="K1142" s="23">
        <f t="shared" ca="1" si="259"/>
        <v>-383.68959105315321</v>
      </c>
      <c r="L1142" s="23">
        <f ca="1">IF(A1142&gt;$AJ$17,"",_xll.RiskUniform($AJ$3,$AK$3))</f>
        <v>282.02942550243955</v>
      </c>
      <c r="M1142" s="23">
        <f ca="1">IF(L1142="","",_xll.RiskUniform($AJ$4,$AK$4)+$AJ$7)</f>
        <v>585.96770071017022</v>
      </c>
      <c r="N1142" s="23">
        <f t="shared" ca="1" si="260"/>
        <v>-8.9640652617199077</v>
      </c>
      <c r="O1142" s="23">
        <f t="shared" ca="1" si="261"/>
        <v>-927.2775576135698</v>
      </c>
      <c r="P1142" s="23">
        <f ca="1">IF($A1142&gt;$AJ$18,"",_xll.RiskUniform($AJ$3,$AK$3))</f>
        <v>149.21598426778942</v>
      </c>
      <c r="Q1142" s="23">
        <f ca="1">IF(P1142="","",_xll.RiskUniform($AJ$4,$AK$4)+$AJ$8)</f>
        <v>927.32088476417027</v>
      </c>
      <c r="R1142" s="23" t="str">
        <f t="shared" si="248"/>
        <v/>
      </c>
      <c r="S1142" s="23" t="str">
        <f t="shared" si="249"/>
        <v/>
      </c>
      <c r="T1142" s="23" t="str">
        <f>IF($A1142&gt;$AJ$19,"",_xll.RiskUniform($AJ$3,$AK$3))</f>
        <v/>
      </c>
      <c r="U1142" s="23" t="str">
        <f>IF(T1142="","",_xll.RiskUniform($AJ$4,$AK$4)+$AJ$9)</f>
        <v/>
      </c>
      <c r="V1142" s="23" t="str">
        <f t="shared" si="250"/>
        <v/>
      </c>
      <c r="W1142" s="23" t="str">
        <f t="shared" si="251"/>
        <v/>
      </c>
      <c r="X1142" s="23" t="str">
        <f>IF($A1142&gt;$AJ$20,"",_xll.RiskUniform($AJ$3,$AK$3))</f>
        <v/>
      </c>
      <c r="Y1142" s="23" t="str">
        <f>IF(X1142="","",_xll.RiskUniform($AJ$4,$AK$4)+$AJ$10)</f>
        <v/>
      </c>
      <c r="Z1142" s="23" t="str">
        <f t="shared" si="252"/>
        <v/>
      </c>
      <c r="AA1142" s="23" t="str">
        <f t="shared" si="253"/>
        <v/>
      </c>
      <c r="AB1142" s="23" t="str">
        <f>IF($A1142&gt;$AJ$21,"",_xll.RiskUniform($AJ$3,$AK$3))</f>
        <v/>
      </c>
      <c r="AC1142" s="23" t="str">
        <f>IF(AB1142="","",_xll.RiskUniform($AJ$4,$AK$4)+$AJ$11)</f>
        <v/>
      </c>
    </row>
    <row r="1143" spans="1:29" x14ac:dyDescent="0.2">
      <c r="A1143">
        <v>1141</v>
      </c>
      <c r="B1143" s="23">
        <f t="shared" ca="1" si="254"/>
        <v>2.3193302807770442</v>
      </c>
      <c r="C1143" s="23">
        <f t="shared" ca="1" si="255"/>
        <v>-117.3756698628775</v>
      </c>
      <c r="D1143" s="23">
        <f ca="1">IF(A1143&gt;$AJ$15,"",_xll.RiskUniform($AJ$3,$AK$3))</f>
        <v>155.52859367114795</v>
      </c>
      <c r="E1143" s="23">
        <f ca="1">IF(D1143="","",_xll.RiskUniform($AJ$4,$AK$4))</f>
        <v>117.39858248169158</v>
      </c>
      <c r="F1143" s="23">
        <f t="shared" ca="1" si="256"/>
        <v>-28.70761695864319</v>
      </c>
      <c r="G1143" s="23">
        <f t="shared" ca="1" si="257"/>
        <v>350.29285589390435</v>
      </c>
      <c r="H1143" s="23">
        <f ca="1">IF(A1143&gt;$AJ$16,"",_xll.RiskUniform($AJ$3,$AK$3))</f>
        <v>309.52864682962365</v>
      </c>
      <c r="I1143" s="23">
        <f ca="1">IF(H1143="","",_xll.RiskUniform($AJ$4,$AK$4)+$AJ$6)</f>
        <v>351.46722772081017</v>
      </c>
      <c r="J1143" s="23">
        <f t="shared" ca="1" si="258"/>
        <v>596.60568318760681</v>
      </c>
      <c r="K1143" s="23">
        <f t="shared" ca="1" si="259"/>
        <v>-29.84514929907942</v>
      </c>
      <c r="L1143" s="23">
        <f ca="1">IF(A1143&gt;$AJ$17,"",_xll.RiskUniform($AJ$3,$AK$3))</f>
        <v>18.79957267179428</v>
      </c>
      <c r="M1143" s="23">
        <f ca="1">IF(L1143="","",_xll.RiskUniform($AJ$4,$AK$4)+$AJ$7)</f>
        <v>597.35171728926616</v>
      </c>
      <c r="N1143" s="23">
        <f t="shared" ca="1" si="260"/>
        <v>-341.36336865004392</v>
      </c>
      <c r="O1143" s="23">
        <f t="shared" ca="1" si="261"/>
        <v>751.90311503470957</v>
      </c>
      <c r="P1143" s="23">
        <f ca="1">IF($A1143&gt;$AJ$18,"",_xll.RiskUniform($AJ$3,$AK$3))</f>
        <v>341.28897754808577</v>
      </c>
      <c r="Q1143" s="23">
        <f ca="1">IF(P1143="","",_xll.RiskUniform($AJ$4,$AK$4)+$AJ$8)</f>
        <v>825.76464192589742</v>
      </c>
      <c r="R1143" s="23" t="str">
        <f t="shared" si="248"/>
        <v/>
      </c>
      <c r="S1143" s="23" t="str">
        <f t="shared" si="249"/>
        <v/>
      </c>
      <c r="T1143" s="23" t="str">
        <f>IF($A1143&gt;$AJ$19,"",_xll.RiskUniform($AJ$3,$AK$3))</f>
        <v/>
      </c>
      <c r="U1143" s="23" t="str">
        <f>IF(T1143="","",_xll.RiskUniform($AJ$4,$AK$4)+$AJ$9)</f>
        <v/>
      </c>
      <c r="V1143" s="23" t="str">
        <f t="shared" si="250"/>
        <v/>
      </c>
      <c r="W1143" s="23" t="str">
        <f t="shared" si="251"/>
        <v/>
      </c>
      <c r="X1143" s="23" t="str">
        <f>IF($A1143&gt;$AJ$20,"",_xll.RiskUniform($AJ$3,$AK$3))</f>
        <v/>
      </c>
      <c r="Y1143" s="23" t="str">
        <f>IF(X1143="","",_xll.RiskUniform($AJ$4,$AK$4)+$AJ$10)</f>
        <v/>
      </c>
      <c r="Z1143" s="23" t="str">
        <f t="shared" si="252"/>
        <v/>
      </c>
      <c r="AA1143" s="23" t="str">
        <f t="shared" si="253"/>
        <v/>
      </c>
      <c r="AB1143" s="23" t="str">
        <f>IF($A1143&gt;$AJ$21,"",_xll.RiskUniform($AJ$3,$AK$3))</f>
        <v/>
      </c>
      <c r="AC1143" s="23" t="str">
        <f>IF(AB1143="","",_xll.RiskUniform($AJ$4,$AK$4)+$AJ$11)</f>
        <v/>
      </c>
    </row>
    <row r="1144" spans="1:29" x14ac:dyDescent="0.2">
      <c r="A1144">
        <v>1142</v>
      </c>
      <c r="B1144" s="23">
        <f t="shared" ca="1" si="254"/>
        <v>-39.681224537028243</v>
      </c>
      <c r="C1144" s="23">
        <f t="shared" ca="1" si="255"/>
        <v>140.10411668033382</v>
      </c>
      <c r="D1144" s="23">
        <f ca="1">IF(A1144&gt;$AJ$15,"",_xll.RiskUniform($AJ$3,$AK$3))</f>
        <v>259.45739221482495</v>
      </c>
      <c r="E1144" s="23">
        <f ca="1">IF(D1144="","",_xll.RiskUniform($AJ$4,$AK$4))</f>
        <v>145.61511972159568</v>
      </c>
      <c r="F1144" s="23">
        <f t="shared" ca="1" si="256"/>
        <v>418.56209591614834</v>
      </c>
      <c r="G1144" s="23">
        <f t="shared" ca="1" si="257"/>
        <v>-3.6515675311745142</v>
      </c>
      <c r="H1144" s="23">
        <f ca="1">IF(A1144&gt;$AJ$16,"",_xll.RiskUniform($AJ$3,$AK$3))</f>
        <v>245.03550312533244</v>
      </c>
      <c r="I1144" s="23">
        <f ca="1">IF(H1144="","",_xll.RiskUniform($AJ$4,$AK$4)+$AJ$6)</f>
        <v>418.57802388939831</v>
      </c>
      <c r="J1144" s="23">
        <f t="shared" ca="1" si="258"/>
        <v>665.43140490512337</v>
      </c>
      <c r="K1144" s="23">
        <f t="shared" ca="1" si="259"/>
        <v>266.81991121168153</v>
      </c>
      <c r="L1144" s="23">
        <f ca="1">IF(A1144&gt;$AJ$17,"",_xll.RiskUniform($AJ$3,$AK$3))</f>
        <v>151.17779211145447</v>
      </c>
      <c r="M1144" s="23">
        <f ca="1">IF(L1144="","",_xll.RiskUniform($AJ$4,$AK$4)+$AJ$7)</f>
        <v>716.9322280753014</v>
      </c>
      <c r="N1144" s="23">
        <f t="shared" ca="1" si="260"/>
        <v>577.61219973955224</v>
      </c>
      <c r="O1144" s="23">
        <f t="shared" ca="1" si="261"/>
        <v>-506.20522275936162</v>
      </c>
      <c r="P1144" s="23">
        <f ca="1">IF($A1144&gt;$AJ$18,"",_xll.RiskUniform($AJ$3,$AK$3))</f>
        <v>93.528171053141506</v>
      </c>
      <c r="Q1144" s="23">
        <f ca="1">IF(P1144="","",_xll.RiskUniform($AJ$4,$AK$4)+$AJ$8)</f>
        <v>768.03618458821279</v>
      </c>
      <c r="R1144" s="23" t="str">
        <f t="shared" si="248"/>
        <v/>
      </c>
      <c r="S1144" s="23" t="str">
        <f t="shared" si="249"/>
        <v/>
      </c>
      <c r="T1144" s="23" t="str">
        <f>IF($A1144&gt;$AJ$19,"",_xll.RiskUniform($AJ$3,$AK$3))</f>
        <v/>
      </c>
      <c r="U1144" s="23" t="str">
        <f>IF(T1144="","",_xll.RiskUniform($AJ$4,$AK$4)+$AJ$9)</f>
        <v/>
      </c>
      <c r="V1144" s="23" t="str">
        <f t="shared" si="250"/>
        <v/>
      </c>
      <c r="W1144" s="23" t="str">
        <f t="shared" si="251"/>
        <v/>
      </c>
      <c r="X1144" s="23" t="str">
        <f>IF($A1144&gt;$AJ$20,"",_xll.RiskUniform($AJ$3,$AK$3))</f>
        <v/>
      </c>
      <c r="Y1144" s="23" t="str">
        <f>IF(X1144="","",_xll.RiskUniform($AJ$4,$AK$4)+$AJ$10)</f>
        <v/>
      </c>
      <c r="Z1144" s="23" t="str">
        <f t="shared" si="252"/>
        <v/>
      </c>
      <c r="AA1144" s="23" t="str">
        <f t="shared" si="253"/>
        <v/>
      </c>
      <c r="AB1144" s="23" t="str">
        <f>IF($A1144&gt;$AJ$21,"",_xll.RiskUniform($AJ$3,$AK$3))</f>
        <v/>
      </c>
      <c r="AC1144" s="23" t="str">
        <f>IF(AB1144="","",_xll.RiskUniform($AJ$4,$AK$4)+$AJ$11)</f>
        <v/>
      </c>
    </row>
    <row r="1145" spans="1:29" x14ac:dyDescent="0.2">
      <c r="A1145">
        <v>1143</v>
      </c>
      <c r="B1145" s="23">
        <f t="shared" ca="1" si="254"/>
        <v>-172.03460747136333</v>
      </c>
      <c r="C1145" s="23">
        <f t="shared" ca="1" si="255"/>
        <v>118.4073066106629</v>
      </c>
      <c r="D1145" s="23">
        <f ca="1">IF(A1145&gt;$AJ$15,"",_xll.RiskUniform($AJ$3,$AK$3))</f>
        <v>115.63611402893697</v>
      </c>
      <c r="E1145" s="23">
        <f ca="1">IF(D1145="","",_xll.RiskUniform($AJ$4,$AK$4))</f>
        <v>208.84490998493976</v>
      </c>
      <c r="F1145" s="23">
        <f t="shared" ca="1" si="256"/>
        <v>110.20348936509738</v>
      </c>
      <c r="G1145" s="23">
        <f t="shared" ca="1" si="257"/>
        <v>-239.69590826532172</v>
      </c>
      <c r="H1145" s="23">
        <f ca="1">IF(A1145&gt;$AJ$16,"",_xll.RiskUniform($AJ$3,$AK$3))</f>
        <v>124.52385354897149</v>
      </c>
      <c r="I1145" s="23">
        <f ca="1">IF(H1145="","",_xll.RiskUniform($AJ$4,$AK$4)+$AJ$6)</f>
        <v>263.81610547383315</v>
      </c>
      <c r="J1145" s="23">
        <f t="shared" ca="1" si="258"/>
        <v>463.29328959374533</v>
      </c>
      <c r="K1145" s="23">
        <f t="shared" ca="1" si="259"/>
        <v>535.71378558792867</v>
      </c>
      <c r="L1145" s="23">
        <f ca="1">IF(A1145&gt;$AJ$17,"",_xll.RiskUniform($AJ$3,$AK$3))</f>
        <v>57.406431815994225</v>
      </c>
      <c r="M1145" s="23">
        <f ca="1">IF(L1145="","",_xll.RiskUniform($AJ$4,$AK$4)+$AJ$7)</f>
        <v>708.25837958441639</v>
      </c>
      <c r="N1145" s="23">
        <f t="shared" ca="1" si="260"/>
        <v>-584.18582416375443</v>
      </c>
      <c r="O1145" s="23">
        <f t="shared" ca="1" si="261"/>
        <v>702.69955223026511</v>
      </c>
      <c r="P1145" s="23">
        <f ca="1">IF($A1145&gt;$AJ$18,"",_xll.RiskUniform($AJ$3,$AK$3))</f>
        <v>140.49443682488919</v>
      </c>
      <c r="Q1145" s="23">
        <f ca="1">IF(P1145="","",_xll.RiskUniform($AJ$4,$AK$4)+$AJ$8)</f>
        <v>913.81603064210913</v>
      </c>
      <c r="R1145" s="23" t="str">
        <f t="shared" si="248"/>
        <v/>
      </c>
      <c r="S1145" s="23" t="str">
        <f t="shared" si="249"/>
        <v/>
      </c>
      <c r="T1145" s="23" t="str">
        <f>IF($A1145&gt;$AJ$19,"",_xll.RiskUniform($AJ$3,$AK$3))</f>
        <v/>
      </c>
      <c r="U1145" s="23" t="str">
        <f>IF(T1145="","",_xll.RiskUniform($AJ$4,$AK$4)+$AJ$9)</f>
        <v/>
      </c>
      <c r="V1145" s="23" t="str">
        <f t="shared" si="250"/>
        <v/>
      </c>
      <c r="W1145" s="23" t="str">
        <f t="shared" si="251"/>
        <v/>
      </c>
      <c r="X1145" s="23" t="str">
        <f>IF($A1145&gt;$AJ$20,"",_xll.RiskUniform($AJ$3,$AK$3))</f>
        <v/>
      </c>
      <c r="Y1145" s="23" t="str">
        <f>IF(X1145="","",_xll.RiskUniform($AJ$4,$AK$4)+$AJ$10)</f>
        <v/>
      </c>
      <c r="Z1145" s="23" t="str">
        <f t="shared" si="252"/>
        <v/>
      </c>
      <c r="AA1145" s="23" t="str">
        <f t="shared" si="253"/>
        <v/>
      </c>
      <c r="AB1145" s="23" t="str">
        <f>IF($A1145&gt;$AJ$21,"",_xll.RiskUniform($AJ$3,$AK$3))</f>
        <v/>
      </c>
      <c r="AC1145" s="23" t="str">
        <f>IF(AB1145="","",_xll.RiskUniform($AJ$4,$AK$4)+$AJ$11)</f>
        <v/>
      </c>
    </row>
    <row r="1146" spans="1:29" x14ac:dyDescent="0.2">
      <c r="A1146">
        <v>1144</v>
      </c>
      <c r="B1146" s="23">
        <f t="shared" ca="1" si="254"/>
        <v>-155.71377523936519</v>
      </c>
      <c r="C1146" s="23">
        <f t="shared" ca="1" si="255"/>
        <v>11.472782147248612</v>
      </c>
      <c r="D1146" s="23">
        <f ca="1">IF(A1146&gt;$AJ$15,"",_xll.RiskUniform($AJ$3,$AK$3))</f>
        <v>147.58130894978319</v>
      </c>
      <c r="E1146" s="23">
        <f ca="1">IF(D1146="","",_xll.RiskUniform($AJ$4,$AK$4))</f>
        <v>156.1358527997134</v>
      </c>
      <c r="F1146" s="23">
        <f t="shared" ca="1" si="256"/>
        <v>451.18905873292312</v>
      </c>
      <c r="G1146" s="23">
        <f t="shared" ca="1" si="257"/>
        <v>-199.32124311777332</v>
      </c>
      <c r="H1146" s="23">
        <f ca="1">IF(A1146&gt;$AJ$16,"",_xll.RiskUniform($AJ$3,$AK$3))</f>
        <v>181.79638610784792</v>
      </c>
      <c r="I1146" s="23">
        <f ca="1">IF(H1146="","",_xll.RiskUniform($AJ$4,$AK$4)+$AJ$6)</f>
        <v>493.25503005880807</v>
      </c>
      <c r="J1146" s="23">
        <f t="shared" ca="1" si="258"/>
        <v>-51.038714157825247</v>
      </c>
      <c r="K1146" s="23">
        <f t="shared" ca="1" si="259"/>
        <v>685.33389255240581</v>
      </c>
      <c r="L1146" s="23">
        <f ca="1">IF(A1146&gt;$AJ$17,"",_xll.RiskUniform($AJ$3,$AK$3))</f>
        <v>328.37076784752378</v>
      </c>
      <c r="M1146" s="23">
        <f ca="1">IF(L1146="","",_xll.RiskUniform($AJ$4,$AK$4)+$AJ$7)</f>
        <v>687.23176194346308</v>
      </c>
      <c r="N1146" s="23">
        <f t="shared" ca="1" si="260"/>
        <v>-854.93396867888873</v>
      </c>
      <c r="O1146" s="23">
        <f t="shared" ca="1" si="261"/>
        <v>-247.76625684852644</v>
      </c>
      <c r="P1146" s="23">
        <f ca="1">IF($A1146&gt;$AJ$18,"",_xll.RiskUniform($AJ$3,$AK$3))</f>
        <v>336.43249375949847</v>
      </c>
      <c r="Q1146" s="23">
        <f ca="1">IF(P1146="","",_xll.RiskUniform($AJ$4,$AK$4)+$AJ$8)</f>
        <v>890.11246976646999</v>
      </c>
      <c r="R1146" s="23" t="str">
        <f t="shared" si="248"/>
        <v/>
      </c>
      <c r="S1146" s="23" t="str">
        <f t="shared" si="249"/>
        <v/>
      </c>
      <c r="T1146" s="23" t="str">
        <f>IF($A1146&gt;$AJ$19,"",_xll.RiskUniform($AJ$3,$AK$3))</f>
        <v/>
      </c>
      <c r="U1146" s="23" t="str">
        <f>IF(T1146="","",_xll.RiskUniform($AJ$4,$AK$4)+$AJ$9)</f>
        <v/>
      </c>
      <c r="V1146" s="23" t="str">
        <f t="shared" si="250"/>
        <v/>
      </c>
      <c r="W1146" s="23" t="str">
        <f t="shared" si="251"/>
        <v/>
      </c>
      <c r="X1146" s="23" t="str">
        <f>IF($A1146&gt;$AJ$20,"",_xll.RiskUniform($AJ$3,$AK$3))</f>
        <v/>
      </c>
      <c r="Y1146" s="23" t="str">
        <f>IF(X1146="","",_xll.RiskUniform($AJ$4,$AK$4)+$AJ$10)</f>
        <v/>
      </c>
      <c r="Z1146" s="23" t="str">
        <f t="shared" si="252"/>
        <v/>
      </c>
      <c r="AA1146" s="23" t="str">
        <f t="shared" si="253"/>
        <v/>
      </c>
      <c r="AB1146" s="23" t="str">
        <f>IF($A1146&gt;$AJ$21,"",_xll.RiskUniform($AJ$3,$AK$3))</f>
        <v/>
      </c>
      <c r="AC1146" s="23" t="str">
        <f>IF(AB1146="","",_xll.RiskUniform($AJ$4,$AK$4)+$AJ$11)</f>
        <v/>
      </c>
    </row>
    <row r="1147" spans="1:29" x14ac:dyDescent="0.2">
      <c r="A1147">
        <v>1145</v>
      </c>
      <c r="B1147" s="23">
        <f t="shared" ca="1" si="254"/>
        <v>68.945151786011564</v>
      </c>
      <c r="C1147" s="23">
        <f t="shared" ca="1" si="255"/>
        <v>86.86748913509463</v>
      </c>
      <c r="D1147" s="23">
        <f ca="1">IF(A1147&gt;$AJ$15,"",_xll.RiskUniform($AJ$3,$AK$3))</f>
        <v>340.1919263775452</v>
      </c>
      <c r="E1147" s="23">
        <f ca="1">IF(D1147="","",_xll.RiskUniform($AJ$4,$AK$4))</f>
        <v>110.90263578216687</v>
      </c>
      <c r="F1147" s="23">
        <f t="shared" ca="1" si="256"/>
        <v>469.37127929391477</v>
      </c>
      <c r="G1147" s="23">
        <f t="shared" ca="1" si="257"/>
        <v>-141.48671789473158</v>
      </c>
      <c r="H1147" s="23">
        <f ca="1">IF(A1147&gt;$AJ$16,"",_xll.RiskUniform($AJ$3,$AK$3))</f>
        <v>112.80455925274094</v>
      </c>
      <c r="I1147" s="23">
        <f ca="1">IF(H1147="","",_xll.RiskUniform($AJ$4,$AK$4)+$AJ$6)</f>
        <v>490.23248481371519</v>
      </c>
      <c r="J1147" s="23">
        <f t="shared" ca="1" si="258"/>
        <v>207.0214223764379</v>
      </c>
      <c r="K1147" s="23">
        <f t="shared" ca="1" si="259"/>
        <v>-490.15143486990092</v>
      </c>
      <c r="L1147" s="23">
        <f ca="1">IF(A1147&gt;$AJ$17,"",_xll.RiskUniform($AJ$3,$AK$3))</f>
        <v>187.32439714819728</v>
      </c>
      <c r="M1147" s="23">
        <f ca="1">IF(L1147="","",_xll.RiskUniform($AJ$4,$AK$4)+$AJ$7)</f>
        <v>532.07734252436103</v>
      </c>
      <c r="N1147" s="23">
        <f t="shared" ca="1" si="260"/>
        <v>788.295978839128</v>
      </c>
      <c r="O1147" s="23">
        <f t="shared" ca="1" si="261"/>
        <v>-84.079446750677334</v>
      </c>
      <c r="P1147" s="23">
        <f ca="1">IF($A1147&gt;$AJ$18,"",_xll.RiskUniform($AJ$3,$AK$3))</f>
        <v>244.937968962594</v>
      </c>
      <c r="Q1147" s="23">
        <f ca="1">IF(P1147="","",_xll.RiskUniform($AJ$4,$AK$4)+$AJ$8)</f>
        <v>792.76724429042781</v>
      </c>
      <c r="R1147" s="23" t="str">
        <f t="shared" si="248"/>
        <v/>
      </c>
      <c r="S1147" s="23" t="str">
        <f t="shared" si="249"/>
        <v/>
      </c>
      <c r="T1147" s="23" t="str">
        <f>IF($A1147&gt;$AJ$19,"",_xll.RiskUniform($AJ$3,$AK$3))</f>
        <v/>
      </c>
      <c r="U1147" s="23" t="str">
        <f>IF(T1147="","",_xll.RiskUniform($AJ$4,$AK$4)+$AJ$9)</f>
        <v/>
      </c>
      <c r="V1147" s="23" t="str">
        <f t="shared" si="250"/>
        <v/>
      </c>
      <c r="W1147" s="23" t="str">
        <f t="shared" si="251"/>
        <v/>
      </c>
      <c r="X1147" s="23" t="str">
        <f>IF($A1147&gt;$AJ$20,"",_xll.RiskUniform($AJ$3,$AK$3))</f>
        <v/>
      </c>
      <c r="Y1147" s="23" t="str">
        <f>IF(X1147="","",_xll.RiskUniform($AJ$4,$AK$4)+$AJ$10)</f>
        <v/>
      </c>
      <c r="Z1147" s="23" t="str">
        <f t="shared" si="252"/>
        <v/>
      </c>
      <c r="AA1147" s="23" t="str">
        <f t="shared" si="253"/>
        <v/>
      </c>
      <c r="AB1147" s="23" t="str">
        <f>IF($A1147&gt;$AJ$21,"",_xll.RiskUniform($AJ$3,$AK$3))</f>
        <v/>
      </c>
      <c r="AC1147" s="23" t="str">
        <f>IF(AB1147="","",_xll.RiskUniform($AJ$4,$AK$4)+$AJ$11)</f>
        <v/>
      </c>
    </row>
    <row r="1148" spans="1:29" x14ac:dyDescent="0.2">
      <c r="A1148">
        <v>1146</v>
      </c>
      <c r="B1148" s="23">
        <f t="shared" ca="1" si="254"/>
        <v>4.7856580531798292</v>
      </c>
      <c r="C1148" s="23">
        <f t="shared" ca="1" si="255"/>
        <v>12.929694981120191</v>
      </c>
      <c r="D1148" s="23">
        <f ca="1">IF(A1148&gt;$AJ$15,"",_xll.RiskUniform($AJ$3,$AK$3))</f>
        <v>315.37556810229677</v>
      </c>
      <c r="E1148" s="23">
        <f ca="1">IF(D1148="","",_xll.RiskUniform($AJ$4,$AK$4))</f>
        <v>13.786933499033408</v>
      </c>
      <c r="F1148" s="23">
        <f t="shared" ca="1" si="256"/>
        <v>-10.037913256946549</v>
      </c>
      <c r="G1148" s="23">
        <f t="shared" ca="1" si="257"/>
        <v>272.05094125706842</v>
      </c>
      <c r="H1148" s="23">
        <f ca="1">IF(A1148&gt;$AJ$16,"",_xll.RiskUniform($AJ$3,$AK$3))</f>
        <v>70.722715158070372</v>
      </c>
      <c r="I1148" s="23">
        <f ca="1">IF(H1148="","",_xll.RiskUniform($AJ$4,$AK$4)+$AJ$6)</f>
        <v>272.23606363120018</v>
      </c>
      <c r="J1148" s="23">
        <f t="shared" ca="1" si="258"/>
        <v>234.02604341883628</v>
      </c>
      <c r="K1148" s="23">
        <f t="shared" ca="1" si="259"/>
        <v>-614.11896313192744</v>
      </c>
      <c r="L1148" s="23">
        <f ca="1">IF(A1148&gt;$AJ$17,"",_xll.RiskUniform($AJ$3,$AK$3))</f>
        <v>67.908329021313108</v>
      </c>
      <c r="M1148" s="23">
        <f ca="1">IF(L1148="","",_xll.RiskUniform($AJ$4,$AK$4)+$AJ$7)</f>
        <v>657.19882065970626</v>
      </c>
      <c r="N1148" s="23">
        <f t="shared" ca="1" si="260"/>
        <v>-605.8585846979546</v>
      </c>
      <c r="O1148" s="23">
        <f t="shared" ca="1" si="261"/>
        <v>687.24256716819457</v>
      </c>
      <c r="P1148" s="23">
        <f ca="1">IF($A1148&gt;$AJ$18,"",_xll.RiskUniform($AJ$3,$AK$3))</f>
        <v>153.08978770678232</v>
      </c>
      <c r="Q1148" s="23">
        <f ca="1">IF(P1148="","",_xll.RiskUniform($AJ$4,$AK$4)+$AJ$8)</f>
        <v>916.16972815092458</v>
      </c>
      <c r="R1148" s="23" t="str">
        <f t="shared" si="248"/>
        <v/>
      </c>
      <c r="S1148" s="23" t="str">
        <f t="shared" si="249"/>
        <v/>
      </c>
      <c r="T1148" s="23" t="str">
        <f>IF($A1148&gt;$AJ$19,"",_xll.RiskUniform($AJ$3,$AK$3))</f>
        <v/>
      </c>
      <c r="U1148" s="23" t="str">
        <f>IF(T1148="","",_xll.RiskUniform($AJ$4,$AK$4)+$AJ$9)</f>
        <v/>
      </c>
      <c r="V1148" s="23" t="str">
        <f t="shared" si="250"/>
        <v/>
      </c>
      <c r="W1148" s="23" t="str">
        <f t="shared" si="251"/>
        <v/>
      </c>
      <c r="X1148" s="23" t="str">
        <f>IF($A1148&gt;$AJ$20,"",_xll.RiskUniform($AJ$3,$AK$3))</f>
        <v/>
      </c>
      <c r="Y1148" s="23" t="str">
        <f>IF(X1148="","",_xll.RiskUniform($AJ$4,$AK$4)+$AJ$10)</f>
        <v/>
      </c>
      <c r="Z1148" s="23" t="str">
        <f t="shared" si="252"/>
        <v/>
      </c>
      <c r="AA1148" s="23" t="str">
        <f t="shared" si="253"/>
        <v/>
      </c>
      <c r="AB1148" s="23" t="str">
        <f>IF($A1148&gt;$AJ$21,"",_xll.RiskUniform($AJ$3,$AK$3))</f>
        <v/>
      </c>
      <c r="AC1148" s="23" t="str">
        <f>IF(AB1148="","",_xll.RiskUniform($AJ$4,$AK$4)+$AJ$11)</f>
        <v/>
      </c>
    </row>
    <row r="1149" spans="1:29" x14ac:dyDescent="0.2">
      <c r="A1149">
        <v>1147</v>
      </c>
      <c r="B1149" s="23">
        <f t="shared" ca="1" si="254"/>
        <v>84.905176219360214</v>
      </c>
      <c r="C1149" s="23">
        <f t="shared" ca="1" si="255"/>
        <v>-51.510652386911651</v>
      </c>
      <c r="D1149" s="23">
        <f ca="1">IF(A1149&gt;$AJ$15,"",_xll.RiskUniform($AJ$3,$AK$3))</f>
        <v>206.79979507168213</v>
      </c>
      <c r="E1149" s="23">
        <f ca="1">IF(D1149="","",_xll.RiskUniform($AJ$4,$AK$4))</f>
        <v>99.308792451453442</v>
      </c>
      <c r="F1149" s="23">
        <f t="shared" ca="1" si="256"/>
        <v>-456.98169664441133</v>
      </c>
      <c r="G1149" s="23">
        <f t="shared" ca="1" si="257"/>
        <v>-115.87774209675455</v>
      </c>
      <c r="H1149" s="23">
        <f ca="1">IF(A1149&gt;$AJ$16,"",_xll.RiskUniform($AJ$3,$AK$3))</f>
        <v>323.83238098687514</v>
      </c>
      <c r="I1149" s="23">
        <f ca="1">IF(H1149="","",_xll.RiskUniform($AJ$4,$AK$4)+$AJ$6)</f>
        <v>471.44450594046242</v>
      </c>
      <c r="J1149" s="23">
        <f t="shared" ca="1" si="258"/>
        <v>-305.27074638547265</v>
      </c>
      <c r="K1149" s="23">
        <f t="shared" ca="1" si="259"/>
        <v>-519.90060955364368</v>
      </c>
      <c r="L1149" s="23">
        <f ca="1">IF(A1149&gt;$AJ$17,"",_xll.RiskUniform($AJ$3,$AK$3))</f>
        <v>318.34072107110666</v>
      </c>
      <c r="M1149" s="23">
        <f ca="1">IF(L1149="","",_xll.RiskUniform($AJ$4,$AK$4)+$AJ$7)</f>
        <v>602.89872483941599</v>
      </c>
      <c r="N1149" s="23">
        <f t="shared" ca="1" si="260"/>
        <v>203.67361371018677</v>
      </c>
      <c r="O1149" s="23">
        <f t="shared" ca="1" si="261"/>
        <v>731.07804728049189</v>
      </c>
      <c r="P1149" s="23">
        <f ca="1">IF($A1149&gt;$AJ$18,"",_xll.RiskUniform($AJ$3,$AK$3))</f>
        <v>32.715018854767642</v>
      </c>
      <c r="Q1149" s="23">
        <f ca="1">IF(P1149="","",_xll.RiskUniform($AJ$4,$AK$4)+$AJ$8)</f>
        <v>758.91900235612991</v>
      </c>
      <c r="R1149" s="23" t="str">
        <f t="shared" si="248"/>
        <v/>
      </c>
      <c r="S1149" s="23" t="str">
        <f t="shared" si="249"/>
        <v/>
      </c>
      <c r="T1149" s="23" t="str">
        <f>IF($A1149&gt;$AJ$19,"",_xll.RiskUniform($AJ$3,$AK$3))</f>
        <v/>
      </c>
      <c r="U1149" s="23" t="str">
        <f>IF(T1149="","",_xll.RiskUniform($AJ$4,$AK$4)+$AJ$9)</f>
        <v/>
      </c>
      <c r="V1149" s="23" t="str">
        <f t="shared" si="250"/>
        <v/>
      </c>
      <c r="W1149" s="23" t="str">
        <f t="shared" si="251"/>
        <v/>
      </c>
      <c r="X1149" s="23" t="str">
        <f>IF($A1149&gt;$AJ$20,"",_xll.RiskUniform($AJ$3,$AK$3))</f>
        <v/>
      </c>
      <c r="Y1149" s="23" t="str">
        <f>IF(X1149="","",_xll.RiskUniform($AJ$4,$AK$4)+$AJ$10)</f>
        <v/>
      </c>
      <c r="Z1149" s="23" t="str">
        <f t="shared" si="252"/>
        <v/>
      </c>
      <c r="AA1149" s="23" t="str">
        <f t="shared" si="253"/>
        <v/>
      </c>
      <c r="AB1149" s="23" t="str">
        <f>IF($A1149&gt;$AJ$21,"",_xll.RiskUniform($AJ$3,$AK$3))</f>
        <v/>
      </c>
      <c r="AC1149" s="23" t="str">
        <f>IF(AB1149="","",_xll.RiskUniform($AJ$4,$AK$4)+$AJ$11)</f>
        <v/>
      </c>
    </row>
    <row r="1150" spans="1:29" x14ac:dyDescent="0.2">
      <c r="A1150">
        <v>1148</v>
      </c>
      <c r="B1150" s="23">
        <f t="shared" ca="1" si="254"/>
        <v>102.86100506925426</v>
      </c>
      <c r="C1150" s="23">
        <f t="shared" ca="1" si="255"/>
        <v>-10.301303154787535</v>
      </c>
      <c r="D1150" s="23">
        <f ca="1">IF(A1150&gt;$AJ$15,"",_xll.RiskUniform($AJ$3,$AK$3))</f>
        <v>194.67892953759349</v>
      </c>
      <c r="E1150" s="23">
        <f ca="1">IF(D1150="","",_xll.RiskUniform($AJ$4,$AK$4))</f>
        <v>103.37554454775068</v>
      </c>
      <c r="F1150" s="23">
        <f t="shared" ca="1" si="256"/>
        <v>-130.25964777031413</v>
      </c>
      <c r="G1150" s="23">
        <f t="shared" ca="1" si="257"/>
        <v>364.32218814388182</v>
      </c>
      <c r="H1150" s="23">
        <f ca="1">IF(A1150&gt;$AJ$16,"",_xll.RiskUniform($AJ$3,$AK$3))</f>
        <v>115.01150770799914</v>
      </c>
      <c r="I1150" s="23">
        <f ca="1">IF(H1150="","",_xll.RiskUniform($AJ$4,$AK$4)+$AJ$6)</f>
        <v>386.90855846206392</v>
      </c>
      <c r="J1150" s="23">
        <f t="shared" ca="1" si="258"/>
        <v>26.915743517843467</v>
      </c>
      <c r="K1150" s="23">
        <f t="shared" ca="1" si="259"/>
        <v>606.42997302173353</v>
      </c>
      <c r="L1150" s="23">
        <f ca="1">IF(A1150&gt;$AJ$17,"",_xll.RiskUniform($AJ$3,$AK$3))</f>
        <v>296.83615094751286</v>
      </c>
      <c r="M1150" s="23">
        <f ca="1">IF(L1150="","",_xll.RiskUniform($AJ$4,$AK$4)+$AJ$7)</f>
        <v>607.02699233910414</v>
      </c>
      <c r="N1150" s="23">
        <f t="shared" ca="1" si="260"/>
        <v>549.74256552763336</v>
      </c>
      <c r="O1150" s="23">
        <f t="shared" ca="1" si="261"/>
        <v>677.68646164911138</v>
      </c>
      <c r="P1150" s="23">
        <f ca="1">IF($A1150&gt;$AJ$18,"",_xll.RiskUniform($AJ$3,$AK$3))</f>
        <v>233.36711675088952</v>
      </c>
      <c r="Q1150" s="23">
        <f ca="1">IF(P1150="","",_xll.RiskUniform($AJ$4,$AK$4)+$AJ$8)</f>
        <v>872.62582396775122</v>
      </c>
      <c r="R1150" s="23" t="str">
        <f t="shared" si="248"/>
        <v/>
      </c>
      <c r="S1150" s="23" t="str">
        <f t="shared" si="249"/>
        <v/>
      </c>
      <c r="T1150" s="23" t="str">
        <f>IF($A1150&gt;$AJ$19,"",_xll.RiskUniform($AJ$3,$AK$3))</f>
        <v/>
      </c>
      <c r="U1150" s="23" t="str">
        <f>IF(T1150="","",_xll.RiskUniform($AJ$4,$AK$4)+$AJ$9)</f>
        <v/>
      </c>
      <c r="V1150" s="23" t="str">
        <f t="shared" si="250"/>
        <v/>
      </c>
      <c r="W1150" s="23" t="str">
        <f t="shared" si="251"/>
        <v/>
      </c>
      <c r="X1150" s="23" t="str">
        <f>IF($A1150&gt;$AJ$20,"",_xll.RiskUniform($AJ$3,$AK$3))</f>
        <v/>
      </c>
      <c r="Y1150" s="23" t="str">
        <f>IF(X1150="","",_xll.RiskUniform($AJ$4,$AK$4)+$AJ$10)</f>
        <v/>
      </c>
      <c r="Z1150" s="23" t="str">
        <f t="shared" si="252"/>
        <v/>
      </c>
      <c r="AA1150" s="23" t="str">
        <f t="shared" si="253"/>
        <v/>
      </c>
      <c r="AB1150" s="23" t="str">
        <f>IF($A1150&gt;$AJ$21,"",_xll.RiskUniform($AJ$3,$AK$3))</f>
        <v/>
      </c>
      <c r="AC1150" s="23" t="str">
        <f>IF(AB1150="","",_xll.RiskUniform($AJ$4,$AK$4)+$AJ$11)</f>
        <v/>
      </c>
    </row>
    <row r="1151" spans="1:29" x14ac:dyDescent="0.2">
      <c r="A1151">
        <v>1149</v>
      </c>
      <c r="B1151" s="23">
        <f t="shared" ca="1" si="254"/>
        <v>-132.4110795951396</v>
      </c>
      <c r="C1151" s="23">
        <f t="shared" ca="1" si="255"/>
        <v>-184.59765059183579</v>
      </c>
      <c r="D1151" s="23">
        <f ca="1">IF(A1151&gt;$AJ$15,"",_xll.RiskUniform($AJ$3,$AK$3))</f>
        <v>35.506075844264664</v>
      </c>
      <c r="E1151" s="23">
        <f ca="1">IF(D1151="","",_xll.RiskUniform($AJ$4,$AK$4))</f>
        <v>227.17611362899905</v>
      </c>
      <c r="F1151" s="23">
        <f t="shared" ca="1" si="256"/>
        <v>-385.93264037697986</v>
      </c>
      <c r="G1151" s="23">
        <f t="shared" ca="1" si="257"/>
        <v>218.30627661609438</v>
      </c>
      <c r="H1151" s="23">
        <f ca="1">IF(A1151&gt;$AJ$16,"",_xll.RiskUniform($AJ$3,$AK$3))</f>
        <v>78.025030393558524</v>
      </c>
      <c r="I1151" s="23">
        <f ca="1">IF(H1151="","",_xll.RiskUniform($AJ$4,$AK$4)+$AJ$6)</f>
        <v>443.3978273721354</v>
      </c>
      <c r="J1151" s="23">
        <f t="shared" ca="1" si="258"/>
        <v>297.04867271328544</v>
      </c>
      <c r="K1151" s="23">
        <f t="shared" ca="1" si="259"/>
        <v>-428.84412224541842</v>
      </c>
      <c r="L1151" s="23">
        <f ca="1">IF(A1151&gt;$AJ$17,"",_xll.RiskUniform($AJ$3,$AK$3))</f>
        <v>74.43321881533079</v>
      </c>
      <c r="M1151" s="23">
        <f ca="1">IF(L1151="","",_xll.RiskUniform($AJ$4,$AK$4)+$AJ$7)</f>
        <v>521.67537333591656</v>
      </c>
      <c r="N1151" s="23">
        <f t="shared" ca="1" si="260"/>
        <v>-295.73805595783529</v>
      </c>
      <c r="O1151" s="23">
        <f t="shared" ca="1" si="261"/>
        <v>813.64458181045279</v>
      </c>
      <c r="P1151" s="23">
        <f ca="1">IF($A1151&gt;$AJ$18,"",_xll.RiskUniform($AJ$3,$AK$3))</f>
        <v>115.01675880498239</v>
      </c>
      <c r="Q1151" s="23">
        <f ca="1">IF(P1151="","",_xll.RiskUniform($AJ$4,$AK$4)+$AJ$8)</f>
        <v>865.72426513944174</v>
      </c>
      <c r="R1151" s="23" t="str">
        <f t="shared" si="248"/>
        <v/>
      </c>
      <c r="S1151" s="23" t="str">
        <f t="shared" si="249"/>
        <v/>
      </c>
      <c r="T1151" s="23" t="str">
        <f>IF($A1151&gt;$AJ$19,"",_xll.RiskUniform($AJ$3,$AK$3))</f>
        <v/>
      </c>
      <c r="U1151" s="23" t="str">
        <f>IF(T1151="","",_xll.RiskUniform($AJ$4,$AK$4)+$AJ$9)</f>
        <v/>
      </c>
      <c r="V1151" s="23" t="str">
        <f t="shared" si="250"/>
        <v/>
      </c>
      <c r="W1151" s="23" t="str">
        <f t="shared" si="251"/>
        <v/>
      </c>
      <c r="X1151" s="23" t="str">
        <f>IF($A1151&gt;$AJ$20,"",_xll.RiskUniform($AJ$3,$AK$3))</f>
        <v/>
      </c>
      <c r="Y1151" s="23" t="str">
        <f>IF(X1151="","",_xll.RiskUniform($AJ$4,$AK$4)+$AJ$10)</f>
        <v/>
      </c>
      <c r="Z1151" s="23" t="str">
        <f t="shared" si="252"/>
        <v/>
      </c>
      <c r="AA1151" s="23" t="str">
        <f t="shared" si="253"/>
        <v/>
      </c>
      <c r="AB1151" s="23" t="str">
        <f>IF($A1151&gt;$AJ$21,"",_xll.RiskUniform($AJ$3,$AK$3))</f>
        <v/>
      </c>
      <c r="AC1151" s="23" t="str">
        <f>IF(AB1151="","",_xll.RiskUniform($AJ$4,$AK$4)+$AJ$11)</f>
        <v/>
      </c>
    </row>
    <row r="1152" spans="1:29" x14ac:dyDescent="0.2">
      <c r="A1152">
        <v>1150</v>
      </c>
      <c r="B1152" s="23">
        <f t="shared" ca="1" si="254"/>
        <v>-0.36068042362675157</v>
      </c>
      <c r="C1152" s="23">
        <f t="shared" ca="1" si="255"/>
        <v>17.870423096264645</v>
      </c>
      <c r="D1152" s="23">
        <f ca="1">IF(A1152&gt;$AJ$15,"",_xll.RiskUniform($AJ$3,$AK$3))</f>
        <v>340.88298326827527</v>
      </c>
      <c r="E1152" s="23">
        <f ca="1">IF(D1152="","",_xll.RiskUniform($AJ$4,$AK$4))</f>
        <v>17.874062549054045</v>
      </c>
      <c r="F1152" s="23">
        <f t="shared" ca="1" si="256"/>
        <v>-162.93467920854144</v>
      </c>
      <c r="G1152" s="23">
        <f t="shared" ca="1" si="257"/>
        <v>-445.42145094816641</v>
      </c>
      <c r="H1152" s="23">
        <f ca="1">IF(A1152&gt;$AJ$16,"",_xll.RiskUniform($AJ$3,$AK$3))</f>
        <v>318.52097468157268</v>
      </c>
      <c r="I1152" s="23">
        <f ca="1">IF(H1152="","",_xll.RiskUniform($AJ$4,$AK$4)+$AJ$6)</f>
        <v>474.28681054142771</v>
      </c>
      <c r="J1152" s="23">
        <f t="shared" ca="1" si="258"/>
        <v>-498.11204271936737</v>
      </c>
      <c r="K1152" s="23">
        <f t="shared" ca="1" si="259"/>
        <v>106.79909503553408</v>
      </c>
      <c r="L1152" s="23">
        <f ca="1">IF(A1152&gt;$AJ$17,"",_xll.RiskUniform($AJ$3,$AK$3))</f>
        <v>266.8241655223872</v>
      </c>
      <c r="M1152" s="23">
        <f ca="1">IF(L1152="","",_xll.RiskUniform($AJ$4,$AK$4)+$AJ$7)</f>
        <v>509.43267838102997</v>
      </c>
      <c r="N1152" s="23">
        <f t="shared" ca="1" si="260"/>
        <v>-606.19538408873211</v>
      </c>
      <c r="O1152" s="23">
        <f t="shared" ca="1" si="261"/>
        <v>464.44309503405168</v>
      </c>
      <c r="P1152" s="23">
        <f ca="1">IF($A1152&gt;$AJ$18,"",_xll.RiskUniform($AJ$3,$AK$3))</f>
        <v>197.26657317717937</v>
      </c>
      <c r="Q1152" s="23">
        <f ca="1">IF(P1152="","",_xll.RiskUniform($AJ$4,$AK$4)+$AJ$8)</f>
        <v>763.66238103974626</v>
      </c>
      <c r="R1152" s="23" t="str">
        <f t="shared" si="248"/>
        <v/>
      </c>
      <c r="S1152" s="23" t="str">
        <f t="shared" si="249"/>
        <v/>
      </c>
      <c r="T1152" s="23" t="str">
        <f>IF($A1152&gt;$AJ$19,"",_xll.RiskUniform($AJ$3,$AK$3))</f>
        <v/>
      </c>
      <c r="U1152" s="23" t="str">
        <f>IF(T1152="","",_xll.RiskUniform($AJ$4,$AK$4)+$AJ$9)</f>
        <v/>
      </c>
      <c r="V1152" s="23" t="str">
        <f t="shared" si="250"/>
        <v/>
      </c>
      <c r="W1152" s="23" t="str">
        <f t="shared" si="251"/>
        <v/>
      </c>
      <c r="X1152" s="23" t="str">
        <f>IF($A1152&gt;$AJ$20,"",_xll.RiskUniform($AJ$3,$AK$3))</f>
        <v/>
      </c>
      <c r="Y1152" s="23" t="str">
        <f>IF(X1152="","",_xll.RiskUniform($AJ$4,$AK$4)+$AJ$10)</f>
        <v/>
      </c>
      <c r="Z1152" s="23" t="str">
        <f t="shared" si="252"/>
        <v/>
      </c>
      <c r="AA1152" s="23" t="str">
        <f t="shared" si="253"/>
        <v/>
      </c>
      <c r="AB1152" s="23" t="str">
        <f>IF($A1152&gt;$AJ$21,"",_xll.RiskUniform($AJ$3,$AK$3))</f>
        <v/>
      </c>
      <c r="AC1152" s="23" t="str">
        <f>IF(AB1152="","",_xll.RiskUniform($AJ$4,$AK$4)+$AJ$11)</f>
        <v/>
      </c>
    </row>
    <row r="1153" spans="1:29" x14ac:dyDescent="0.2">
      <c r="A1153">
        <v>1151</v>
      </c>
      <c r="B1153" s="23">
        <f t="shared" ca="1" si="254"/>
        <v>239.4895512234632</v>
      </c>
      <c r="C1153" s="23">
        <f t="shared" ca="1" si="255"/>
        <v>43.308600336082861</v>
      </c>
      <c r="D1153" s="23">
        <f ca="1">IF(A1153&gt;$AJ$15,"",_xll.RiskUniform($AJ$3,$AK$3))</f>
        <v>358.32046617594466</v>
      </c>
      <c r="E1153" s="23">
        <f ca="1">IF(D1153="","",_xll.RiskUniform($AJ$4,$AK$4))</f>
        <v>243.37395096494276</v>
      </c>
      <c r="F1153" s="23">
        <f t="shared" ca="1" si="256"/>
        <v>-21.422409763052393</v>
      </c>
      <c r="G1153" s="23">
        <f t="shared" ca="1" si="257"/>
        <v>267.08104265445587</v>
      </c>
      <c r="H1153" s="23">
        <f ca="1">IF(A1153&gt;$AJ$16,"",_xll.RiskUniform($AJ$3,$AK$3))</f>
        <v>158.73046705533179</v>
      </c>
      <c r="I1153" s="23">
        <f ca="1">IF(H1153="","",_xll.RiskUniform($AJ$4,$AK$4)+$AJ$6)</f>
        <v>267.93880455329236</v>
      </c>
      <c r="J1153" s="23">
        <f t="shared" ca="1" si="258"/>
        <v>-415.56059413333321</v>
      </c>
      <c r="K1153" s="23">
        <f t="shared" ca="1" si="259"/>
        <v>-401.86461500745821</v>
      </c>
      <c r="L1153" s="23">
        <f ca="1">IF(A1153&gt;$AJ$17,"",_xll.RiskUniform($AJ$3,$AK$3))</f>
        <v>223.82172311173548</v>
      </c>
      <c r="M1153" s="23">
        <f ca="1">IF(L1153="","",_xll.RiskUniform($AJ$4,$AK$4)+$AJ$7)</f>
        <v>578.08803498389545</v>
      </c>
      <c r="N1153" s="23">
        <f t="shared" ca="1" si="260"/>
        <v>-765.19083410835788</v>
      </c>
      <c r="O1153" s="23">
        <f t="shared" ca="1" si="261"/>
        <v>94.943189445572813</v>
      </c>
      <c r="P1153" s="23">
        <f ca="1">IF($A1153&gt;$AJ$18,"",_xll.RiskUniform($AJ$3,$AK$3))</f>
        <v>273.19511399040027</v>
      </c>
      <c r="Q1153" s="23">
        <f ca="1">IF(P1153="","",_xll.RiskUniform($AJ$4,$AK$4)+$AJ$8)</f>
        <v>771.05850739457014</v>
      </c>
      <c r="R1153" s="23" t="str">
        <f t="shared" si="248"/>
        <v/>
      </c>
      <c r="S1153" s="23" t="str">
        <f t="shared" si="249"/>
        <v/>
      </c>
      <c r="T1153" s="23" t="str">
        <f>IF($A1153&gt;$AJ$19,"",_xll.RiskUniform($AJ$3,$AK$3))</f>
        <v/>
      </c>
      <c r="U1153" s="23" t="str">
        <f>IF(T1153="","",_xll.RiskUniform($AJ$4,$AK$4)+$AJ$9)</f>
        <v/>
      </c>
      <c r="V1153" s="23" t="str">
        <f t="shared" si="250"/>
        <v/>
      </c>
      <c r="W1153" s="23" t="str">
        <f t="shared" si="251"/>
        <v/>
      </c>
      <c r="X1153" s="23" t="str">
        <f>IF($A1153&gt;$AJ$20,"",_xll.RiskUniform($AJ$3,$AK$3))</f>
        <v/>
      </c>
      <c r="Y1153" s="23" t="str">
        <f>IF(X1153="","",_xll.RiskUniform($AJ$4,$AK$4)+$AJ$10)</f>
        <v/>
      </c>
      <c r="Z1153" s="23" t="str">
        <f t="shared" si="252"/>
        <v/>
      </c>
      <c r="AA1153" s="23" t="str">
        <f t="shared" si="253"/>
        <v/>
      </c>
      <c r="AB1153" s="23" t="str">
        <f>IF($A1153&gt;$AJ$21,"",_xll.RiskUniform($AJ$3,$AK$3))</f>
        <v/>
      </c>
      <c r="AC1153" s="23" t="str">
        <f>IF(AB1153="","",_xll.RiskUniform($AJ$4,$AK$4)+$AJ$11)</f>
        <v/>
      </c>
    </row>
    <row r="1154" spans="1:29" x14ac:dyDescent="0.2">
      <c r="A1154">
        <v>1152</v>
      </c>
      <c r="B1154" s="23">
        <f t="shared" ca="1" si="254"/>
        <v>0.10436545159701496</v>
      </c>
      <c r="C1154" s="23">
        <f t="shared" ca="1" si="255"/>
        <v>-5.3409820508912498</v>
      </c>
      <c r="D1154" s="23">
        <f ca="1">IF(A1154&gt;$AJ$15,"",_xll.RiskUniform($AJ$3,$AK$3))</f>
        <v>312.60800704416812</v>
      </c>
      <c r="E1154" s="23">
        <f ca="1">IF(D1154="","",_xll.RiskUniform($AJ$4,$AK$4))</f>
        <v>5.3420016300474442</v>
      </c>
      <c r="F1154" s="23">
        <f t="shared" ca="1" si="256"/>
        <v>23.981544437017636</v>
      </c>
      <c r="G1154" s="23">
        <f t="shared" ca="1" si="257"/>
        <v>-354.8778899641523</v>
      </c>
      <c r="H1154" s="23">
        <f ca="1">IF(A1154&gt;$AJ$16,"",_xll.RiskUniform($AJ$3,$AK$3))</f>
        <v>155.57631065812757</v>
      </c>
      <c r="I1154" s="23">
        <f ca="1">IF(H1154="","",_xll.RiskUniform($AJ$4,$AK$4)+$AJ$6)</f>
        <v>355.68726609058359</v>
      </c>
      <c r="J1154" s="23">
        <f t="shared" ca="1" si="258"/>
        <v>603.18569371685567</v>
      </c>
      <c r="K1154" s="23">
        <f t="shared" ca="1" si="259"/>
        <v>-398.93917307402478</v>
      </c>
      <c r="L1154" s="23">
        <f ca="1">IF(A1154&gt;$AJ$17,"",_xll.RiskUniform($AJ$3,$AK$3))</f>
        <v>43.397958616529529</v>
      </c>
      <c r="M1154" s="23">
        <f ca="1">IF(L1154="","",_xll.RiskUniform($AJ$4,$AK$4)+$AJ$7)</f>
        <v>723.17732605334845</v>
      </c>
      <c r="N1154" s="23">
        <f t="shared" ca="1" si="260"/>
        <v>707.8857642561976</v>
      </c>
      <c r="O1154" s="23">
        <f t="shared" ca="1" si="261"/>
        <v>-426.92067367458009</v>
      </c>
      <c r="P1154" s="23">
        <f ca="1">IF($A1154&gt;$AJ$18,"",_xll.RiskUniform($AJ$3,$AK$3))</f>
        <v>125.12101576709517</v>
      </c>
      <c r="Q1154" s="23">
        <f ca="1">IF(P1154="","",_xll.RiskUniform($AJ$4,$AK$4)+$AJ$8)</f>
        <v>826.65804105890015</v>
      </c>
      <c r="R1154" s="23" t="str">
        <f t="shared" si="248"/>
        <v/>
      </c>
      <c r="S1154" s="23" t="str">
        <f t="shared" si="249"/>
        <v/>
      </c>
      <c r="T1154" s="23" t="str">
        <f>IF($A1154&gt;$AJ$19,"",_xll.RiskUniform($AJ$3,$AK$3))</f>
        <v/>
      </c>
      <c r="U1154" s="23" t="str">
        <f>IF(T1154="","",_xll.RiskUniform($AJ$4,$AK$4)+$AJ$9)</f>
        <v/>
      </c>
      <c r="V1154" s="23" t="str">
        <f t="shared" si="250"/>
        <v/>
      </c>
      <c r="W1154" s="23" t="str">
        <f t="shared" si="251"/>
        <v/>
      </c>
      <c r="X1154" s="23" t="str">
        <f>IF($A1154&gt;$AJ$20,"",_xll.RiskUniform($AJ$3,$AK$3))</f>
        <v/>
      </c>
      <c r="Y1154" s="23" t="str">
        <f>IF(X1154="","",_xll.RiskUniform($AJ$4,$AK$4)+$AJ$10)</f>
        <v/>
      </c>
      <c r="Z1154" s="23" t="str">
        <f t="shared" si="252"/>
        <v/>
      </c>
      <c r="AA1154" s="23" t="str">
        <f t="shared" si="253"/>
        <v/>
      </c>
      <c r="AB1154" s="23" t="str">
        <f>IF($A1154&gt;$AJ$21,"",_xll.RiskUniform($AJ$3,$AK$3))</f>
        <v/>
      </c>
      <c r="AC1154" s="23" t="str">
        <f>IF(AB1154="","",_xll.RiskUniform($AJ$4,$AK$4)+$AJ$11)</f>
        <v/>
      </c>
    </row>
    <row r="1155" spans="1:29" x14ac:dyDescent="0.2">
      <c r="A1155">
        <v>1153</v>
      </c>
      <c r="B1155" s="23">
        <f t="shared" ca="1" si="254"/>
        <v>-37.221433467269129</v>
      </c>
      <c r="C1155" s="23">
        <f t="shared" ca="1" si="255"/>
        <v>103.44803939196565</v>
      </c>
      <c r="D1155" s="23">
        <f ca="1">IF(A1155&gt;$AJ$15,"",_xll.RiskUniform($AJ$3,$AK$3))</f>
        <v>158.99581461600485</v>
      </c>
      <c r="E1155" s="23">
        <f ca="1">IF(D1155="","",_xll.RiskUniform($AJ$4,$AK$4))</f>
        <v>109.94058378688017</v>
      </c>
      <c r="F1155" s="23">
        <f t="shared" ca="1" si="256"/>
        <v>-48.249843614751015</v>
      </c>
      <c r="G1155" s="23">
        <f t="shared" ca="1" si="257"/>
        <v>303.8611400850487</v>
      </c>
      <c r="H1155" s="23">
        <f ca="1">IF(A1155&gt;$AJ$16,"",_xll.RiskUniform($AJ$3,$AK$3))</f>
        <v>353.58664791514406</v>
      </c>
      <c r="I1155" s="23">
        <f ca="1">IF(H1155="","",_xll.RiskUniform($AJ$4,$AK$4)+$AJ$6)</f>
        <v>307.66806766811783</v>
      </c>
      <c r="J1155" s="23">
        <f t="shared" ca="1" si="258"/>
        <v>-284.94627295909459</v>
      </c>
      <c r="K1155" s="23">
        <f t="shared" ca="1" si="259"/>
        <v>596.79493439056944</v>
      </c>
      <c r="L1155" s="23">
        <f ca="1">IF(A1155&gt;$AJ$17,"",_xll.RiskUniform($AJ$3,$AK$3))</f>
        <v>83.697659650346935</v>
      </c>
      <c r="M1155" s="23">
        <f ca="1">IF(L1155="","",_xll.RiskUniform($AJ$4,$AK$4)+$AJ$7)</f>
        <v>661.33090974755066</v>
      </c>
      <c r="N1155" s="23">
        <f t="shared" ca="1" si="260"/>
        <v>10.962010020647764</v>
      </c>
      <c r="O1155" s="23">
        <f t="shared" ca="1" si="261"/>
        <v>938.83830320131699</v>
      </c>
      <c r="P1155" s="23">
        <f ca="1">IF($A1155&gt;$AJ$18,"",_xll.RiskUniform($AJ$3,$AK$3))</f>
        <v>303.15201545926192</v>
      </c>
      <c r="Q1155" s="23">
        <f ca="1">IF(P1155="","",_xll.RiskUniform($AJ$4,$AK$4)+$AJ$8)</f>
        <v>938.90229801700923</v>
      </c>
      <c r="R1155" s="23" t="str">
        <f t="shared" ref="R1155:R1218" si="262">IF(T1155="","",U1155*COS(T1155))</f>
        <v/>
      </c>
      <c r="S1155" s="23" t="str">
        <f t="shared" ref="S1155:S1218" si="263">IF(T1155="","",U1155*SIN(T1155))</f>
        <v/>
      </c>
      <c r="T1155" s="23" t="str">
        <f>IF($A1155&gt;$AJ$19,"",_xll.RiskUniform($AJ$3,$AK$3))</f>
        <v/>
      </c>
      <c r="U1155" s="23" t="str">
        <f>IF(T1155="","",_xll.RiskUniform($AJ$4,$AK$4)+$AJ$9)</f>
        <v/>
      </c>
      <c r="V1155" s="23" t="str">
        <f t="shared" ref="V1155:V1218" si="264">IF(X1155="","",Y1155*COS(X1155))</f>
        <v/>
      </c>
      <c r="W1155" s="23" t="str">
        <f t="shared" ref="W1155:W1218" si="265">IF(X1155="","",Y1155*SIN(X1155))</f>
        <v/>
      </c>
      <c r="X1155" s="23" t="str">
        <f>IF($A1155&gt;$AJ$20,"",_xll.RiskUniform($AJ$3,$AK$3))</f>
        <v/>
      </c>
      <c r="Y1155" s="23" t="str">
        <f>IF(X1155="","",_xll.RiskUniform($AJ$4,$AK$4)+$AJ$10)</f>
        <v/>
      </c>
      <c r="Z1155" s="23" t="str">
        <f t="shared" ref="Z1155:Z1218" si="266">IF(AB1155="","",AC1155*COS(AB1155))</f>
        <v/>
      </c>
      <c r="AA1155" s="23" t="str">
        <f t="shared" ref="AA1155:AA1218" si="267">IF(AB1155="","",AC1155*SIN(AB1155))</f>
        <v/>
      </c>
      <c r="AB1155" s="23" t="str">
        <f>IF($A1155&gt;$AJ$21,"",_xll.RiskUniform($AJ$3,$AK$3))</f>
        <v/>
      </c>
      <c r="AC1155" s="23" t="str">
        <f>IF(AB1155="","",_xll.RiskUniform($AJ$4,$AK$4)+$AJ$11)</f>
        <v/>
      </c>
    </row>
    <row r="1156" spans="1:29" x14ac:dyDescent="0.2">
      <c r="A1156">
        <v>1154</v>
      </c>
      <c r="B1156" s="23">
        <f t="shared" ref="B1156:B1219" ca="1" si="268">IF(D1156="","",E1156*COS(D1156))</f>
        <v>37.775523083882007</v>
      </c>
      <c r="C1156" s="23">
        <f t="shared" ref="C1156:C1219" ca="1" si="269">IF(D1156="","",E1156*SIN(D1156))</f>
        <v>-25.19302364536011</v>
      </c>
      <c r="D1156" s="23">
        <f ca="1">IF(A1156&gt;$AJ$15,"",_xll.RiskUniform($AJ$3,$AK$3))</f>
        <v>231.88968257939518</v>
      </c>
      <c r="E1156" s="23">
        <f ca="1">IF(D1156="","",_xll.RiskUniform($AJ$4,$AK$4))</f>
        <v>45.40571092557164</v>
      </c>
      <c r="F1156" s="23">
        <f t="shared" ref="F1156:F1219" ca="1" si="270">IF(H1156="","",I1156*COS(H1156))</f>
        <v>308.54511342078064</v>
      </c>
      <c r="G1156" s="23">
        <f t="shared" ref="G1156:G1219" ca="1" si="271">IF(H1156="","",I1156*SIN(H1156))</f>
        <v>126.46047069329595</v>
      </c>
      <c r="H1156" s="23">
        <f ca="1">IF(A1156&gt;$AJ$16,"",_xll.RiskUniform($AJ$3,$AK$3))</f>
        <v>31.804904381446811</v>
      </c>
      <c r="I1156" s="23">
        <f ca="1">IF(H1156="","",_xll.RiskUniform($AJ$4,$AK$4)+$AJ$6)</f>
        <v>333.45515090310471</v>
      </c>
      <c r="J1156" s="23">
        <f t="shared" ref="J1156:J1219" ca="1" si="272">IF(L1156="","",M1156*COS(L1156))</f>
        <v>95.067854928881857</v>
      </c>
      <c r="K1156" s="23">
        <f t="shared" ref="K1156:K1219" ca="1" si="273">IF(L1156="","",M1156*SIN(L1156))</f>
        <v>-546.68147533689705</v>
      </c>
      <c r="L1156" s="23">
        <f ca="1">IF(A1156&gt;$AJ$17,"",_xll.RiskUniform($AJ$3,$AK$3))</f>
        <v>293.91109116936497</v>
      </c>
      <c r="M1156" s="23">
        <f ca="1">IF(L1156="","",_xll.RiskUniform($AJ$4,$AK$4)+$AJ$7)</f>
        <v>554.88605363381168</v>
      </c>
      <c r="N1156" s="23">
        <f t="shared" ref="N1156:N1219" ca="1" si="274">IF(P1156="","",Q1156*COS(P1156))</f>
        <v>673.0096746007473</v>
      </c>
      <c r="O1156" s="23">
        <f t="shared" ref="O1156:O1219" ca="1" si="275">IF(P1156="","",Q1156*SIN(P1156))</f>
        <v>-345.27880673105312</v>
      </c>
      <c r="P1156" s="23">
        <f ca="1">IF($A1156&gt;$AJ$18,"",_xll.RiskUniform($AJ$3,$AK$3))</f>
        <v>150.32242470958792</v>
      </c>
      <c r="Q1156" s="23">
        <f ca="1">IF(P1156="","",_xll.RiskUniform($AJ$4,$AK$4)+$AJ$8)</f>
        <v>756.41223977658092</v>
      </c>
      <c r="R1156" s="23" t="str">
        <f t="shared" si="262"/>
        <v/>
      </c>
      <c r="S1156" s="23" t="str">
        <f t="shared" si="263"/>
        <v/>
      </c>
      <c r="T1156" s="23" t="str">
        <f>IF($A1156&gt;$AJ$19,"",_xll.RiskUniform($AJ$3,$AK$3))</f>
        <v/>
      </c>
      <c r="U1156" s="23" t="str">
        <f>IF(T1156="","",_xll.RiskUniform($AJ$4,$AK$4)+$AJ$9)</f>
        <v/>
      </c>
      <c r="V1156" s="23" t="str">
        <f t="shared" si="264"/>
        <v/>
      </c>
      <c r="W1156" s="23" t="str">
        <f t="shared" si="265"/>
        <v/>
      </c>
      <c r="X1156" s="23" t="str">
        <f>IF($A1156&gt;$AJ$20,"",_xll.RiskUniform($AJ$3,$AK$3))</f>
        <v/>
      </c>
      <c r="Y1156" s="23" t="str">
        <f>IF(X1156="","",_xll.RiskUniform($AJ$4,$AK$4)+$AJ$10)</f>
        <v/>
      </c>
      <c r="Z1156" s="23" t="str">
        <f t="shared" si="266"/>
        <v/>
      </c>
      <c r="AA1156" s="23" t="str">
        <f t="shared" si="267"/>
        <v/>
      </c>
      <c r="AB1156" s="23" t="str">
        <f>IF($A1156&gt;$AJ$21,"",_xll.RiskUniform($AJ$3,$AK$3))</f>
        <v/>
      </c>
      <c r="AC1156" s="23" t="str">
        <f>IF(AB1156="","",_xll.RiskUniform($AJ$4,$AK$4)+$AJ$11)</f>
        <v/>
      </c>
    </row>
    <row r="1157" spans="1:29" x14ac:dyDescent="0.2">
      <c r="A1157">
        <v>1155</v>
      </c>
      <c r="B1157" s="23">
        <f t="shared" ca="1" si="268"/>
        <v>27.415058850265314</v>
      </c>
      <c r="C1157" s="23">
        <f t="shared" ca="1" si="269"/>
        <v>-19.16055384570609</v>
      </c>
      <c r="D1157" s="23">
        <f ca="1">IF(A1157&gt;$AJ$15,"",_xll.RiskUniform($AJ$3,$AK$3))</f>
        <v>332.39882980595439</v>
      </c>
      <c r="E1157" s="23">
        <f ca="1">IF(D1157="","",_xll.RiskUniform($AJ$4,$AK$4))</f>
        <v>33.447156462660814</v>
      </c>
      <c r="F1157" s="23">
        <f t="shared" ca="1" si="270"/>
        <v>84.830207914589565</v>
      </c>
      <c r="G1157" s="23">
        <f t="shared" ca="1" si="271"/>
        <v>327.13907237837299</v>
      </c>
      <c r="H1157" s="23">
        <f ca="1">IF(A1157&gt;$AJ$16,"",_xll.RiskUniform($AJ$3,$AK$3))</f>
        <v>95.564854938235442</v>
      </c>
      <c r="I1157" s="23">
        <f ca="1">IF(H1157="","",_xll.RiskUniform($AJ$4,$AK$4)+$AJ$6)</f>
        <v>337.95877981111079</v>
      </c>
      <c r="J1157" s="23">
        <f t="shared" ca="1" si="272"/>
        <v>532.38097586752031</v>
      </c>
      <c r="K1157" s="23">
        <f t="shared" ca="1" si="273"/>
        <v>202.76887037440278</v>
      </c>
      <c r="L1157" s="23">
        <f ca="1">IF(A1157&gt;$AJ$17,"",_xll.RiskUniform($AJ$3,$AK$3))</f>
        <v>232.84176490203166</v>
      </c>
      <c r="M1157" s="23">
        <f ca="1">IF(L1157="","",_xll.RiskUniform($AJ$4,$AK$4)+$AJ$7)</f>
        <v>569.68826410464567</v>
      </c>
      <c r="N1157" s="23">
        <f t="shared" ca="1" si="274"/>
        <v>236.38938999774737</v>
      </c>
      <c r="O1157" s="23">
        <f t="shared" ca="1" si="275"/>
        <v>-963.45309718965154</v>
      </c>
      <c r="P1157" s="23">
        <f ca="1">IF($A1157&gt;$AJ$18,"",_xll.RiskUniform($AJ$3,$AK$3))</f>
        <v>111.767142672364</v>
      </c>
      <c r="Q1157" s="23">
        <f ca="1">IF(P1157="","",_xll.RiskUniform($AJ$4,$AK$4)+$AJ$8)</f>
        <v>992.0291397876573</v>
      </c>
      <c r="R1157" s="23" t="str">
        <f t="shared" si="262"/>
        <v/>
      </c>
      <c r="S1157" s="23" t="str">
        <f t="shared" si="263"/>
        <v/>
      </c>
      <c r="T1157" s="23" t="str">
        <f>IF($A1157&gt;$AJ$19,"",_xll.RiskUniform($AJ$3,$AK$3))</f>
        <v/>
      </c>
      <c r="U1157" s="23" t="str">
        <f>IF(T1157="","",_xll.RiskUniform($AJ$4,$AK$4)+$AJ$9)</f>
        <v/>
      </c>
      <c r="V1157" s="23" t="str">
        <f t="shared" si="264"/>
        <v/>
      </c>
      <c r="W1157" s="23" t="str">
        <f t="shared" si="265"/>
        <v/>
      </c>
      <c r="X1157" s="23" t="str">
        <f>IF($A1157&gt;$AJ$20,"",_xll.RiskUniform($AJ$3,$AK$3))</f>
        <v/>
      </c>
      <c r="Y1157" s="23" t="str">
        <f>IF(X1157="","",_xll.RiskUniform($AJ$4,$AK$4)+$AJ$10)</f>
        <v/>
      </c>
      <c r="Z1157" s="23" t="str">
        <f t="shared" si="266"/>
        <v/>
      </c>
      <c r="AA1157" s="23" t="str">
        <f t="shared" si="267"/>
        <v/>
      </c>
      <c r="AB1157" s="23" t="str">
        <f>IF($A1157&gt;$AJ$21,"",_xll.RiskUniform($AJ$3,$AK$3))</f>
        <v/>
      </c>
      <c r="AC1157" s="23" t="str">
        <f>IF(AB1157="","",_xll.RiskUniform($AJ$4,$AK$4)+$AJ$11)</f>
        <v/>
      </c>
    </row>
    <row r="1158" spans="1:29" x14ac:dyDescent="0.2">
      <c r="A1158">
        <v>1156</v>
      </c>
      <c r="B1158" s="23">
        <f t="shared" ca="1" si="268"/>
        <v>114.8425657174857</v>
      </c>
      <c r="C1158" s="23">
        <f t="shared" ca="1" si="269"/>
        <v>-142.10192926147508</v>
      </c>
      <c r="D1158" s="23">
        <f ca="1">IF(A1158&gt;$AJ$15,"",_xll.RiskUniform($AJ$3,$AK$3))</f>
        <v>36.80801856089851</v>
      </c>
      <c r="E1158" s="23">
        <f ca="1">IF(D1158="","",_xll.RiskUniform($AJ$4,$AK$4))</f>
        <v>182.70679571490572</v>
      </c>
      <c r="F1158" s="23">
        <f t="shared" ca="1" si="270"/>
        <v>14.205938518436959</v>
      </c>
      <c r="G1158" s="23">
        <f t="shared" ca="1" si="271"/>
        <v>-311.59578463618288</v>
      </c>
      <c r="H1158" s="23">
        <f ca="1">IF(A1158&gt;$AJ$16,"",_xll.RiskUniform($AJ$3,$AK$3))</f>
        <v>205.81987818216322</v>
      </c>
      <c r="I1158" s="23">
        <f ca="1">IF(H1158="","",_xll.RiskUniform($AJ$4,$AK$4)+$AJ$6)</f>
        <v>311.91944744152789</v>
      </c>
      <c r="J1158" s="23">
        <f t="shared" ca="1" si="272"/>
        <v>-695.92021393562527</v>
      </c>
      <c r="K1158" s="23">
        <f t="shared" ca="1" si="273"/>
        <v>139.39548157459322</v>
      </c>
      <c r="L1158" s="23">
        <f ca="1">IF(A1158&gt;$AJ$17,"",_xll.RiskUniform($AJ$3,$AK$3))</f>
        <v>285.68724379333008</v>
      </c>
      <c r="M1158" s="23">
        <f ca="1">IF(L1158="","",_xll.RiskUniform($AJ$4,$AK$4)+$AJ$7)</f>
        <v>709.74364699348962</v>
      </c>
      <c r="N1158" s="23">
        <f t="shared" ca="1" si="274"/>
        <v>624.42365529238975</v>
      </c>
      <c r="O1158" s="23">
        <f t="shared" ca="1" si="275"/>
        <v>-695.5738621552598</v>
      </c>
      <c r="P1158" s="23">
        <f ca="1">IF($A1158&gt;$AJ$18,"",_xll.RiskUniform($AJ$3,$AK$3))</f>
        <v>237.92179384746589</v>
      </c>
      <c r="Q1158" s="23">
        <f ca="1">IF(P1158="","",_xll.RiskUniform($AJ$4,$AK$4)+$AJ$8)</f>
        <v>934.73413278979683</v>
      </c>
      <c r="R1158" s="23" t="str">
        <f t="shared" si="262"/>
        <v/>
      </c>
      <c r="S1158" s="23" t="str">
        <f t="shared" si="263"/>
        <v/>
      </c>
      <c r="T1158" s="23" t="str">
        <f>IF($A1158&gt;$AJ$19,"",_xll.RiskUniform($AJ$3,$AK$3))</f>
        <v/>
      </c>
      <c r="U1158" s="23" t="str">
        <f>IF(T1158="","",_xll.RiskUniform($AJ$4,$AK$4)+$AJ$9)</f>
        <v/>
      </c>
      <c r="V1158" s="23" t="str">
        <f t="shared" si="264"/>
        <v/>
      </c>
      <c r="W1158" s="23" t="str">
        <f t="shared" si="265"/>
        <v/>
      </c>
      <c r="X1158" s="23" t="str">
        <f>IF($A1158&gt;$AJ$20,"",_xll.RiskUniform($AJ$3,$AK$3))</f>
        <v/>
      </c>
      <c r="Y1158" s="23" t="str">
        <f>IF(X1158="","",_xll.RiskUniform($AJ$4,$AK$4)+$AJ$10)</f>
        <v/>
      </c>
      <c r="Z1158" s="23" t="str">
        <f t="shared" si="266"/>
        <v/>
      </c>
      <c r="AA1158" s="23" t="str">
        <f t="shared" si="267"/>
        <v/>
      </c>
      <c r="AB1158" s="23" t="str">
        <f>IF($A1158&gt;$AJ$21,"",_xll.RiskUniform($AJ$3,$AK$3))</f>
        <v/>
      </c>
      <c r="AC1158" s="23" t="str">
        <f>IF(AB1158="","",_xll.RiskUniform($AJ$4,$AK$4)+$AJ$11)</f>
        <v/>
      </c>
    </row>
    <row r="1159" spans="1:29" x14ac:dyDescent="0.2">
      <c r="A1159">
        <v>1157</v>
      </c>
      <c r="B1159" s="23">
        <f t="shared" ca="1" si="268"/>
        <v>60.589662532947351</v>
      </c>
      <c r="C1159" s="23">
        <f t="shared" ca="1" si="269"/>
        <v>133.32501999653954</v>
      </c>
      <c r="D1159" s="23">
        <f ca="1">IF(A1159&gt;$AJ$15,"",_xll.RiskUniform($AJ$3,$AK$3))</f>
        <v>353.00262448176835</v>
      </c>
      <c r="E1159" s="23">
        <f ca="1">IF(D1159="","",_xll.RiskUniform($AJ$4,$AK$4))</f>
        <v>146.44681001283064</v>
      </c>
      <c r="F1159" s="23">
        <f t="shared" ca="1" si="270"/>
        <v>-273.86883239701461</v>
      </c>
      <c r="G1159" s="23">
        <f t="shared" ca="1" si="271"/>
        <v>-294.06074868197226</v>
      </c>
      <c r="H1159" s="23">
        <f ca="1">IF(A1159&gt;$AJ$16,"",_xll.RiskUniform($AJ$3,$AK$3))</f>
        <v>41.661641247073149</v>
      </c>
      <c r="I1159" s="23">
        <f ca="1">IF(H1159="","",_xll.RiskUniform($AJ$4,$AK$4)+$AJ$6)</f>
        <v>401.84059186934576</v>
      </c>
      <c r="J1159" s="23">
        <f t="shared" ca="1" si="272"/>
        <v>451.5912668423058</v>
      </c>
      <c r="K1159" s="23">
        <f t="shared" ca="1" si="273"/>
        <v>576.24454905779976</v>
      </c>
      <c r="L1159" s="23">
        <f ca="1">IF(A1159&gt;$AJ$17,"",_xll.RiskUniform($AJ$3,$AK$3))</f>
        <v>302.49898093540162</v>
      </c>
      <c r="M1159" s="23">
        <f ca="1">IF(L1159="","",_xll.RiskUniform($AJ$4,$AK$4)+$AJ$7)</f>
        <v>732.11505421420316</v>
      </c>
      <c r="N1159" s="23">
        <f t="shared" ca="1" si="274"/>
        <v>257.40159141509957</v>
      </c>
      <c r="O1159" s="23">
        <f t="shared" ca="1" si="275"/>
        <v>-848.76746852760903</v>
      </c>
      <c r="P1159" s="23">
        <f ca="1">IF($A1159&gt;$AJ$18,"",_xll.RiskUniform($AJ$3,$AK$3))</f>
        <v>86.68824761772018</v>
      </c>
      <c r="Q1159" s="23">
        <f ca="1">IF(P1159="","",_xll.RiskUniform($AJ$4,$AK$4)+$AJ$8)</f>
        <v>886.93956665253779</v>
      </c>
      <c r="R1159" s="23" t="str">
        <f t="shared" si="262"/>
        <v/>
      </c>
      <c r="S1159" s="23" t="str">
        <f t="shared" si="263"/>
        <v/>
      </c>
      <c r="T1159" s="23" t="str">
        <f>IF($A1159&gt;$AJ$19,"",_xll.RiskUniform($AJ$3,$AK$3))</f>
        <v/>
      </c>
      <c r="U1159" s="23" t="str">
        <f>IF(T1159="","",_xll.RiskUniform($AJ$4,$AK$4)+$AJ$9)</f>
        <v/>
      </c>
      <c r="V1159" s="23" t="str">
        <f t="shared" si="264"/>
        <v/>
      </c>
      <c r="W1159" s="23" t="str">
        <f t="shared" si="265"/>
        <v/>
      </c>
      <c r="X1159" s="23" t="str">
        <f>IF($A1159&gt;$AJ$20,"",_xll.RiskUniform($AJ$3,$AK$3))</f>
        <v/>
      </c>
      <c r="Y1159" s="23" t="str">
        <f>IF(X1159="","",_xll.RiskUniform($AJ$4,$AK$4)+$AJ$10)</f>
        <v/>
      </c>
      <c r="Z1159" s="23" t="str">
        <f t="shared" si="266"/>
        <v/>
      </c>
      <c r="AA1159" s="23" t="str">
        <f t="shared" si="267"/>
        <v/>
      </c>
      <c r="AB1159" s="23" t="str">
        <f>IF($A1159&gt;$AJ$21,"",_xll.RiskUniform($AJ$3,$AK$3))</f>
        <v/>
      </c>
      <c r="AC1159" s="23" t="str">
        <f>IF(AB1159="","",_xll.RiskUniform($AJ$4,$AK$4)+$AJ$11)</f>
        <v/>
      </c>
    </row>
    <row r="1160" spans="1:29" x14ac:dyDescent="0.2">
      <c r="A1160">
        <v>1158</v>
      </c>
      <c r="B1160" s="23">
        <f t="shared" ca="1" si="268"/>
        <v>205.01915403406974</v>
      </c>
      <c r="C1160" s="23">
        <f t="shared" ca="1" si="269"/>
        <v>15.078276534605664</v>
      </c>
      <c r="D1160" s="23">
        <f ca="1">IF(A1160&gt;$AJ$15,"",_xll.RiskUniform($AJ$3,$AK$3))</f>
        <v>345.64860541819212</v>
      </c>
      <c r="E1160" s="23">
        <f ca="1">IF(D1160="","",_xll.RiskUniform($AJ$4,$AK$4))</f>
        <v>205.57287745249772</v>
      </c>
      <c r="F1160" s="23">
        <f t="shared" ca="1" si="270"/>
        <v>136.73746704418181</v>
      </c>
      <c r="G1160" s="23">
        <f t="shared" ca="1" si="271"/>
        <v>215.567704272779</v>
      </c>
      <c r="H1160" s="23">
        <f ca="1">IF(A1160&gt;$AJ$16,"",_xll.RiskUniform($AJ$3,$AK$3))</f>
        <v>321.44797847087466</v>
      </c>
      <c r="I1160" s="23">
        <f ca="1">IF(H1160="","",_xll.RiskUniform($AJ$4,$AK$4)+$AJ$6)</f>
        <v>255.27743734826038</v>
      </c>
      <c r="J1160" s="23">
        <f t="shared" ca="1" si="272"/>
        <v>429.03699530557907</v>
      </c>
      <c r="K1160" s="23">
        <f t="shared" ca="1" si="273"/>
        <v>465.28492527403949</v>
      </c>
      <c r="L1160" s="23">
        <f ca="1">IF(A1160&gt;$AJ$17,"",_xll.RiskUniform($AJ$3,$AK$3))</f>
        <v>289.85243130902012</v>
      </c>
      <c r="M1160" s="23">
        <f ca="1">IF(L1160="","",_xll.RiskUniform($AJ$4,$AK$4)+$AJ$7)</f>
        <v>632.90031207774575</v>
      </c>
      <c r="N1160" s="23">
        <f t="shared" ca="1" si="274"/>
        <v>529.00132152357469</v>
      </c>
      <c r="O1160" s="23">
        <f t="shared" ca="1" si="275"/>
        <v>775.74894782513945</v>
      </c>
      <c r="P1160" s="23">
        <f ca="1">IF($A1160&gt;$AJ$18,"",_xll.RiskUniform($AJ$3,$AK$3))</f>
        <v>32.388232179266602</v>
      </c>
      <c r="Q1160" s="23">
        <f ca="1">IF(P1160="","",_xll.RiskUniform($AJ$4,$AK$4)+$AJ$8)</f>
        <v>938.95091896514987</v>
      </c>
      <c r="R1160" s="23" t="str">
        <f t="shared" si="262"/>
        <v/>
      </c>
      <c r="S1160" s="23" t="str">
        <f t="shared" si="263"/>
        <v/>
      </c>
      <c r="T1160" s="23" t="str">
        <f>IF($A1160&gt;$AJ$19,"",_xll.RiskUniform($AJ$3,$AK$3))</f>
        <v/>
      </c>
      <c r="U1160" s="23" t="str">
        <f>IF(T1160="","",_xll.RiskUniform($AJ$4,$AK$4)+$AJ$9)</f>
        <v/>
      </c>
      <c r="V1160" s="23" t="str">
        <f t="shared" si="264"/>
        <v/>
      </c>
      <c r="W1160" s="23" t="str">
        <f t="shared" si="265"/>
        <v/>
      </c>
      <c r="X1160" s="23" t="str">
        <f>IF($A1160&gt;$AJ$20,"",_xll.RiskUniform($AJ$3,$AK$3))</f>
        <v/>
      </c>
      <c r="Y1160" s="23" t="str">
        <f>IF(X1160="","",_xll.RiskUniform($AJ$4,$AK$4)+$AJ$10)</f>
        <v/>
      </c>
      <c r="Z1160" s="23" t="str">
        <f t="shared" si="266"/>
        <v/>
      </c>
      <c r="AA1160" s="23" t="str">
        <f t="shared" si="267"/>
        <v/>
      </c>
      <c r="AB1160" s="23" t="str">
        <f>IF($A1160&gt;$AJ$21,"",_xll.RiskUniform($AJ$3,$AK$3))</f>
        <v/>
      </c>
      <c r="AC1160" s="23" t="str">
        <f>IF(AB1160="","",_xll.RiskUniform($AJ$4,$AK$4)+$AJ$11)</f>
        <v/>
      </c>
    </row>
    <row r="1161" spans="1:29" x14ac:dyDescent="0.2">
      <c r="A1161">
        <v>1159</v>
      </c>
      <c r="B1161" s="23">
        <f t="shared" ca="1" si="268"/>
        <v>-135.48970570516087</v>
      </c>
      <c r="C1161" s="23">
        <f t="shared" ca="1" si="269"/>
        <v>137.36931537600188</v>
      </c>
      <c r="D1161" s="23">
        <f ca="1">IF(A1161&gt;$AJ$15,"",_xll.RiskUniform($AJ$3,$AK$3))</f>
        <v>303.94220076935682</v>
      </c>
      <c r="E1161" s="23">
        <f ca="1">IF(D1161="","",_xll.RiskUniform($AJ$4,$AK$4))</f>
        <v>192.94504180968883</v>
      </c>
      <c r="F1161" s="23">
        <f t="shared" ca="1" si="270"/>
        <v>-325.51138117773621</v>
      </c>
      <c r="G1161" s="23">
        <f t="shared" ca="1" si="271"/>
        <v>249.54358486914919</v>
      </c>
      <c r="H1161" s="23">
        <f ca="1">IF(A1161&gt;$AJ$16,"",_xll.RiskUniform($AJ$3,$AK$3))</f>
        <v>77.885762910756895</v>
      </c>
      <c r="I1161" s="23">
        <f ca="1">IF(H1161="","",_xll.RiskUniform($AJ$4,$AK$4)+$AJ$6)</f>
        <v>410.15809150324429</v>
      </c>
      <c r="J1161" s="23">
        <f t="shared" ca="1" si="272"/>
        <v>-351.78103879125166</v>
      </c>
      <c r="K1161" s="23">
        <f t="shared" ca="1" si="273"/>
        <v>-508.29962389948651</v>
      </c>
      <c r="L1161" s="23">
        <f ca="1">IF(A1161&gt;$AJ$17,"",_xll.RiskUniform($AJ$3,$AK$3))</f>
        <v>230.30167325561342</v>
      </c>
      <c r="M1161" s="23">
        <f ca="1">IF(L1161="","",_xll.RiskUniform($AJ$4,$AK$4)+$AJ$7)</f>
        <v>618.15726713305855</v>
      </c>
      <c r="N1161" s="23">
        <f t="shared" ca="1" si="274"/>
        <v>-821.42785675917389</v>
      </c>
      <c r="O1161" s="23">
        <f t="shared" ca="1" si="275"/>
        <v>-152.28530244026214</v>
      </c>
      <c r="P1161" s="23">
        <f ca="1">IF($A1161&gt;$AJ$18,"",_xll.RiskUniform($AJ$3,$AK$3))</f>
        <v>191.82046163507508</v>
      </c>
      <c r="Q1161" s="23">
        <f ca="1">IF(P1161="","",_xll.RiskUniform($AJ$4,$AK$4)+$AJ$8)</f>
        <v>835.42476453555764</v>
      </c>
      <c r="R1161" s="23" t="str">
        <f t="shared" si="262"/>
        <v/>
      </c>
      <c r="S1161" s="23" t="str">
        <f t="shared" si="263"/>
        <v/>
      </c>
      <c r="T1161" s="23" t="str">
        <f>IF($A1161&gt;$AJ$19,"",_xll.RiskUniform($AJ$3,$AK$3))</f>
        <v/>
      </c>
      <c r="U1161" s="23" t="str">
        <f>IF(T1161="","",_xll.RiskUniform($AJ$4,$AK$4)+$AJ$9)</f>
        <v/>
      </c>
      <c r="V1161" s="23" t="str">
        <f t="shared" si="264"/>
        <v/>
      </c>
      <c r="W1161" s="23" t="str">
        <f t="shared" si="265"/>
        <v/>
      </c>
      <c r="X1161" s="23" t="str">
        <f>IF($A1161&gt;$AJ$20,"",_xll.RiskUniform($AJ$3,$AK$3))</f>
        <v/>
      </c>
      <c r="Y1161" s="23" t="str">
        <f>IF(X1161="","",_xll.RiskUniform($AJ$4,$AK$4)+$AJ$10)</f>
        <v/>
      </c>
      <c r="Z1161" s="23" t="str">
        <f t="shared" si="266"/>
        <v/>
      </c>
      <c r="AA1161" s="23" t="str">
        <f t="shared" si="267"/>
        <v/>
      </c>
      <c r="AB1161" s="23" t="str">
        <f>IF($A1161&gt;$AJ$21,"",_xll.RiskUniform($AJ$3,$AK$3))</f>
        <v/>
      </c>
      <c r="AC1161" s="23" t="str">
        <f>IF(AB1161="","",_xll.RiskUniform($AJ$4,$AK$4)+$AJ$11)</f>
        <v/>
      </c>
    </row>
    <row r="1162" spans="1:29" x14ac:dyDescent="0.2">
      <c r="A1162">
        <v>1160</v>
      </c>
      <c r="B1162" s="23">
        <f t="shared" ca="1" si="268"/>
        <v>-70.191574727902918</v>
      </c>
      <c r="C1162" s="23">
        <f t="shared" ca="1" si="269"/>
        <v>-62.206144462483415</v>
      </c>
      <c r="D1162" s="23">
        <f ca="1">IF(A1162&gt;$AJ$15,"",_xll.RiskUniform($AJ$3,$AK$3))</f>
        <v>248.91097681752012</v>
      </c>
      <c r="E1162" s="23">
        <f ca="1">IF(D1162="","",_xll.RiskUniform($AJ$4,$AK$4))</f>
        <v>93.789453413857444</v>
      </c>
      <c r="F1162" s="23">
        <f t="shared" ca="1" si="270"/>
        <v>111.47360373521089</v>
      </c>
      <c r="G1162" s="23">
        <f t="shared" ca="1" si="271"/>
        <v>244.01944201453546</v>
      </c>
      <c r="H1162" s="23">
        <f ca="1">IF(A1162&gt;$AJ$16,"",_xll.RiskUniform($AJ$3,$AK$3))</f>
        <v>145.65554526888235</v>
      </c>
      <c r="I1162" s="23">
        <f ca="1">IF(H1162="","",_xll.RiskUniform($AJ$4,$AK$4)+$AJ$6)</f>
        <v>268.27570223708307</v>
      </c>
      <c r="J1162" s="23">
        <f t="shared" ca="1" si="272"/>
        <v>416.11167780525636</v>
      </c>
      <c r="K1162" s="23">
        <f t="shared" ca="1" si="273"/>
        <v>-358.49382693501707</v>
      </c>
      <c r="L1162" s="23">
        <f ca="1">IF(A1162&gt;$AJ$17,"",_xll.RiskUniform($AJ$3,$AK$3))</f>
        <v>49.554331039339438</v>
      </c>
      <c r="M1162" s="23">
        <f ca="1">IF(L1162="","",_xll.RiskUniform($AJ$4,$AK$4)+$AJ$7)</f>
        <v>549.24197978342795</v>
      </c>
      <c r="N1162" s="23">
        <f t="shared" ca="1" si="274"/>
        <v>714.02797683031133</v>
      </c>
      <c r="O1162" s="23">
        <f t="shared" ca="1" si="275"/>
        <v>285.64739996672034</v>
      </c>
      <c r="P1162" s="23">
        <f ca="1">IF($A1162&gt;$AJ$18,"",_xll.RiskUniform($AJ$3,$AK$3))</f>
        <v>320.82300075908154</v>
      </c>
      <c r="Q1162" s="23">
        <f ca="1">IF(P1162="","",_xll.RiskUniform($AJ$4,$AK$4)+$AJ$8)</f>
        <v>769.0451149341859</v>
      </c>
      <c r="R1162" s="23" t="str">
        <f t="shared" si="262"/>
        <v/>
      </c>
      <c r="S1162" s="23" t="str">
        <f t="shared" si="263"/>
        <v/>
      </c>
      <c r="T1162" s="23" t="str">
        <f>IF($A1162&gt;$AJ$19,"",_xll.RiskUniform($AJ$3,$AK$3))</f>
        <v/>
      </c>
      <c r="U1162" s="23" t="str">
        <f>IF(T1162="","",_xll.RiskUniform($AJ$4,$AK$4)+$AJ$9)</f>
        <v/>
      </c>
      <c r="V1162" s="23" t="str">
        <f t="shared" si="264"/>
        <v/>
      </c>
      <c r="W1162" s="23" t="str">
        <f t="shared" si="265"/>
        <v/>
      </c>
      <c r="X1162" s="23" t="str">
        <f>IF($A1162&gt;$AJ$20,"",_xll.RiskUniform($AJ$3,$AK$3))</f>
        <v/>
      </c>
      <c r="Y1162" s="23" t="str">
        <f>IF(X1162="","",_xll.RiskUniform($AJ$4,$AK$4)+$AJ$10)</f>
        <v/>
      </c>
      <c r="Z1162" s="23" t="str">
        <f t="shared" si="266"/>
        <v/>
      </c>
      <c r="AA1162" s="23" t="str">
        <f t="shared" si="267"/>
        <v/>
      </c>
      <c r="AB1162" s="23" t="str">
        <f>IF($A1162&gt;$AJ$21,"",_xll.RiskUniform($AJ$3,$AK$3))</f>
        <v/>
      </c>
      <c r="AC1162" s="23" t="str">
        <f>IF(AB1162="","",_xll.RiskUniform($AJ$4,$AK$4)+$AJ$11)</f>
        <v/>
      </c>
    </row>
    <row r="1163" spans="1:29" x14ac:dyDescent="0.2">
      <c r="A1163">
        <v>1161</v>
      </c>
      <c r="B1163" s="23">
        <f t="shared" ca="1" si="268"/>
        <v>106.10087935825345</v>
      </c>
      <c r="C1163" s="23">
        <f t="shared" ca="1" si="269"/>
        <v>-55.790206212134983</v>
      </c>
      <c r="D1163" s="23">
        <f ca="1">IF(A1163&gt;$AJ$15,"",_xll.RiskUniform($AJ$3,$AK$3))</f>
        <v>74.914132293852475</v>
      </c>
      <c r="E1163" s="23">
        <f ca="1">IF(D1163="","",_xll.RiskUniform($AJ$4,$AK$4))</f>
        <v>119.87470004044722</v>
      </c>
      <c r="F1163" s="23">
        <f t="shared" ca="1" si="270"/>
        <v>-449.02845277592581</v>
      </c>
      <c r="G1163" s="23">
        <f t="shared" ca="1" si="271"/>
        <v>-23.320650713758216</v>
      </c>
      <c r="H1163" s="23">
        <f ca="1">IF(A1163&gt;$AJ$16,"",_xll.RiskUniform($AJ$3,$AK$3))</f>
        <v>285.93682065347372</v>
      </c>
      <c r="I1163" s="23">
        <f ca="1">IF(H1163="","",_xll.RiskUniform($AJ$4,$AK$4)+$AJ$6)</f>
        <v>449.63363325273497</v>
      </c>
      <c r="J1163" s="23">
        <f t="shared" ca="1" si="272"/>
        <v>666.09946229687398</v>
      </c>
      <c r="K1163" s="23">
        <f t="shared" ca="1" si="273"/>
        <v>14.747318541371422</v>
      </c>
      <c r="L1163" s="23">
        <f ca="1">IF(A1163&gt;$AJ$17,"",_xll.RiskUniform($AJ$3,$AK$3))</f>
        <v>94.26991580583416</v>
      </c>
      <c r="M1163" s="23">
        <f ca="1">IF(L1163="","",_xll.RiskUniform($AJ$4,$AK$4)+$AJ$7)</f>
        <v>666.26269374500123</v>
      </c>
      <c r="N1163" s="23">
        <f t="shared" ca="1" si="274"/>
        <v>416.77133406697828</v>
      </c>
      <c r="O1163" s="23">
        <f t="shared" ca="1" si="275"/>
        <v>631.84042776797207</v>
      </c>
      <c r="P1163" s="23">
        <f ca="1">IF($A1163&gt;$AJ$18,"",_xll.RiskUniform($AJ$3,$AK$3))</f>
        <v>38.686803489819482</v>
      </c>
      <c r="Q1163" s="23">
        <f ca="1">IF(P1163="","",_xll.RiskUniform($AJ$4,$AK$4)+$AJ$8)</f>
        <v>756.91523373623727</v>
      </c>
      <c r="R1163" s="23" t="str">
        <f t="shared" si="262"/>
        <v/>
      </c>
      <c r="S1163" s="23" t="str">
        <f t="shared" si="263"/>
        <v/>
      </c>
      <c r="T1163" s="23" t="str">
        <f>IF($A1163&gt;$AJ$19,"",_xll.RiskUniform($AJ$3,$AK$3))</f>
        <v/>
      </c>
      <c r="U1163" s="23" t="str">
        <f>IF(T1163="","",_xll.RiskUniform($AJ$4,$AK$4)+$AJ$9)</f>
        <v/>
      </c>
      <c r="V1163" s="23" t="str">
        <f t="shared" si="264"/>
        <v/>
      </c>
      <c r="W1163" s="23" t="str">
        <f t="shared" si="265"/>
        <v/>
      </c>
      <c r="X1163" s="23" t="str">
        <f>IF($A1163&gt;$AJ$20,"",_xll.RiskUniform($AJ$3,$AK$3))</f>
        <v/>
      </c>
      <c r="Y1163" s="23" t="str">
        <f>IF(X1163="","",_xll.RiskUniform($AJ$4,$AK$4)+$AJ$10)</f>
        <v/>
      </c>
      <c r="Z1163" s="23" t="str">
        <f t="shared" si="266"/>
        <v/>
      </c>
      <c r="AA1163" s="23" t="str">
        <f t="shared" si="267"/>
        <v/>
      </c>
      <c r="AB1163" s="23" t="str">
        <f>IF($A1163&gt;$AJ$21,"",_xll.RiskUniform($AJ$3,$AK$3))</f>
        <v/>
      </c>
      <c r="AC1163" s="23" t="str">
        <f>IF(AB1163="","",_xll.RiskUniform($AJ$4,$AK$4)+$AJ$11)</f>
        <v/>
      </c>
    </row>
    <row r="1164" spans="1:29" x14ac:dyDescent="0.2">
      <c r="A1164">
        <v>1162</v>
      </c>
      <c r="B1164" s="23">
        <f t="shared" ca="1" si="268"/>
        <v>-65.37726867179336</v>
      </c>
      <c r="C1164" s="23">
        <f t="shared" ca="1" si="269"/>
        <v>-68.141010292808119</v>
      </c>
      <c r="D1164" s="23">
        <f ca="1">IF(A1164&gt;$AJ$15,"",_xll.RiskUniform($AJ$3,$AK$3))</f>
        <v>173.59369050554287</v>
      </c>
      <c r="E1164" s="23">
        <f ca="1">IF(D1164="","",_xll.RiskUniform($AJ$4,$AK$4))</f>
        <v>94.431904262851944</v>
      </c>
      <c r="F1164" s="23">
        <f t="shared" ca="1" si="270"/>
        <v>-79.052371731780539</v>
      </c>
      <c r="G1164" s="23">
        <f t="shared" ca="1" si="271"/>
        <v>283.91393286823063</v>
      </c>
      <c r="H1164" s="23">
        <f ca="1">IF(A1164&gt;$AJ$16,"",_xll.RiskUniform($AJ$3,$AK$3))</f>
        <v>272.01932402705626</v>
      </c>
      <c r="I1164" s="23">
        <f ca="1">IF(H1164="","",_xll.RiskUniform($AJ$4,$AK$4)+$AJ$6)</f>
        <v>294.71409663116862</v>
      </c>
      <c r="J1164" s="23">
        <f t="shared" ca="1" si="272"/>
        <v>444.40660931498445</v>
      </c>
      <c r="K1164" s="23">
        <f t="shared" ca="1" si="273"/>
        <v>262.34736445263945</v>
      </c>
      <c r="L1164" s="23">
        <f ca="1">IF(A1164&gt;$AJ$17,"",_xll.RiskUniform($AJ$3,$AK$3))</f>
        <v>38.232392059784303</v>
      </c>
      <c r="M1164" s="23">
        <f ca="1">IF(L1164="","",_xll.RiskUniform($AJ$4,$AK$4)+$AJ$7)</f>
        <v>516.06528079118755</v>
      </c>
      <c r="N1164" s="23">
        <f t="shared" ca="1" si="274"/>
        <v>855.46236528057398</v>
      </c>
      <c r="O1164" s="23">
        <f t="shared" ca="1" si="275"/>
        <v>-296.46900681068183</v>
      </c>
      <c r="P1164" s="23">
        <f ca="1">IF($A1164&gt;$AJ$18,"",_xll.RiskUniform($AJ$3,$AK$3))</f>
        <v>137.89646983936831</v>
      </c>
      <c r="Q1164" s="23">
        <f ca="1">IF(P1164="","",_xll.RiskUniform($AJ$4,$AK$4)+$AJ$8)</f>
        <v>905.378225058868</v>
      </c>
      <c r="R1164" s="23" t="str">
        <f t="shared" si="262"/>
        <v/>
      </c>
      <c r="S1164" s="23" t="str">
        <f t="shared" si="263"/>
        <v/>
      </c>
      <c r="T1164" s="23" t="str">
        <f>IF($A1164&gt;$AJ$19,"",_xll.RiskUniform($AJ$3,$AK$3))</f>
        <v/>
      </c>
      <c r="U1164" s="23" t="str">
        <f>IF(T1164="","",_xll.RiskUniform($AJ$4,$AK$4)+$AJ$9)</f>
        <v/>
      </c>
      <c r="V1164" s="23" t="str">
        <f t="shared" si="264"/>
        <v/>
      </c>
      <c r="W1164" s="23" t="str">
        <f t="shared" si="265"/>
        <v/>
      </c>
      <c r="X1164" s="23" t="str">
        <f>IF($A1164&gt;$AJ$20,"",_xll.RiskUniform($AJ$3,$AK$3))</f>
        <v/>
      </c>
      <c r="Y1164" s="23" t="str">
        <f>IF(X1164="","",_xll.RiskUniform($AJ$4,$AK$4)+$AJ$10)</f>
        <v/>
      </c>
      <c r="Z1164" s="23" t="str">
        <f t="shared" si="266"/>
        <v/>
      </c>
      <c r="AA1164" s="23" t="str">
        <f t="shared" si="267"/>
        <v/>
      </c>
      <c r="AB1164" s="23" t="str">
        <f>IF($A1164&gt;$AJ$21,"",_xll.RiskUniform($AJ$3,$AK$3))</f>
        <v/>
      </c>
      <c r="AC1164" s="23" t="str">
        <f>IF(AB1164="","",_xll.RiskUniform($AJ$4,$AK$4)+$AJ$11)</f>
        <v/>
      </c>
    </row>
    <row r="1165" spans="1:29" x14ac:dyDescent="0.2">
      <c r="A1165">
        <v>1163</v>
      </c>
      <c r="B1165" s="23">
        <f t="shared" ca="1" si="268"/>
        <v>102.91484716132166</v>
      </c>
      <c r="C1165" s="23">
        <f t="shared" ca="1" si="269"/>
        <v>1.6982428584725786</v>
      </c>
      <c r="D1165" s="23">
        <f ca="1">IF(A1165&gt;$AJ$15,"",_xll.RiskUniform($AJ$3,$AK$3))</f>
        <v>232.49435630504223</v>
      </c>
      <c r="E1165" s="23">
        <f ca="1">IF(D1165="","",_xll.RiskUniform($AJ$4,$AK$4))</f>
        <v>102.92885793131366</v>
      </c>
      <c r="F1165" s="23">
        <f t="shared" ca="1" si="270"/>
        <v>80.841327681711988</v>
      </c>
      <c r="G1165" s="23">
        <f t="shared" ca="1" si="271"/>
        <v>-368.34841084627749</v>
      </c>
      <c r="H1165" s="23">
        <f ca="1">IF(A1165&gt;$AJ$16,"",_xll.RiskUniform($AJ$3,$AK$3))</f>
        <v>61.477101207603049</v>
      </c>
      <c r="I1165" s="23">
        <f ca="1">IF(H1165="","",_xll.RiskUniform($AJ$4,$AK$4)+$AJ$6)</f>
        <v>377.11519729960497</v>
      </c>
      <c r="J1165" s="23">
        <f t="shared" ca="1" si="272"/>
        <v>-132.07520343459774</v>
      </c>
      <c r="K1165" s="23">
        <f t="shared" ca="1" si="273"/>
        <v>-597.41445788582701</v>
      </c>
      <c r="L1165" s="23">
        <f ca="1">IF(A1165&gt;$AJ$17,"",_xll.RiskUniform($AJ$3,$AK$3))</f>
        <v>23.344366580534583</v>
      </c>
      <c r="M1165" s="23">
        <f ca="1">IF(L1165="","",_xll.RiskUniform($AJ$4,$AK$4)+$AJ$7)</f>
        <v>611.83976158248083</v>
      </c>
      <c r="N1165" s="23">
        <f t="shared" ca="1" si="274"/>
        <v>928.43920749695803</v>
      </c>
      <c r="O1165" s="23">
        <f t="shared" ca="1" si="275"/>
        <v>37.409194765035046</v>
      </c>
      <c r="P1165" s="23">
        <f ca="1">IF($A1165&gt;$AJ$18,"",_xll.RiskUniform($AJ$3,$AK$3))</f>
        <v>263.93405368035985</v>
      </c>
      <c r="Q1165" s="23">
        <f ca="1">IF(P1165="","",_xll.RiskUniform($AJ$4,$AK$4)+$AJ$8)</f>
        <v>929.19255801504778</v>
      </c>
      <c r="R1165" s="23" t="str">
        <f t="shared" si="262"/>
        <v/>
      </c>
      <c r="S1165" s="23" t="str">
        <f t="shared" si="263"/>
        <v/>
      </c>
      <c r="T1165" s="23" t="str">
        <f>IF($A1165&gt;$AJ$19,"",_xll.RiskUniform($AJ$3,$AK$3))</f>
        <v/>
      </c>
      <c r="U1165" s="23" t="str">
        <f>IF(T1165="","",_xll.RiskUniform($AJ$4,$AK$4)+$AJ$9)</f>
        <v/>
      </c>
      <c r="V1165" s="23" t="str">
        <f t="shared" si="264"/>
        <v/>
      </c>
      <c r="W1165" s="23" t="str">
        <f t="shared" si="265"/>
        <v/>
      </c>
      <c r="X1165" s="23" t="str">
        <f>IF($A1165&gt;$AJ$20,"",_xll.RiskUniform($AJ$3,$AK$3))</f>
        <v/>
      </c>
      <c r="Y1165" s="23" t="str">
        <f>IF(X1165="","",_xll.RiskUniform($AJ$4,$AK$4)+$AJ$10)</f>
        <v/>
      </c>
      <c r="Z1165" s="23" t="str">
        <f t="shared" si="266"/>
        <v/>
      </c>
      <c r="AA1165" s="23" t="str">
        <f t="shared" si="267"/>
        <v/>
      </c>
      <c r="AB1165" s="23" t="str">
        <f>IF($A1165&gt;$AJ$21,"",_xll.RiskUniform($AJ$3,$AK$3))</f>
        <v/>
      </c>
      <c r="AC1165" s="23" t="str">
        <f>IF(AB1165="","",_xll.RiskUniform($AJ$4,$AK$4)+$AJ$11)</f>
        <v/>
      </c>
    </row>
    <row r="1166" spans="1:29" x14ac:dyDescent="0.2">
      <c r="A1166">
        <v>1164</v>
      </c>
      <c r="B1166" s="23">
        <f t="shared" ca="1" si="268"/>
        <v>198.01504576119413</v>
      </c>
      <c r="C1166" s="23">
        <f t="shared" ca="1" si="269"/>
        <v>11.737302022404014</v>
      </c>
      <c r="D1166" s="23">
        <f ca="1">IF(A1166&gt;$AJ$15,"",_xll.RiskUniform($AJ$3,$AK$3))</f>
        <v>100.59017043907792</v>
      </c>
      <c r="E1166" s="23">
        <f ca="1">IF(D1166="","",_xll.RiskUniform($AJ$4,$AK$4))</f>
        <v>198.36260385106095</v>
      </c>
      <c r="F1166" s="23">
        <f t="shared" ca="1" si="270"/>
        <v>-325.1750222018033</v>
      </c>
      <c r="G1166" s="23">
        <f t="shared" ca="1" si="271"/>
        <v>324.8620247571717</v>
      </c>
      <c r="H1166" s="23">
        <f ca="1">IF(A1166&gt;$AJ$16,"",_xll.RiskUniform($AJ$3,$AK$3))</f>
        <v>278.81682951314349</v>
      </c>
      <c r="I1166" s="23">
        <f ca="1">IF(H1166="","",_xll.RiskUniform($AJ$4,$AK$4)+$AJ$6)</f>
        <v>459.64565721137024</v>
      </c>
      <c r="J1166" s="23">
        <f t="shared" ca="1" si="272"/>
        <v>-37.771155228851676</v>
      </c>
      <c r="K1166" s="23">
        <f t="shared" ca="1" si="273"/>
        <v>584.0532679802651</v>
      </c>
      <c r="L1166" s="23">
        <f ca="1">IF(A1166&gt;$AJ$17,"",_xll.RiskUniform($AJ$3,$AK$3))</f>
        <v>265.5291600332381</v>
      </c>
      <c r="M1166" s="23">
        <f ca="1">IF(L1166="","",_xll.RiskUniform($AJ$4,$AK$4)+$AJ$7)</f>
        <v>585.27333785655173</v>
      </c>
      <c r="N1166" s="23">
        <f t="shared" ca="1" si="274"/>
        <v>-788.13293206606795</v>
      </c>
      <c r="O1166" s="23">
        <f t="shared" ca="1" si="275"/>
        <v>-349.96100851967327</v>
      </c>
      <c r="P1166" s="23">
        <f ca="1">IF($A1166&gt;$AJ$18,"",_xll.RiskUniform($AJ$3,$AK$3))</f>
        <v>292.5860017000594</v>
      </c>
      <c r="Q1166" s="23">
        <f ca="1">IF(P1166="","",_xll.RiskUniform($AJ$4,$AK$4)+$AJ$8)</f>
        <v>862.33765201988263</v>
      </c>
      <c r="R1166" s="23" t="str">
        <f t="shared" si="262"/>
        <v/>
      </c>
      <c r="S1166" s="23" t="str">
        <f t="shared" si="263"/>
        <v/>
      </c>
      <c r="T1166" s="23" t="str">
        <f>IF($A1166&gt;$AJ$19,"",_xll.RiskUniform($AJ$3,$AK$3))</f>
        <v/>
      </c>
      <c r="U1166" s="23" t="str">
        <f>IF(T1166="","",_xll.RiskUniform($AJ$4,$AK$4)+$AJ$9)</f>
        <v/>
      </c>
      <c r="V1166" s="23" t="str">
        <f t="shared" si="264"/>
        <v/>
      </c>
      <c r="W1166" s="23" t="str">
        <f t="shared" si="265"/>
        <v/>
      </c>
      <c r="X1166" s="23" t="str">
        <f>IF($A1166&gt;$AJ$20,"",_xll.RiskUniform($AJ$3,$AK$3))</f>
        <v/>
      </c>
      <c r="Y1166" s="23" t="str">
        <f>IF(X1166="","",_xll.RiskUniform($AJ$4,$AK$4)+$AJ$10)</f>
        <v/>
      </c>
      <c r="Z1166" s="23" t="str">
        <f t="shared" si="266"/>
        <v/>
      </c>
      <c r="AA1166" s="23" t="str">
        <f t="shared" si="267"/>
        <v/>
      </c>
      <c r="AB1166" s="23" t="str">
        <f>IF($A1166&gt;$AJ$21,"",_xll.RiskUniform($AJ$3,$AK$3))</f>
        <v/>
      </c>
      <c r="AC1166" s="23" t="str">
        <f>IF(AB1166="","",_xll.RiskUniform($AJ$4,$AK$4)+$AJ$11)</f>
        <v/>
      </c>
    </row>
    <row r="1167" spans="1:29" x14ac:dyDescent="0.2">
      <c r="A1167">
        <v>1165</v>
      </c>
      <c r="B1167" s="23">
        <f t="shared" ca="1" si="268"/>
        <v>11.227795244714542</v>
      </c>
      <c r="C1167" s="23">
        <f t="shared" ca="1" si="269"/>
        <v>35.837186431102118</v>
      </c>
      <c r="D1167" s="23">
        <f ca="1">IF(A1167&gt;$AJ$15,"",_xll.RiskUniform($AJ$3,$AK$3))</f>
        <v>164.6300006652163</v>
      </c>
      <c r="E1167" s="23">
        <f ca="1">IF(D1167="","",_xll.RiskUniform($AJ$4,$AK$4))</f>
        <v>37.5548574402141</v>
      </c>
      <c r="F1167" s="23">
        <f t="shared" ca="1" si="270"/>
        <v>427.4994031051919</v>
      </c>
      <c r="G1167" s="23">
        <f t="shared" ca="1" si="271"/>
        <v>110.64681613489481</v>
      </c>
      <c r="H1167" s="23">
        <f ca="1">IF(A1167&gt;$AJ$16,"",_xll.RiskUniform($AJ$3,$AK$3))</f>
        <v>37.9523774159494</v>
      </c>
      <c r="I1167" s="23">
        <f ca="1">IF(H1167="","",_xll.RiskUniform($AJ$4,$AK$4)+$AJ$6)</f>
        <v>441.58629686176243</v>
      </c>
      <c r="J1167" s="23">
        <f t="shared" ca="1" si="272"/>
        <v>564.79528644543052</v>
      </c>
      <c r="K1167" s="23">
        <f t="shared" ca="1" si="273"/>
        <v>94.832472921958995</v>
      </c>
      <c r="L1167" s="23">
        <f ca="1">IF(A1167&gt;$AJ$17,"",_xll.RiskUniform($AJ$3,$AK$3))</f>
        <v>339.4583607835412</v>
      </c>
      <c r="M1167" s="23">
        <f ca="1">IF(L1167="","",_xll.RiskUniform($AJ$4,$AK$4)+$AJ$7)</f>
        <v>572.70141741702537</v>
      </c>
      <c r="N1167" s="23">
        <f t="shared" ca="1" si="274"/>
        <v>-239.14650291265067</v>
      </c>
      <c r="O1167" s="23">
        <f t="shared" ca="1" si="275"/>
        <v>-804.53245256754917</v>
      </c>
      <c r="P1167" s="23">
        <f ca="1">IF($A1167&gt;$AJ$18,"",_xll.RiskUniform($AJ$3,$AK$3))</f>
        <v>79.821681591278605</v>
      </c>
      <c r="Q1167" s="23">
        <f ca="1">IF(P1167="","",_xll.RiskUniform($AJ$4,$AK$4)+$AJ$8)</f>
        <v>839.3232494633437</v>
      </c>
      <c r="R1167" s="23" t="str">
        <f t="shared" si="262"/>
        <v/>
      </c>
      <c r="S1167" s="23" t="str">
        <f t="shared" si="263"/>
        <v/>
      </c>
      <c r="T1167" s="23" t="str">
        <f>IF($A1167&gt;$AJ$19,"",_xll.RiskUniform($AJ$3,$AK$3))</f>
        <v/>
      </c>
      <c r="U1167" s="23" t="str">
        <f>IF(T1167="","",_xll.RiskUniform($AJ$4,$AK$4)+$AJ$9)</f>
        <v/>
      </c>
      <c r="V1167" s="23" t="str">
        <f t="shared" si="264"/>
        <v/>
      </c>
      <c r="W1167" s="23" t="str">
        <f t="shared" si="265"/>
        <v/>
      </c>
      <c r="X1167" s="23" t="str">
        <f>IF($A1167&gt;$AJ$20,"",_xll.RiskUniform($AJ$3,$AK$3))</f>
        <v/>
      </c>
      <c r="Y1167" s="23" t="str">
        <f>IF(X1167="","",_xll.RiskUniform($AJ$4,$AK$4)+$AJ$10)</f>
        <v/>
      </c>
      <c r="Z1167" s="23" t="str">
        <f t="shared" si="266"/>
        <v/>
      </c>
      <c r="AA1167" s="23" t="str">
        <f t="shared" si="267"/>
        <v/>
      </c>
      <c r="AB1167" s="23" t="str">
        <f>IF($A1167&gt;$AJ$21,"",_xll.RiskUniform($AJ$3,$AK$3))</f>
        <v/>
      </c>
      <c r="AC1167" s="23" t="str">
        <f>IF(AB1167="","",_xll.RiskUniform($AJ$4,$AK$4)+$AJ$11)</f>
        <v/>
      </c>
    </row>
    <row r="1168" spans="1:29" x14ac:dyDescent="0.2">
      <c r="A1168">
        <v>1166</v>
      </c>
      <c r="B1168" s="23">
        <f t="shared" ca="1" si="268"/>
        <v>17.807113989806254</v>
      </c>
      <c r="C1168" s="23">
        <f t="shared" ca="1" si="269"/>
        <v>-25.975569385274266</v>
      </c>
      <c r="D1168" s="23">
        <f ca="1">IF(A1168&gt;$AJ$15,"",_xll.RiskUniform($AJ$3,$AK$3))</f>
        <v>162.39297220174771</v>
      </c>
      <c r="E1168" s="23">
        <f ca="1">IF(D1168="","",_xll.RiskUniform($AJ$4,$AK$4))</f>
        <v>31.493229645991395</v>
      </c>
      <c r="F1168" s="23">
        <f t="shared" ca="1" si="270"/>
        <v>-306.80975257507669</v>
      </c>
      <c r="G1168" s="23">
        <f t="shared" ca="1" si="271"/>
        <v>-160.51410714607957</v>
      </c>
      <c r="H1168" s="23">
        <f ca="1">IF(A1168&gt;$AJ$16,"",_xll.RiskUniform($AJ$3,$AK$3))</f>
        <v>173.26960842650294</v>
      </c>
      <c r="I1168" s="23">
        <f ca="1">IF(H1168="","",_xll.RiskUniform($AJ$4,$AK$4)+$AJ$6)</f>
        <v>346.26146604565008</v>
      </c>
      <c r="J1168" s="23">
        <f t="shared" ca="1" si="272"/>
        <v>378.70557116487402</v>
      </c>
      <c r="K1168" s="23">
        <f t="shared" ca="1" si="273"/>
        <v>-554.20028521265567</v>
      </c>
      <c r="L1168" s="23">
        <f ca="1">IF(A1168&gt;$AJ$17,"",_xll.RiskUniform($AJ$3,$AK$3))</f>
        <v>80.710067664272472</v>
      </c>
      <c r="M1168" s="23">
        <f ca="1">IF(L1168="","",_xll.RiskUniform($AJ$4,$AK$4)+$AJ$7)</f>
        <v>671.23458325767331</v>
      </c>
      <c r="N1168" s="23">
        <f t="shared" ca="1" si="274"/>
        <v>-225.51201575377291</v>
      </c>
      <c r="O1168" s="23">
        <f t="shared" ca="1" si="275"/>
        <v>-915.82821401597914</v>
      </c>
      <c r="P1168" s="23">
        <f ca="1">IF($A1168&gt;$AJ$18,"",_xll.RiskUniform($AJ$3,$AK$3))</f>
        <v>343.76296041585618</v>
      </c>
      <c r="Q1168" s="23">
        <f ca="1">IF(P1168="","",_xll.RiskUniform($AJ$4,$AK$4)+$AJ$8)</f>
        <v>943.18449247060255</v>
      </c>
      <c r="R1168" s="23" t="str">
        <f t="shared" si="262"/>
        <v/>
      </c>
      <c r="S1168" s="23" t="str">
        <f t="shared" si="263"/>
        <v/>
      </c>
      <c r="T1168" s="23" t="str">
        <f>IF($A1168&gt;$AJ$19,"",_xll.RiskUniform($AJ$3,$AK$3))</f>
        <v/>
      </c>
      <c r="U1168" s="23" t="str">
        <f>IF(T1168="","",_xll.RiskUniform($AJ$4,$AK$4)+$AJ$9)</f>
        <v/>
      </c>
      <c r="V1168" s="23" t="str">
        <f t="shared" si="264"/>
        <v/>
      </c>
      <c r="W1168" s="23" t="str">
        <f t="shared" si="265"/>
        <v/>
      </c>
      <c r="X1168" s="23" t="str">
        <f>IF($A1168&gt;$AJ$20,"",_xll.RiskUniform($AJ$3,$AK$3))</f>
        <v/>
      </c>
      <c r="Y1168" s="23" t="str">
        <f>IF(X1168="","",_xll.RiskUniform($AJ$4,$AK$4)+$AJ$10)</f>
        <v/>
      </c>
      <c r="Z1168" s="23" t="str">
        <f t="shared" si="266"/>
        <v/>
      </c>
      <c r="AA1168" s="23" t="str">
        <f t="shared" si="267"/>
        <v/>
      </c>
      <c r="AB1168" s="23" t="str">
        <f>IF($A1168&gt;$AJ$21,"",_xll.RiskUniform($AJ$3,$AK$3))</f>
        <v/>
      </c>
      <c r="AC1168" s="23" t="str">
        <f>IF(AB1168="","",_xll.RiskUniform($AJ$4,$AK$4)+$AJ$11)</f>
        <v/>
      </c>
    </row>
    <row r="1169" spans="1:29" x14ac:dyDescent="0.2">
      <c r="A1169">
        <v>1167</v>
      </c>
      <c r="B1169" s="23">
        <f t="shared" ca="1" si="268"/>
        <v>-132.7758226222912</v>
      </c>
      <c r="C1169" s="23">
        <f t="shared" ca="1" si="269"/>
        <v>-126.92926314474947</v>
      </c>
      <c r="D1169" s="23">
        <f ca="1">IF(A1169&gt;$AJ$15,"",_xll.RiskUniform($AJ$3,$AK$3))</f>
        <v>29.037223545056165</v>
      </c>
      <c r="E1169" s="23">
        <f ca="1">IF(D1169="","",_xll.RiskUniform($AJ$4,$AK$4))</f>
        <v>183.68575588622866</v>
      </c>
      <c r="F1169" s="23">
        <f t="shared" ca="1" si="270"/>
        <v>-332.87564221795975</v>
      </c>
      <c r="G1169" s="23">
        <f t="shared" ca="1" si="271"/>
        <v>-130.48238326655434</v>
      </c>
      <c r="H1169" s="23">
        <f ca="1">IF(A1169&gt;$AJ$16,"",_xll.RiskUniform($AJ$3,$AK$3))</f>
        <v>22.364726755640095</v>
      </c>
      <c r="I1169" s="23">
        <f ca="1">IF(H1169="","",_xll.RiskUniform($AJ$4,$AK$4)+$AJ$6)</f>
        <v>357.53579614486034</v>
      </c>
      <c r="J1169" s="23">
        <f t="shared" ca="1" si="272"/>
        <v>-583.91384116910683</v>
      </c>
      <c r="K1169" s="23">
        <f t="shared" ca="1" si="273"/>
        <v>16.515770459755959</v>
      </c>
      <c r="L1169" s="23">
        <f ca="1">IF(A1169&gt;$AJ$17,"",_xll.RiskUniform($AJ$3,$AK$3))</f>
        <v>53.378798048384468</v>
      </c>
      <c r="M1169" s="23">
        <f ca="1">IF(L1169="","",_xll.RiskUniform($AJ$4,$AK$4)+$AJ$7)</f>
        <v>584.14736546760207</v>
      </c>
      <c r="N1169" s="23">
        <f t="shared" ca="1" si="274"/>
        <v>734.30296624618143</v>
      </c>
      <c r="O1169" s="23">
        <f t="shared" ca="1" si="275"/>
        <v>226.39393724907964</v>
      </c>
      <c r="P1169" s="23">
        <f ca="1">IF($A1169&gt;$AJ$18,"",_xll.RiskUniform($AJ$3,$AK$3))</f>
        <v>88.263658635203541</v>
      </c>
      <c r="Q1169" s="23">
        <f ca="1">IF(P1169="","",_xll.RiskUniform($AJ$4,$AK$4)+$AJ$8)</f>
        <v>768.41073721095347</v>
      </c>
      <c r="R1169" s="23" t="str">
        <f t="shared" si="262"/>
        <v/>
      </c>
      <c r="S1169" s="23" t="str">
        <f t="shared" si="263"/>
        <v/>
      </c>
      <c r="T1169" s="23" t="str">
        <f>IF($A1169&gt;$AJ$19,"",_xll.RiskUniform($AJ$3,$AK$3))</f>
        <v/>
      </c>
      <c r="U1169" s="23" t="str">
        <f>IF(T1169="","",_xll.RiskUniform($AJ$4,$AK$4)+$AJ$9)</f>
        <v/>
      </c>
      <c r="V1169" s="23" t="str">
        <f t="shared" si="264"/>
        <v/>
      </c>
      <c r="W1169" s="23" t="str">
        <f t="shared" si="265"/>
        <v/>
      </c>
      <c r="X1169" s="23" t="str">
        <f>IF($A1169&gt;$AJ$20,"",_xll.RiskUniform($AJ$3,$AK$3))</f>
        <v/>
      </c>
      <c r="Y1169" s="23" t="str">
        <f>IF(X1169="","",_xll.RiskUniform($AJ$4,$AK$4)+$AJ$10)</f>
        <v/>
      </c>
      <c r="Z1169" s="23" t="str">
        <f t="shared" si="266"/>
        <v/>
      </c>
      <c r="AA1169" s="23" t="str">
        <f t="shared" si="267"/>
        <v/>
      </c>
      <c r="AB1169" s="23" t="str">
        <f>IF($A1169&gt;$AJ$21,"",_xll.RiskUniform($AJ$3,$AK$3))</f>
        <v/>
      </c>
      <c r="AC1169" s="23" t="str">
        <f>IF(AB1169="","",_xll.RiskUniform($AJ$4,$AK$4)+$AJ$11)</f>
        <v/>
      </c>
    </row>
    <row r="1170" spans="1:29" x14ac:dyDescent="0.2">
      <c r="A1170">
        <v>1168</v>
      </c>
      <c r="B1170" s="23">
        <f t="shared" ca="1" si="268"/>
        <v>-79.28809103234434</v>
      </c>
      <c r="C1170" s="23">
        <f t="shared" ca="1" si="269"/>
        <v>104.29765419810919</v>
      </c>
      <c r="D1170" s="23">
        <f ca="1">IF(A1170&gt;$AJ$15,"",_xll.RiskUniform($AJ$3,$AK$3))</f>
        <v>39.919911545227187</v>
      </c>
      <c r="E1170" s="23">
        <f ca="1">IF(D1170="","",_xll.RiskUniform($AJ$4,$AK$4))</f>
        <v>131.01374756406935</v>
      </c>
      <c r="F1170" s="23">
        <f t="shared" ca="1" si="270"/>
        <v>120.38718502613759</v>
      </c>
      <c r="G1170" s="23">
        <f t="shared" ca="1" si="271"/>
        <v>-475.10374000583647</v>
      </c>
      <c r="H1170" s="23">
        <f ca="1">IF(A1170&gt;$AJ$16,"",_xll.RiskUniform($AJ$3,$AK$3))</f>
        <v>55.226039417756027</v>
      </c>
      <c r="I1170" s="23">
        <f ca="1">IF(H1170="","",_xll.RiskUniform($AJ$4,$AK$4)+$AJ$6)</f>
        <v>490.11900400418153</v>
      </c>
      <c r="J1170" s="23">
        <f t="shared" ca="1" si="272"/>
        <v>127.4655078265956</v>
      </c>
      <c r="K1170" s="23">
        <f t="shared" ca="1" si="273"/>
        <v>-627.91927365027857</v>
      </c>
      <c r="L1170" s="23">
        <f ca="1">IF(A1170&gt;$AJ$17,"",_xll.RiskUniform($AJ$3,$AK$3))</f>
        <v>61.46133202976349</v>
      </c>
      <c r="M1170" s="23">
        <f ca="1">IF(L1170="","",_xll.RiskUniform($AJ$4,$AK$4)+$AJ$7)</f>
        <v>640.72620510400952</v>
      </c>
      <c r="N1170" s="23">
        <f t="shared" ca="1" si="274"/>
        <v>918.37274845532022</v>
      </c>
      <c r="O1170" s="23">
        <f t="shared" ca="1" si="275"/>
        <v>-294.16246464830726</v>
      </c>
      <c r="P1170" s="23">
        <f ca="1">IF($A1170&gt;$AJ$18,"",_xll.RiskUniform($AJ$3,$AK$3))</f>
        <v>12.25638798210284</v>
      </c>
      <c r="Q1170" s="23">
        <f ca="1">IF(P1170="","",_xll.RiskUniform($AJ$4,$AK$4)+$AJ$8)</f>
        <v>964.33399852610478</v>
      </c>
      <c r="R1170" s="23" t="str">
        <f t="shared" si="262"/>
        <v/>
      </c>
      <c r="S1170" s="23" t="str">
        <f t="shared" si="263"/>
        <v/>
      </c>
      <c r="T1170" s="23" t="str">
        <f>IF($A1170&gt;$AJ$19,"",_xll.RiskUniform($AJ$3,$AK$3))</f>
        <v/>
      </c>
      <c r="U1170" s="23" t="str">
        <f>IF(T1170="","",_xll.RiskUniform($AJ$4,$AK$4)+$AJ$9)</f>
        <v/>
      </c>
      <c r="V1170" s="23" t="str">
        <f t="shared" si="264"/>
        <v/>
      </c>
      <c r="W1170" s="23" t="str">
        <f t="shared" si="265"/>
        <v/>
      </c>
      <c r="X1170" s="23" t="str">
        <f>IF($A1170&gt;$AJ$20,"",_xll.RiskUniform($AJ$3,$AK$3))</f>
        <v/>
      </c>
      <c r="Y1170" s="23" t="str">
        <f>IF(X1170="","",_xll.RiskUniform($AJ$4,$AK$4)+$AJ$10)</f>
        <v/>
      </c>
      <c r="Z1170" s="23" t="str">
        <f t="shared" si="266"/>
        <v/>
      </c>
      <c r="AA1170" s="23" t="str">
        <f t="shared" si="267"/>
        <v/>
      </c>
      <c r="AB1170" s="23" t="str">
        <f>IF($A1170&gt;$AJ$21,"",_xll.RiskUniform($AJ$3,$AK$3))</f>
        <v/>
      </c>
      <c r="AC1170" s="23" t="str">
        <f>IF(AB1170="","",_xll.RiskUniform($AJ$4,$AK$4)+$AJ$11)</f>
        <v/>
      </c>
    </row>
    <row r="1171" spans="1:29" x14ac:dyDescent="0.2">
      <c r="A1171">
        <v>1169</v>
      </c>
      <c r="B1171" s="23">
        <f t="shared" ca="1" si="268"/>
        <v>-1.0752216962424475</v>
      </c>
      <c r="C1171" s="23">
        <f t="shared" ca="1" si="269"/>
        <v>3.984507788708556</v>
      </c>
      <c r="D1171" s="23">
        <f ca="1">IF(A1171&gt;$AJ$15,"",_xll.RiskUniform($AJ$3,$AK$3))</f>
        <v>96.082148486587542</v>
      </c>
      <c r="E1171" s="23">
        <f ca="1">IF(D1171="","",_xll.RiskUniform($AJ$4,$AK$4))</f>
        <v>4.1270333187835586</v>
      </c>
      <c r="F1171" s="23">
        <f t="shared" ca="1" si="270"/>
        <v>144.15177037463192</v>
      </c>
      <c r="G1171" s="23">
        <f t="shared" ca="1" si="271"/>
        <v>429.65699894774775</v>
      </c>
      <c r="H1171" s="23">
        <f ca="1">IF(A1171&gt;$AJ$16,"",_xll.RiskUniform($AJ$3,$AK$3))</f>
        <v>202.30902300695649</v>
      </c>
      <c r="I1171" s="23">
        <f ca="1">IF(H1171="","",_xll.RiskUniform($AJ$4,$AK$4)+$AJ$6)</f>
        <v>453.19407503510627</v>
      </c>
      <c r="J1171" s="23">
        <f t="shared" ca="1" si="272"/>
        <v>690.48770985720273</v>
      </c>
      <c r="K1171" s="23">
        <f t="shared" ca="1" si="273"/>
        <v>-31.624401845833145</v>
      </c>
      <c r="L1171" s="23">
        <f ca="1">IF(A1171&gt;$AJ$17,"",_xll.RiskUniform($AJ$3,$AK$3))</f>
        <v>226.14890294863579</v>
      </c>
      <c r="M1171" s="23">
        <f ca="1">IF(L1171="","",_xll.RiskUniform($AJ$4,$AK$4)+$AJ$7)</f>
        <v>691.21153076026678</v>
      </c>
      <c r="N1171" s="23">
        <f t="shared" ca="1" si="274"/>
        <v>320.05675129816706</v>
      </c>
      <c r="O1171" s="23">
        <f t="shared" ca="1" si="275"/>
        <v>-943.57023484511149</v>
      </c>
      <c r="P1171" s="23">
        <f ca="1">IF($A1171&gt;$AJ$18,"",_xll.RiskUniform($AJ$3,$AK$3))</f>
        <v>168.40222603640495</v>
      </c>
      <c r="Q1171" s="23">
        <f ca="1">IF(P1171="","",_xll.RiskUniform($AJ$4,$AK$4)+$AJ$8)</f>
        <v>996.37398206556747</v>
      </c>
      <c r="R1171" s="23" t="str">
        <f t="shared" si="262"/>
        <v/>
      </c>
      <c r="S1171" s="23" t="str">
        <f t="shared" si="263"/>
        <v/>
      </c>
      <c r="T1171" s="23" t="str">
        <f>IF($A1171&gt;$AJ$19,"",_xll.RiskUniform($AJ$3,$AK$3))</f>
        <v/>
      </c>
      <c r="U1171" s="23" t="str">
        <f>IF(T1171="","",_xll.RiskUniform($AJ$4,$AK$4)+$AJ$9)</f>
        <v/>
      </c>
      <c r="V1171" s="23" t="str">
        <f t="shared" si="264"/>
        <v/>
      </c>
      <c r="W1171" s="23" t="str">
        <f t="shared" si="265"/>
        <v/>
      </c>
      <c r="X1171" s="23" t="str">
        <f>IF($A1171&gt;$AJ$20,"",_xll.RiskUniform($AJ$3,$AK$3))</f>
        <v/>
      </c>
      <c r="Y1171" s="23" t="str">
        <f>IF(X1171="","",_xll.RiskUniform($AJ$4,$AK$4)+$AJ$10)</f>
        <v/>
      </c>
      <c r="Z1171" s="23" t="str">
        <f t="shared" si="266"/>
        <v/>
      </c>
      <c r="AA1171" s="23" t="str">
        <f t="shared" si="267"/>
        <v/>
      </c>
      <c r="AB1171" s="23" t="str">
        <f>IF($A1171&gt;$AJ$21,"",_xll.RiskUniform($AJ$3,$AK$3))</f>
        <v/>
      </c>
      <c r="AC1171" s="23" t="str">
        <f>IF(AB1171="","",_xll.RiskUniform($AJ$4,$AK$4)+$AJ$11)</f>
        <v/>
      </c>
    </row>
    <row r="1172" spans="1:29" x14ac:dyDescent="0.2">
      <c r="A1172">
        <v>1170</v>
      </c>
      <c r="B1172" s="23">
        <f t="shared" ca="1" si="268"/>
        <v>-63.845078414851507</v>
      </c>
      <c r="C1172" s="23">
        <f t="shared" ca="1" si="269"/>
        <v>44.424585780468149</v>
      </c>
      <c r="D1172" s="23">
        <f ca="1">IF(A1172&gt;$AJ$15,"",_xll.RiskUniform($AJ$3,$AK$3))</f>
        <v>21.383234512691903</v>
      </c>
      <c r="E1172" s="23">
        <f ca="1">IF(D1172="","",_xll.RiskUniform($AJ$4,$AK$4))</f>
        <v>77.780060809726237</v>
      </c>
      <c r="F1172" s="23">
        <f t="shared" ca="1" si="270"/>
        <v>-289.42685191437448</v>
      </c>
      <c r="G1172" s="23">
        <f t="shared" ca="1" si="271"/>
        <v>-219.51108917014449</v>
      </c>
      <c r="H1172" s="23">
        <f ca="1">IF(A1172&gt;$AJ$16,"",_xll.RiskUniform($AJ$3,$AK$3))</f>
        <v>286.53380836358468</v>
      </c>
      <c r="I1172" s="23">
        <f ca="1">IF(H1172="","",_xll.RiskUniform($AJ$4,$AK$4)+$AJ$6)</f>
        <v>363.25338384897168</v>
      </c>
      <c r="J1172" s="23">
        <f t="shared" ca="1" si="272"/>
        <v>15.106051549382004</v>
      </c>
      <c r="K1172" s="23">
        <f t="shared" ca="1" si="273"/>
        <v>-556.64373254012935</v>
      </c>
      <c r="L1172" s="23">
        <f ca="1">IF(A1172&gt;$AJ$17,"",_xll.RiskUniform($AJ$3,$AK$3))</f>
        <v>262.35011765336435</v>
      </c>
      <c r="M1172" s="23">
        <f ca="1">IF(L1172="","",_xll.RiskUniform($AJ$4,$AK$4)+$AJ$7)</f>
        <v>556.84866684730389</v>
      </c>
      <c r="N1172" s="23">
        <f t="shared" ca="1" si="274"/>
        <v>417.28934289587164</v>
      </c>
      <c r="O1172" s="23">
        <f t="shared" ca="1" si="275"/>
        <v>713.95156364483</v>
      </c>
      <c r="P1172" s="23">
        <f ca="1">IF($A1172&gt;$AJ$18,"",_xll.RiskUniform($AJ$3,$AK$3))</f>
        <v>32.457794411173325</v>
      </c>
      <c r="Q1172" s="23">
        <f ca="1">IF(P1172="","",_xll.RiskUniform($AJ$4,$AK$4)+$AJ$8)</f>
        <v>826.95660764357285</v>
      </c>
      <c r="R1172" s="23" t="str">
        <f t="shared" si="262"/>
        <v/>
      </c>
      <c r="S1172" s="23" t="str">
        <f t="shared" si="263"/>
        <v/>
      </c>
      <c r="T1172" s="23" t="str">
        <f>IF($A1172&gt;$AJ$19,"",_xll.RiskUniform($AJ$3,$AK$3))</f>
        <v/>
      </c>
      <c r="U1172" s="23" t="str">
        <f>IF(T1172="","",_xll.RiskUniform($AJ$4,$AK$4)+$AJ$9)</f>
        <v/>
      </c>
      <c r="V1172" s="23" t="str">
        <f t="shared" si="264"/>
        <v/>
      </c>
      <c r="W1172" s="23" t="str">
        <f t="shared" si="265"/>
        <v/>
      </c>
      <c r="X1172" s="23" t="str">
        <f>IF($A1172&gt;$AJ$20,"",_xll.RiskUniform($AJ$3,$AK$3))</f>
        <v/>
      </c>
      <c r="Y1172" s="23" t="str">
        <f>IF(X1172="","",_xll.RiskUniform($AJ$4,$AK$4)+$AJ$10)</f>
        <v/>
      </c>
      <c r="Z1172" s="23" t="str">
        <f t="shared" si="266"/>
        <v/>
      </c>
      <c r="AA1172" s="23" t="str">
        <f t="shared" si="267"/>
        <v/>
      </c>
      <c r="AB1172" s="23" t="str">
        <f>IF($A1172&gt;$AJ$21,"",_xll.RiskUniform($AJ$3,$AK$3))</f>
        <v/>
      </c>
      <c r="AC1172" s="23" t="str">
        <f>IF(AB1172="","",_xll.RiskUniform($AJ$4,$AK$4)+$AJ$11)</f>
        <v/>
      </c>
    </row>
    <row r="1173" spans="1:29" x14ac:dyDescent="0.2">
      <c r="A1173">
        <v>1171</v>
      </c>
      <c r="B1173" s="23">
        <f t="shared" ca="1" si="268"/>
        <v>-4.1639926663296123</v>
      </c>
      <c r="C1173" s="23">
        <f t="shared" ca="1" si="269"/>
        <v>74.198396699918703</v>
      </c>
      <c r="D1173" s="23">
        <f ca="1">IF(A1173&gt;$AJ$15,"",_xll.RiskUniform($AJ$3,$AK$3))</f>
        <v>7.9100425423369547</v>
      </c>
      <c r="E1173" s="23">
        <f ca="1">IF(D1173="","",_xll.RiskUniform($AJ$4,$AK$4))</f>
        <v>74.315145884023892</v>
      </c>
      <c r="F1173" s="23">
        <f t="shared" ca="1" si="270"/>
        <v>366.74471903772474</v>
      </c>
      <c r="G1173" s="23">
        <f t="shared" ca="1" si="271"/>
        <v>60.767543941268876</v>
      </c>
      <c r="H1173" s="23">
        <f ca="1">IF(A1173&gt;$AJ$16,"",_xll.RiskUniform($AJ$3,$AK$3))</f>
        <v>226.35887359187447</v>
      </c>
      <c r="I1173" s="23">
        <f ca="1">IF(H1173="","",_xll.RiskUniform($AJ$4,$AK$4)+$AJ$6)</f>
        <v>371.74505153224794</v>
      </c>
      <c r="J1173" s="23">
        <f t="shared" ca="1" si="272"/>
        <v>559.60610897640993</v>
      </c>
      <c r="K1173" s="23">
        <f t="shared" ca="1" si="273"/>
        <v>244.23497002590111</v>
      </c>
      <c r="L1173" s="23">
        <f ca="1">IF(A1173&gt;$AJ$17,"",_xll.RiskUniform($AJ$3,$AK$3))</f>
        <v>358.55308361994247</v>
      </c>
      <c r="M1173" s="23">
        <f ca="1">IF(L1173="","",_xll.RiskUniform($AJ$4,$AK$4)+$AJ$7)</f>
        <v>610.58145876473384</v>
      </c>
      <c r="N1173" s="23">
        <f t="shared" ca="1" si="274"/>
        <v>840.912139433324</v>
      </c>
      <c r="O1173" s="23">
        <f t="shared" ca="1" si="275"/>
        <v>-119.14581511482348</v>
      </c>
      <c r="P1173" s="23">
        <f ca="1">IF($A1173&gt;$AJ$18,"",_xll.RiskUniform($AJ$3,$AK$3))</f>
        <v>270.0362186681088</v>
      </c>
      <c r="Q1173" s="23">
        <f ca="1">IF(P1173="","",_xll.RiskUniform($AJ$4,$AK$4)+$AJ$8)</f>
        <v>849.31086859035656</v>
      </c>
      <c r="R1173" s="23" t="str">
        <f t="shared" si="262"/>
        <v/>
      </c>
      <c r="S1173" s="23" t="str">
        <f t="shared" si="263"/>
        <v/>
      </c>
      <c r="T1173" s="23" t="str">
        <f>IF($A1173&gt;$AJ$19,"",_xll.RiskUniform($AJ$3,$AK$3))</f>
        <v/>
      </c>
      <c r="U1173" s="23" t="str">
        <f>IF(T1173="","",_xll.RiskUniform($AJ$4,$AK$4)+$AJ$9)</f>
        <v/>
      </c>
      <c r="V1173" s="23" t="str">
        <f t="shared" si="264"/>
        <v/>
      </c>
      <c r="W1173" s="23" t="str">
        <f t="shared" si="265"/>
        <v/>
      </c>
      <c r="X1173" s="23" t="str">
        <f>IF($A1173&gt;$AJ$20,"",_xll.RiskUniform($AJ$3,$AK$3))</f>
        <v/>
      </c>
      <c r="Y1173" s="23" t="str">
        <f>IF(X1173="","",_xll.RiskUniform($AJ$4,$AK$4)+$AJ$10)</f>
        <v/>
      </c>
      <c r="Z1173" s="23" t="str">
        <f t="shared" si="266"/>
        <v/>
      </c>
      <c r="AA1173" s="23" t="str">
        <f t="shared" si="267"/>
        <v/>
      </c>
      <c r="AB1173" s="23" t="str">
        <f>IF($A1173&gt;$AJ$21,"",_xll.RiskUniform($AJ$3,$AK$3))</f>
        <v/>
      </c>
      <c r="AC1173" s="23" t="str">
        <f>IF(AB1173="","",_xll.RiskUniform($AJ$4,$AK$4)+$AJ$11)</f>
        <v/>
      </c>
    </row>
    <row r="1174" spans="1:29" x14ac:dyDescent="0.2">
      <c r="A1174">
        <v>1172</v>
      </c>
      <c r="B1174" s="23">
        <f t="shared" ca="1" si="268"/>
        <v>-175.83934685130785</v>
      </c>
      <c r="C1174" s="23">
        <f t="shared" ca="1" si="269"/>
        <v>125.81703839995171</v>
      </c>
      <c r="D1174" s="23">
        <f ca="1">IF(A1174&gt;$AJ$15,"",_xll.RiskUniform($AJ$3,$AK$3))</f>
        <v>291.547048713761</v>
      </c>
      <c r="E1174" s="23">
        <f ca="1">IF(D1174="","",_xll.RiskUniform($AJ$4,$AK$4))</f>
        <v>216.21610266774644</v>
      </c>
      <c r="F1174" s="23">
        <f t="shared" ca="1" si="270"/>
        <v>-384.55804766909722</v>
      </c>
      <c r="G1174" s="23">
        <f t="shared" ca="1" si="271"/>
        <v>6.7274219554337247</v>
      </c>
      <c r="H1174" s="23">
        <f ca="1">IF(A1174&gt;$AJ$16,"",_xll.RiskUniform($AJ$3,$AK$3))</f>
        <v>116.22143606208056</v>
      </c>
      <c r="I1174" s="23">
        <f ca="1">IF(H1174="","",_xll.RiskUniform($AJ$4,$AK$4)+$AJ$6)</f>
        <v>384.61688760795994</v>
      </c>
      <c r="J1174" s="23">
        <f t="shared" ca="1" si="272"/>
        <v>-578.65287815170325</v>
      </c>
      <c r="K1174" s="23">
        <f t="shared" ca="1" si="273"/>
        <v>-177.1618531558029</v>
      </c>
      <c r="L1174" s="23">
        <f ca="1">IF(A1174&gt;$AJ$17,"",_xll.RiskUniform($AJ$3,$AK$3))</f>
        <v>198.21743807280339</v>
      </c>
      <c r="M1174" s="23">
        <f ca="1">IF(L1174="","",_xll.RiskUniform($AJ$4,$AK$4)+$AJ$7)</f>
        <v>605.16565963944799</v>
      </c>
      <c r="N1174" s="23">
        <f t="shared" ca="1" si="274"/>
        <v>879.99036821309915</v>
      </c>
      <c r="O1174" s="23">
        <f t="shared" ca="1" si="275"/>
        <v>17.037879300675488</v>
      </c>
      <c r="P1174" s="23">
        <f ca="1">IF($A1174&gt;$AJ$18,"",_xll.RiskUniform($AJ$3,$AK$3))</f>
        <v>131.96625047039797</v>
      </c>
      <c r="Q1174" s="23">
        <f ca="1">IF(P1174="","",_xll.RiskUniform($AJ$4,$AK$4)+$AJ$8)</f>
        <v>880.15529168374042</v>
      </c>
      <c r="R1174" s="23" t="str">
        <f t="shared" si="262"/>
        <v/>
      </c>
      <c r="S1174" s="23" t="str">
        <f t="shared" si="263"/>
        <v/>
      </c>
      <c r="T1174" s="23" t="str">
        <f>IF($A1174&gt;$AJ$19,"",_xll.RiskUniform($AJ$3,$AK$3))</f>
        <v/>
      </c>
      <c r="U1174" s="23" t="str">
        <f>IF(T1174="","",_xll.RiskUniform($AJ$4,$AK$4)+$AJ$9)</f>
        <v/>
      </c>
      <c r="V1174" s="23" t="str">
        <f t="shared" si="264"/>
        <v/>
      </c>
      <c r="W1174" s="23" t="str">
        <f t="shared" si="265"/>
        <v/>
      </c>
      <c r="X1174" s="23" t="str">
        <f>IF($A1174&gt;$AJ$20,"",_xll.RiskUniform($AJ$3,$AK$3))</f>
        <v/>
      </c>
      <c r="Y1174" s="23" t="str">
        <f>IF(X1174="","",_xll.RiskUniform($AJ$4,$AK$4)+$AJ$10)</f>
        <v/>
      </c>
      <c r="Z1174" s="23" t="str">
        <f t="shared" si="266"/>
        <v/>
      </c>
      <c r="AA1174" s="23" t="str">
        <f t="shared" si="267"/>
        <v/>
      </c>
      <c r="AB1174" s="23" t="str">
        <f>IF($A1174&gt;$AJ$21,"",_xll.RiskUniform($AJ$3,$AK$3))</f>
        <v/>
      </c>
      <c r="AC1174" s="23" t="str">
        <f>IF(AB1174="","",_xll.RiskUniform($AJ$4,$AK$4)+$AJ$11)</f>
        <v/>
      </c>
    </row>
    <row r="1175" spans="1:29" x14ac:dyDescent="0.2">
      <c r="A1175">
        <v>1173</v>
      </c>
      <c r="B1175" s="23">
        <f t="shared" ca="1" si="268"/>
        <v>-28.244602950617814</v>
      </c>
      <c r="C1175" s="23">
        <f t="shared" ca="1" si="269"/>
        <v>-127.17769482334342</v>
      </c>
      <c r="D1175" s="23">
        <f ca="1">IF(A1175&gt;$AJ$15,"",_xll.RiskUniform($AJ$3,$AK$3))</f>
        <v>161.57348090030433</v>
      </c>
      <c r="E1175" s="23">
        <f ca="1">IF(D1175="","",_xll.RiskUniform($AJ$4,$AK$4))</f>
        <v>130.27633574988789</v>
      </c>
      <c r="F1175" s="23">
        <f t="shared" ca="1" si="270"/>
        <v>383.11823062392557</v>
      </c>
      <c r="G1175" s="23">
        <f t="shared" ca="1" si="271"/>
        <v>-5.1965461507542834</v>
      </c>
      <c r="H1175" s="23">
        <f ca="1">IF(A1175&gt;$AJ$16,"",_xll.RiskUniform($AJ$3,$AK$3))</f>
        <v>213.61473745730808</v>
      </c>
      <c r="I1175" s="23">
        <f ca="1">IF(H1175="","",_xll.RiskUniform($AJ$4,$AK$4)+$AJ$6)</f>
        <v>383.1534715075727</v>
      </c>
      <c r="J1175" s="23">
        <f t="shared" ca="1" si="272"/>
        <v>710.52404626099337</v>
      </c>
      <c r="K1175" s="23">
        <f t="shared" ca="1" si="273"/>
        <v>-205.70169349233191</v>
      </c>
      <c r="L1175" s="23">
        <f ca="1">IF(A1175&gt;$AJ$17,"",_xll.RiskUniform($AJ$3,$AK$3))</f>
        <v>169.36420067596407</v>
      </c>
      <c r="M1175" s="23">
        <f ca="1">IF(L1175="","",_xll.RiskUniform($AJ$4,$AK$4)+$AJ$7)</f>
        <v>739.70102542899554</v>
      </c>
      <c r="N1175" s="23">
        <f t="shared" ca="1" si="274"/>
        <v>809.50452253763967</v>
      </c>
      <c r="O1175" s="23">
        <f t="shared" ca="1" si="275"/>
        <v>463.24078511765327</v>
      </c>
      <c r="P1175" s="23">
        <f ca="1">IF($A1175&gt;$AJ$18,"",_xll.RiskUniform($AJ$3,$AK$3))</f>
        <v>0.51976682151460896</v>
      </c>
      <c r="Q1175" s="23">
        <f ca="1">IF(P1175="","",_xll.RiskUniform($AJ$4,$AK$4)+$AJ$8)</f>
        <v>932.67872121396226</v>
      </c>
      <c r="R1175" s="23" t="str">
        <f t="shared" si="262"/>
        <v/>
      </c>
      <c r="S1175" s="23" t="str">
        <f t="shared" si="263"/>
        <v/>
      </c>
      <c r="T1175" s="23" t="str">
        <f>IF($A1175&gt;$AJ$19,"",_xll.RiskUniform($AJ$3,$AK$3))</f>
        <v/>
      </c>
      <c r="U1175" s="23" t="str">
        <f>IF(T1175="","",_xll.RiskUniform($AJ$4,$AK$4)+$AJ$9)</f>
        <v/>
      </c>
      <c r="V1175" s="23" t="str">
        <f t="shared" si="264"/>
        <v/>
      </c>
      <c r="W1175" s="23" t="str">
        <f t="shared" si="265"/>
        <v/>
      </c>
      <c r="X1175" s="23" t="str">
        <f>IF($A1175&gt;$AJ$20,"",_xll.RiskUniform($AJ$3,$AK$3))</f>
        <v/>
      </c>
      <c r="Y1175" s="23" t="str">
        <f>IF(X1175="","",_xll.RiskUniform($AJ$4,$AK$4)+$AJ$10)</f>
        <v/>
      </c>
      <c r="Z1175" s="23" t="str">
        <f t="shared" si="266"/>
        <v/>
      </c>
      <c r="AA1175" s="23" t="str">
        <f t="shared" si="267"/>
        <v/>
      </c>
      <c r="AB1175" s="23" t="str">
        <f>IF($A1175&gt;$AJ$21,"",_xll.RiskUniform($AJ$3,$AK$3))</f>
        <v/>
      </c>
      <c r="AC1175" s="23" t="str">
        <f>IF(AB1175="","",_xll.RiskUniform($AJ$4,$AK$4)+$AJ$11)</f>
        <v/>
      </c>
    </row>
    <row r="1176" spans="1:29" x14ac:dyDescent="0.2">
      <c r="A1176">
        <v>1174</v>
      </c>
      <c r="B1176" s="23">
        <f t="shared" ca="1" si="268"/>
        <v>8.2775788247997291</v>
      </c>
      <c r="C1176" s="23">
        <f t="shared" ca="1" si="269"/>
        <v>17.757654148547939</v>
      </c>
      <c r="D1176" s="23">
        <f ca="1">IF(A1176&gt;$AJ$15,"",_xll.RiskUniform($AJ$3,$AK$3))</f>
        <v>195.91334505947412</v>
      </c>
      <c r="E1176" s="23">
        <f ca="1">IF(D1176="","",_xll.RiskUniform($AJ$4,$AK$4))</f>
        <v>19.592156391275939</v>
      </c>
      <c r="F1176" s="23">
        <f t="shared" ca="1" si="270"/>
        <v>83.075409888240969</v>
      </c>
      <c r="G1176" s="23">
        <f t="shared" ca="1" si="271"/>
        <v>-322.90079863425859</v>
      </c>
      <c r="H1176" s="23">
        <f ca="1">IF(A1176&gt;$AJ$16,"",_xll.RiskUniform($AJ$3,$AK$3))</f>
        <v>17.530576724946375</v>
      </c>
      <c r="I1176" s="23">
        <f ca="1">IF(H1176="","",_xll.RiskUniform($AJ$4,$AK$4)+$AJ$6)</f>
        <v>333.41633056396813</v>
      </c>
      <c r="J1176" s="23">
        <f t="shared" ca="1" si="272"/>
        <v>-316.99304411051162</v>
      </c>
      <c r="K1176" s="23">
        <f t="shared" ca="1" si="273"/>
        <v>544.40398950642304</v>
      </c>
      <c r="L1176" s="23">
        <f ca="1">IF(A1176&gt;$AJ$17,"",_xll.RiskUniform($AJ$3,$AK$3))</f>
        <v>96.345860671492559</v>
      </c>
      <c r="M1176" s="23">
        <f ca="1">IF(L1176="","",_xll.RiskUniform($AJ$4,$AK$4)+$AJ$7)</f>
        <v>629.96848635861011</v>
      </c>
      <c r="N1176" s="23">
        <f t="shared" ca="1" si="274"/>
        <v>896.09234656869069</v>
      </c>
      <c r="O1176" s="23">
        <f t="shared" ca="1" si="275"/>
        <v>4.6536920887407156</v>
      </c>
      <c r="P1176" s="23">
        <f ca="1">IF($A1176&gt;$AJ$18,"",_xll.RiskUniform($AJ$3,$AK$3))</f>
        <v>144.51845533596881</v>
      </c>
      <c r="Q1176" s="23">
        <f ca="1">IF(P1176="","",_xll.RiskUniform($AJ$4,$AK$4)+$AJ$8)</f>
        <v>896.10443053755694</v>
      </c>
      <c r="R1176" s="23" t="str">
        <f t="shared" si="262"/>
        <v/>
      </c>
      <c r="S1176" s="23" t="str">
        <f t="shared" si="263"/>
        <v/>
      </c>
      <c r="T1176" s="23" t="str">
        <f>IF($A1176&gt;$AJ$19,"",_xll.RiskUniform($AJ$3,$AK$3))</f>
        <v/>
      </c>
      <c r="U1176" s="23" t="str">
        <f>IF(T1176="","",_xll.RiskUniform($AJ$4,$AK$4)+$AJ$9)</f>
        <v/>
      </c>
      <c r="V1176" s="23" t="str">
        <f t="shared" si="264"/>
        <v/>
      </c>
      <c r="W1176" s="23" t="str">
        <f t="shared" si="265"/>
        <v/>
      </c>
      <c r="X1176" s="23" t="str">
        <f>IF($A1176&gt;$AJ$20,"",_xll.RiskUniform($AJ$3,$AK$3))</f>
        <v/>
      </c>
      <c r="Y1176" s="23" t="str">
        <f>IF(X1176="","",_xll.RiskUniform($AJ$4,$AK$4)+$AJ$10)</f>
        <v/>
      </c>
      <c r="Z1176" s="23" t="str">
        <f t="shared" si="266"/>
        <v/>
      </c>
      <c r="AA1176" s="23" t="str">
        <f t="shared" si="267"/>
        <v/>
      </c>
      <c r="AB1176" s="23" t="str">
        <f>IF($A1176&gt;$AJ$21,"",_xll.RiskUniform($AJ$3,$AK$3))</f>
        <v/>
      </c>
      <c r="AC1176" s="23" t="str">
        <f>IF(AB1176="","",_xll.RiskUniform($AJ$4,$AK$4)+$AJ$11)</f>
        <v/>
      </c>
    </row>
    <row r="1177" spans="1:29" x14ac:dyDescent="0.2">
      <c r="A1177">
        <v>1175</v>
      </c>
      <c r="B1177" s="23">
        <f t="shared" ca="1" si="268"/>
        <v>16.039687107763164</v>
      </c>
      <c r="C1177" s="23">
        <f t="shared" ca="1" si="269"/>
        <v>24.261202099394215</v>
      </c>
      <c r="D1177" s="23">
        <f ca="1">IF(A1177&gt;$AJ$15,"",_xll.RiskUniform($AJ$3,$AK$3))</f>
        <v>252.31405237150537</v>
      </c>
      <c r="E1177" s="23">
        <f ca="1">IF(D1177="","",_xll.RiskUniform($AJ$4,$AK$4))</f>
        <v>29.083973074918671</v>
      </c>
      <c r="F1177" s="23">
        <f t="shared" ca="1" si="270"/>
        <v>-169.80100811722039</v>
      </c>
      <c r="G1177" s="23">
        <f t="shared" ca="1" si="271"/>
        <v>-341.97702125346837</v>
      </c>
      <c r="H1177" s="23">
        <f ca="1">IF(A1177&gt;$AJ$16,"",_xll.RiskUniform($AJ$3,$AK$3))</f>
        <v>10.534708505612006</v>
      </c>
      <c r="I1177" s="23">
        <f ca="1">IF(H1177="","",_xll.RiskUniform($AJ$4,$AK$4)+$AJ$6)</f>
        <v>381.81234320411841</v>
      </c>
      <c r="J1177" s="23">
        <f t="shared" ca="1" si="272"/>
        <v>-343.89702499623252</v>
      </c>
      <c r="K1177" s="23">
        <f t="shared" ca="1" si="273"/>
        <v>-486.90095570021464</v>
      </c>
      <c r="L1177" s="23">
        <f ca="1">IF(A1177&gt;$AJ$17,"",_xll.RiskUniform($AJ$3,$AK$3))</f>
        <v>73.212487244093836</v>
      </c>
      <c r="M1177" s="23">
        <f ca="1">IF(L1177="","",_xll.RiskUniform($AJ$4,$AK$4)+$AJ$7)</f>
        <v>596.10209231560475</v>
      </c>
      <c r="N1177" s="23">
        <f t="shared" ca="1" si="274"/>
        <v>82.446825192158443</v>
      </c>
      <c r="O1177" s="23">
        <f t="shared" ca="1" si="275"/>
        <v>874.77956549911551</v>
      </c>
      <c r="P1177" s="23">
        <f ca="1">IF($A1177&gt;$AJ$18,"",_xll.RiskUniform($AJ$3,$AK$3))</f>
        <v>139.70690198464752</v>
      </c>
      <c r="Q1177" s="23">
        <f ca="1">IF(P1177="","",_xll.RiskUniform($AJ$4,$AK$4)+$AJ$8)</f>
        <v>878.65622811147682</v>
      </c>
      <c r="R1177" s="23" t="str">
        <f t="shared" si="262"/>
        <v/>
      </c>
      <c r="S1177" s="23" t="str">
        <f t="shared" si="263"/>
        <v/>
      </c>
      <c r="T1177" s="23" t="str">
        <f>IF($A1177&gt;$AJ$19,"",_xll.RiskUniform($AJ$3,$AK$3))</f>
        <v/>
      </c>
      <c r="U1177" s="23" t="str">
        <f>IF(T1177="","",_xll.RiskUniform($AJ$4,$AK$4)+$AJ$9)</f>
        <v/>
      </c>
      <c r="V1177" s="23" t="str">
        <f t="shared" si="264"/>
        <v/>
      </c>
      <c r="W1177" s="23" t="str">
        <f t="shared" si="265"/>
        <v/>
      </c>
      <c r="X1177" s="23" t="str">
        <f>IF($A1177&gt;$AJ$20,"",_xll.RiskUniform($AJ$3,$AK$3))</f>
        <v/>
      </c>
      <c r="Y1177" s="23" t="str">
        <f>IF(X1177="","",_xll.RiskUniform($AJ$4,$AK$4)+$AJ$10)</f>
        <v/>
      </c>
      <c r="Z1177" s="23" t="str">
        <f t="shared" si="266"/>
        <v/>
      </c>
      <c r="AA1177" s="23" t="str">
        <f t="shared" si="267"/>
        <v/>
      </c>
      <c r="AB1177" s="23" t="str">
        <f>IF($A1177&gt;$AJ$21,"",_xll.RiskUniform($AJ$3,$AK$3))</f>
        <v/>
      </c>
      <c r="AC1177" s="23" t="str">
        <f>IF(AB1177="","",_xll.RiskUniform($AJ$4,$AK$4)+$AJ$11)</f>
        <v/>
      </c>
    </row>
    <row r="1178" spans="1:29" x14ac:dyDescent="0.2">
      <c r="A1178">
        <v>1176</v>
      </c>
      <c r="B1178" s="23">
        <f t="shared" ca="1" si="268"/>
        <v>47.364946925227656</v>
      </c>
      <c r="C1178" s="23">
        <f t="shared" ca="1" si="269"/>
        <v>-15.573863945089695</v>
      </c>
      <c r="D1178" s="23">
        <f ca="1">IF(A1178&gt;$AJ$15,"",_xll.RiskUniform($AJ$3,$AK$3))</f>
        <v>244.726556826474</v>
      </c>
      <c r="E1178" s="23">
        <f ca="1">IF(D1178="","",_xll.RiskUniform($AJ$4,$AK$4))</f>
        <v>49.85963733732725</v>
      </c>
      <c r="F1178" s="23">
        <f t="shared" ca="1" si="270"/>
        <v>-59.637293610782919</v>
      </c>
      <c r="G1178" s="23">
        <f t="shared" ca="1" si="271"/>
        <v>-352.33268637105124</v>
      </c>
      <c r="H1178" s="23">
        <f ca="1">IF(A1178&gt;$AJ$16,"",_xll.RiskUniform($AJ$3,$AK$3))</f>
        <v>167.90753207542912</v>
      </c>
      <c r="I1178" s="23">
        <f ca="1">IF(H1178="","",_xll.RiskUniform($AJ$4,$AK$4)+$AJ$6)</f>
        <v>357.34427192087503</v>
      </c>
      <c r="J1178" s="23">
        <f t="shared" ca="1" si="272"/>
        <v>121.12913860714887</v>
      </c>
      <c r="K1178" s="23">
        <f t="shared" ca="1" si="273"/>
        <v>700.02368755075497</v>
      </c>
      <c r="L1178" s="23">
        <f ca="1">IF(A1178&gt;$AJ$17,"",_xll.RiskUniform($AJ$3,$AK$3))</f>
        <v>296.70916659315901</v>
      </c>
      <c r="M1178" s="23">
        <f ca="1">IF(L1178="","",_xll.RiskUniform($AJ$4,$AK$4)+$AJ$7)</f>
        <v>710.42623216761001</v>
      </c>
      <c r="N1178" s="23">
        <f t="shared" ca="1" si="274"/>
        <v>-443.93515769180539</v>
      </c>
      <c r="O1178" s="23">
        <f t="shared" ca="1" si="275"/>
        <v>658.73688298146396</v>
      </c>
      <c r="P1178" s="23">
        <f ca="1">IF($A1178&gt;$AJ$18,"",_xll.RiskUniform($AJ$3,$AK$3))</f>
        <v>284.90714165787813</v>
      </c>
      <c r="Q1178" s="23">
        <f ca="1">IF(P1178="","",_xll.RiskUniform($AJ$4,$AK$4)+$AJ$8)</f>
        <v>794.36308149043725</v>
      </c>
      <c r="R1178" s="23" t="str">
        <f t="shared" si="262"/>
        <v/>
      </c>
      <c r="S1178" s="23" t="str">
        <f t="shared" si="263"/>
        <v/>
      </c>
      <c r="T1178" s="23" t="str">
        <f>IF($A1178&gt;$AJ$19,"",_xll.RiskUniform($AJ$3,$AK$3))</f>
        <v/>
      </c>
      <c r="U1178" s="23" t="str">
        <f>IF(T1178="","",_xll.RiskUniform($AJ$4,$AK$4)+$AJ$9)</f>
        <v/>
      </c>
      <c r="V1178" s="23" t="str">
        <f t="shared" si="264"/>
        <v/>
      </c>
      <c r="W1178" s="23" t="str">
        <f t="shared" si="265"/>
        <v/>
      </c>
      <c r="X1178" s="23" t="str">
        <f>IF($A1178&gt;$AJ$20,"",_xll.RiskUniform($AJ$3,$AK$3))</f>
        <v/>
      </c>
      <c r="Y1178" s="23" t="str">
        <f>IF(X1178="","",_xll.RiskUniform($AJ$4,$AK$4)+$AJ$10)</f>
        <v/>
      </c>
      <c r="Z1178" s="23" t="str">
        <f t="shared" si="266"/>
        <v/>
      </c>
      <c r="AA1178" s="23" t="str">
        <f t="shared" si="267"/>
        <v/>
      </c>
      <c r="AB1178" s="23" t="str">
        <f>IF($A1178&gt;$AJ$21,"",_xll.RiskUniform($AJ$3,$AK$3))</f>
        <v/>
      </c>
      <c r="AC1178" s="23" t="str">
        <f>IF(AB1178="","",_xll.RiskUniform($AJ$4,$AK$4)+$AJ$11)</f>
        <v/>
      </c>
    </row>
    <row r="1179" spans="1:29" x14ac:dyDescent="0.2">
      <c r="A1179">
        <v>1177</v>
      </c>
      <c r="B1179" s="23">
        <f t="shared" ca="1" si="268"/>
        <v>-10.775412512159905</v>
      </c>
      <c r="C1179" s="23">
        <f t="shared" ca="1" si="269"/>
        <v>-32.602609898824042</v>
      </c>
      <c r="D1179" s="23">
        <f ca="1">IF(A1179&gt;$AJ$15,"",_xll.RiskUniform($AJ$3,$AK$3))</f>
        <v>293.41970780871998</v>
      </c>
      <c r="E1179" s="23">
        <f ca="1">IF(D1179="","",_xll.RiskUniform($AJ$4,$AK$4))</f>
        <v>34.337147333785772</v>
      </c>
      <c r="F1179" s="23">
        <f t="shared" ca="1" si="270"/>
        <v>381.50200432264199</v>
      </c>
      <c r="G1179" s="23">
        <f t="shared" ca="1" si="271"/>
        <v>-251.6573597731512</v>
      </c>
      <c r="H1179" s="23">
        <f ca="1">IF(A1179&gt;$AJ$16,"",_xll.RiskUniform($AJ$3,$AK$3))</f>
        <v>244.46109861159565</v>
      </c>
      <c r="I1179" s="23">
        <f ca="1">IF(H1179="","",_xll.RiskUniform($AJ$4,$AK$4)+$AJ$6)</f>
        <v>457.02867090608925</v>
      </c>
      <c r="J1179" s="23">
        <f t="shared" ca="1" si="272"/>
        <v>77.644826920883943</v>
      </c>
      <c r="K1179" s="23">
        <f t="shared" ca="1" si="273"/>
        <v>740.27991503554665</v>
      </c>
      <c r="L1179" s="23">
        <f ca="1">IF(A1179&gt;$AJ$17,"",_xll.RiskUniform($AJ$3,$AK$3))</f>
        <v>215.09459310160557</v>
      </c>
      <c r="M1179" s="23">
        <f ca="1">IF(L1179="","",_xll.RiskUniform($AJ$4,$AK$4)+$AJ$7)</f>
        <v>744.3406960207202</v>
      </c>
      <c r="N1179" s="23">
        <f t="shared" ca="1" si="274"/>
        <v>689.963227120596</v>
      </c>
      <c r="O1179" s="23">
        <f t="shared" ca="1" si="275"/>
        <v>592.36662446559831</v>
      </c>
      <c r="P1179" s="23">
        <f ca="1">IF($A1179&gt;$AJ$18,"",_xll.RiskUniform($AJ$3,$AK$3))</f>
        <v>145.22269786179692</v>
      </c>
      <c r="Q1179" s="23">
        <f ca="1">IF(P1179="","",_xll.RiskUniform($AJ$4,$AK$4)+$AJ$8)</f>
        <v>909.36652267357761</v>
      </c>
      <c r="R1179" s="23" t="str">
        <f t="shared" si="262"/>
        <v/>
      </c>
      <c r="S1179" s="23" t="str">
        <f t="shared" si="263"/>
        <v/>
      </c>
      <c r="T1179" s="23" t="str">
        <f>IF($A1179&gt;$AJ$19,"",_xll.RiskUniform($AJ$3,$AK$3))</f>
        <v/>
      </c>
      <c r="U1179" s="23" t="str">
        <f>IF(T1179="","",_xll.RiskUniform($AJ$4,$AK$4)+$AJ$9)</f>
        <v/>
      </c>
      <c r="V1179" s="23" t="str">
        <f t="shared" si="264"/>
        <v/>
      </c>
      <c r="W1179" s="23" t="str">
        <f t="shared" si="265"/>
        <v/>
      </c>
      <c r="X1179" s="23" t="str">
        <f>IF($A1179&gt;$AJ$20,"",_xll.RiskUniform($AJ$3,$AK$3))</f>
        <v/>
      </c>
      <c r="Y1179" s="23" t="str">
        <f>IF(X1179="","",_xll.RiskUniform($AJ$4,$AK$4)+$AJ$10)</f>
        <v/>
      </c>
      <c r="Z1179" s="23" t="str">
        <f t="shared" si="266"/>
        <v/>
      </c>
      <c r="AA1179" s="23" t="str">
        <f t="shared" si="267"/>
        <v/>
      </c>
      <c r="AB1179" s="23" t="str">
        <f>IF($A1179&gt;$AJ$21,"",_xll.RiskUniform($AJ$3,$AK$3))</f>
        <v/>
      </c>
      <c r="AC1179" s="23" t="str">
        <f>IF(AB1179="","",_xll.RiskUniform($AJ$4,$AK$4)+$AJ$11)</f>
        <v/>
      </c>
    </row>
    <row r="1180" spans="1:29" x14ac:dyDescent="0.2">
      <c r="A1180">
        <v>1178</v>
      </c>
      <c r="B1180" s="23">
        <f t="shared" ca="1" si="268"/>
        <v>80.002667795410673</v>
      </c>
      <c r="C1180" s="23">
        <f t="shared" ca="1" si="269"/>
        <v>-177.20988460595362</v>
      </c>
      <c r="D1180" s="23">
        <f ca="1">IF(A1180&gt;$AJ$15,"",_xll.RiskUniform($AJ$3,$AK$3))</f>
        <v>356.99483120693901</v>
      </c>
      <c r="E1180" s="23">
        <f ca="1">IF(D1180="","",_xll.RiskUniform($AJ$4,$AK$4))</f>
        <v>194.43191624946311</v>
      </c>
      <c r="F1180" s="23">
        <f t="shared" ca="1" si="270"/>
        <v>238.70139730773306</v>
      </c>
      <c r="G1180" s="23">
        <f t="shared" ca="1" si="271"/>
        <v>-426.83181384249383</v>
      </c>
      <c r="H1180" s="23">
        <f ca="1">IF(A1180&gt;$AJ$16,"",_xll.RiskUniform($AJ$3,$AK$3))</f>
        <v>24.071854426788502</v>
      </c>
      <c r="I1180" s="23">
        <f ca="1">IF(H1180="","",_xll.RiskUniform($AJ$4,$AK$4)+$AJ$6)</f>
        <v>489.04371418589722</v>
      </c>
      <c r="J1180" s="23">
        <f t="shared" ca="1" si="272"/>
        <v>-4.9915202146093725</v>
      </c>
      <c r="K1180" s="23">
        <f t="shared" ca="1" si="273"/>
        <v>-673.48576817846026</v>
      </c>
      <c r="L1180" s="23">
        <f ca="1">IF(A1180&gt;$AJ$17,"",_xll.RiskUniform($AJ$3,$AK$3))</f>
        <v>111.51912786717433</v>
      </c>
      <c r="M1180" s="23">
        <f ca="1">IF(L1180="","",_xll.RiskUniform($AJ$4,$AK$4)+$AJ$7)</f>
        <v>673.50426517801918</v>
      </c>
      <c r="N1180" s="23">
        <f t="shared" ca="1" si="274"/>
        <v>-391.3220712768196</v>
      </c>
      <c r="O1180" s="23">
        <f t="shared" ca="1" si="275"/>
        <v>-865.46486499961884</v>
      </c>
      <c r="P1180" s="23">
        <f ca="1">IF($A1180&gt;$AJ$18,"",_xll.RiskUniform($AJ$3,$AK$3))</f>
        <v>293.31427063617798</v>
      </c>
      <c r="Q1180" s="23">
        <f ca="1">IF(P1180="","",_xll.RiskUniform($AJ$4,$AK$4)+$AJ$8)</f>
        <v>949.8222970730834</v>
      </c>
      <c r="R1180" s="23" t="str">
        <f t="shared" si="262"/>
        <v/>
      </c>
      <c r="S1180" s="23" t="str">
        <f t="shared" si="263"/>
        <v/>
      </c>
      <c r="T1180" s="23" t="str">
        <f>IF($A1180&gt;$AJ$19,"",_xll.RiskUniform($AJ$3,$AK$3))</f>
        <v/>
      </c>
      <c r="U1180" s="23" t="str">
        <f>IF(T1180="","",_xll.RiskUniform($AJ$4,$AK$4)+$AJ$9)</f>
        <v/>
      </c>
      <c r="V1180" s="23" t="str">
        <f t="shared" si="264"/>
        <v/>
      </c>
      <c r="W1180" s="23" t="str">
        <f t="shared" si="265"/>
        <v/>
      </c>
      <c r="X1180" s="23" t="str">
        <f>IF($A1180&gt;$AJ$20,"",_xll.RiskUniform($AJ$3,$AK$3))</f>
        <v/>
      </c>
      <c r="Y1180" s="23" t="str">
        <f>IF(X1180="","",_xll.RiskUniform($AJ$4,$AK$4)+$AJ$10)</f>
        <v/>
      </c>
      <c r="Z1180" s="23" t="str">
        <f t="shared" si="266"/>
        <v/>
      </c>
      <c r="AA1180" s="23" t="str">
        <f t="shared" si="267"/>
        <v/>
      </c>
      <c r="AB1180" s="23" t="str">
        <f>IF($A1180&gt;$AJ$21,"",_xll.RiskUniform($AJ$3,$AK$3))</f>
        <v/>
      </c>
      <c r="AC1180" s="23" t="str">
        <f>IF(AB1180="","",_xll.RiskUniform($AJ$4,$AK$4)+$AJ$11)</f>
        <v/>
      </c>
    </row>
    <row r="1181" spans="1:29" x14ac:dyDescent="0.2">
      <c r="A1181">
        <v>1179</v>
      </c>
      <c r="B1181" s="23">
        <f t="shared" ca="1" si="268"/>
        <v>-1.7024554523523736</v>
      </c>
      <c r="C1181" s="23">
        <f t="shared" ca="1" si="269"/>
        <v>6.7268930279916033</v>
      </c>
      <c r="D1181" s="23">
        <f ca="1">IF(A1181&gt;$AJ$15,"",_xll.RiskUniform($AJ$3,$AK$3))</f>
        <v>77.216897259413756</v>
      </c>
      <c r="E1181" s="23">
        <f ca="1">IF(D1181="","",_xll.RiskUniform($AJ$4,$AK$4))</f>
        <v>6.9389800675089388</v>
      </c>
      <c r="F1181" s="23">
        <f t="shared" ca="1" si="270"/>
        <v>-367.92359530199838</v>
      </c>
      <c r="G1181" s="23">
        <f t="shared" ca="1" si="271"/>
        <v>-196.41582586903257</v>
      </c>
      <c r="H1181" s="23">
        <f ca="1">IF(A1181&gt;$AJ$16,"",_xll.RiskUniform($AJ$3,$AK$3))</f>
        <v>129.29565789394752</v>
      </c>
      <c r="I1181" s="23">
        <f ca="1">IF(H1181="","",_xll.RiskUniform($AJ$4,$AK$4)+$AJ$6)</f>
        <v>417.06947698406657</v>
      </c>
      <c r="J1181" s="23">
        <f t="shared" ca="1" si="272"/>
        <v>495.62260417612561</v>
      </c>
      <c r="K1181" s="23">
        <f t="shared" ca="1" si="273"/>
        <v>424.99528872522762</v>
      </c>
      <c r="L1181" s="23">
        <f ca="1">IF(A1181&gt;$AJ$17,"",_xll.RiskUniform($AJ$3,$AK$3))</f>
        <v>88.673425146242352</v>
      </c>
      <c r="M1181" s="23">
        <f ca="1">IF(L1181="","",_xll.RiskUniform($AJ$4,$AK$4)+$AJ$7)</f>
        <v>652.88801582581073</v>
      </c>
      <c r="N1181" s="23">
        <f t="shared" ca="1" si="274"/>
        <v>80.504119115647029</v>
      </c>
      <c r="O1181" s="23">
        <f t="shared" ca="1" si="275"/>
        <v>-786.94084452627533</v>
      </c>
      <c r="P1181" s="23">
        <f ca="1">IF($A1181&gt;$AJ$18,"",_xll.RiskUniform($AJ$3,$AK$3))</f>
        <v>161.89396710663306</v>
      </c>
      <c r="Q1181" s="23">
        <f ca="1">IF(P1181="","",_xll.RiskUniform($AJ$4,$AK$4)+$AJ$8)</f>
        <v>791.04791636051596</v>
      </c>
      <c r="R1181" s="23" t="str">
        <f t="shared" si="262"/>
        <v/>
      </c>
      <c r="S1181" s="23" t="str">
        <f t="shared" si="263"/>
        <v/>
      </c>
      <c r="T1181" s="23" t="str">
        <f>IF($A1181&gt;$AJ$19,"",_xll.RiskUniform($AJ$3,$AK$3))</f>
        <v/>
      </c>
      <c r="U1181" s="23" t="str">
        <f>IF(T1181="","",_xll.RiskUniform($AJ$4,$AK$4)+$AJ$9)</f>
        <v/>
      </c>
      <c r="V1181" s="23" t="str">
        <f t="shared" si="264"/>
        <v/>
      </c>
      <c r="W1181" s="23" t="str">
        <f t="shared" si="265"/>
        <v/>
      </c>
      <c r="X1181" s="23" t="str">
        <f>IF($A1181&gt;$AJ$20,"",_xll.RiskUniform($AJ$3,$AK$3))</f>
        <v/>
      </c>
      <c r="Y1181" s="23" t="str">
        <f>IF(X1181="","",_xll.RiskUniform($AJ$4,$AK$4)+$AJ$10)</f>
        <v/>
      </c>
      <c r="Z1181" s="23" t="str">
        <f t="shared" si="266"/>
        <v/>
      </c>
      <c r="AA1181" s="23" t="str">
        <f t="shared" si="267"/>
        <v/>
      </c>
      <c r="AB1181" s="23" t="str">
        <f>IF($A1181&gt;$AJ$21,"",_xll.RiskUniform($AJ$3,$AK$3))</f>
        <v/>
      </c>
      <c r="AC1181" s="23" t="str">
        <f>IF(AB1181="","",_xll.RiskUniform($AJ$4,$AK$4)+$AJ$11)</f>
        <v/>
      </c>
    </row>
    <row r="1182" spans="1:29" x14ac:dyDescent="0.2">
      <c r="A1182">
        <v>1180</v>
      </c>
      <c r="B1182" s="23">
        <f t="shared" ca="1" si="268"/>
        <v>0.44738340383470948</v>
      </c>
      <c r="C1182" s="23">
        <f t="shared" ca="1" si="269"/>
        <v>53.10417672428003</v>
      </c>
      <c r="D1182" s="23">
        <f ca="1">IF(A1182&gt;$AJ$15,"",_xll.RiskUniform($AJ$3,$AK$3))</f>
        <v>296.87208132669383</v>
      </c>
      <c r="E1182" s="23">
        <f ca="1">IF(D1182="","",_xll.RiskUniform($AJ$4,$AK$4))</f>
        <v>53.106061212196785</v>
      </c>
      <c r="F1182" s="23">
        <f t="shared" ca="1" si="270"/>
        <v>101.91927998739365</v>
      </c>
      <c r="G1182" s="23">
        <f t="shared" ca="1" si="271"/>
        <v>432.06146769707391</v>
      </c>
      <c r="H1182" s="23">
        <f ca="1">IF(A1182&gt;$AJ$16,"",_xll.RiskUniform($AJ$3,$AK$3))</f>
        <v>70.454178832122992</v>
      </c>
      <c r="I1182" s="23">
        <f ca="1">IF(H1182="","",_xll.RiskUniform($AJ$4,$AK$4)+$AJ$6)</f>
        <v>443.91964532074763</v>
      </c>
      <c r="J1182" s="23">
        <f t="shared" ca="1" si="272"/>
        <v>-476.44600322439192</v>
      </c>
      <c r="K1182" s="23">
        <f t="shared" ca="1" si="273"/>
        <v>-335.42904107070763</v>
      </c>
      <c r="L1182" s="23">
        <f ca="1">IF(A1182&gt;$AJ$17,"",_xll.RiskUniform($AJ$3,$AK$3))</f>
        <v>236.23287001920653</v>
      </c>
      <c r="M1182" s="23">
        <f ca="1">IF(L1182="","",_xll.RiskUniform($AJ$4,$AK$4)+$AJ$7)</f>
        <v>582.6778145614536</v>
      </c>
      <c r="N1182" s="23">
        <f t="shared" ca="1" si="274"/>
        <v>-766.91152452485392</v>
      </c>
      <c r="O1182" s="23">
        <f t="shared" ca="1" si="275"/>
        <v>446.68398056161152</v>
      </c>
      <c r="P1182" s="23">
        <f ca="1">IF($A1182&gt;$AJ$18,"",_xll.RiskUniform($AJ$3,$AK$3))</f>
        <v>153.41062843921372</v>
      </c>
      <c r="Q1182" s="23">
        <f ca="1">IF(P1182="","",_xll.RiskUniform($AJ$4,$AK$4)+$AJ$8)</f>
        <v>887.51330409149455</v>
      </c>
      <c r="R1182" s="23" t="str">
        <f t="shared" si="262"/>
        <v/>
      </c>
      <c r="S1182" s="23" t="str">
        <f t="shared" si="263"/>
        <v/>
      </c>
      <c r="T1182" s="23" t="str">
        <f>IF($A1182&gt;$AJ$19,"",_xll.RiskUniform($AJ$3,$AK$3))</f>
        <v/>
      </c>
      <c r="U1182" s="23" t="str">
        <f>IF(T1182="","",_xll.RiskUniform($AJ$4,$AK$4)+$AJ$9)</f>
        <v/>
      </c>
      <c r="V1182" s="23" t="str">
        <f t="shared" si="264"/>
        <v/>
      </c>
      <c r="W1182" s="23" t="str">
        <f t="shared" si="265"/>
        <v/>
      </c>
      <c r="X1182" s="23" t="str">
        <f>IF($A1182&gt;$AJ$20,"",_xll.RiskUniform($AJ$3,$AK$3))</f>
        <v/>
      </c>
      <c r="Y1182" s="23" t="str">
        <f>IF(X1182="","",_xll.RiskUniform($AJ$4,$AK$4)+$AJ$10)</f>
        <v/>
      </c>
      <c r="Z1182" s="23" t="str">
        <f t="shared" si="266"/>
        <v/>
      </c>
      <c r="AA1182" s="23" t="str">
        <f t="shared" si="267"/>
        <v/>
      </c>
      <c r="AB1182" s="23" t="str">
        <f>IF($A1182&gt;$AJ$21,"",_xll.RiskUniform($AJ$3,$AK$3))</f>
        <v/>
      </c>
      <c r="AC1182" s="23" t="str">
        <f>IF(AB1182="","",_xll.RiskUniform($AJ$4,$AK$4)+$AJ$11)</f>
        <v/>
      </c>
    </row>
    <row r="1183" spans="1:29" x14ac:dyDescent="0.2">
      <c r="A1183">
        <v>1181</v>
      </c>
      <c r="B1183" s="23">
        <f t="shared" ca="1" si="268"/>
        <v>70.597724500765409</v>
      </c>
      <c r="C1183" s="23">
        <f t="shared" ca="1" si="269"/>
        <v>58.265308538669146</v>
      </c>
      <c r="D1183" s="23">
        <f ca="1">IF(A1183&gt;$AJ$15,"",_xll.RiskUniform($AJ$3,$AK$3))</f>
        <v>358.83154951327049</v>
      </c>
      <c r="E1183" s="23">
        <f ca="1">IF(D1183="","",_xll.RiskUniform($AJ$4,$AK$4))</f>
        <v>91.53624901530695</v>
      </c>
      <c r="F1183" s="23">
        <f t="shared" ca="1" si="270"/>
        <v>-184.38781086910117</v>
      </c>
      <c r="G1183" s="23">
        <f t="shared" ca="1" si="271"/>
        <v>348.70720886396998</v>
      </c>
      <c r="H1183" s="23">
        <f ca="1">IF(A1183&gt;$AJ$16,"",_xll.RiskUniform($AJ$3,$AK$3))</f>
        <v>303.65009315814524</v>
      </c>
      <c r="I1183" s="23">
        <f ca="1">IF(H1183="","",_xll.RiskUniform($AJ$4,$AK$4)+$AJ$6)</f>
        <v>394.45605878323101</v>
      </c>
      <c r="J1183" s="23">
        <f t="shared" ca="1" si="272"/>
        <v>-499.37097851548975</v>
      </c>
      <c r="K1183" s="23">
        <f t="shared" ca="1" si="273"/>
        <v>-481.27038102784087</v>
      </c>
      <c r="L1183" s="23">
        <f ca="1">IF(A1183&gt;$AJ$17,"",_xll.RiskUniform($AJ$3,$AK$3))</f>
        <v>274.08550320377321</v>
      </c>
      <c r="M1183" s="23">
        <f ca="1">IF(L1183="","",_xll.RiskUniform($AJ$4,$AK$4)+$AJ$7)</f>
        <v>693.53626713979486</v>
      </c>
      <c r="N1183" s="23">
        <f t="shared" ca="1" si="274"/>
        <v>-330.42141445281209</v>
      </c>
      <c r="O1183" s="23">
        <f t="shared" ca="1" si="275"/>
        <v>-916.97477502632762</v>
      </c>
      <c r="P1183" s="23">
        <f ca="1">IF($A1183&gt;$AJ$18,"",_xll.RiskUniform($AJ$3,$AK$3))</f>
        <v>123.74705450892871</v>
      </c>
      <c r="Q1183" s="23">
        <f ca="1">IF(P1183="","",_xll.RiskUniform($AJ$4,$AK$4)+$AJ$8)</f>
        <v>974.69023241416619</v>
      </c>
      <c r="R1183" s="23" t="str">
        <f t="shared" si="262"/>
        <v/>
      </c>
      <c r="S1183" s="23" t="str">
        <f t="shared" si="263"/>
        <v/>
      </c>
      <c r="T1183" s="23" t="str">
        <f>IF($A1183&gt;$AJ$19,"",_xll.RiskUniform($AJ$3,$AK$3))</f>
        <v/>
      </c>
      <c r="U1183" s="23" t="str">
        <f>IF(T1183="","",_xll.RiskUniform($AJ$4,$AK$4)+$AJ$9)</f>
        <v/>
      </c>
      <c r="V1183" s="23" t="str">
        <f t="shared" si="264"/>
        <v/>
      </c>
      <c r="W1183" s="23" t="str">
        <f t="shared" si="265"/>
        <v/>
      </c>
      <c r="X1183" s="23" t="str">
        <f>IF($A1183&gt;$AJ$20,"",_xll.RiskUniform($AJ$3,$AK$3))</f>
        <v/>
      </c>
      <c r="Y1183" s="23" t="str">
        <f>IF(X1183="","",_xll.RiskUniform($AJ$4,$AK$4)+$AJ$10)</f>
        <v/>
      </c>
      <c r="Z1183" s="23" t="str">
        <f t="shared" si="266"/>
        <v/>
      </c>
      <c r="AA1183" s="23" t="str">
        <f t="shared" si="267"/>
        <v/>
      </c>
      <c r="AB1183" s="23" t="str">
        <f>IF($A1183&gt;$AJ$21,"",_xll.RiskUniform($AJ$3,$AK$3))</f>
        <v/>
      </c>
      <c r="AC1183" s="23" t="str">
        <f>IF(AB1183="","",_xll.RiskUniform($AJ$4,$AK$4)+$AJ$11)</f>
        <v/>
      </c>
    </row>
    <row r="1184" spans="1:29" x14ac:dyDescent="0.2">
      <c r="A1184">
        <v>1182</v>
      </c>
      <c r="B1184" s="23">
        <f t="shared" ca="1" si="268"/>
        <v>-31.15557670847852</v>
      </c>
      <c r="C1184" s="23">
        <f t="shared" ca="1" si="269"/>
        <v>-35.293173014015196</v>
      </c>
      <c r="D1184" s="23">
        <f ca="1">IF(A1184&gt;$AJ$15,"",_xll.RiskUniform($AJ$3,$AK$3))</f>
        <v>318.14844336902735</v>
      </c>
      <c r="E1184" s="23">
        <f ca="1">IF(D1184="","",_xll.RiskUniform($AJ$4,$AK$4))</f>
        <v>47.077362090872292</v>
      </c>
      <c r="F1184" s="23">
        <f t="shared" ca="1" si="270"/>
        <v>-130.73163283346739</v>
      </c>
      <c r="G1184" s="23">
        <f t="shared" ca="1" si="271"/>
        <v>-379.83218882555542</v>
      </c>
      <c r="H1184" s="23">
        <f ca="1">IF(A1184&gt;$AJ$16,"",_xll.RiskUniform($AJ$3,$AK$3))</f>
        <v>148.89416813015231</v>
      </c>
      <c r="I1184" s="23">
        <f ca="1">IF(H1184="","",_xll.RiskUniform($AJ$4,$AK$4)+$AJ$6)</f>
        <v>401.70044995159878</v>
      </c>
      <c r="J1184" s="23">
        <f t="shared" ca="1" si="272"/>
        <v>600.97844569259394</v>
      </c>
      <c r="K1184" s="23">
        <f t="shared" ca="1" si="273"/>
        <v>-250.69282248570062</v>
      </c>
      <c r="L1184" s="23">
        <f ca="1">IF(A1184&gt;$AJ$17,"",_xll.RiskUniform($AJ$3,$AK$3))</f>
        <v>307.48088473149375</v>
      </c>
      <c r="M1184" s="23">
        <f ca="1">IF(L1184="","",_xll.RiskUniform($AJ$4,$AK$4)+$AJ$7)</f>
        <v>651.16970401956894</v>
      </c>
      <c r="N1184" s="23">
        <f t="shared" ca="1" si="274"/>
        <v>-708.73917350190743</v>
      </c>
      <c r="O1184" s="23">
        <f t="shared" ca="1" si="275"/>
        <v>-257.49665744627555</v>
      </c>
      <c r="P1184" s="23">
        <f ca="1">IF($A1184&gt;$AJ$18,"",_xll.RiskUniform($AJ$3,$AK$3))</f>
        <v>28.62282237639436</v>
      </c>
      <c r="Q1184" s="23">
        <f ca="1">IF(P1184="","",_xll.RiskUniform($AJ$4,$AK$4)+$AJ$8)</f>
        <v>754.06614076761957</v>
      </c>
      <c r="R1184" s="23" t="str">
        <f t="shared" si="262"/>
        <v/>
      </c>
      <c r="S1184" s="23" t="str">
        <f t="shared" si="263"/>
        <v/>
      </c>
      <c r="T1184" s="23" t="str">
        <f>IF($A1184&gt;$AJ$19,"",_xll.RiskUniform($AJ$3,$AK$3))</f>
        <v/>
      </c>
      <c r="U1184" s="23" t="str">
        <f>IF(T1184="","",_xll.RiskUniform($AJ$4,$AK$4)+$AJ$9)</f>
        <v/>
      </c>
      <c r="V1184" s="23" t="str">
        <f t="shared" si="264"/>
        <v/>
      </c>
      <c r="W1184" s="23" t="str">
        <f t="shared" si="265"/>
        <v/>
      </c>
      <c r="X1184" s="23" t="str">
        <f>IF($A1184&gt;$AJ$20,"",_xll.RiskUniform($AJ$3,$AK$3))</f>
        <v/>
      </c>
      <c r="Y1184" s="23" t="str">
        <f>IF(X1184="","",_xll.RiskUniform($AJ$4,$AK$4)+$AJ$10)</f>
        <v/>
      </c>
      <c r="Z1184" s="23" t="str">
        <f t="shared" si="266"/>
        <v/>
      </c>
      <c r="AA1184" s="23" t="str">
        <f t="shared" si="267"/>
        <v/>
      </c>
      <c r="AB1184" s="23" t="str">
        <f>IF($A1184&gt;$AJ$21,"",_xll.RiskUniform($AJ$3,$AK$3))</f>
        <v/>
      </c>
      <c r="AC1184" s="23" t="str">
        <f>IF(AB1184="","",_xll.RiskUniform($AJ$4,$AK$4)+$AJ$11)</f>
        <v/>
      </c>
    </row>
    <row r="1185" spans="1:29" x14ac:dyDescent="0.2">
      <c r="A1185">
        <v>1183</v>
      </c>
      <c r="B1185" s="23">
        <f t="shared" ca="1" si="268"/>
        <v>22.531632707899437</v>
      </c>
      <c r="C1185" s="23">
        <f t="shared" ca="1" si="269"/>
        <v>29.867939938943309</v>
      </c>
      <c r="D1185" s="23">
        <f ca="1">IF(A1185&gt;$AJ$15,"",_xll.RiskUniform($AJ$3,$AK$3))</f>
        <v>145.4377630403724</v>
      </c>
      <c r="E1185" s="23">
        <f ca="1">IF(D1185="","",_xll.RiskUniform($AJ$4,$AK$4))</f>
        <v>37.413477634136186</v>
      </c>
      <c r="F1185" s="23">
        <f t="shared" ca="1" si="270"/>
        <v>-397.24188501335209</v>
      </c>
      <c r="G1185" s="23">
        <f t="shared" ca="1" si="271"/>
        <v>17.028631352215886</v>
      </c>
      <c r="H1185" s="23">
        <f ca="1">IF(A1185&gt;$AJ$16,"",_xll.RiskUniform($AJ$3,$AK$3))</f>
        <v>248.14297870238101</v>
      </c>
      <c r="I1185" s="23">
        <f ca="1">IF(H1185="","",_xll.RiskUniform($AJ$4,$AK$4)+$AJ$6)</f>
        <v>397.60670202436341</v>
      </c>
      <c r="J1185" s="23">
        <f t="shared" ca="1" si="272"/>
        <v>592.90353353737487</v>
      </c>
      <c r="K1185" s="23">
        <f t="shared" ca="1" si="273"/>
        <v>-47.189079716822192</v>
      </c>
      <c r="L1185" s="23">
        <f ca="1">IF(A1185&gt;$AJ$17,"",_xll.RiskUniform($AJ$3,$AK$3))</f>
        <v>282.66391643189036</v>
      </c>
      <c r="M1185" s="23">
        <f ca="1">IF(L1185="","",_xll.RiskUniform($AJ$4,$AK$4)+$AJ$7)</f>
        <v>594.77845398570514</v>
      </c>
      <c r="N1185" s="23">
        <f t="shared" ca="1" si="274"/>
        <v>757.40554959205895</v>
      </c>
      <c r="O1185" s="23">
        <f t="shared" ca="1" si="275"/>
        <v>343.17776725908089</v>
      </c>
      <c r="P1185" s="23">
        <f ca="1">IF($A1185&gt;$AJ$18,"",_xll.RiskUniform($AJ$3,$AK$3))</f>
        <v>19.274981873717742</v>
      </c>
      <c r="Q1185" s="23">
        <f ca="1">IF(P1185="","",_xll.RiskUniform($AJ$4,$AK$4)+$AJ$8)</f>
        <v>831.52519293992339</v>
      </c>
      <c r="R1185" s="23" t="str">
        <f t="shared" si="262"/>
        <v/>
      </c>
      <c r="S1185" s="23" t="str">
        <f t="shared" si="263"/>
        <v/>
      </c>
      <c r="T1185" s="23" t="str">
        <f>IF($A1185&gt;$AJ$19,"",_xll.RiskUniform($AJ$3,$AK$3))</f>
        <v/>
      </c>
      <c r="U1185" s="23" t="str">
        <f>IF(T1185="","",_xll.RiskUniform($AJ$4,$AK$4)+$AJ$9)</f>
        <v/>
      </c>
      <c r="V1185" s="23" t="str">
        <f t="shared" si="264"/>
        <v/>
      </c>
      <c r="W1185" s="23" t="str">
        <f t="shared" si="265"/>
        <v/>
      </c>
      <c r="X1185" s="23" t="str">
        <f>IF($A1185&gt;$AJ$20,"",_xll.RiskUniform($AJ$3,$AK$3))</f>
        <v/>
      </c>
      <c r="Y1185" s="23" t="str">
        <f>IF(X1185="","",_xll.RiskUniform($AJ$4,$AK$4)+$AJ$10)</f>
        <v/>
      </c>
      <c r="Z1185" s="23" t="str">
        <f t="shared" si="266"/>
        <v/>
      </c>
      <c r="AA1185" s="23" t="str">
        <f t="shared" si="267"/>
        <v/>
      </c>
      <c r="AB1185" s="23" t="str">
        <f>IF($A1185&gt;$AJ$21,"",_xll.RiskUniform($AJ$3,$AK$3))</f>
        <v/>
      </c>
      <c r="AC1185" s="23" t="str">
        <f>IF(AB1185="","",_xll.RiskUniform($AJ$4,$AK$4)+$AJ$11)</f>
        <v/>
      </c>
    </row>
    <row r="1186" spans="1:29" x14ac:dyDescent="0.2">
      <c r="A1186">
        <v>1184</v>
      </c>
      <c r="B1186" s="23">
        <f t="shared" ca="1" si="268"/>
        <v>-4.5187302669701719</v>
      </c>
      <c r="C1186" s="23">
        <f t="shared" ca="1" si="269"/>
        <v>3.0939359243704323</v>
      </c>
      <c r="D1186" s="23">
        <f ca="1">IF(A1186&gt;$AJ$15,"",_xll.RiskUniform($AJ$3,$AK$3))</f>
        <v>172.18721824308162</v>
      </c>
      <c r="E1186" s="23">
        <f ca="1">IF(D1186="","",_xll.RiskUniform($AJ$4,$AK$4))</f>
        <v>5.4764370469989192</v>
      </c>
      <c r="F1186" s="23">
        <f t="shared" ca="1" si="270"/>
        <v>295.99940707351516</v>
      </c>
      <c r="G1186" s="23">
        <f t="shared" ca="1" si="271"/>
        <v>-18.880992832089074</v>
      </c>
      <c r="H1186" s="23">
        <f ca="1">IF(A1186&gt;$AJ$16,"",_xll.RiskUniform($AJ$3,$AK$3))</f>
        <v>251.26371132373887</v>
      </c>
      <c r="I1186" s="23">
        <f ca="1">IF(H1186="","",_xll.RiskUniform($AJ$4,$AK$4)+$AJ$6)</f>
        <v>296.60097922663357</v>
      </c>
      <c r="J1186" s="23">
        <f t="shared" ca="1" si="272"/>
        <v>109.83708423083311</v>
      </c>
      <c r="K1186" s="23">
        <f t="shared" ca="1" si="273"/>
        <v>701.81774815322979</v>
      </c>
      <c r="L1186" s="23">
        <f ca="1">IF(A1186&gt;$AJ$17,"",_xll.RiskUniform($AJ$3,$AK$3))</f>
        <v>45.397849077154788</v>
      </c>
      <c r="M1186" s="23">
        <f ca="1">IF(L1186="","",_xll.RiskUniform($AJ$4,$AK$4)+$AJ$7)</f>
        <v>710.36070886219591</v>
      </c>
      <c r="N1186" s="23">
        <f t="shared" ca="1" si="274"/>
        <v>-62.442171374124634</v>
      </c>
      <c r="O1186" s="23">
        <f t="shared" ca="1" si="275"/>
        <v>-831.47638130788766</v>
      </c>
      <c r="P1186" s="23">
        <f ca="1">IF($A1186&gt;$AJ$18,"",_xll.RiskUniform($AJ$3,$AK$3))</f>
        <v>218.26573217577985</v>
      </c>
      <c r="Q1186" s="23">
        <f ca="1">IF(P1186="","",_xll.RiskUniform($AJ$4,$AK$4)+$AJ$8)</f>
        <v>833.81772434913819</v>
      </c>
      <c r="R1186" s="23" t="str">
        <f t="shared" si="262"/>
        <v/>
      </c>
      <c r="S1186" s="23" t="str">
        <f t="shared" si="263"/>
        <v/>
      </c>
      <c r="T1186" s="23" t="str">
        <f>IF($A1186&gt;$AJ$19,"",_xll.RiskUniform($AJ$3,$AK$3))</f>
        <v/>
      </c>
      <c r="U1186" s="23" t="str">
        <f>IF(T1186="","",_xll.RiskUniform($AJ$4,$AK$4)+$AJ$9)</f>
        <v/>
      </c>
      <c r="V1186" s="23" t="str">
        <f t="shared" si="264"/>
        <v/>
      </c>
      <c r="W1186" s="23" t="str">
        <f t="shared" si="265"/>
        <v/>
      </c>
      <c r="X1186" s="23" t="str">
        <f>IF($A1186&gt;$AJ$20,"",_xll.RiskUniform($AJ$3,$AK$3))</f>
        <v/>
      </c>
      <c r="Y1186" s="23" t="str">
        <f>IF(X1186="","",_xll.RiskUniform($AJ$4,$AK$4)+$AJ$10)</f>
        <v/>
      </c>
      <c r="Z1186" s="23" t="str">
        <f t="shared" si="266"/>
        <v/>
      </c>
      <c r="AA1186" s="23" t="str">
        <f t="shared" si="267"/>
        <v/>
      </c>
      <c r="AB1186" s="23" t="str">
        <f>IF($A1186&gt;$AJ$21,"",_xll.RiskUniform($AJ$3,$AK$3))</f>
        <v/>
      </c>
      <c r="AC1186" s="23" t="str">
        <f>IF(AB1186="","",_xll.RiskUniform($AJ$4,$AK$4)+$AJ$11)</f>
        <v/>
      </c>
    </row>
    <row r="1187" spans="1:29" x14ac:dyDescent="0.2">
      <c r="A1187">
        <v>1185</v>
      </c>
      <c r="B1187" s="23">
        <f t="shared" ca="1" si="268"/>
        <v>-3.275136833076389</v>
      </c>
      <c r="C1187" s="23">
        <f t="shared" ca="1" si="269"/>
        <v>17.223424511026071</v>
      </c>
      <c r="D1187" s="23">
        <f ca="1">IF(A1187&gt;$AJ$15,"",_xll.RiskUniform($AJ$3,$AK$3))</f>
        <v>322.20115946177162</v>
      </c>
      <c r="E1187" s="23">
        <f ca="1">IF(D1187="","",_xll.RiskUniform($AJ$4,$AK$4))</f>
        <v>17.53205273669878</v>
      </c>
      <c r="F1187" s="23">
        <f t="shared" ca="1" si="270"/>
        <v>264.33498970129932</v>
      </c>
      <c r="G1187" s="23">
        <f t="shared" ca="1" si="271"/>
        <v>41.613528385918876</v>
      </c>
      <c r="H1187" s="23">
        <f ca="1">IF(A1187&gt;$AJ$16,"",_xll.RiskUniform($AJ$3,$AK$3))</f>
        <v>333.16496700130836</v>
      </c>
      <c r="I1187" s="23">
        <f ca="1">IF(H1187="","",_xll.RiskUniform($AJ$4,$AK$4)+$AJ$6)</f>
        <v>267.59049408585446</v>
      </c>
      <c r="J1187" s="23">
        <f t="shared" ca="1" si="272"/>
        <v>-506.62799113113965</v>
      </c>
      <c r="K1187" s="23">
        <f t="shared" ca="1" si="273"/>
        <v>353.72361294789101</v>
      </c>
      <c r="L1187" s="23">
        <f ca="1">IF(A1187&gt;$AJ$17,"",_xll.RiskUniform($AJ$3,$AK$3))</f>
        <v>304.12497588419268</v>
      </c>
      <c r="M1187" s="23">
        <f ca="1">IF(L1187="","",_xll.RiskUniform($AJ$4,$AK$4)+$AJ$7)</f>
        <v>617.89345016311961</v>
      </c>
      <c r="N1187" s="23">
        <f t="shared" ca="1" si="274"/>
        <v>-766.45371345047613</v>
      </c>
      <c r="O1187" s="23">
        <f t="shared" ca="1" si="275"/>
        <v>83.247534279966317</v>
      </c>
      <c r="P1187" s="23">
        <f ca="1">IF($A1187&gt;$AJ$18,"",_xll.RiskUniform($AJ$3,$AK$3))</f>
        <v>84.714811844940783</v>
      </c>
      <c r="Q1187" s="23">
        <f ca="1">IF(P1187="","",_xll.RiskUniform($AJ$4,$AK$4)+$AJ$8)</f>
        <v>770.9613782970705</v>
      </c>
      <c r="R1187" s="23" t="str">
        <f t="shared" si="262"/>
        <v/>
      </c>
      <c r="S1187" s="23" t="str">
        <f t="shared" si="263"/>
        <v/>
      </c>
      <c r="T1187" s="23" t="str">
        <f>IF($A1187&gt;$AJ$19,"",_xll.RiskUniform($AJ$3,$AK$3))</f>
        <v/>
      </c>
      <c r="U1187" s="23" t="str">
        <f>IF(T1187="","",_xll.RiskUniform($AJ$4,$AK$4)+$AJ$9)</f>
        <v/>
      </c>
      <c r="V1187" s="23" t="str">
        <f t="shared" si="264"/>
        <v/>
      </c>
      <c r="W1187" s="23" t="str">
        <f t="shared" si="265"/>
        <v/>
      </c>
      <c r="X1187" s="23" t="str">
        <f>IF($A1187&gt;$AJ$20,"",_xll.RiskUniform($AJ$3,$AK$3))</f>
        <v/>
      </c>
      <c r="Y1187" s="23" t="str">
        <f>IF(X1187="","",_xll.RiskUniform($AJ$4,$AK$4)+$AJ$10)</f>
        <v/>
      </c>
      <c r="Z1187" s="23" t="str">
        <f t="shared" si="266"/>
        <v/>
      </c>
      <c r="AA1187" s="23" t="str">
        <f t="shared" si="267"/>
        <v/>
      </c>
      <c r="AB1187" s="23" t="str">
        <f>IF($A1187&gt;$AJ$21,"",_xll.RiskUniform($AJ$3,$AK$3))</f>
        <v/>
      </c>
      <c r="AC1187" s="23" t="str">
        <f>IF(AB1187="","",_xll.RiskUniform($AJ$4,$AK$4)+$AJ$11)</f>
        <v/>
      </c>
    </row>
    <row r="1188" spans="1:29" x14ac:dyDescent="0.2">
      <c r="A1188">
        <v>1186</v>
      </c>
      <c r="B1188" s="23">
        <f t="shared" ca="1" si="268"/>
        <v>33.369442488155897</v>
      </c>
      <c r="C1188" s="23">
        <f t="shared" ca="1" si="269"/>
        <v>176.20498377900523</v>
      </c>
      <c r="D1188" s="23">
        <f ca="1">IF(A1188&gt;$AJ$15,"",_xll.RiskUniform($AJ$3,$AK$3))</f>
        <v>26.516375484701701</v>
      </c>
      <c r="E1188" s="23">
        <f ca="1">IF(D1188="","",_xll.RiskUniform($AJ$4,$AK$4))</f>
        <v>179.33687852901267</v>
      </c>
      <c r="F1188" s="23">
        <f t="shared" ca="1" si="270"/>
        <v>224.35234182780997</v>
      </c>
      <c r="G1188" s="23">
        <f t="shared" ca="1" si="271"/>
        <v>-282.13151474625653</v>
      </c>
      <c r="H1188" s="23">
        <f ca="1">IF(A1188&gt;$AJ$16,"",_xll.RiskUniform($AJ$3,$AK$3))</f>
        <v>319.54346454749191</v>
      </c>
      <c r="I1188" s="23">
        <f ca="1">IF(H1188="","",_xll.RiskUniform($AJ$4,$AK$4)+$AJ$6)</f>
        <v>360.46104490865537</v>
      </c>
      <c r="J1188" s="23">
        <f t="shared" ca="1" si="272"/>
        <v>551.25435510603495</v>
      </c>
      <c r="K1188" s="23">
        <f t="shared" ca="1" si="273"/>
        <v>70.444983944166395</v>
      </c>
      <c r="L1188" s="23">
        <f ca="1">IF(A1188&gt;$AJ$17,"",_xll.RiskUniform($AJ$3,$AK$3))</f>
        <v>37.826213303625245</v>
      </c>
      <c r="M1188" s="23">
        <f ca="1">IF(L1188="","",_xll.RiskUniform($AJ$4,$AK$4)+$AJ$7)</f>
        <v>555.73722188302656</v>
      </c>
      <c r="N1188" s="23">
        <f t="shared" ca="1" si="274"/>
        <v>277.41268443527787</v>
      </c>
      <c r="O1188" s="23">
        <f t="shared" ca="1" si="275"/>
        <v>836.03926790250989</v>
      </c>
      <c r="P1188" s="23">
        <f ca="1">IF($A1188&gt;$AJ$18,"",_xll.RiskUniform($AJ$3,$AK$3))</f>
        <v>227.44508145862576</v>
      </c>
      <c r="Q1188" s="23">
        <f ca="1">IF(P1188="","",_xll.RiskUniform($AJ$4,$AK$4)+$AJ$8)</f>
        <v>880.86290361244733</v>
      </c>
      <c r="R1188" s="23" t="str">
        <f t="shared" si="262"/>
        <v/>
      </c>
      <c r="S1188" s="23" t="str">
        <f t="shared" si="263"/>
        <v/>
      </c>
      <c r="T1188" s="23" t="str">
        <f>IF($A1188&gt;$AJ$19,"",_xll.RiskUniform($AJ$3,$AK$3))</f>
        <v/>
      </c>
      <c r="U1188" s="23" t="str">
        <f>IF(T1188="","",_xll.RiskUniform($AJ$4,$AK$4)+$AJ$9)</f>
        <v/>
      </c>
      <c r="V1188" s="23" t="str">
        <f t="shared" si="264"/>
        <v/>
      </c>
      <c r="W1188" s="23" t="str">
        <f t="shared" si="265"/>
        <v/>
      </c>
      <c r="X1188" s="23" t="str">
        <f>IF($A1188&gt;$AJ$20,"",_xll.RiskUniform($AJ$3,$AK$3))</f>
        <v/>
      </c>
      <c r="Y1188" s="23" t="str">
        <f>IF(X1188="","",_xll.RiskUniform($AJ$4,$AK$4)+$AJ$10)</f>
        <v/>
      </c>
      <c r="Z1188" s="23" t="str">
        <f t="shared" si="266"/>
        <v/>
      </c>
      <c r="AA1188" s="23" t="str">
        <f t="shared" si="267"/>
        <v/>
      </c>
      <c r="AB1188" s="23" t="str">
        <f>IF($A1188&gt;$AJ$21,"",_xll.RiskUniform($AJ$3,$AK$3))</f>
        <v/>
      </c>
      <c r="AC1188" s="23" t="str">
        <f>IF(AB1188="","",_xll.RiskUniform($AJ$4,$AK$4)+$AJ$11)</f>
        <v/>
      </c>
    </row>
    <row r="1189" spans="1:29" x14ac:dyDescent="0.2">
      <c r="A1189">
        <v>1187</v>
      </c>
      <c r="B1189" s="23">
        <f t="shared" ca="1" si="268"/>
        <v>-158.67839113506105</v>
      </c>
      <c r="C1189" s="23">
        <f t="shared" ca="1" si="269"/>
        <v>-5.3051631898141061</v>
      </c>
      <c r="D1189" s="23">
        <f ca="1">IF(A1189&gt;$AJ$15,"",_xll.RiskUniform($AJ$3,$AK$3))</f>
        <v>128.83871978023217</v>
      </c>
      <c r="E1189" s="23">
        <f ca="1">IF(D1189="","",_xll.RiskUniform($AJ$4,$AK$4))</f>
        <v>158.76705127223966</v>
      </c>
      <c r="F1189" s="23">
        <f t="shared" ca="1" si="270"/>
        <v>-201.16145952776125</v>
      </c>
      <c r="G1189" s="23">
        <f t="shared" ca="1" si="271"/>
        <v>-354.0335597185113</v>
      </c>
      <c r="H1189" s="23">
        <f ca="1">IF(A1189&gt;$AJ$16,"",_xll.RiskUniform($AJ$3,$AK$3))</f>
        <v>337.20450225114882</v>
      </c>
      <c r="I1189" s="23">
        <f ca="1">IF(H1189="","",_xll.RiskUniform($AJ$4,$AK$4)+$AJ$6)</f>
        <v>407.19245352326931</v>
      </c>
      <c r="J1189" s="23">
        <f t="shared" ca="1" si="272"/>
        <v>475.59769348181942</v>
      </c>
      <c r="K1189" s="23">
        <f t="shared" ca="1" si="273"/>
        <v>218.19621087259611</v>
      </c>
      <c r="L1189" s="23">
        <f ca="1">IF(A1189&gt;$AJ$17,"",_xll.RiskUniform($AJ$3,$AK$3))</f>
        <v>339.72214053651129</v>
      </c>
      <c r="M1189" s="23">
        <f ca="1">IF(L1189="","",_xll.RiskUniform($AJ$4,$AK$4)+$AJ$7)</f>
        <v>523.26164820707538</v>
      </c>
      <c r="N1189" s="23">
        <f t="shared" ca="1" si="274"/>
        <v>-474.28012500767744</v>
      </c>
      <c r="O1189" s="23">
        <f t="shared" ca="1" si="275"/>
        <v>608.63633840843386</v>
      </c>
      <c r="P1189" s="23">
        <f ca="1">IF($A1189&gt;$AJ$18,"",_xll.RiskUniform($AJ$3,$AK$3))</f>
        <v>197.01150093570541</v>
      </c>
      <c r="Q1189" s="23">
        <f ca="1">IF(P1189="","",_xll.RiskUniform($AJ$4,$AK$4)+$AJ$8)</f>
        <v>771.60859858384401</v>
      </c>
      <c r="R1189" s="23" t="str">
        <f t="shared" si="262"/>
        <v/>
      </c>
      <c r="S1189" s="23" t="str">
        <f t="shared" si="263"/>
        <v/>
      </c>
      <c r="T1189" s="23" t="str">
        <f>IF($A1189&gt;$AJ$19,"",_xll.RiskUniform($AJ$3,$AK$3))</f>
        <v/>
      </c>
      <c r="U1189" s="23" t="str">
        <f>IF(T1189="","",_xll.RiskUniform($AJ$4,$AK$4)+$AJ$9)</f>
        <v/>
      </c>
      <c r="V1189" s="23" t="str">
        <f t="shared" si="264"/>
        <v/>
      </c>
      <c r="W1189" s="23" t="str">
        <f t="shared" si="265"/>
        <v/>
      </c>
      <c r="X1189" s="23" t="str">
        <f>IF($A1189&gt;$AJ$20,"",_xll.RiskUniform($AJ$3,$AK$3))</f>
        <v/>
      </c>
      <c r="Y1189" s="23" t="str">
        <f>IF(X1189="","",_xll.RiskUniform($AJ$4,$AK$4)+$AJ$10)</f>
        <v/>
      </c>
      <c r="Z1189" s="23" t="str">
        <f t="shared" si="266"/>
        <v/>
      </c>
      <c r="AA1189" s="23" t="str">
        <f t="shared" si="267"/>
        <v/>
      </c>
      <c r="AB1189" s="23" t="str">
        <f>IF($A1189&gt;$AJ$21,"",_xll.RiskUniform($AJ$3,$AK$3))</f>
        <v/>
      </c>
      <c r="AC1189" s="23" t="str">
        <f>IF(AB1189="","",_xll.RiskUniform($AJ$4,$AK$4)+$AJ$11)</f>
        <v/>
      </c>
    </row>
    <row r="1190" spans="1:29" x14ac:dyDescent="0.2">
      <c r="A1190">
        <v>1188</v>
      </c>
      <c r="B1190" s="23">
        <f t="shared" ca="1" si="268"/>
        <v>-6.536043635958297</v>
      </c>
      <c r="C1190" s="23">
        <f t="shared" ca="1" si="269"/>
        <v>-217.77619310035979</v>
      </c>
      <c r="D1190" s="23">
        <f ca="1">IF(A1190&gt;$AJ$15,"",_xll.RiskUniform($AJ$3,$AK$3))</f>
        <v>36.098311859160887</v>
      </c>
      <c r="E1190" s="23">
        <f ca="1">IF(D1190="","",_xll.RiskUniform($AJ$4,$AK$4))</f>
        <v>217.87425306285354</v>
      </c>
      <c r="F1190" s="23">
        <f t="shared" ca="1" si="270"/>
        <v>293.45906452491624</v>
      </c>
      <c r="G1190" s="23">
        <f t="shared" ca="1" si="271"/>
        <v>264.0010860428003</v>
      </c>
      <c r="H1190" s="23">
        <f ca="1">IF(A1190&gt;$AJ$16,"",_xll.RiskUniform($AJ$3,$AK$3))</f>
        <v>101.26356898208921</v>
      </c>
      <c r="I1190" s="23">
        <f ca="1">IF(H1190="","",_xll.RiskUniform($AJ$4,$AK$4)+$AJ$6)</f>
        <v>394.73382928704882</v>
      </c>
      <c r="J1190" s="23">
        <f t="shared" ca="1" si="272"/>
        <v>-664.33669754416292</v>
      </c>
      <c r="K1190" s="23">
        <f t="shared" ca="1" si="273"/>
        <v>-131.47570079476051</v>
      </c>
      <c r="L1190" s="23">
        <f ca="1">IF(A1190&gt;$AJ$17,"",_xll.RiskUniform($AJ$3,$AK$3))</f>
        <v>330.06260916697369</v>
      </c>
      <c r="M1190" s="23">
        <f ca="1">IF(L1190="","",_xll.RiskUniform($AJ$4,$AK$4)+$AJ$7)</f>
        <v>677.22160893119622</v>
      </c>
      <c r="N1190" s="23">
        <f t="shared" ca="1" si="274"/>
        <v>241.68481905341102</v>
      </c>
      <c r="O1190" s="23">
        <f t="shared" ca="1" si="275"/>
        <v>-933.29323537364223</v>
      </c>
      <c r="P1190" s="23">
        <f ca="1">IF($A1190&gt;$AJ$18,"",_xll.RiskUniform($AJ$3,$AK$3))</f>
        <v>350.54097373923275</v>
      </c>
      <c r="Q1190" s="23">
        <f ca="1">IF(P1190="","",_xll.RiskUniform($AJ$4,$AK$4)+$AJ$8)</f>
        <v>964.07873898094067</v>
      </c>
      <c r="R1190" s="23" t="str">
        <f t="shared" si="262"/>
        <v/>
      </c>
      <c r="S1190" s="23" t="str">
        <f t="shared" si="263"/>
        <v/>
      </c>
      <c r="T1190" s="23" t="str">
        <f>IF($A1190&gt;$AJ$19,"",_xll.RiskUniform($AJ$3,$AK$3))</f>
        <v/>
      </c>
      <c r="U1190" s="23" t="str">
        <f>IF(T1190="","",_xll.RiskUniform($AJ$4,$AK$4)+$AJ$9)</f>
        <v/>
      </c>
      <c r="V1190" s="23" t="str">
        <f t="shared" si="264"/>
        <v/>
      </c>
      <c r="W1190" s="23" t="str">
        <f t="shared" si="265"/>
        <v/>
      </c>
      <c r="X1190" s="23" t="str">
        <f>IF($A1190&gt;$AJ$20,"",_xll.RiskUniform($AJ$3,$AK$3))</f>
        <v/>
      </c>
      <c r="Y1190" s="23" t="str">
        <f>IF(X1190="","",_xll.RiskUniform($AJ$4,$AK$4)+$AJ$10)</f>
        <v/>
      </c>
      <c r="Z1190" s="23" t="str">
        <f t="shared" si="266"/>
        <v/>
      </c>
      <c r="AA1190" s="23" t="str">
        <f t="shared" si="267"/>
        <v/>
      </c>
      <c r="AB1190" s="23" t="str">
        <f>IF($A1190&gt;$AJ$21,"",_xll.RiskUniform($AJ$3,$AK$3))</f>
        <v/>
      </c>
      <c r="AC1190" s="23" t="str">
        <f>IF(AB1190="","",_xll.RiskUniform($AJ$4,$AK$4)+$AJ$11)</f>
        <v/>
      </c>
    </row>
    <row r="1191" spans="1:29" x14ac:dyDescent="0.2">
      <c r="A1191">
        <v>1189</v>
      </c>
      <c r="B1191" s="23">
        <f t="shared" ca="1" si="268"/>
        <v>47.237833341545411</v>
      </c>
      <c r="C1191" s="23">
        <f t="shared" ca="1" si="269"/>
        <v>-97.543622580879216</v>
      </c>
      <c r="D1191" s="23">
        <f ca="1">IF(A1191&gt;$AJ$15,"",_xll.RiskUniform($AJ$3,$AK$3))</f>
        <v>155.95982414120371</v>
      </c>
      <c r="E1191" s="23">
        <f ca="1">IF(D1191="","",_xll.RiskUniform($AJ$4,$AK$4))</f>
        <v>108.37975459007383</v>
      </c>
      <c r="F1191" s="23">
        <f t="shared" ca="1" si="270"/>
        <v>369.17800349837768</v>
      </c>
      <c r="G1191" s="23">
        <f t="shared" ca="1" si="271"/>
        <v>271.98821024308842</v>
      </c>
      <c r="H1191" s="23">
        <f ca="1">IF(A1191&gt;$AJ$16,"",_xll.RiskUniform($AJ$3,$AK$3))</f>
        <v>145.14822263530189</v>
      </c>
      <c r="I1191" s="23">
        <f ca="1">IF(H1191="","",_xll.RiskUniform($AJ$4,$AK$4)+$AJ$6)</f>
        <v>458.55205241966439</v>
      </c>
      <c r="J1191" s="23">
        <f t="shared" ca="1" si="272"/>
        <v>-150.12581347432086</v>
      </c>
      <c r="K1191" s="23">
        <f t="shared" ca="1" si="273"/>
        <v>614.66037647329063</v>
      </c>
      <c r="L1191" s="23">
        <f ca="1">IF(A1191&gt;$AJ$17,"",_xll.RiskUniform($AJ$3,$AK$3))</f>
        <v>26.943089524009455</v>
      </c>
      <c r="M1191" s="23">
        <f ca="1">IF(L1191="","",_xll.RiskUniform($AJ$4,$AK$4)+$AJ$7)</f>
        <v>632.72832896719103</v>
      </c>
      <c r="N1191" s="23">
        <f t="shared" ca="1" si="274"/>
        <v>802.14540916704027</v>
      </c>
      <c r="O1191" s="23">
        <f t="shared" ca="1" si="275"/>
        <v>153.1742088930315</v>
      </c>
      <c r="P1191" s="23">
        <f ca="1">IF($A1191&gt;$AJ$18,"",_xll.RiskUniform($AJ$3,$AK$3))</f>
        <v>232.66654051643994</v>
      </c>
      <c r="Q1191" s="23">
        <f ca="1">IF(P1191="","",_xll.RiskUniform($AJ$4,$AK$4)+$AJ$8)</f>
        <v>816.63920780095077</v>
      </c>
      <c r="R1191" s="23" t="str">
        <f t="shared" si="262"/>
        <v/>
      </c>
      <c r="S1191" s="23" t="str">
        <f t="shared" si="263"/>
        <v/>
      </c>
      <c r="T1191" s="23" t="str">
        <f>IF($A1191&gt;$AJ$19,"",_xll.RiskUniform($AJ$3,$AK$3))</f>
        <v/>
      </c>
      <c r="U1191" s="23" t="str">
        <f>IF(T1191="","",_xll.RiskUniform($AJ$4,$AK$4)+$AJ$9)</f>
        <v/>
      </c>
      <c r="V1191" s="23" t="str">
        <f t="shared" si="264"/>
        <v/>
      </c>
      <c r="W1191" s="23" t="str">
        <f t="shared" si="265"/>
        <v/>
      </c>
      <c r="X1191" s="23" t="str">
        <f>IF($A1191&gt;$AJ$20,"",_xll.RiskUniform($AJ$3,$AK$3))</f>
        <v/>
      </c>
      <c r="Y1191" s="23" t="str">
        <f>IF(X1191="","",_xll.RiskUniform($AJ$4,$AK$4)+$AJ$10)</f>
        <v/>
      </c>
      <c r="Z1191" s="23" t="str">
        <f t="shared" si="266"/>
        <v/>
      </c>
      <c r="AA1191" s="23" t="str">
        <f t="shared" si="267"/>
        <v/>
      </c>
      <c r="AB1191" s="23" t="str">
        <f>IF($A1191&gt;$AJ$21,"",_xll.RiskUniform($AJ$3,$AK$3))</f>
        <v/>
      </c>
      <c r="AC1191" s="23" t="str">
        <f>IF(AB1191="","",_xll.RiskUniform($AJ$4,$AK$4)+$AJ$11)</f>
        <v/>
      </c>
    </row>
    <row r="1192" spans="1:29" x14ac:dyDescent="0.2">
      <c r="A1192">
        <v>1190</v>
      </c>
      <c r="B1192" s="23">
        <f t="shared" ca="1" si="268"/>
        <v>-1.8651556635752722</v>
      </c>
      <c r="C1192" s="23">
        <f t="shared" ca="1" si="269"/>
        <v>-65.509588611182025</v>
      </c>
      <c r="D1192" s="23">
        <f ca="1">IF(A1192&gt;$AJ$15,"",_xll.RiskUniform($AJ$3,$AK$3))</f>
        <v>230.87859623733635</v>
      </c>
      <c r="E1192" s="23">
        <f ca="1">IF(D1192="","",_xll.RiskUniform($AJ$4,$AK$4))</f>
        <v>65.536135113810886</v>
      </c>
      <c r="F1192" s="23">
        <f t="shared" ca="1" si="270"/>
        <v>-325.10628208646438</v>
      </c>
      <c r="G1192" s="23">
        <f t="shared" ca="1" si="271"/>
        <v>276.66193983574402</v>
      </c>
      <c r="H1192" s="23">
        <f ca="1">IF(A1192&gt;$AJ$16,"",_xll.RiskUniform($AJ$3,$AK$3))</f>
        <v>46.418821729501381</v>
      </c>
      <c r="I1192" s="23">
        <f ca="1">IF(H1192="","",_xll.RiskUniform($AJ$4,$AK$4)+$AJ$6)</f>
        <v>426.89099733510494</v>
      </c>
      <c r="J1192" s="23">
        <f t="shared" ca="1" si="272"/>
        <v>-194.89600238873575</v>
      </c>
      <c r="K1192" s="23">
        <f t="shared" ca="1" si="273"/>
        <v>549.52951302725603</v>
      </c>
      <c r="L1192" s="23">
        <f ca="1">IF(A1192&gt;$AJ$17,"",_xll.RiskUniform($AJ$3,$AK$3))</f>
        <v>309.78769638083395</v>
      </c>
      <c r="M1192" s="23">
        <f ca="1">IF(L1192="","",_xll.RiskUniform($AJ$4,$AK$4)+$AJ$7)</f>
        <v>583.06700938664267</v>
      </c>
      <c r="N1192" s="23">
        <f t="shared" ca="1" si="274"/>
        <v>-731.67259221899883</v>
      </c>
      <c r="O1192" s="23">
        <f t="shared" ca="1" si="275"/>
        <v>-391.70653511745309</v>
      </c>
      <c r="P1192" s="23">
        <f ca="1">IF($A1192&gt;$AJ$18,"",_xll.RiskUniform($AJ$3,$AK$3))</f>
        <v>254.96053698374953</v>
      </c>
      <c r="Q1192" s="23">
        <f ca="1">IF(P1192="","",_xll.RiskUniform($AJ$4,$AK$4)+$AJ$8)</f>
        <v>829.92697983508754</v>
      </c>
      <c r="R1192" s="23" t="str">
        <f t="shared" si="262"/>
        <v/>
      </c>
      <c r="S1192" s="23" t="str">
        <f t="shared" si="263"/>
        <v/>
      </c>
      <c r="T1192" s="23" t="str">
        <f>IF($A1192&gt;$AJ$19,"",_xll.RiskUniform($AJ$3,$AK$3))</f>
        <v/>
      </c>
      <c r="U1192" s="23" t="str">
        <f>IF(T1192="","",_xll.RiskUniform($AJ$4,$AK$4)+$AJ$9)</f>
        <v/>
      </c>
      <c r="V1192" s="23" t="str">
        <f t="shared" si="264"/>
        <v/>
      </c>
      <c r="W1192" s="23" t="str">
        <f t="shared" si="265"/>
        <v/>
      </c>
      <c r="X1192" s="23" t="str">
        <f>IF($A1192&gt;$AJ$20,"",_xll.RiskUniform($AJ$3,$AK$3))</f>
        <v/>
      </c>
      <c r="Y1192" s="23" t="str">
        <f>IF(X1192="","",_xll.RiskUniform($AJ$4,$AK$4)+$AJ$10)</f>
        <v/>
      </c>
      <c r="Z1192" s="23" t="str">
        <f t="shared" si="266"/>
        <v/>
      </c>
      <c r="AA1192" s="23" t="str">
        <f t="shared" si="267"/>
        <v/>
      </c>
      <c r="AB1192" s="23" t="str">
        <f>IF($A1192&gt;$AJ$21,"",_xll.RiskUniform($AJ$3,$AK$3))</f>
        <v/>
      </c>
      <c r="AC1192" s="23" t="str">
        <f>IF(AB1192="","",_xll.RiskUniform($AJ$4,$AK$4)+$AJ$11)</f>
        <v/>
      </c>
    </row>
    <row r="1193" spans="1:29" x14ac:dyDescent="0.2">
      <c r="A1193">
        <v>1191</v>
      </c>
      <c r="B1193" s="23">
        <f t="shared" ca="1" si="268"/>
        <v>0.81322421441198522</v>
      </c>
      <c r="C1193" s="23">
        <f t="shared" ca="1" si="269"/>
        <v>6.9070556757514678</v>
      </c>
      <c r="D1193" s="23">
        <f ca="1">IF(A1193&gt;$AJ$15,"",_xll.RiskUniform($AJ$3,$AK$3))</f>
        <v>26.586338927556969</v>
      </c>
      <c r="E1193" s="23">
        <f ca="1">IF(D1193="","",_xll.RiskUniform($AJ$4,$AK$4))</f>
        <v>6.9547646783220891</v>
      </c>
      <c r="F1193" s="23">
        <f t="shared" ca="1" si="270"/>
        <v>255.22119813699828</v>
      </c>
      <c r="G1193" s="23">
        <f t="shared" ca="1" si="271"/>
        <v>179.69804966784068</v>
      </c>
      <c r="H1193" s="23">
        <f ca="1">IF(A1193&gt;$AJ$16,"",_xll.RiskUniform($AJ$3,$AK$3))</f>
        <v>189.10902318881219</v>
      </c>
      <c r="I1193" s="23">
        <f ca="1">IF(H1193="","",_xll.RiskUniform($AJ$4,$AK$4)+$AJ$6)</f>
        <v>312.13658714240898</v>
      </c>
      <c r="J1193" s="23">
        <f t="shared" ca="1" si="272"/>
        <v>526.41964420497447</v>
      </c>
      <c r="K1193" s="23">
        <f t="shared" ca="1" si="273"/>
        <v>-50.228168296210612</v>
      </c>
      <c r="L1193" s="23">
        <f ca="1">IF(A1193&gt;$AJ$17,"",_xll.RiskUniform($AJ$3,$AK$3))</f>
        <v>43.887170437304093</v>
      </c>
      <c r="M1193" s="23">
        <f ca="1">IF(L1193="","",_xll.RiskUniform($AJ$4,$AK$4)+$AJ$7)</f>
        <v>528.81046764912321</v>
      </c>
      <c r="N1193" s="23">
        <f t="shared" ca="1" si="274"/>
        <v>127.11740350131868</v>
      </c>
      <c r="O1193" s="23">
        <f t="shared" ca="1" si="275"/>
        <v>888.35721209122721</v>
      </c>
      <c r="P1193" s="23">
        <f ca="1">IF($A1193&gt;$AJ$18,"",_xll.RiskUniform($AJ$3,$AK$3))</f>
        <v>45.410965615548051</v>
      </c>
      <c r="Q1193" s="23">
        <f ca="1">IF(P1193="","",_xll.RiskUniform($AJ$4,$AK$4)+$AJ$8)</f>
        <v>897.40591180770286</v>
      </c>
      <c r="R1193" s="23" t="str">
        <f t="shared" si="262"/>
        <v/>
      </c>
      <c r="S1193" s="23" t="str">
        <f t="shared" si="263"/>
        <v/>
      </c>
      <c r="T1193" s="23" t="str">
        <f>IF($A1193&gt;$AJ$19,"",_xll.RiskUniform($AJ$3,$AK$3))</f>
        <v/>
      </c>
      <c r="U1193" s="23" t="str">
        <f>IF(T1193="","",_xll.RiskUniform($AJ$4,$AK$4)+$AJ$9)</f>
        <v/>
      </c>
      <c r="V1193" s="23" t="str">
        <f t="shared" si="264"/>
        <v/>
      </c>
      <c r="W1193" s="23" t="str">
        <f t="shared" si="265"/>
        <v/>
      </c>
      <c r="X1193" s="23" t="str">
        <f>IF($A1193&gt;$AJ$20,"",_xll.RiskUniform($AJ$3,$AK$3))</f>
        <v/>
      </c>
      <c r="Y1193" s="23" t="str">
        <f>IF(X1193="","",_xll.RiskUniform($AJ$4,$AK$4)+$AJ$10)</f>
        <v/>
      </c>
      <c r="Z1193" s="23" t="str">
        <f t="shared" si="266"/>
        <v/>
      </c>
      <c r="AA1193" s="23" t="str">
        <f t="shared" si="267"/>
        <v/>
      </c>
      <c r="AB1193" s="23" t="str">
        <f>IF($A1193&gt;$AJ$21,"",_xll.RiskUniform($AJ$3,$AK$3))</f>
        <v/>
      </c>
      <c r="AC1193" s="23" t="str">
        <f>IF(AB1193="","",_xll.RiskUniform($AJ$4,$AK$4)+$AJ$11)</f>
        <v/>
      </c>
    </row>
    <row r="1194" spans="1:29" x14ac:dyDescent="0.2">
      <c r="A1194">
        <v>1192</v>
      </c>
      <c r="B1194" s="23">
        <f t="shared" ca="1" si="268"/>
        <v>-90.536358339535767</v>
      </c>
      <c r="C1194" s="23">
        <f t="shared" ca="1" si="269"/>
        <v>-230.37487267188772</v>
      </c>
      <c r="D1194" s="23">
        <f ca="1">IF(A1194&gt;$AJ$15,"",_xll.RiskUniform($AJ$3,$AK$3))</f>
        <v>104.8689001628792</v>
      </c>
      <c r="E1194" s="23">
        <f ca="1">IF(D1194="","",_xll.RiskUniform($AJ$4,$AK$4))</f>
        <v>247.52659279352855</v>
      </c>
      <c r="F1194" s="23">
        <f t="shared" ca="1" si="270"/>
        <v>-188.23203951800713</v>
      </c>
      <c r="G1194" s="23">
        <f t="shared" ca="1" si="271"/>
        <v>244.52263971863943</v>
      </c>
      <c r="H1194" s="23">
        <f ca="1">IF(A1194&gt;$AJ$16,"",_xll.RiskUniform($AJ$3,$AK$3))</f>
        <v>247.27107263307974</v>
      </c>
      <c r="I1194" s="23">
        <f ca="1">IF(H1194="","",_xll.RiskUniform($AJ$4,$AK$4)+$AJ$6)</f>
        <v>308.58162945334277</v>
      </c>
      <c r="J1194" s="23">
        <f t="shared" ca="1" si="272"/>
        <v>-598.39223209199031</v>
      </c>
      <c r="K1194" s="23">
        <f t="shared" ca="1" si="273"/>
        <v>420.30877949680803</v>
      </c>
      <c r="L1194" s="23">
        <f ca="1">IF(A1194&gt;$AJ$17,"",_xll.RiskUniform($AJ$3,$AK$3))</f>
        <v>96.777039527527279</v>
      </c>
      <c r="M1194" s="23">
        <f ca="1">IF(L1194="","",_xll.RiskUniform($AJ$4,$AK$4)+$AJ$7)</f>
        <v>731.25421950928308</v>
      </c>
      <c r="N1194" s="23">
        <f t="shared" ca="1" si="274"/>
        <v>68.125663714042076</v>
      </c>
      <c r="O1194" s="23">
        <f t="shared" ca="1" si="275"/>
        <v>-903.71543693355898</v>
      </c>
      <c r="P1194" s="23">
        <f ca="1">IF($A1194&gt;$AJ$18,"",_xll.RiskUniform($AJ$3,$AK$3))</f>
        <v>99.035410254049054</v>
      </c>
      <c r="Q1194" s="23">
        <f ca="1">IF(P1194="","",_xll.RiskUniform($AJ$4,$AK$4)+$AJ$8)</f>
        <v>906.27959096985751</v>
      </c>
      <c r="R1194" s="23" t="str">
        <f t="shared" si="262"/>
        <v/>
      </c>
      <c r="S1194" s="23" t="str">
        <f t="shared" si="263"/>
        <v/>
      </c>
      <c r="T1194" s="23" t="str">
        <f>IF($A1194&gt;$AJ$19,"",_xll.RiskUniform($AJ$3,$AK$3))</f>
        <v/>
      </c>
      <c r="U1194" s="23" t="str">
        <f>IF(T1194="","",_xll.RiskUniform($AJ$4,$AK$4)+$AJ$9)</f>
        <v/>
      </c>
      <c r="V1194" s="23" t="str">
        <f t="shared" si="264"/>
        <v/>
      </c>
      <c r="W1194" s="23" t="str">
        <f t="shared" si="265"/>
        <v/>
      </c>
      <c r="X1194" s="23" t="str">
        <f>IF($A1194&gt;$AJ$20,"",_xll.RiskUniform($AJ$3,$AK$3))</f>
        <v/>
      </c>
      <c r="Y1194" s="23" t="str">
        <f>IF(X1194="","",_xll.RiskUniform($AJ$4,$AK$4)+$AJ$10)</f>
        <v/>
      </c>
      <c r="Z1194" s="23" t="str">
        <f t="shared" si="266"/>
        <v/>
      </c>
      <c r="AA1194" s="23" t="str">
        <f t="shared" si="267"/>
        <v/>
      </c>
      <c r="AB1194" s="23" t="str">
        <f>IF($A1194&gt;$AJ$21,"",_xll.RiskUniform($AJ$3,$AK$3))</f>
        <v/>
      </c>
      <c r="AC1194" s="23" t="str">
        <f>IF(AB1194="","",_xll.RiskUniform($AJ$4,$AK$4)+$AJ$11)</f>
        <v/>
      </c>
    </row>
    <row r="1195" spans="1:29" x14ac:dyDescent="0.2">
      <c r="A1195">
        <v>1193</v>
      </c>
      <c r="B1195" s="23">
        <f t="shared" ca="1" si="268"/>
        <v>128.74167022433471</v>
      </c>
      <c r="C1195" s="23">
        <f t="shared" ca="1" si="269"/>
        <v>-65.722774559798125</v>
      </c>
      <c r="D1195" s="23">
        <f ca="1">IF(A1195&gt;$AJ$15,"",_xll.RiskUniform($AJ$3,$AK$3))</f>
        <v>12.094357396869352</v>
      </c>
      <c r="E1195" s="23">
        <f ca="1">IF(D1195="","",_xll.RiskUniform($AJ$4,$AK$4))</f>
        <v>144.54722670459435</v>
      </c>
      <c r="F1195" s="23">
        <f t="shared" ca="1" si="270"/>
        <v>331.26248298851783</v>
      </c>
      <c r="G1195" s="23">
        <f t="shared" ca="1" si="271"/>
        <v>-116.31841093565578</v>
      </c>
      <c r="H1195" s="23">
        <f ca="1">IF(A1195&gt;$AJ$16,"",_xll.RiskUniform($AJ$3,$AK$3))</f>
        <v>81.343721893962893</v>
      </c>
      <c r="I1195" s="23">
        <f ca="1">IF(H1195="","",_xll.RiskUniform($AJ$4,$AK$4)+$AJ$6)</f>
        <v>351.09087905884729</v>
      </c>
      <c r="J1195" s="23">
        <f t="shared" ca="1" si="272"/>
        <v>194.10871558401945</v>
      </c>
      <c r="K1195" s="23">
        <f t="shared" ca="1" si="273"/>
        <v>621.9335671617539</v>
      </c>
      <c r="L1195" s="23">
        <f ca="1">IF(A1195&gt;$AJ$17,"",_xll.RiskUniform($AJ$3,$AK$3))</f>
        <v>284.01160997506486</v>
      </c>
      <c r="M1195" s="23">
        <f ca="1">IF(L1195="","",_xll.RiskUniform($AJ$4,$AK$4)+$AJ$7)</f>
        <v>651.52095547896351</v>
      </c>
      <c r="N1195" s="23">
        <f t="shared" ca="1" si="274"/>
        <v>-688.24000609283132</v>
      </c>
      <c r="O1195" s="23">
        <f t="shared" ca="1" si="275"/>
        <v>-547.66649004035787</v>
      </c>
      <c r="P1195" s="23">
        <f ca="1">IF($A1195&gt;$AJ$18,"",_xll.RiskUniform($AJ$3,$AK$3))</f>
        <v>129.47744245791756</v>
      </c>
      <c r="Q1195" s="23">
        <f ca="1">IF(P1195="","",_xll.RiskUniform($AJ$4,$AK$4)+$AJ$8)</f>
        <v>879.55266488129394</v>
      </c>
      <c r="R1195" s="23" t="str">
        <f t="shared" si="262"/>
        <v/>
      </c>
      <c r="S1195" s="23" t="str">
        <f t="shared" si="263"/>
        <v/>
      </c>
      <c r="T1195" s="23" t="str">
        <f>IF($A1195&gt;$AJ$19,"",_xll.RiskUniform($AJ$3,$AK$3))</f>
        <v/>
      </c>
      <c r="U1195" s="23" t="str">
        <f>IF(T1195="","",_xll.RiskUniform($AJ$4,$AK$4)+$AJ$9)</f>
        <v/>
      </c>
      <c r="V1195" s="23" t="str">
        <f t="shared" si="264"/>
        <v/>
      </c>
      <c r="W1195" s="23" t="str">
        <f t="shared" si="265"/>
        <v/>
      </c>
      <c r="X1195" s="23" t="str">
        <f>IF($A1195&gt;$AJ$20,"",_xll.RiskUniform($AJ$3,$AK$3))</f>
        <v/>
      </c>
      <c r="Y1195" s="23" t="str">
        <f>IF(X1195="","",_xll.RiskUniform($AJ$4,$AK$4)+$AJ$10)</f>
        <v/>
      </c>
      <c r="Z1195" s="23" t="str">
        <f t="shared" si="266"/>
        <v/>
      </c>
      <c r="AA1195" s="23" t="str">
        <f t="shared" si="267"/>
        <v/>
      </c>
      <c r="AB1195" s="23" t="str">
        <f>IF($A1195&gt;$AJ$21,"",_xll.RiskUniform($AJ$3,$AK$3))</f>
        <v/>
      </c>
      <c r="AC1195" s="23" t="str">
        <f>IF(AB1195="","",_xll.RiskUniform($AJ$4,$AK$4)+$AJ$11)</f>
        <v/>
      </c>
    </row>
    <row r="1196" spans="1:29" x14ac:dyDescent="0.2">
      <c r="A1196">
        <v>1194</v>
      </c>
      <c r="B1196" s="23">
        <f t="shared" ca="1" si="268"/>
        <v>109.06450281094129</v>
      </c>
      <c r="C1196" s="23">
        <f t="shared" ca="1" si="269"/>
        <v>-88.026533653619268</v>
      </c>
      <c r="D1196" s="23">
        <f ca="1">IF(A1196&gt;$AJ$15,"",_xll.RiskUniform($AJ$3,$AK$3))</f>
        <v>49.586424032196902</v>
      </c>
      <c r="E1196" s="23">
        <f ca="1">IF(D1196="","",_xll.RiskUniform($AJ$4,$AK$4))</f>
        <v>140.15611438845465</v>
      </c>
      <c r="F1196" s="23">
        <f t="shared" ca="1" si="270"/>
        <v>392.18548741104115</v>
      </c>
      <c r="G1196" s="23">
        <f t="shared" ca="1" si="271"/>
        <v>106.57684801188829</v>
      </c>
      <c r="H1196" s="23">
        <f ca="1">IF(A1196&gt;$AJ$16,"",_xll.RiskUniform($AJ$3,$AK$3))</f>
        <v>113.36267878659622</v>
      </c>
      <c r="I1196" s="23">
        <f ca="1">IF(H1196="","",_xll.RiskUniform($AJ$4,$AK$4)+$AJ$6)</f>
        <v>406.40876106204337</v>
      </c>
      <c r="J1196" s="23">
        <f t="shared" ca="1" si="272"/>
        <v>-609.35764433267059</v>
      </c>
      <c r="K1196" s="23">
        <f t="shared" ca="1" si="273"/>
        <v>402.33894184716814</v>
      </c>
      <c r="L1196" s="23">
        <f ca="1">IF(A1196&gt;$AJ$17,"",_xll.RiskUniform($AJ$3,$AK$3))</f>
        <v>253.88544574526057</v>
      </c>
      <c r="M1196" s="23">
        <f ca="1">IF(L1196="","",_xll.RiskUniform($AJ$4,$AK$4)+$AJ$7)</f>
        <v>730.20090580152009</v>
      </c>
      <c r="N1196" s="23">
        <f t="shared" ca="1" si="274"/>
        <v>155.0950546653477</v>
      </c>
      <c r="O1196" s="23">
        <f t="shared" ca="1" si="275"/>
        <v>805.60394712749883</v>
      </c>
      <c r="P1196" s="23">
        <f ca="1">IF($A1196&gt;$AJ$18,"",_xll.RiskUniform($AJ$3,$AK$3))</f>
        <v>227.57527415055526</v>
      </c>
      <c r="Q1196" s="23">
        <f ca="1">IF(P1196="","",_xll.RiskUniform($AJ$4,$AK$4)+$AJ$8)</f>
        <v>820.39758386349058</v>
      </c>
      <c r="R1196" s="23" t="str">
        <f t="shared" si="262"/>
        <v/>
      </c>
      <c r="S1196" s="23" t="str">
        <f t="shared" si="263"/>
        <v/>
      </c>
      <c r="T1196" s="23" t="str">
        <f>IF($A1196&gt;$AJ$19,"",_xll.RiskUniform($AJ$3,$AK$3))</f>
        <v/>
      </c>
      <c r="U1196" s="23" t="str">
        <f>IF(T1196="","",_xll.RiskUniform($AJ$4,$AK$4)+$AJ$9)</f>
        <v/>
      </c>
      <c r="V1196" s="23" t="str">
        <f t="shared" si="264"/>
        <v/>
      </c>
      <c r="W1196" s="23" t="str">
        <f t="shared" si="265"/>
        <v/>
      </c>
      <c r="X1196" s="23" t="str">
        <f>IF($A1196&gt;$AJ$20,"",_xll.RiskUniform($AJ$3,$AK$3))</f>
        <v/>
      </c>
      <c r="Y1196" s="23" t="str">
        <f>IF(X1196="","",_xll.RiskUniform($AJ$4,$AK$4)+$AJ$10)</f>
        <v/>
      </c>
      <c r="Z1196" s="23" t="str">
        <f t="shared" si="266"/>
        <v/>
      </c>
      <c r="AA1196" s="23" t="str">
        <f t="shared" si="267"/>
        <v/>
      </c>
      <c r="AB1196" s="23" t="str">
        <f>IF($A1196&gt;$AJ$21,"",_xll.RiskUniform($AJ$3,$AK$3))</f>
        <v/>
      </c>
      <c r="AC1196" s="23" t="str">
        <f>IF(AB1196="","",_xll.RiskUniform($AJ$4,$AK$4)+$AJ$11)</f>
        <v/>
      </c>
    </row>
    <row r="1197" spans="1:29" x14ac:dyDescent="0.2">
      <c r="A1197">
        <v>1195</v>
      </c>
      <c r="B1197" s="23">
        <f t="shared" ca="1" si="268"/>
        <v>-85.183606685713457</v>
      </c>
      <c r="C1197" s="23">
        <f t="shared" ca="1" si="269"/>
        <v>49.089330324328422</v>
      </c>
      <c r="D1197" s="23">
        <f ca="1">IF(A1197&gt;$AJ$15,"",_xll.RiskUniform($AJ$3,$AK$3))</f>
        <v>34.034725942440105</v>
      </c>
      <c r="E1197" s="23">
        <f ca="1">IF(D1197="","",_xll.RiskUniform($AJ$4,$AK$4))</f>
        <v>98.3158644353868</v>
      </c>
      <c r="F1197" s="23">
        <f t="shared" ca="1" si="270"/>
        <v>316.88015736748571</v>
      </c>
      <c r="G1197" s="23">
        <f t="shared" ca="1" si="271"/>
        <v>56.843853583163295</v>
      </c>
      <c r="H1197" s="23">
        <f ca="1">IF(A1197&gt;$AJ$16,"",_xll.RiskUniform($AJ$3,$AK$3))</f>
        <v>333.18631939284961</v>
      </c>
      <c r="I1197" s="23">
        <f ca="1">IF(H1197="","",_xll.RiskUniform($AJ$4,$AK$4)+$AJ$6)</f>
        <v>321.93828263104501</v>
      </c>
      <c r="J1197" s="23">
        <f t="shared" ca="1" si="272"/>
        <v>420.41994949272959</v>
      </c>
      <c r="K1197" s="23">
        <f t="shared" ca="1" si="273"/>
        <v>-350.47477501011889</v>
      </c>
      <c r="L1197" s="23">
        <f ca="1">IF(A1197&gt;$AJ$17,"",_xll.RiskUniform($AJ$3,$AK$3))</f>
        <v>313.46435189652902</v>
      </c>
      <c r="M1197" s="23">
        <f ca="1">IF(L1197="","",_xll.RiskUniform($AJ$4,$AK$4)+$AJ$7)</f>
        <v>547.34404340402091</v>
      </c>
      <c r="N1197" s="23">
        <f t="shared" ca="1" si="274"/>
        <v>634.84235818813147</v>
      </c>
      <c r="O1197" s="23">
        <f t="shared" ca="1" si="275"/>
        <v>741.25003041036189</v>
      </c>
      <c r="P1197" s="23">
        <f ca="1">IF($A1197&gt;$AJ$18,"",_xll.RiskUniform($AJ$3,$AK$3))</f>
        <v>120.2430913971148</v>
      </c>
      <c r="Q1197" s="23">
        <f ca="1">IF(P1197="","",_xll.RiskUniform($AJ$4,$AK$4)+$AJ$8)</f>
        <v>975.94898807941308</v>
      </c>
      <c r="R1197" s="23" t="str">
        <f t="shared" si="262"/>
        <v/>
      </c>
      <c r="S1197" s="23" t="str">
        <f t="shared" si="263"/>
        <v/>
      </c>
      <c r="T1197" s="23" t="str">
        <f>IF($A1197&gt;$AJ$19,"",_xll.RiskUniform($AJ$3,$AK$3))</f>
        <v/>
      </c>
      <c r="U1197" s="23" t="str">
        <f>IF(T1197="","",_xll.RiskUniform($AJ$4,$AK$4)+$AJ$9)</f>
        <v/>
      </c>
      <c r="V1197" s="23" t="str">
        <f t="shared" si="264"/>
        <v/>
      </c>
      <c r="W1197" s="23" t="str">
        <f t="shared" si="265"/>
        <v/>
      </c>
      <c r="X1197" s="23" t="str">
        <f>IF($A1197&gt;$AJ$20,"",_xll.RiskUniform($AJ$3,$AK$3))</f>
        <v/>
      </c>
      <c r="Y1197" s="23" t="str">
        <f>IF(X1197="","",_xll.RiskUniform($AJ$4,$AK$4)+$AJ$10)</f>
        <v/>
      </c>
      <c r="Z1197" s="23" t="str">
        <f t="shared" si="266"/>
        <v/>
      </c>
      <c r="AA1197" s="23" t="str">
        <f t="shared" si="267"/>
        <v/>
      </c>
      <c r="AB1197" s="23" t="str">
        <f>IF($A1197&gt;$AJ$21,"",_xll.RiskUniform($AJ$3,$AK$3))</f>
        <v/>
      </c>
      <c r="AC1197" s="23" t="str">
        <f>IF(AB1197="","",_xll.RiskUniform($AJ$4,$AK$4)+$AJ$11)</f>
        <v/>
      </c>
    </row>
    <row r="1198" spans="1:29" x14ac:dyDescent="0.2">
      <c r="A1198">
        <v>1196</v>
      </c>
      <c r="B1198" s="23">
        <f t="shared" ca="1" si="268"/>
        <v>166.88377511920359</v>
      </c>
      <c r="C1198" s="23">
        <f t="shared" ca="1" si="269"/>
        <v>13.151768301482718</v>
      </c>
      <c r="D1198" s="23">
        <f ca="1">IF(A1198&gt;$AJ$15,"",_xll.RiskUniform($AJ$3,$AK$3))</f>
        <v>25.211386633912902</v>
      </c>
      <c r="E1198" s="23">
        <f ca="1">IF(D1198="","",_xll.RiskUniform($AJ$4,$AK$4))</f>
        <v>167.40120491649037</v>
      </c>
      <c r="F1198" s="23">
        <f t="shared" ca="1" si="270"/>
        <v>390.65504565564106</v>
      </c>
      <c r="G1198" s="23">
        <f t="shared" ca="1" si="271"/>
        <v>174.7171085141469</v>
      </c>
      <c r="H1198" s="23">
        <f ca="1">IF(A1198&gt;$AJ$16,"",_xll.RiskUniform($AJ$3,$AK$3))</f>
        <v>44.402854653537737</v>
      </c>
      <c r="I1198" s="23">
        <f ca="1">IF(H1198="","",_xll.RiskUniform($AJ$4,$AK$4)+$AJ$6)</f>
        <v>427.9455954952162</v>
      </c>
      <c r="J1198" s="23">
        <f t="shared" ca="1" si="272"/>
        <v>-647.53205990017705</v>
      </c>
      <c r="K1198" s="23">
        <f t="shared" ca="1" si="273"/>
        <v>-151.64543552975704</v>
      </c>
      <c r="L1198" s="23">
        <f ca="1">IF(A1198&gt;$AJ$17,"",_xll.RiskUniform($AJ$3,$AK$3))</f>
        <v>260.98223431835254</v>
      </c>
      <c r="M1198" s="23">
        <f ca="1">IF(L1198="","",_xll.RiskUniform($AJ$4,$AK$4)+$AJ$7)</f>
        <v>665.05195790673088</v>
      </c>
      <c r="N1198" s="23">
        <f t="shared" ca="1" si="274"/>
        <v>391.88615653032394</v>
      </c>
      <c r="O1198" s="23">
        <f t="shared" ca="1" si="275"/>
        <v>715.52034964855011</v>
      </c>
      <c r="P1198" s="23">
        <f ca="1">IF($A1198&gt;$AJ$18,"",_xll.RiskUniform($AJ$3,$AK$3))</f>
        <v>296.37943476783909</v>
      </c>
      <c r="Q1198" s="23">
        <f ca="1">IF(P1198="","",_xll.RiskUniform($AJ$4,$AK$4)+$AJ$8)</f>
        <v>815.80888107527551</v>
      </c>
      <c r="R1198" s="23" t="str">
        <f t="shared" si="262"/>
        <v/>
      </c>
      <c r="S1198" s="23" t="str">
        <f t="shared" si="263"/>
        <v/>
      </c>
      <c r="T1198" s="23" t="str">
        <f>IF($A1198&gt;$AJ$19,"",_xll.RiskUniform($AJ$3,$AK$3))</f>
        <v/>
      </c>
      <c r="U1198" s="23" t="str">
        <f>IF(T1198="","",_xll.RiskUniform($AJ$4,$AK$4)+$AJ$9)</f>
        <v/>
      </c>
      <c r="V1198" s="23" t="str">
        <f t="shared" si="264"/>
        <v/>
      </c>
      <c r="W1198" s="23" t="str">
        <f t="shared" si="265"/>
        <v/>
      </c>
      <c r="X1198" s="23" t="str">
        <f>IF($A1198&gt;$AJ$20,"",_xll.RiskUniform($AJ$3,$AK$3))</f>
        <v/>
      </c>
      <c r="Y1198" s="23" t="str">
        <f>IF(X1198="","",_xll.RiskUniform($AJ$4,$AK$4)+$AJ$10)</f>
        <v/>
      </c>
      <c r="Z1198" s="23" t="str">
        <f t="shared" si="266"/>
        <v/>
      </c>
      <c r="AA1198" s="23" t="str">
        <f t="shared" si="267"/>
        <v/>
      </c>
      <c r="AB1198" s="23" t="str">
        <f>IF($A1198&gt;$AJ$21,"",_xll.RiskUniform($AJ$3,$AK$3))</f>
        <v/>
      </c>
      <c r="AC1198" s="23" t="str">
        <f>IF(AB1198="","",_xll.RiskUniform($AJ$4,$AK$4)+$AJ$11)</f>
        <v/>
      </c>
    </row>
    <row r="1199" spans="1:29" x14ac:dyDescent="0.2">
      <c r="A1199">
        <v>1197</v>
      </c>
      <c r="B1199" s="23">
        <f t="shared" ca="1" si="268"/>
        <v>80.740804146819272</v>
      </c>
      <c r="C1199" s="23">
        <f t="shared" ca="1" si="269"/>
        <v>-61.796534266603679</v>
      </c>
      <c r="D1199" s="23">
        <f ca="1">IF(A1199&gt;$AJ$15,"",_xll.RiskUniform($AJ$3,$AK$3))</f>
        <v>269.52370308034455</v>
      </c>
      <c r="E1199" s="23">
        <f ca="1">IF(D1199="","",_xll.RiskUniform($AJ$4,$AK$4))</f>
        <v>101.67541050636851</v>
      </c>
      <c r="F1199" s="23">
        <f t="shared" ca="1" si="270"/>
        <v>-409.30017423137906</v>
      </c>
      <c r="G1199" s="23">
        <f t="shared" ca="1" si="271"/>
        <v>-64.635258289948212</v>
      </c>
      <c r="H1199" s="23">
        <f ca="1">IF(A1199&gt;$AJ$16,"",_xll.RiskUniform($AJ$3,$AK$3))</f>
        <v>147.81147784687809</v>
      </c>
      <c r="I1199" s="23">
        <f ca="1">IF(H1199="","",_xll.RiskUniform($AJ$4,$AK$4)+$AJ$6)</f>
        <v>414.37223512205253</v>
      </c>
      <c r="J1199" s="23">
        <f t="shared" ca="1" si="272"/>
        <v>501.48020684343743</v>
      </c>
      <c r="K1199" s="23">
        <f t="shared" ca="1" si="273"/>
        <v>449.43021330308619</v>
      </c>
      <c r="L1199" s="23">
        <f ca="1">IF(A1199&gt;$AJ$17,"",_xll.RiskUniform($AJ$3,$AK$3))</f>
        <v>63.562568793335089</v>
      </c>
      <c r="M1199" s="23">
        <f ca="1">IF(L1199="","",_xll.RiskUniform($AJ$4,$AK$4)+$AJ$7)</f>
        <v>673.40174820488426</v>
      </c>
      <c r="N1199" s="23">
        <f t="shared" ca="1" si="274"/>
        <v>722.11411477652359</v>
      </c>
      <c r="O1199" s="23">
        <f t="shared" ca="1" si="275"/>
        <v>-223.68003397833675</v>
      </c>
      <c r="P1199" s="23">
        <f ca="1">IF($A1199&gt;$AJ$18,"",_xll.RiskUniform($AJ$3,$AK$3))</f>
        <v>87.664210173852126</v>
      </c>
      <c r="Q1199" s="23">
        <f ca="1">IF(P1199="","",_xll.RiskUniform($AJ$4,$AK$4)+$AJ$8)</f>
        <v>755.96398879842957</v>
      </c>
      <c r="R1199" s="23" t="str">
        <f t="shared" si="262"/>
        <v/>
      </c>
      <c r="S1199" s="23" t="str">
        <f t="shared" si="263"/>
        <v/>
      </c>
      <c r="T1199" s="23" t="str">
        <f>IF($A1199&gt;$AJ$19,"",_xll.RiskUniform($AJ$3,$AK$3))</f>
        <v/>
      </c>
      <c r="U1199" s="23" t="str">
        <f>IF(T1199="","",_xll.RiskUniform($AJ$4,$AK$4)+$AJ$9)</f>
        <v/>
      </c>
      <c r="V1199" s="23" t="str">
        <f t="shared" si="264"/>
        <v/>
      </c>
      <c r="W1199" s="23" t="str">
        <f t="shared" si="265"/>
        <v/>
      </c>
      <c r="X1199" s="23" t="str">
        <f>IF($A1199&gt;$AJ$20,"",_xll.RiskUniform($AJ$3,$AK$3))</f>
        <v/>
      </c>
      <c r="Y1199" s="23" t="str">
        <f>IF(X1199="","",_xll.RiskUniform($AJ$4,$AK$4)+$AJ$10)</f>
        <v/>
      </c>
      <c r="Z1199" s="23" t="str">
        <f t="shared" si="266"/>
        <v/>
      </c>
      <c r="AA1199" s="23" t="str">
        <f t="shared" si="267"/>
        <v/>
      </c>
      <c r="AB1199" s="23" t="str">
        <f>IF($A1199&gt;$AJ$21,"",_xll.RiskUniform($AJ$3,$AK$3))</f>
        <v/>
      </c>
      <c r="AC1199" s="23" t="str">
        <f>IF(AB1199="","",_xll.RiskUniform($AJ$4,$AK$4)+$AJ$11)</f>
        <v/>
      </c>
    </row>
    <row r="1200" spans="1:29" x14ac:dyDescent="0.2">
      <c r="A1200">
        <v>1198</v>
      </c>
      <c r="B1200" s="23">
        <f t="shared" ca="1" si="268"/>
        <v>57.621559635883202</v>
      </c>
      <c r="C1200" s="23">
        <f t="shared" ca="1" si="269"/>
        <v>144.74506717725623</v>
      </c>
      <c r="D1200" s="23">
        <f ca="1">IF(A1200&gt;$AJ$15,"",_xll.RiskUniform($AJ$3,$AK$3))</f>
        <v>214.82023805397841</v>
      </c>
      <c r="E1200" s="23">
        <f ca="1">IF(D1200="","",_xll.RiskUniform($AJ$4,$AK$4))</f>
        <v>155.79274247223478</v>
      </c>
      <c r="F1200" s="23">
        <f t="shared" ca="1" si="270"/>
        <v>-386.40165124102276</v>
      </c>
      <c r="G1200" s="23">
        <f t="shared" ca="1" si="271"/>
        <v>-248.23633682954554</v>
      </c>
      <c r="H1200" s="23">
        <f ca="1">IF(A1200&gt;$AJ$16,"",_xll.RiskUniform($AJ$3,$AK$3))</f>
        <v>160.79226110950302</v>
      </c>
      <c r="I1200" s="23">
        <f ca="1">IF(H1200="","",_xll.RiskUniform($AJ$4,$AK$4)+$AJ$6)</f>
        <v>459.26845635678114</v>
      </c>
      <c r="J1200" s="23">
        <f t="shared" ca="1" si="272"/>
        <v>684.81233988599263</v>
      </c>
      <c r="K1200" s="23">
        <f t="shared" ca="1" si="273"/>
        <v>47.640087253218518</v>
      </c>
      <c r="L1200" s="23">
        <f ca="1">IF(A1200&gt;$AJ$17,"",_xll.RiskUniform($AJ$3,$AK$3))</f>
        <v>113.16679026188334</v>
      </c>
      <c r="M1200" s="23">
        <f ca="1">IF(L1200="","",_xll.RiskUniform($AJ$4,$AK$4)+$AJ$7)</f>
        <v>686.46742003799613</v>
      </c>
      <c r="N1200" s="23">
        <f t="shared" ca="1" si="274"/>
        <v>-435.30152365841508</v>
      </c>
      <c r="O1200" s="23">
        <f t="shared" ca="1" si="275"/>
        <v>742.23711716759044</v>
      </c>
      <c r="P1200" s="23">
        <f ca="1">IF($A1200&gt;$AJ$18,"",_xll.RiskUniform($AJ$3,$AK$3))</f>
        <v>39.800321460150045</v>
      </c>
      <c r="Q1200" s="23">
        <f ca="1">IF(P1200="","",_xll.RiskUniform($AJ$4,$AK$4)+$AJ$8)</f>
        <v>860.46693986497417</v>
      </c>
      <c r="R1200" s="23" t="str">
        <f t="shared" si="262"/>
        <v/>
      </c>
      <c r="S1200" s="23" t="str">
        <f t="shared" si="263"/>
        <v/>
      </c>
      <c r="T1200" s="23" t="str">
        <f>IF($A1200&gt;$AJ$19,"",_xll.RiskUniform($AJ$3,$AK$3))</f>
        <v/>
      </c>
      <c r="U1200" s="23" t="str">
        <f>IF(T1200="","",_xll.RiskUniform($AJ$4,$AK$4)+$AJ$9)</f>
        <v/>
      </c>
      <c r="V1200" s="23" t="str">
        <f t="shared" si="264"/>
        <v/>
      </c>
      <c r="W1200" s="23" t="str">
        <f t="shared" si="265"/>
        <v/>
      </c>
      <c r="X1200" s="23" t="str">
        <f>IF($A1200&gt;$AJ$20,"",_xll.RiskUniform($AJ$3,$AK$3))</f>
        <v/>
      </c>
      <c r="Y1200" s="23" t="str">
        <f>IF(X1200="","",_xll.RiskUniform($AJ$4,$AK$4)+$AJ$10)</f>
        <v/>
      </c>
      <c r="Z1200" s="23" t="str">
        <f t="shared" si="266"/>
        <v/>
      </c>
      <c r="AA1200" s="23" t="str">
        <f t="shared" si="267"/>
        <v/>
      </c>
      <c r="AB1200" s="23" t="str">
        <f>IF($A1200&gt;$AJ$21,"",_xll.RiskUniform($AJ$3,$AK$3))</f>
        <v/>
      </c>
      <c r="AC1200" s="23" t="str">
        <f>IF(AB1200="","",_xll.RiskUniform($AJ$4,$AK$4)+$AJ$11)</f>
        <v/>
      </c>
    </row>
    <row r="1201" spans="1:29" x14ac:dyDescent="0.2">
      <c r="A1201">
        <v>1199</v>
      </c>
      <c r="B1201" s="23">
        <f t="shared" ca="1" si="268"/>
        <v>1.3425916603648096</v>
      </c>
      <c r="C1201" s="23">
        <f t="shared" ca="1" si="269"/>
        <v>9.047496595322603E-2</v>
      </c>
      <c r="D1201" s="23">
        <f ca="1">IF(A1201&gt;$AJ$15,"",_xll.RiskUniform($AJ$3,$AK$3))</f>
        <v>263.96106946835789</v>
      </c>
      <c r="E1201" s="23">
        <f ca="1">IF(D1201="","",_xll.RiskUniform($AJ$4,$AK$4))</f>
        <v>1.3456366842299496</v>
      </c>
      <c r="F1201" s="23">
        <f t="shared" ca="1" si="270"/>
        <v>229.84512538119805</v>
      </c>
      <c r="G1201" s="23">
        <f t="shared" ca="1" si="271"/>
        <v>-359.77545792628001</v>
      </c>
      <c r="H1201" s="23">
        <f ca="1">IF(A1201&gt;$AJ$16,"",_xll.RiskUniform($AJ$3,$AK$3))</f>
        <v>206.34282082191584</v>
      </c>
      <c r="I1201" s="23">
        <f ca="1">IF(H1201="","",_xll.RiskUniform($AJ$4,$AK$4)+$AJ$6)</f>
        <v>426.92758377453561</v>
      </c>
      <c r="J1201" s="23">
        <f t="shared" ca="1" si="272"/>
        <v>-202.1237635765176</v>
      </c>
      <c r="K1201" s="23">
        <f t="shared" ca="1" si="273"/>
        <v>-478.03188845158815</v>
      </c>
      <c r="L1201" s="23">
        <f ca="1">IF(A1201&gt;$AJ$17,"",_xll.RiskUniform($AJ$3,$AK$3))</f>
        <v>299.62207158001036</v>
      </c>
      <c r="M1201" s="23">
        <f ca="1">IF(L1201="","",_xll.RiskUniform($AJ$4,$AK$4)+$AJ$7)</f>
        <v>519.00722748236137</v>
      </c>
      <c r="N1201" s="23">
        <f t="shared" ca="1" si="274"/>
        <v>-21.061329676216282</v>
      </c>
      <c r="O1201" s="23">
        <f t="shared" ca="1" si="275"/>
        <v>-889.18671432355484</v>
      </c>
      <c r="P1201" s="23">
        <f ca="1">IF($A1201&gt;$AJ$18,"",_xll.RiskUniform($AJ$3,$AK$3))</f>
        <v>48.671004498891051</v>
      </c>
      <c r="Q1201" s="23">
        <f ca="1">IF(P1201="","",_xll.RiskUniform($AJ$4,$AK$4)+$AJ$8)</f>
        <v>889.43610930591831</v>
      </c>
      <c r="R1201" s="23" t="str">
        <f t="shared" si="262"/>
        <v/>
      </c>
      <c r="S1201" s="23" t="str">
        <f t="shared" si="263"/>
        <v/>
      </c>
      <c r="T1201" s="23" t="str">
        <f>IF($A1201&gt;$AJ$19,"",_xll.RiskUniform($AJ$3,$AK$3))</f>
        <v/>
      </c>
      <c r="U1201" s="23" t="str">
        <f>IF(T1201="","",_xll.RiskUniform($AJ$4,$AK$4)+$AJ$9)</f>
        <v/>
      </c>
      <c r="V1201" s="23" t="str">
        <f t="shared" si="264"/>
        <v/>
      </c>
      <c r="W1201" s="23" t="str">
        <f t="shared" si="265"/>
        <v/>
      </c>
      <c r="X1201" s="23" t="str">
        <f>IF($A1201&gt;$AJ$20,"",_xll.RiskUniform($AJ$3,$AK$3))</f>
        <v/>
      </c>
      <c r="Y1201" s="23" t="str">
        <f>IF(X1201="","",_xll.RiskUniform($AJ$4,$AK$4)+$AJ$10)</f>
        <v/>
      </c>
      <c r="Z1201" s="23" t="str">
        <f t="shared" si="266"/>
        <v/>
      </c>
      <c r="AA1201" s="23" t="str">
        <f t="shared" si="267"/>
        <v/>
      </c>
      <c r="AB1201" s="23" t="str">
        <f>IF($A1201&gt;$AJ$21,"",_xll.RiskUniform($AJ$3,$AK$3))</f>
        <v/>
      </c>
      <c r="AC1201" s="23" t="str">
        <f>IF(AB1201="","",_xll.RiskUniform($AJ$4,$AK$4)+$AJ$11)</f>
        <v/>
      </c>
    </row>
    <row r="1202" spans="1:29" x14ac:dyDescent="0.2">
      <c r="A1202">
        <v>1200</v>
      </c>
      <c r="B1202" s="23">
        <f t="shared" ca="1" si="268"/>
        <v>-11.966651857509195</v>
      </c>
      <c r="C1202" s="23">
        <f t="shared" ca="1" si="269"/>
        <v>-193.79696470304032</v>
      </c>
      <c r="D1202" s="23">
        <f ca="1">IF(A1202&gt;$AJ$15,"",_xll.RiskUniform($AJ$3,$AK$3))</f>
        <v>224.56220463533293</v>
      </c>
      <c r="E1202" s="23">
        <f ca="1">IF(D1202="","",_xll.RiskUniform($AJ$4,$AK$4))</f>
        <v>194.16607397995739</v>
      </c>
      <c r="F1202" s="23">
        <f t="shared" ca="1" si="270"/>
        <v>438.79437010330071</v>
      </c>
      <c r="G1202" s="23">
        <f t="shared" ca="1" si="271"/>
        <v>-13.492497443837443</v>
      </c>
      <c r="H1202" s="23">
        <f ca="1">IF(A1202&gt;$AJ$16,"",_xll.RiskUniform($AJ$3,$AK$3))</f>
        <v>207.314375801197</v>
      </c>
      <c r="I1202" s="23">
        <f ca="1">IF(H1202="","",_xll.RiskUniform($AJ$4,$AK$4)+$AJ$6)</f>
        <v>439.00176163840666</v>
      </c>
      <c r="J1202" s="23">
        <f t="shared" ca="1" si="272"/>
        <v>454.37436605173269</v>
      </c>
      <c r="K1202" s="23">
        <f t="shared" ca="1" si="273"/>
        <v>324.68104749310203</v>
      </c>
      <c r="L1202" s="23">
        <f ca="1">IF(A1202&gt;$AJ$17,"",_xll.RiskUniform($AJ$3,$AK$3))</f>
        <v>220.5319216438823</v>
      </c>
      <c r="M1202" s="23">
        <f ca="1">IF(L1202="","",_xll.RiskUniform($AJ$4,$AK$4)+$AJ$7)</f>
        <v>558.45666539681656</v>
      </c>
      <c r="N1202" s="23">
        <f t="shared" ca="1" si="274"/>
        <v>-889.03414891222269</v>
      </c>
      <c r="O1202" s="23">
        <f t="shared" ca="1" si="275"/>
        <v>-92.306489051193779</v>
      </c>
      <c r="P1202" s="23">
        <f ca="1">IF($A1202&gt;$AJ$18,"",_xll.RiskUniform($AJ$3,$AK$3))</f>
        <v>59.793717550316231</v>
      </c>
      <c r="Q1202" s="23">
        <f ca="1">IF(P1202="","",_xll.RiskUniform($AJ$4,$AK$4)+$AJ$8)</f>
        <v>893.81329473947653</v>
      </c>
      <c r="R1202" s="23" t="str">
        <f t="shared" si="262"/>
        <v/>
      </c>
      <c r="S1202" s="23" t="str">
        <f t="shared" si="263"/>
        <v/>
      </c>
      <c r="T1202" s="23" t="str">
        <f>IF($A1202&gt;$AJ$19,"",_xll.RiskUniform($AJ$3,$AK$3))</f>
        <v/>
      </c>
      <c r="U1202" s="23" t="str">
        <f>IF(T1202="","",_xll.RiskUniform($AJ$4,$AK$4)+$AJ$9)</f>
        <v/>
      </c>
      <c r="V1202" s="23" t="str">
        <f t="shared" si="264"/>
        <v/>
      </c>
      <c r="W1202" s="23" t="str">
        <f t="shared" si="265"/>
        <v/>
      </c>
      <c r="X1202" s="23" t="str">
        <f>IF($A1202&gt;$AJ$20,"",_xll.RiskUniform($AJ$3,$AK$3))</f>
        <v/>
      </c>
      <c r="Y1202" s="23" t="str">
        <f>IF(X1202="","",_xll.RiskUniform($AJ$4,$AK$4)+$AJ$10)</f>
        <v/>
      </c>
      <c r="Z1202" s="23" t="str">
        <f t="shared" si="266"/>
        <v/>
      </c>
      <c r="AA1202" s="23" t="str">
        <f t="shared" si="267"/>
        <v/>
      </c>
      <c r="AB1202" s="23" t="str">
        <f>IF($A1202&gt;$AJ$21,"",_xll.RiskUniform($AJ$3,$AK$3))</f>
        <v/>
      </c>
      <c r="AC1202" s="23" t="str">
        <f>IF(AB1202="","",_xll.RiskUniform($AJ$4,$AK$4)+$AJ$11)</f>
        <v/>
      </c>
    </row>
    <row r="1203" spans="1:29" x14ac:dyDescent="0.2">
      <c r="A1203">
        <v>1201</v>
      </c>
      <c r="B1203" s="23">
        <f t="shared" ca="1" si="268"/>
        <v>-107.42697273491207</v>
      </c>
      <c r="C1203" s="23">
        <f t="shared" ca="1" si="269"/>
        <v>-113.99803667726762</v>
      </c>
      <c r="D1203" s="23">
        <f ca="1">IF(A1203&gt;$AJ$15,"",_xll.RiskUniform($AJ$3,$AK$3))</f>
        <v>79.354882046015263</v>
      </c>
      <c r="E1203" s="23">
        <f ca="1">IF(D1203="","",_xll.RiskUniform($AJ$4,$AK$4))</f>
        <v>156.6400550218851</v>
      </c>
      <c r="F1203" s="23">
        <f t="shared" ca="1" si="270"/>
        <v>206.48270503315328</v>
      </c>
      <c r="G1203" s="23">
        <f t="shared" ca="1" si="271"/>
        <v>189.0389674240553</v>
      </c>
      <c r="H1203" s="23">
        <f ca="1">IF(A1203&gt;$AJ$16,"",_xll.RiskUniform($AJ$3,$AK$3))</f>
        <v>82.422732603667612</v>
      </c>
      <c r="I1203" s="23">
        <f ca="1">IF(H1203="","",_xll.RiskUniform($AJ$4,$AK$4)+$AJ$6)</f>
        <v>279.94792137567521</v>
      </c>
      <c r="J1203" s="23">
        <f t="shared" ca="1" si="272"/>
        <v>-338.52508591292286</v>
      </c>
      <c r="K1203" s="23">
        <f t="shared" ca="1" si="273"/>
        <v>647.94698463181896</v>
      </c>
      <c r="L1203" s="23">
        <f ca="1">IF(A1203&gt;$AJ$17,"",_xll.RiskUniform($AJ$3,$AK$3))</f>
        <v>20.901804417173189</v>
      </c>
      <c r="M1203" s="23">
        <f ca="1">IF(L1203="","",_xll.RiskUniform($AJ$4,$AK$4)+$AJ$7)</f>
        <v>731.05029148877202</v>
      </c>
      <c r="N1203" s="23">
        <f t="shared" ca="1" si="274"/>
        <v>370.52776108122049</v>
      </c>
      <c r="O1203" s="23">
        <f t="shared" ca="1" si="275"/>
        <v>-820.24235625332437</v>
      </c>
      <c r="P1203" s="23">
        <f ca="1">IF($A1203&gt;$AJ$18,"",_xll.RiskUniform($AJ$3,$AK$3))</f>
        <v>250.18090730167435</v>
      </c>
      <c r="Q1203" s="23">
        <f ca="1">IF(P1203="","",_xll.RiskUniform($AJ$4,$AK$4)+$AJ$8)</f>
        <v>900.04907906395169</v>
      </c>
      <c r="R1203" s="23" t="str">
        <f t="shared" si="262"/>
        <v/>
      </c>
      <c r="S1203" s="23" t="str">
        <f t="shared" si="263"/>
        <v/>
      </c>
      <c r="T1203" s="23" t="str">
        <f>IF($A1203&gt;$AJ$19,"",_xll.RiskUniform($AJ$3,$AK$3))</f>
        <v/>
      </c>
      <c r="U1203" s="23" t="str">
        <f>IF(T1203="","",_xll.RiskUniform($AJ$4,$AK$4)+$AJ$9)</f>
        <v/>
      </c>
      <c r="V1203" s="23" t="str">
        <f t="shared" si="264"/>
        <v/>
      </c>
      <c r="W1203" s="23" t="str">
        <f t="shared" si="265"/>
        <v/>
      </c>
      <c r="X1203" s="23" t="str">
        <f>IF($A1203&gt;$AJ$20,"",_xll.RiskUniform($AJ$3,$AK$3))</f>
        <v/>
      </c>
      <c r="Y1203" s="23" t="str">
        <f>IF(X1203="","",_xll.RiskUniform($AJ$4,$AK$4)+$AJ$10)</f>
        <v/>
      </c>
      <c r="Z1203" s="23" t="str">
        <f t="shared" si="266"/>
        <v/>
      </c>
      <c r="AA1203" s="23" t="str">
        <f t="shared" si="267"/>
        <v/>
      </c>
      <c r="AB1203" s="23" t="str">
        <f>IF($A1203&gt;$AJ$21,"",_xll.RiskUniform($AJ$3,$AK$3))</f>
        <v/>
      </c>
      <c r="AC1203" s="23" t="str">
        <f>IF(AB1203="","",_xll.RiskUniform($AJ$4,$AK$4)+$AJ$11)</f>
        <v/>
      </c>
    </row>
    <row r="1204" spans="1:29" x14ac:dyDescent="0.2">
      <c r="A1204">
        <v>1202</v>
      </c>
      <c r="B1204" s="23">
        <f t="shared" ca="1" si="268"/>
        <v>54.446380076290644</v>
      </c>
      <c r="C1204" s="23">
        <f t="shared" ca="1" si="269"/>
        <v>4.4895573027448368</v>
      </c>
      <c r="D1204" s="23">
        <f ca="1">IF(A1204&gt;$AJ$15,"",_xll.RiskUniform($AJ$3,$AK$3))</f>
        <v>94.330051803065032</v>
      </c>
      <c r="E1204" s="23">
        <f ca="1">IF(D1204="","",_xll.RiskUniform($AJ$4,$AK$4))</f>
        <v>54.631167186749067</v>
      </c>
      <c r="F1204" s="23">
        <f t="shared" ca="1" si="270"/>
        <v>241.53298402100251</v>
      </c>
      <c r="G1204" s="23">
        <f t="shared" ca="1" si="271"/>
        <v>-272.76043202844369</v>
      </c>
      <c r="H1204" s="23">
        <f ca="1">IF(A1204&gt;$AJ$16,"",_xll.RiskUniform($AJ$3,$AK$3))</f>
        <v>93.401736771195317</v>
      </c>
      <c r="I1204" s="23">
        <f ca="1">IF(H1204="","",_xll.RiskUniform($AJ$4,$AK$4)+$AJ$6)</f>
        <v>364.3301190547291</v>
      </c>
      <c r="J1204" s="23">
        <f t="shared" ca="1" si="272"/>
        <v>-679.1833089908979</v>
      </c>
      <c r="K1204" s="23">
        <f t="shared" ca="1" si="273"/>
        <v>155.5422164839878</v>
      </c>
      <c r="L1204" s="23">
        <f ca="1">IF(A1204&gt;$AJ$17,"",_xll.RiskUniform($AJ$3,$AK$3))</f>
        <v>235.39431767141673</v>
      </c>
      <c r="M1204" s="23">
        <f ca="1">IF(L1204="","",_xll.RiskUniform($AJ$4,$AK$4)+$AJ$7)</f>
        <v>696.76635131195678</v>
      </c>
      <c r="N1204" s="23">
        <f t="shared" ca="1" si="274"/>
        <v>-740.5607313664309</v>
      </c>
      <c r="O1204" s="23">
        <f t="shared" ca="1" si="275"/>
        <v>-467.20801816561783</v>
      </c>
      <c r="P1204" s="23">
        <f ca="1">IF($A1204&gt;$AJ$18,"",_xll.RiskUniform($AJ$3,$AK$3))</f>
        <v>60.253079837910008</v>
      </c>
      <c r="Q1204" s="23">
        <f ca="1">IF(P1204="","",_xll.RiskUniform($AJ$4,$AK$4)+$AJ$8)</f>
        <v>875.62179568591557</v>
      </c>
      <c r="R1204" s="23" t="str">
        <f t="shared" si="262"/>
        <v/>
      </c>
      <c r="S1204" s="23" t="str">
        <f t="shared" si="263"/>
        <v/>
      </c>
      <c r="T1204" s="23" t="str">
        <f>IF($A1204&gt;$AJ$19,"",_xll.RiskUniform($AJ$3,$AK$3))</f>
        <v/>
      </c>
      <c r="U1204" s="23" t="str">
        <f>IF(T1204="","",_xll.RiskUniform($AJ$4,$AK$4)+$AJ$9)</f>
        <v/>
      </c>
      <c r="V1204" s="23" t="str">
        <f t="shared" si="264"/>
        <v/>
      </c>
      <c r="W1204" s="23" t="str">
        <f t="shared" si="265"/>
        <v/>
      </c>
      <c r="X1204" s="23" t="str">
        <f>IF($A1204&gt;$AJ$20,"",_xll.RiskUniform($AJ$3,$AK$3))</f>
        <v/>
      </c>
      <c r="Y1204" s="23" t="str">
        <f>IF(X1204="","",_xll.RiskUniform($AJ$4,$AK$4)+$AJ$10)</f>
        <v/>
      </c>
      <c r="Z1204" s="23" t="str">
        <f t="shared" si="266"/>
        <v/>
      </c>
      <c r="AA1204" s="23" t="str">
        <f t="shared" si="267"/>
        <v/>
      </c>
      <c r="AB1204" s="23" t="str">
        <f>IF($A1204&gt;$AJ$21,"",_xll.RiskUniform($AJ$3,$AK$3))</f>
        <v/>
      </c>
      <c r="AC1204" s="23" t="str">
        <f>IF(AB1204="","",_xll.RiskUniform($AJ$4,$AK$4)+$AJ$11)</f>
        <v/>
      </c>
    </row>
    <row r="1205" spans="1:29" x14ac:dyDescent="0.2">
      <c r="A1205">
        <v>1203</v>
      </c>
      <c r="B1205" s="23">
        <f t="shared" ca="1" si="268"/>
        <v>-134.22413621315428</v>
      </c>
      <c r="C1205" s="23">
        <f t="shared" ca="1" si="269"/>
        <v>-70.137050106728083</v>
      </c>
      <c r="D1205" s="23">
        <f ca="1">IF(A1205&gt;$AJ$15,"",_xll.RiskUniform($AJ$3,$AK$3))</f>
        <v>273.8000749287375</v>
      </c>
      <c r="E1205" s="23">
        <f ca="1">IF(D1205="","",_xll.RiskUniform($AJ$4,$AK$4))</f>
        <v>151.44413009371172</v>
      </c>
      <c r="F1205" s="23">
        <f t="shared" ca="1" si="270"/>
        <v>-173.53848623502438</v>
      </c>
      <c r="G1205" s="23">
        <f t="shared" ca="1" si="271"/>
        <v>332.51866836481395</v>
      </c>
      <c r="H1205" s="23">
        <f ca="1">IF(A1205&gt;$AJ$16,"",_xll.RiskUniform($AJ$3,$AK$3))</f>
        <v>115.14913846986494</v>
      </c>
      <c r="I1205" s="23">
        <f ca="1">IF(H1205="","",_xll.RiskUniform($AJ$4,$AK$4)+$AJ$6)</f>
        <v>375.0790196956541</v>
      </c>
      <c r="J1205" s="23">
        <f t="shared" ca="1" si="272"/>
        <v>-596.62205942333605</v>
      </c>
      <c r="K1205" s="23">
        <f t="shared" ca="1" si="273"/>
        <v>228.29068479289427</v>
      </c>
      <c r="L1205" s="23">
        <f ca="1">IF(A1205&gt;$AJ$17,"",_xll.RiskUniform($AJ$3,$AK$3))</f>
        <v>323.21859258909126</v>
      </c>
      <c r="M1205" s="23">
        <f ca="1">IF(L1205="","",_xll.RiskUniform($AJ$4,$AK$4)+$AJ$7)</f>
        <v>638.8071059042403</v>
      </c>
      <c r="N1205" s="23">
        <f t="shared" ca="1" si="274"/>
        <v>442.3192162390348</v>
      </c>
      <c r="O1205" s="23">
        <f t="shared" ca="1" si="275"/>
        <v>747.85061676193186</v>
      </c>
      <c r="P1205" s="23">
        <f ca="1">IF($A1205&gt;$AJ$18,"",_xll.RiskUniform($AJ$3,$AK$3))</f>
        <v>208.38179950709397</v>
      </c>
      <c r="Q1205" s="23">
        <f ca="1">IF(P1205="","",_xll.RiskUniform($AJ$4,$AK$4)+$AJ$8)</f>
        <v>868.86525655334844</v>
      </c>
      <c r="R1205" s="23" t="str">
        <f t="shared" si="262"/>
        <v/>
      </c>
      <c r="S1205" s="23" t="str">
        <f t="shared" si="263"/>
        <v/>
      </c>
      <c r="T1205" s="23" t="str">
        <f>IF($A1205&gt;$AJ$19,"",_xll.RiskUniform($AJ$3,$AK$3))</f>
        <v/>
      </c>
      <c r="U1205" s="23" t="str">
        <f>IF(T1205="","",_xll.RiskUniform($AJ$4,$AK$4)+$AJ$9)</f>
        <v/>
      </c>
      <c r="V1205" s="23" t="str">
        <f t="shared" si="264"/>
        <v/>
      </c>
      <c r="W1205" s="23" t="str">
        <f t="shared" si="265"/>
        <v/>
      </c>
      <c r="X1205" s="23" t="str">
        <f>IF($A1205&gt;$AJ$20,"",_xll.RiskUniform($AJ$3,$AK$3))</f>
        <v/>
      </c>
      <c r="Y1205" s="23" t="str">
        <f>IF(X1205="","",_xll.RiskUniform($AJ$4,$AK$4)+$AJ$10)</f>
        <v/>
      </c>
      <c r="Z1205" s="23" t="str">
        <f t="shared" si="266"/>
        <v/>
      </c>
      <c r="AA1205" s="23" t="str">
        <f t="shared" si="267"/>
        <v/>
      </c>
      <c r="AB1205" s="23" t="str">
        <f>IF($A1205&gt;$AJ$21,"",_xll.RiskUniform($AJ$3,$AK$3))</f>
        <v/>
      </c>
      <c r="AC1205" s="23" t="str">
        <f>IF(AB1205="","",_xll.RiskUniform($AJ$4,$AK$4)+$AJ$11)</f>
        <v/>
      </c>
    </row>
    <row r="1206" spans="1:29" x14ac:dyDescent="0.2">
      <c r="A1206">
        <v>1204</v>
      </c>
      <c r="B1206" s="23">
        <f t="shared" ca="1" si="268"/>
        <v>0.74870851184992648</v>
      </c>
      <c r="C1206" s="23">
        <f t="shared" ca="1" si="269"/>
        <v>128.5228967083828</v>
      </c>
      <c r="D1206" s="23">
        <f ca="1">IF(A1206&gt;$AJ$15,"",_xll.RiskUniform($AJ$3,$AK$3))</f>
        <v>315.7242362642989</v>
      </c>
      <c r="E1206" s="23">
        <f ca="1">IF(D1206="","",_xll.RiskUniform($AJ$4,$AK$4))</f>
        <v>128.5250774858718</v>
      </c>
      <c r="F1206" s="23">
        <f t="shared" ca="1" si="270"/>
        <v>-345.82041727630906</v>
      </c>
      <c r="G1206" s="23">
        <f t="shared" ca="1" si="271"/>
        <v>273.30351283664095</v>
      </c>
      <c r="H1206" s="23">
        <f ca="1">IF(A1206&gt;$AJ$16,"",_xll.RiskUniform($AJ$3,$AK$3))</f>
        <v>140.70286823897894</v>
      </c>
      <c r="I1206" s="23">
        <f ca="1">IF(H1206="","",_xll.RiskUniform($AJ$4,$AK$4)+$AJ$6)</f>
        <v>440.77950398584608</v>
      </c>
      <c r="J1206" s="23">
        <f t="shared" ca="1" si="272"/>
        <v>-475.04042644551652</v>
      </c>
      <c r="K1206" s="23">
        <f t="shared" ca="1" si="273"/>
        <v>-430.28439618384982</v>
      </c>
      <c r="L1206" s="23">
        <f ca="1">IF(A1206&gt;$AJ$17,"",_xll.RiskUniform($AJ$3,$AK$3))</f>
        <v>16.443965212605409</v>
      </c>
      <c r="M1206" s="23">
        <f ca="1">IF(L1206="","",_xll.RiskUniform($AJ$4,$AK$4)+$AJ$7)</f>
        <v>640.94310851809496</v>
      </c>
      <c r="N1206" s="23">
        <f t="shared" ca="1" si="274"/>
        <v>817.51092866776139</v>
      </c>
      <c r="O1206" s="23">
        <f t="shared" ca="1" si="275"/>
        <v>-329.1706342326749</v>
      </c>
      <c r="P1206" s="23">
        <f ca="1">IF($A1206&gt;$AJ$18,"",_xll.RiskUniform($AJ$3,$AK$3))</f>
        <v>294.92692081579025</v>
      </c>
      <c r="Q1206" s="23">
        <f ca="1">IF(P1206="","",_xll.RiskUniform($AJ$4,$AK$4)+$AJ$8)</f>
        <v>881.29304146371601</v>
      </c>
      <c r="R1206" s="23" t="str">
        <f t="shared" si="262"/>
        <v/>
      </c>
      <c r="S1206" s="23" t="str">
        <f t="shared" si="263"/>
        <v/>
      </c>
      <c r="T1206" s="23" t="str">
        <f>IF($A1206&gt;$AJ$19,"",_xll.RiskUniform($AJ$3,$AK$3))</f>
        <v/>
      </c>
      <c r="U1206" s="23" t="str">
        <f>IF(T1206="","",_xll.RiskUniform($AJ$4,$AK$4)+$AJ$9)</f>
        <v/>
      </c>
      <c r="V1206" s="23" t="str">
        <f t="shared" si="264"/>
        <v/>
      </c>
      <c r="W1206" s="23" t="str">
        <f t="shared" si="265"/>
        <v/>
      </c>
      <c r="X1206" s="23" t="str">
        <f>IF($A1206&gt;$AJ$20,"",_xll.RiskUniform($AJ$3,$AK$3))</f>
        <v/>
      </c>
      <c r="Y1206" s="23" t="str">
        <f>IF(X1206="","",_xll.RiskUniform($AJ$4,$AK$4)+$AJ$10)</f>
        <v/>
      </c>
      <c r="Z1206" s="23" t="str">
        <f t="shared" si="266"/>
        <v/>
      </c>
      <c r="AA1206" s="23" t="str">
        <f t="shared" si="267"/>
        <v/>
      </c>
      <c r="AB1206" s="23" t="str">
        <f>IF($A1206&gt;$AJ$21,"",_xll.RiskUniform($AJ$3,$AK$3))</f>
        <v/>
      </c>
      <c r="AC1206" s="23" t="str">
        <f>IF(AB1206="","",_xll.RiskUniform($AJ$4,$AK$4)+$AJ$11)</f>
        <v/>
      </c>
    </row>
    <row r="1207" spans="1:29" x14ac:dyDescent="0.2">
      <c r="A1207">
        <v>1205</v>
      </c>
      <c r="B1207" s="23">
        <f t="shared" ca="1" si="268"/>
        <v>-1.6000075219725189</v>
      </c>
      <c r="C1207" s="23">
        <f t="shared" ca="1" si="269"/>
        <v>-1.0492322151978353</v>
      </c>
      <c r="D1207" s="23">
        <f ca="1">IF(A1207&gt;$AJ$15,"",_xll.RiskUniform($AJ$3,$AK$3))</f>
        <v>236.19986772861267</v>
      </c>
      <c r="E1207" s="23">
        <f ca="1">IF(D1207="","",_xll.RiskUniform($AJ$4,$AK$4))</f>
        <v>1.9133510686169428</v>
      </c>
      <c r="F1207" s="23">
        <f t="shared" ca="1" si="270"/>
        <v>-466.10824215959417</v>
      </c>
      <c r="G1207" s="23">
        <f t="shared" ca="1" si="271"/>
        <v>-156.98726961643027</v>
      </c>
      <c r="H1207" s="23">
        <f ca="1">IF(A1207&gt;$AJ$16,"",_xll.RiskUniform($AJ$3,$AK$3))</f>
        <v>141.69654059443289</v>
      </c>
      <c r="I1207" s="23">
        <f ca="1">IF(H1207="","",_xll.RiskUniform($AJ$4,$AK$4)+$AJ$6)</f>
        <v>491.83523280741963</v>
      </c>
      <c r="J1207" s="23">
        <f t="shared" ca="1" si="272"/>
        <v>-401.66327214367408</v>
      </c>
      <c r="K1207" s="23">
        <f t="shared" ca="1" si="273"/>
        <v>511.42203560367307</v>
      </c>
      <c r="L1207" s="23">
        <f ca="1">IF(A1207&gt;$AJ$17,"",_xll.RiskUniform($AJ$3,$AK$3))</f>
        <v>27.369303256877934</v>
      </c>
      <c r="M1207" s="23">
        <f ca="1">IF(L1207="","",_xll.RiskUniform($AJ$4,$AK$4)+$AJ$7)</f>
        <v>650.2967650928058</v>
      </c>
      <c r="N1207" s="23">
        <f t="shared" ca="1" si="274"/>
        <v>768.72586007330074</v>
      </c>
      <c r="O1207" s="23">
        <f t="shared" ca="1" si="275"/>
        <v>-455.69977708019616</v>
      </c>
      <c r="P1207" s="23">
        <f ca="1">IF($A1207&gt;$AJ$18,"",_xll.RiskUniform($AJ$3,$AK$3))</f>
        <v>219.37637806754839</v>
      </c>
      <c r="Q1207" s="23">
        <f ca="1">IF(P1207="","",_xll.RiskUniform($AJ$4,$AK$4)+$AJ$8)</f>
        <v>893.64519512856805</v>
      </c>
      <c r="R1207" s="23" t="str">
        <f t="shared" si="262"/>
        <v/>
      </c>
      <c r="S1207" s="23" t="str">
        <f t="shared" si="263"/>
        <v/>
      </c>
      <c r="T1207" s="23" t="str">
        <f>IF($A1207&gt;$AJ$19,"",_xll.RiskUniform($AJ$3,$AK$3))</f>
        <v/>
      </c>
      <c r="U1207" s="23" t="str">
        <f>IF(T1207="","",_xll.RiskUniform($AJ$4,$AK$4)+$AJ$9)</f>
        <v/>
      </c>
      <c r="V1207" s="23" t="str">
        <f t="shared" si="264"/>
        <v/>
      </c>
      <c r="W1207" s="23" t="str">
        <f t="shared" si="265"/>
        <v/>
      </c>
      <c r="X1207" s="23" t="str">
        <f>IF($A1207&gt;$AJ$20,"",_xll.RiskUniform($AJ$3,$AK$3))</f>
        <v/>
      </c>
      <c r="Y1207" s="23" t="str">
        <f>IF(X1207="","",_xll.RiskUniform($AJ$4,$AK$4)+$AJ$10)</f>
        <v/>
      </c>
      <c r="Z1207" s="23" t="str">
        <f t="shared" si="266"/>
        <v/>
      </c>
      <c r="AA1207" s="23" t="str">
        <f t="shared" si="267"/>
        <v/>
      </c>
      <c r="AB1207" s="23" t="str">
        <f>IF($A1207&gt;$AJ$21,"",_xll.RiskUniform($AJ$3,$AK$3))</f>
        <v/>
      </c>
      <c r="AC1207" s="23" t="str">
        <f>IF(AB1207="","",_xll.RiskUniform($AJ$4,$AK$4)+$AJ$11)</f>
        <v/>
      </c>
    </row>
    <row r="1208" spans="1:29" x14ac:dyDescent="0.2">
      <c r="A1208">
        <v>1206</v>
      </c>
      <c r="B1208" s="23">
        <f t="shared" ca="1" si="268"/>
        <v>103.12045192020773</v>
      </c>
      <c r="C1208" s="23">
        <f t="shared" ca="1" si="269"/>
        <v>12.674142679925318</v>
      </c>
      <c r="D1208" s="23">
        <f ca="1">IF(A1208&gt;$AJ$15,"",_xll.RiskUniform($AJ$3,$AK$3))</f>
        <v>182.33466678459467</v>
      </c>
      <c r="E1208" s="23">
        <f ca="1">IF(D1208="","",_xll.RiskUniform($AJ$4,$AK$4))</f>
        <v>103.89639790146229</v>
      </c>
      <c r="F1208" s="23">
        <f t="shared" ca="1" si="270"/>
        <v>349.37763581724153</v>
      </c>
      <c r="G1208" s="23">
        <f t="shared" ca="1" si="271"/>
        <v>-217.12418674975689</v>
      </c>
      <c r="H1208" s="23">
        <f ca="1">IF(A1208&gt;$AJ$16,"",_xll.RiskUniform($AJ$3,$AK$3))</f>
        <v>169.08995372764315</v>
      </c>
      <c r="I1208" s="23">
        <f ca="1">IF(H1208="","",_xll.RiskUniform($AJ$4,$AK$4)+$AJ$6)</f>
        <v>411.34856858993487</v>
      </c>
      <c r="J1208" s="23">
        <f t="shared" ca="1" si="272"/>
        <v>-33.278246511006458</v>
      </c>
      <c r="K1208" s="23">
        <f t="shared" ca="1" si="273"/>
        <v>618.07066452734853</v>
      </c>
      <c r="L1208" s="23">
        <f ca="1">IF(A1208&gt;$AJ$17,"",_xll.RiskUniform($AJ$3,$AK$3))</f>
        <v>133.571477977662</v>
      </c>
      <c r="M1208" s="23">
        <f ca="1">IF(L1208="","",_xll.RiskUniform($AJ$4,$AK$4)+$AJ$7)</f>
        <v>618.96590216273262</v>
      </c>
      <c r="N1208" s="23">
        <f t="shared" ca="1" si="274"/>
        <v>-672.7963139358958</v>
      </c>
      <c r="O1208" s="23">
        <f t="shared" ca="1" si="275"/>
        <v>-523.36849250391845</v>
      </c>
      <c r="P1208" s="23">
        <f ca="1">IF($A1208&gt;$AJ$18,"",_xll.RiskUniform($AJ$3,$AK$3))</f>
        <v>85.484121187249542</v>
      </c>
      <c r="Q1208" s="23">
        <f ca="1">IF(P1208="","",_xll.RiskUniform($AJ$4,$AK$4)+$AJ$8)</f>
        <v>852.39043811598015</v>
      </c>
      <c r="R1208" s="23" t="str">
        <f t="shared" si="262"/>
        <v/>
      </c>
      <c r="S1208" s="23" t="str">
        <f t="shared" si="263"/>
        <v/>
      </c>
      <c r="T1208" s="23" t="str">
        <f>IF($A1208&gt;$AJ$19,"",_xll.RiskUniform($AJ$3,$AK$3))</f>
        <v/>
      </c>
      <c r="U1208" s="23" t="str">
        <f>IF(T1208="","",_xll.RiskUniform($AJ$4,$AK$4)+$AJ$9)</f>
        <v/>
      </c>
      <c r="V1208" s="23" t="str">
        <f t="shared" si="264"/>
        <v/>
      </c>
      <c r="W1208" s="23" t="str">
        <f t="shared" si="265"/>
        <v/>
      </c>
      <c r="X1208" s="23" t="str">
        <f>IF($A1208&gt;$AJ$20,"",_xll.RiskUniform($AJ$3,$AK$3))</f>
        <v/>
      </c>
      <c r="Y1208" s="23" t="str">
        <f>IF(X1208="","",_xll.RiskUniform($AJ$4,$AK$4)+$AJ$10)</f>
        <v/>
      </c>
      <c r="Z1208" s="23" t="str">
        <f t="shared" si="266"/>
        <v/>
      </c>
      <c r="AA1208" s="23" t="str">
        <f t="shared" si="267"/>
        <v/>
      </c>
      <c r="AB1208" s="23" t="str">
        <f>IF($A1208&gt;$AJ$21,"",_xll.RiskUniform($AJ$3,$AK$3))</f>
        <v/>
      </c>
      <c r="AC1208" s="23" t="str">
        <f>IF(AB1208="","",_xll.RiskUniform($AJ$4,$AK$4)+$AJ$11)</f>
        <v/>
      </c>
    </row>
    <row r="1209" spans="1:29" x14ac:dyDescent="0.2">
      <c r="A1209">
        <v>1207</v>
      </c>
      <c r="B1209" s="23">
        <f t="shared" ca="1" si="268"/>
        <v>3.6249859073485258</v>
      </c>
      <c r="C1209" s="23">
        <f t="shared" ca="1" si="269"/>
        <v>1.8339528104263343</v>
      </c>
      <c r="D1209" s="23">
        <f ca="1">IF(A1209&gt;$AJ$15,"",_xll.RiskUniform($AJ$3,$AK$3))</f>
        <v>113.56570790158221</v>
      </c>
      <c r="E1209" s="23">
        <f ca="1">IF(D1209="","",_xll.RiskUniform($AJ$4,$AK$4))</f>
        <v>4.0624999371502843</v>
      </c>
      <c r="F1209" s="23">
        <f t="shared" ca="1" si="270"/>
        <v>-372.66924215347592</v>
      </c>
      <c r="G1209" s="23">
        <f t="shared" ca="1" si="271"/>
        <v>-177.79930330435363</v>
      </c>
      <c r="H1209" s="23">
        <f ca="1">IF(A1209&gt;$AJ$16,"",_xll.RiskUniform($AJ$3,$AK$3))</f>
        <v>22.436306322281681</v>
      </c>
      <c r="I1209" s="23">
        <f ca="1">IF(H1209="","",_xll.RiskUniform($AJ$4,$AK$4)+$AJ$6)</f>
        <v>412.91034898965609</v>
      </c>
      <c r="J1209" s="23">
        <f t="shared" ca="1" si="272"/>
        <v>269.1167886680692</v>
      </c>
      <c r="K1209" s="23">
        <f t="shared" ca="1" si="273"/>
        <v>-640.88067524591565</v>
      </c>
      <c r="L1209" s="23">
        <f ca="1">IF(A1209&gt;$AJ$17,"",_xll.RiskUniform($AJ$3,$AK$3))</f>
        <v>67.941799617584991</v>
      </c>
      <c r="M1209" s="23">
        <f ca="1">IF(L1209="","",_xll.RiskUniform($AJ$4,$AK$4)+$AJ$7)</f>
        <v>695.09127878766765</v>
      </c>
      <c r="N1209" s="23">
        <f t="shared" ca="1" si="274"/>
        <v>534.55923813253662</v>
      </c>
      <c r="O1209" s="23">
        <f t="shared" ca="1" si="275"/>
        <v>811.67121177039292</v>
      </c>
      <c r="P1209" s="23">
        <f ca="1">IF($A1209&gt;$AJ$18,"",_xll.RiskUniform($AJ$3,$AK$3))</f>
        <v>88.952999827793846</v>
      </c>
      <c r="Q1209" s="23">
        <f ca="1">IF(P1209="","",_xll.RiskUniform($AJ$4,$AK$4)+$AJ$8)</f>
        <v>971.8866884002764</v>
      </c>
      <c r="R1209" s="23" t="str">
        <f t="shared" si="262"/>
        <v/>
      </c>
      <c r="S1209" s="23" t="str">
        <f t="shared" si="263"/>
        <v/>
      </c>
      <c r="T1209" s="23" t="str">
        <f>IF($A1209&gt;$AJ$19,"",_xll.RiskUniform($AJ$3,$AK$3))</f>
        <v/>
      </c>
      <c r="U1209" s="23" t="str">
        <f>IF(T1209="","",_xll.RiskUniform($AJ$4,$AK$4)+$AJ$9)</f>
        <v/>
      </c>
      <c r="V1209" s="23" t="str">
        <f t="shared" si="264"/>
        <v/>
      </c>
      <c r="W1209" s="23" t="str">
        <f t="shared" si="265"/>
        <v/>
      </c>
      <c r="X1209" s="23" t="str">
        <f>IF($A1209&gt;$AJ$20,"",_xll.RiskUniform($AJ$3,$AK$3))</f>
        <v/>
      </c>
      <c r="Y1209" s="23" t="str">
        <f>IF(X1209="","",_xll.RiskUniform($AJ$4,$AK$4)+$AJ$10)</f>
        <v/>
      </c>
      <c r="Z1209" s="23" t="str">
        <f t="shared" si="266"/>
        <v/>
      </c>
      <c r="AA1209" s="23" t="str">
        <f t="shared" si="267"/>
        <v/>
      </c>
      <c r="AB1209" s="23" t="str">
        <f>IF($A1209&gt;$AJ$21,"",_xll.RiskUniform($AJ$3,$AK$3))</f>
        <v/>
      </c>
      <c r="AC1209" s="23" t="str">
        <f>IF(AB1209="","",_xll.RiskUniform($AJ$4,$AK$4)+$AJ$11)</f>
        <v/>
      </c>
    </row>
    <row r="1210" spans="1:29" x14ac:dyDescent="0.2">
      <c r="A1210">
        <v>1208</v>
      </c>
      <c r="B1210" s="23">
        <f t="shared" ca="1" si="268"/>
        <v>36.458931387831662</v>
      </c>
      <c r="C1210" s="23">
        <f t="shared" ca="1" si="269"/>
        <v>24.013891635470554</v>
      </c>
      <c r="D1210" s="23">
        <f ca="1">IF(A1210&gt;$AJ$15,"",_xll.RiskUniform($AJ$3,$AK$3))</f>
        <v>50.847918648406122</v>
      </c>
      <c r="E1210" s="23">
        <f ca="1">IF(D1210="","",_xll.RiskUniform($AJ$4,$AK$4))</f>
        <v>43.656851345725102</v>
      </c>
      <c r="F1210" s="23">
        <f t="shared" ca="1" si="270"/>
        <v>374.24867596819348</v>
      </c>
      <c r="G1210" s="23">
        <f t="shared" ca="1" si="271"/>
        <v>86.047636681705058</v>
      </c>
      <c r="H1210" s="23">
        <f ca="1">IF(A1210&gt;$AJ$16,"",_xll.RiskUniform($AJ$3,$AK$3))</f>
        <v>308.10207342502736</v>
      </c>
      <c r="I1210" s="23">
        <f ca="1">IF(H1210="","",_xll.RiskUniform($AJ$4,$AK$4)+$AJ$6)</f>
        <v>384.01336857257013</v>
      </c>
      <c r="J1210" s="23">
        <f t="shared" ca="1" si="272"/>
        <v>556.62342535577113</v>
      </c>
      <c r="K1210" s="23">
        <f t="shared" ca="1" si="273"/>
        <v>18.018503891684649</v>
      </c>
      <c r="L1210" s="23">
        <f ca="1">IF(A1210&gt;$AJ$17,"",_xll.RiskUniform($AJ$3,$AK$3))</f>
        <v>276.49251330034377</v>
      </c>
      <c r="M1210" s="23">
        <f ca="1">IF(L1210="","",_xll.RiskUniform($AJ$4,$AK$4)+$AJ$7)</f>
        <v>556.91498824981034</v>
      </c>
      <c r="N1210" s="23">
        <f t="shared" ca="1" si="274"/>
        <v>857.92478984620868</v>
      </c>
      <c r="O1210" s="23">
        <f t="shared" ca="1" si="275"/>
        <v>170.4690343363537</v>
      </c>
      <c r="P1210" s="23">
        <f ca="1">IF($A1210&gt;$AJ$18,"",_xll.RiskUniform($AJ$3,$AK$3))</f>
        <v>31.612071087019014</v>
      </c>
      <c r="Q1210" s="23">
        <f ca="1">IF(P1210="","",_xll.RiskUniform($AJ$4,$AK$4)+$AJ$8)</f>
        <v>874.69688275438034</v>
      </c>
      <c r="R1210" s="23" t="str">
        <f t="shared" si="262"/>
        <v/>
      </c>
      <c r="S1210" s="23" t="str">
        <f t="shared" si="263"/>
        <v/>
      </c>
      <c r="T1210" s="23" t="str">
        <f>IF($A1210&gt;$AJ$19,"",_xll.RiskUniform($AJ$3,$AK$3))</f>
        <v/>
      </c>
      <c r="U1210" s="23" t="str">
        <f>IF(T1210="","",_xll.RiskUniform($AJ$4,$AK$4)+$AJ$9)</f>
        <v/>
      </c>
      <c r="V1210" s="23" t="str">
        <f t="shared" si="264"/>
        <v/>
      </c>
      <c r="W1210" s="23" t="str">
        <f t="shared" si="265"/>
        <v/>
      </c>
      <c r="X1210" s="23" t="str">
        <f>IF($A1210&gt;$AJ$20,"",_xll.RiskUniform($AJ$3,$AK$3))</f>
        <v/>
      </c>
      <c r="Y1210" s="23" t="str">
        <f>IF(X1210="","",_xll.RiskUniform($AJ$4,$AK$4)+$AJ$10)</f>
        <v/>
      </c>
      <c r="Z1210" s="23" t="str">
        <f t="shared" si="266"/>
        <v/>
      </c>
      <c r="AA1210" s="23" t="str">
        <f t="shared" si="267"/>
        <v/>
      </c>
      <c r="AB1210" s="23" t="str">
        <f>IF($A1210&gt;$AJ$21,"",_xll.RiskUniform($AJ$3,$AK$3))</f>
        <v/>
      </c>
      <c r="AC1210" s="23" t="str">
        <f>IF(AB1210="","",_xll.RiskUniform($AJ$4,$AK$4)+$AJ$11)</f>
        <v/>
      </c>
    </row>
    <row r="1211" spans="1:29" x14ac:dyDescent="0.2">
      <c r="A1211">
        <v>1209</v>
      </c>
      <c r="B1211" s="23">
        <f t="shared" ca="1" si="268"/>
        <v>-66.598206128920452</v>
      </c>
      <c r="C1211" s="23">
        <f t="shared" ca="1" si="269"/>
        <v>-172.89311620325668</v>
      </c>
      <c r="D1211" s="23">
        <f ca="1">IF(A1211&gt;$AJ$15,"",_xll.RiskUniform($AJ$3,$AK$3))</f>
        <v>205.40663691703872</v>
      </c>
      <c r="E1211" s="23">
        <f ca="1">IF(D1211="","",_xll.RiskUniform($AJ$4,$AK$4))</f>
        <v>185.27641698301215</v>
      </c>
      <c r="F1211" s="23">
        <f t="shared" ca="1" si="270"/>
        <v>41.9989284028089</v>
      </c>
      <c r="G1211" s="23">
        <f t="shared" ca="1" si="271"/>
        <v>363.2862251862536</v>
      </c>
      <c r="H1211" s="23">
        <f ca="1">IF(A1211&gt;$AJ$16,"",_xll.RiskUniform($AJ$3,$AK$3))</f>
        <v>215.0839993561616</v>
      </c>
      <c r="I1211" s="23">
        <f ca="1">IF(H1211="","",_xll.RiskUniform($AJ$4,$AK$4)+$AJ$6)</f>
        <v>365.70588099873595</v>
      </c>
      <c r="J1211" s="23">
        <f t="shared" ca="1" si="272"/>
        <v>151.43946071559284</v>
      </c>
      <c r="K1211" s="23">
        <f t="shared" ca="1" si="273"/>
        <v>-695.33813614786436</v>
      </c>
      <c r="L1211" s="23">
        <f ca="1">IF(A1211&gt;$AJ$17,"",_xll.RiskUniform($AJ$3,$AK$3))</f>
        <v>180.85602136498883</v>
      </c>
      <c r="M1211" s="23">
        <f ca="1">IF(L1211="","",_xll.RiskUniform($AJ$4,$AK$4)+$AJ$7)</f>
        <v>711.63827457734146</v>
      </c>
      <c r="N1211" s="23">
        <f t="shared" ca="1" si="274"/>
        <v>232.12741734512375</v>
      </c>
      <c r="O1211" s="23">
        <f t="shared" ca="1" si="275"/>
        <v>-864.39940710986775</v>
      </c>
      <c r="P1211" s="23">
        <f ca="1">IF($A1211&gt;$AJ$18,"",_xll.RiskUniform($AJ$3,$AK$3))</f>
        <v>180.90392984581243</v>
      </c>
      <c r="Q1211" s="23">
        <f ca="1">IF(P1211="","",_xll.RiskUniform($AJ$4,$AK$4)+$AJ$8)</f>
        <v>895.02484484801209</v>
      </c>
      <c r="R1211" s="23" t="str">
        <f t="shared" si="262"/>
        <v/>
      </c>
      <c r="S1211" s="23" t="str">
        <f t="shared" si="263"/>
        <v/>
      </c>
      <c r="T1211" s="23" t="str">
        <f>IF($A1211&gt;$AJ$19,"",_xll.RiskUniform($AJ$3,$AK$3))</f>
        <v/>
      </c>
      <c r="U1211" s="23" t="str">
        <f>IF(T1211="","",_xll.RiskUniform($AJ$4,$AK$4)+$AJ$9)</f>
        <v/>
      </c>
      <c r="V1211" s="23" t="str">
        <f t="shared" si="264"/>
        <v/>
      </c>
      <c r="W1211" s="23" t="str">
        <f t="shared" si="265"/>
        <v/>
      </c>
      <c r="X1211" s="23" t="str">
        <f>IF($A1211&gt;$AJ$20,"",_xll.RiskUniform($AJ$3,$AK$3))</f>
        <v/>
      </c>
      <c r="Y1211" s="23" t="str">
        <f>IF(X1211="","",_xll.RiskUniform($AJ$4,$AK$4)+$AJ$10)</f>
        <v/>
      </c>
      <c r="Z1211" s="23" t="str">
        <f t="shared" si="266"/>
        <v/>
      </c>
      <c r="AA1211" s="23" t="str">
        <f t="shared" si="267"/>
        <v/>
      </c>
      <c r="AB1211" s="23" t="str">
        <f>IF($A1211&gt;$AJ$21,"",_xll.RiskUniform($AJ$3,$AK$3))</f>
        <v/>
      </c>
      <c r="AC1211" s="23" t="str">
        <f>IF(AB1211="","",_xll.RiskUniform($AJ$4,$AK$4)+$AJ$11)</f>
        <v/>
      </c>
    </row>
    <row r="1212" spans="1:29" x14ac:dyDescent="0.2">
      <c r="A1212">
        <v>1210</v>
      </c>
      <c r="B1212" s="23">
        <f t="shared" ca="1" si="268"/>
        <v>238.31644891809276</v>
      </c>
      <c r="C1212" s="23">
        <f t="shared" ca="1" si="269"/>
        <v>-75.440455729591832</v>
      </c>
      <c r="D1212" s="23">
        <f ca="1">IF(A1212&gt;$AJ$15,"",_xll.RiskUniform($AJ$3,$AK$3))</f>
        <v>238.45446611301028</v>
      </c>
      <c r="E1212" s="23">
        <f ca="1">IF(D1212="","",_xll.RiskUniform($AJ$4,$AK$4))</f>
        <v>249.97198280130999</v>
      </c>
      <c r="F1212" s="23">
        <f t="shared" ca="1" si="270"/>
        <v>198.39441466389596</v>
      </c>
      <c r="G1212" s="23">
        <f t="shared" ca="1" si="271"/>
        <v>-363.09544181073005</v>
      </c>
      <c r="H1212" s="23">
        <f ca="1">IF(A1212&gt;$AJ$16,"",_xll.RiskUniform($AJ$3,$AK$3))</f>
        <v>243.97350376519486</v>
      </c>
      <c r="I1212" s="23">
        <f ca="1">IF(H1212="","",_xll.RiskUniform($AJ$4,$AK$4)+$AJ$6)</f>
        <v>413.76157824713391</v>
      </c>
      <c r="J1212" s="23">
        <f t="shared" ca="1" si="272"/>
        <v>734.73202278427277</v>
      </c>
      <c r="K1212" s="23">
        <f t="shared" ca="1" si="273"/>
        <v>30.908515301984515</v>
      </c>
      <c r="L1212" s="23">
        <f ca="1">IF(A1212&gt;$AJ$17,"",_xll.RiskUniform($AJ$3,$AK$3))</f>
        <v>138.27211970803475</v>
      </c>
      <c r="M1212" s="23">
        <f ca="1">IF(L1212="","",_xll.RiskUniform($AJ$4,$AK$4)+$AJ$7)</f>
        <v>735.38186109180185</v>
      </c>
      <c r="N1212" s="23">
        <f t="shared" ca="1" si="274"/>
        <v>850.76559366640095</v>
      </c>
      <c r="O1212" s="23">
        <f t="shared" ca="1" si="275"/>
        <v>470.84733844569513</v>
      </c>
      <c r="P1212" s="23">
        <f ca="1">IF($A1212&gt;$AJ$18,"",_xll.RiskUniform($AJ$3,$AK$3))</f>
        <v>101.03644502923646</v>
      </c>
      <c r="Q1212" s="23">
        <f ca="1">IF(P1212="","",_xll.RiskUniform($AJ$4,$AK$4)+$AJ$8)</f>
        <v>972.3678889638112</v>
      </c>
      <c r="R1212" s="23" t="str">
        <f t="shared" si="262"/>
        <v/>
      </c>
      <c r="S1212" s="23" t="str">
        <f t="shared" si="263"/>
        <v/>
      </c>
      <c r="T1212" s="23" t="str">
        <f>IF($A1212&gt;$AJ$19,"",_xll.RiskUniform($AJ$3,$AK$3))</f>
        <v/>
      </c>
      <c r="U1212" s="23" t="str">
        <f>IF(T1212="","",_xll.RiskUniform($AJ$4,$AK$4)+$AJ$9)</f>
        <v/>
      </c>
      <c r="V1212" s="23" t="str">
        <f t="shared" si="264"/>
        <v/>
      </c>
      <c r="W1212" s="23" t="str">
        <f t="shared" si="265"/>
        <v/>
      </c>
      <c r="X1212" s="23" t="str">
        <f>IF($A1212&gt;$AJ$20,"",_xll.RiskUniform($AJ$3,$AK$3))</f>
        <v/>
      </c>
      <c r="Y1212" s="23" t="str">
        <f>IF(X1212="","",_xll.RiskUniform($AJ$4,$AK$4)+$AJ$10)</f>
        <v/>
      </c>
      <c r="Z1212" s="23" t="str">
        <f t="shared" si="266"/>
        <v/>
      </c>
      <c r="AA1212" s="23" t="str">
        <f t="shared" si="267"/>
        <v/>
      </c>
      <c r="AB1212" s="23" t="str">
        <f>IF($A1212&gt;$AJ$21,"",_xll.RiskUniform($AJ$3,$AK$3))</f>
        <v/>
      </c>
      <c r="AC1212" s="23" t="str">
        <f>IF(AB1212="","",_xll.RiskUniform($AJ$4,$AK$4)+$AJ$11)</f>
        <v/>
      </c>
    </row>
    <row r="1213" spans="1:29" x14ac:dyDescent="0.2">
      <c r="A1213">
        <v>1211</v>
      </c>
      <c r="B1213" s="23">
        <f t="shared" ca="1" si="268"/>
        <v>-27.746295412382725</v>
      </c>
      <c r="C1213" s="23">
        <f t="shared" ca="1" si="269"/>
        <v>-48.424415019296283</v>
      </c>
      <c r="D1213" s="23">
        <f ca="1">IF(A1213&gt;$AJ$15,"",_xll.RiskUniform($AJ$3,$AK$3))</f>
        <v>318.35133831635352</v>
      </c>
      <c r="E1213" s="23">
        <f ca="1">IF(D1213="","",_xll.RiskUniform($AJ$4,$AK$4))</f>
        <v>55.810221994472101</v>
      </c>
      <c r="F1213" s="23">
        <f t="shared" ca="1" si="270"/>
        <v>-282.95894166218676</v>
      </c>
      <c r="G1213" s="23">
        <f t="shared" ca="1" si="271"/>
        <v>-180.69663603345393</v>
      </c>
      <c r="H1213" s="23">
        <f ca="1">IF(A1213&gt;$AJ$16,"",_xll.RiskUniform($AJ$3,$AK$3))</f>
        <v>242.47095132652501</v>
      </c>
      <c r="I1213" s="23">
        <f ca="1">IF(H1213="","",_xll.RiskUniform($AJ$4,$AK$4)+$AJ$6)</f>
        <v>335.7335802990093</v>
      </c>
      <c r="J1213" s="23">
        <f t="shared" ca="1" si="272"/>
        <v>-490.60044198233203</v>
      </c>
      <c r="K1213" s="23">
        <f t="shared" ca="1" si="273"/>
        <v>-117.42556800934696</v>
      </c>
      <c r="L1213" s="23">
        <f ca="1">IF(A1213&gt;$AJ$17,"",_xll.RiskUniform($AJ$3,$AK$3))</f>
        <v>323.8189742898229</v>
      </c>
      <c r="M1213" s="23">
        <f ca="1">IF(L1213="","",_xll.RiskUniform($AJ$4,$AK$4)+$AJ$7)</f>
        <v>504.45768672464226</v>
      </c>
      <c r="N1213" s="23">
        <f t="shared" ca="1" si="274"/>
        <v>-693.23205605309579</v>
      </c>
      <c r="O1213" s="23">
        <f t="shared" ca="1" si="275"/>
        <v>508.45662263787449</v>
      </c>
      <c r="P1213" s="23">
        <f ca="1">IF($A1213&gt;$AJ$18,"",_xll.RiskUniform($AJ$3,$AK$3))</f>
        <v>285.25210155342324</v>
      </c>
      <c r="Q1213" s="23">
        <f ca="1">IF(P1213="","",_xll.RiskUniform($AJ$4,$AK$4)+$AJ$8)</f>
        <v>859.70856727376884</v>
      </c>
      <c r="R1213" s="23" t="str">
        <f t="shared" si="262"/>
        <v/>
      </c>
      <c r="S1213" s="23" t="str">
        <f t="shared" si="263"/>
        <v/>
      </c>
      <c r="T1213" s="23" t="str">
        <f>IF($A1213&gt;$AJ$19,"",_xll.RiskUniform($AJ$3,$AK$3))</f>
        <v/>
      </c>
      <c r="U1213" s="23" t="str">
        <f>IF(T1213="","",_xll.RiskUniform($AJ$4,$AK$4)+$AJ$9)</f>
        <v/>
      </c>
      <c r="V1213" s="23" t="str">
        <f t="shared" si="264"/>
        <v/>
      </c>
      <c r="W1213" s="23" t="str">
        <f t="shared" si="265"/>
        <v/>
      </c>
      <c r="X1213" s="23" t="str">
        <f>IF($A1213&gt;$AJ$20,"",_xll.RiskUniform($AJ$3,$AK$3))</f>
        <v/>
      </c>
      <c r="Y1213" s="23" t="str">
        <f>IF(X1213="","",_xll.RiskUniform($AJ$4,$AK$4)+$AJ$10)</f>
        <v/>
      </c>
      <c r="Z1213" s="23" t="str">
        <f t="shared" si="266"/>
        <v/>
      </c>
      <c r="AA1213" s="23" t="str">
        <f t="shared" si="267"/>
        <v/>
      </c>
      <c r="AB1213" s="23" t="str">
        <f>IF($A1213&gt;$AJ$21,"",_xll.RiskUniform($AJ$3,$AK$3))</f>
        <v/>
      </c>
      <c r="AC1213" s="23" t="str">
        <f>IF(AB1213="","",_xll.RiskUniform($AJ$4,$AK$4)+$AJ$11)</f>
        <v/>
      </c>
    </row>
    <row r="1214" spans="1:29" x14ac:dyDescent="0.2">
      <c r="A1214">
        <v>1212</v>
      </c>
      <c r="B1214" s="23">
        <f t="shared" ca="1" si="268"/>
        <v>13.406736006794896</v>
      </c>
      <c r="C1214" s="23">
        <f t="shared" ca="1" si="269"/>
        <v>44.736563185005409</v>
      </c>
      <c r="D1214" s="23">
        <f ca="1">IF(A1214&gt;$AJ$15,"",_xll.RiskUniform($AJ$3,$AK$3))</f>
        <v>240.04067311165579</v>
      </c>
      <c r="E1214" s="23">
        <f ca="1">IF(D1214="","",_xll.RiskUniform($AJ$4,$AK$4))</f>
        <v>46.702255362689627</v>
      </c>
      <c r="F1214" s="23">
        <f t="shared" ca="1" si="270"/>
        <v>194.50757410693666</v>
      </c>
      <c r="G1214" s="23">
        <f t="shared" ca="1" si="271"/>
        <v>285.38727856119351</v>
      </c>
      <c r="H1214" s="23">
        <f ca="1">IF(A1214&gt;$AJ$16,"",_xll.RiskUniform($AJ$3,$AK$3))</f>
        <v>145.48581811133943</v>
      </c>
      <c r="I1214" s="23">
        <f ca="1">IF(H1214="","",_xll.RiskUniform($AJ$4,$AK$4)+$AJ$6)</f>
        <v>345.36805751188069</v>
      </c>
      <c r="J1214" s="23">
        <f t="shared" ca="1" si="272"/>
        <v>-334.36658895664266</v>
      </c>
      <c r="K1214" s="23">
        <f t="shared" ca="1" si="273"/>
        <v>651.76706505294737</v>
      </c>
      <c r="L1214" s="23">
        <f ca="1">IF(A1214&gt;$AJ$17,"",_xll.RiskUniform($AJ$3,$AK$3))</f>
        <v>115.14213754466938</v>
      </c>
      <c r="M1214" s="23">
        <f ca="1">IF(L1214="","",_xll.RiskUniform($AJ$4,$AK$4)+$AJ$7)</f>
        <v>732.53076583733559</v>
      </c>
      <c r="N1214" s="23">
        <f t="shared" ca="1" si="274"/>
        <v>-925.13659707514523</v>
      </c>
      <c r="O1214" s="23">
        <f t="shared" ca="1" si="275"/>
        <v>206.50674585779186</v>
      </c>
      <c r="P1214" s="23">
        <f ca="1">IF($A1214&gt;$AJ$18,"",_xll.RiskUniform($AJ$3,$AK$3))</f>
        <v>122.30249623359204</v>
      </c>
      <c r="Q1214" s="23">
        <f ca="1">IF(P1214="","",_xll.RiskUniform($AJ$4,$AK$4)+$AJ$8)</f>
        <v>947.90440411074906</v>
      </c>
      <c r="R1214" s="23" t="str">
        <f t="shared" si="262"/>
        <v/>
      </c>
      <c r="S1214" s="23" t="str">
        <f t="shared" si="263"/>
        <v/>
      </c>
      <c r="T1214" s="23" t="str">
        <f>IF($A1214&gt;$AJ$19,"",_xll.RiskUniform($AJ$3,$AK$3))</f>
        <v/>
      </c>
      <c r="U1214" s="23" t="str">
        <f>IF(T1214="","",_xll.RiskUniform($AJ$4,$AK$4)+$AJ$9)</f>
        <v/>
      </c>
      <c r="V1214" s="23" t="str">
        <f t="shared" si="264"/>
        <v/>
      </c>
      <c r="W1214" s="23" t="str">
        <f t="shared" si="265"/>
        <v/>
      </c>
      <c r="X1214" s="23" t="str">
        <f>IF($A1214&gt;$AJ$20,"",_xll.RiskUniform($AJ$3,$AK$3))</f>
        <v/>
      </c>
      <c r="Y1214" s="23" t="str">
        <f>IF(X1214="","",_xll.RiskUniform($AJ$4,$AK$4)+$AJ$10)</f>
        <v/>
      </c>
      <c r="Z1214" s="23" t="str">
        <f t="shared" si="266"/>
        <v/>
      </c>
      <c r="AA1214" s="23" t="str">
        <f t="shared" si="267"/>
        <v/>
      </c>
      <c r="AB1214" s="23" t="str">
        <f>IF($A1214&gt;$AJ$21,"",_xll.RiskUniform($AJ$3,$AK$3))</f>
        <v/>
      </c>
      <c r="AC1214" s="23" t="str">
        <f>IF(AB1214="","",_xll.RiskUniform($AJ$4,$AK$4)+$AJ$11)</f>
        <v/>
      </c>
    </row>
    <row r="1215" spans="1:29" x14ac:dyDescent="0.2">
      <c r="A1215">
        <v>1213</v>
      </c>
      <c r="B1215" s="23">
        <f t="shared" ca="1" si="268"/>
        <v>-38.572793954578103</v>
      </c>
      <c r="C1215" s="23">
        <f t="shared" ca="1" si="269"/>
        <v>103.80926799541439</v>
      </c>
      <c r="D1215" s="23">
        <f ca="1">IF(A1215&gt;$AJ$15,"",_xll.RiskUniform($AJ$3,$AK$3))</f>
        <v>265.8203426419513</v>
      </c>
      <c r="E1215" s="23">
        <f ca="1">IF(D1215="","",_xll.RiskUniform($AJ$4,$AK$4))</f>
        <v>110.74395945245097</v>
      </c>
      <c r="F1215" s="23">
        <f t="shared" ca="1" si="270"/>
        <v>-456.34181198037481</v>
      </c>
      <c r="G1215" s="23">
        <f t="shared" ca="1" si="271"/>
        <v>7.7781630009275116</v>
      </c>
      <c r="H1215" s="23">
        <f ca="1">IF(A1215&gt;$AJ$16,"",_xll.RiskUniform($AJ$3,$AK$3))</f>
        <v>267.01833260685328</v>
      </c>
      <c r="I1215" s="23">
        <f ca="1">IF(H1215="","",_xll.RiskUniform($AJ$4,$AK$4)+$AJ$6)</f>
        <v>456.40809499964041</v>
      </c>
      <c r="J1215" s="23">
        <f t="shared" ca="1" si="272"/>
        <v>-572.03226156868652</v>
      </c>
      <c r="K1215" s="23">
        <f t="shared" ca="1" si="273"/>
        <v>-414.30719945226662</v>
      </c>
      <c r="L1215" s="23">
        <f ca="1">IF(A1215&gt;$AJ$17,"",_xll.RiskUniform($AJ$3,$AK$3))</f>
        <v>236.24628015078451</v>
      </c>
      <c r="M1215" s="23">
        <f ca="1">IF(L1215="","",_xll.RiskUniform($AJ$4,$AK$4)+$AJ$7)</f>
        <v>706.30826399906039</v>
      </c>
      <c r="N1215" s="23">
        <f t="shared" ca="1" si="274"/>
        <v>100.84672747726442</v>
      </c>
      <c r="O1215" s="23">
        <f t="shared" ca="1" si="275"/>
        <v>786.02451554739366</v>
      </c>
      <c r="P1215" s="23">
        <f ca="1">IF($A1215&gt;$AJ$18,"",_xll.RiskUniform($AJ$3,$AK$3))</f>
        <v>196.22193822730623</v>
      </c>
      <c r="Q1215" s="23">
        <f ca="1">IF(P1215="","",_xll.RiskUniform($AJ$4,$AK$4)+$AJ$8)</f>
        <v>792.46741351577896</v>
      </c>
      <c r="R1215" s="23" t="str">
        <f t="shared" si="262"/>
        <v/>
      </c>
      <c r="S1215" s="23" t="str">
        <f t="shared" si="263"/>
        <v/>
      </c>
      <c r="T1215" s="23" t="str">
        <f>IF($A1215&gt;$AJ$19,"",_xll.RiskUniform($AJ$3,$AK$3))</f>
        <v/>
      </c>
      <c r="U1215" s="23" t="str">
        <f>IF(T1215="","",_xll.RiskUniform($AJ$4,$AK$4)+$AJ$9)</f>
        <v/>
      </c>
      <c r="V1215" s="23" t="str">
        <f t="shared" si="264"/>
        <v/>
      </c>
      <c r="W1215" s="23" t="str">
        <f t="shared" si="265"/>
        <v/>
      </c>
      <c r="X1215" s="23" t="str">
        <f>IF($A1215&gt;$AJ$20,"",_xll.RiskUniform($AJ$3,$AK$3))</f>
        <v/>
      </c>
      <c r="Y1215" s="23" t="str">
        <f>IF(X1215="","",_xll.RiskUniform($AJ$4,$AK$4)+$AJ$10)</f>
        <v/>
      </c>
      <c r="Z1215" s="23" t="str">
        <f t="shared" si="266"/>
        <v/>
      </c>
      <c r="AA1215" s="23" t="str">
        <f t="shared" si="267"/>
        <v/>
      </c>
      <c r="AB1215" s="23" t="str">
        <f>IF($A1215&gt;$AJ$21,"",_xll.RiskUniform($AJ$3,$AK$3))</f>
        <v/>
      </c>
      <c r="AC1215" s="23" t="str">
        <f>IF(AB1215="","",_xll.RiskUniform($AJ$4,$AK$4)+$AJ$11)</f>
        <v/>
      </c>
    </row>
    <row r="1216" spans="1:29" x14ac:dyDescent="0.2">
      <c r="A1216">
        <v>1214</v>
      </c>
      <c r="B1216" s="23">
        <f t="shared" ca="1" si="268"/>
        <v>122.84557143814875</v>
      </c>
      <c r="C1216" s="23">
        <f t="shared" ca="1" si="269"/>
        <v>13.628717471117053</v>
      </c>
      <c r="D1216" s="23">
        <f ca="1">IF(A1216&gt;$AJ$15,"",_xll.RiskUniform($AJ$3,$AK$3))</f>
        <v>62.942343113109438</v>
      </c>
      <c r="E1216" s="23">
        <f ca="1">IF(D1216="","",_xll.RiskUniform($AJ$4,$AK$4))</f>
        <v>123.59925712508485</v>
      </c>
      <c r="F1216" s="23">
        <f t="shared" ca="1" si="270"/>
        <v>192.07300116555624</v>
      </c>
      <c r="G1216" s="23">
        <f t="shared" ca="1" si="271"/>
        <v>185.24174444146081</v>
      </c>
      <c r="H1216" s="23">
        <f ca="1">IF(A1216&gt;$AJ$16,"",_xll.RiskUniform($AJ$3,$AK$3))</f>
        <v>302.36018995670702</v>
      </c>
      <c r="I1216" s="23">
        <f ca="1">IF(H1216="","",_xll.RiskUniform($AJ$4,$AK$4)+$AJ$6)</f>
        <v>266.84553895551494</v>
      </c>
      <c r="J1216" s="23">
        <f t="shared" ca="1" si="272"/>
        <v>393.97751868048243</v>
      </c>
      <c r="K1216" s="23">
        <f t="shared" ca="1" si="273"/>
        <v>-525.69177428290095</v>
      </c>
      <c r="L1216" s="23">
        <f ca="1">IF(A1216&gt;$AJ$17,"",_xll.RiskUniform($AJ$3,$AK$3))</f>
        <v>300.66524477635187</v>
      </c>
      <c r="M1216" s="23">
        <f ca="1">IF(L1216="","",_xll.RiskUniform($AJ$4,$AK$4)+$AJ$7)</f>
        <v>656.93997197181898</v>
      </c>
      <c r="N1216" s="23">
        <f t="shared" ca="1" si="274"/>
        <v>-740.79340813217993</v>
      </c>
      <c r="O1216" s="23">
        <f t="shared" ca="1" si="275"/>
        <v>-180.66634291344914</v>
      </c>
      <c r="P1216" s="23">
        <f ca="1">IF($A1216&gt;$AJ$18,"",_xll.RiskUniform($AJ$3,$AK$3))</f>
        <v>292.40732930248237</v>
      </c>
      <c r="Q1216" s="23">
        <f ca="1">IF(P1216="","",_xll.RiskUniform($AJ$4,$AK$4)+$AJ$8)</f>
        <v>762.50586948154739</v>
      </c>
      <c r="R1216" s="23" t="str">
        <f t="shared" si="262"/>
        <v/>
      </c>
      <c r="S1216" s="23" t="str">
        <f t="shared" si="263"/>
        <v/>
      </c>
      <c r="T1216" s="23" t="str">
        <f>IF($A1216&gt;$AJ$19,"",_xll.RiskUniform($AJ$3,$AK$3))</f>
        <v/>
      </c>
      <c r="U1216" s="23" t="str">
        <f>IF(T1216="","",_xll.RiskUniform($AJ$4,$AK$4)+$AJ$9)</f>
        <v/>
      </c>
      <c r="V1216" s="23" t="str">
        <f t="shared" si="264"/>
        <v/>
      </c>
      <c r="W1216" s="23" t="str">
        <f t="shared" si="265"/>
        <v/>
      </c>
      <c r="X1216" s="23" t="str">
        <f>IF($A1216&gt;$AJ$20,"",_xll.RiskUniform($AJ$3,$AK$3))</f>
        <v/>
      </c>
      <c r="Y1216" s="23" t="str">
        <f>IF(X1216="","",_xll.RiskUniform($AJ$4,$AK$4)+$AJ$10)</f>
        <v/>
      </c>
      <c r="Z1216" s="23" t="str">
        <f t="shared" si="266"/>
        <v/>
      </c>
      <c r="AA1216" s="23" t="str">
        <f t="shared" si="267"/>
        <v/>
      </c>
      <c r="AB1216" s="23" t="str">
        <f>IF($A1216&gt;$AJ$21,"",_xll.RiskUniform($AJ$3,$AK$3))</f>
        <v/>
      </c>
      <c r="AC1216" s="23" t="str">
        <f>IF(AB1216="","",_xll.RiskUniform($AJ$4,$AK$4)+$AJ$11)</f>
        <v/>
      </c>
    </row>
    <row r="1217" spans="1:29" x14ac:dyDescent="0.2">
      <c r="A1217">
        <v>1215</v>
      </c>
      <c r="B1217" s="23">
        <f t="shared" ca="1" si="268"/>
        <v>38.543829222955395</v>
      </c>
      <c r="C1217" s="23">
        <f t="shared" ca="1" si="269"/>
        <v>-44.909585014086403</v>
      </c>
      <c r="D1217" s="23">
        <f ca="1">IF(A1217&gt;$AJ$15,"",_xll.RiskUniform($AJ$3,$AK$3))</f>
        <v>338.43047670014619</v>
      </c>
      <c r="E1217" s="23">
        <f ca="1">IF(D1217="","",_xll.RiskUniform($AJ$4,$AK$4))</f>
        <v>59.181902616473934</v>
      </c>
      <c r="F1217" s="23">
        <f t="shared" ca="1" si="270"/>
        <v>96.498704809848519</v>
      </c>
      <c r="G1217" s="23">
        <f t="shared" ca="1" si="271"/>
        <v>-277.43755350123212</v>
      </c>
      <c r="H1217" s="23">
        <f ca="1">IF(A1217&gt;$AJ$16,"",_xll.RiskUniform($AJ$3,$AK$3))</f>
        <v>325.48957225945696</v>
      </c>
      <c r="I1217" s="23">
        <f ca="1">IF(H1217="","",_xll.RiskUniform($AJ$4,$AK$4)+$AJ$6)</f>
        <v>293.74069538068318</v>
      </c>
      <c r="J1217" s="23">
        <f t="shared" ca="1" si="272"/>
        <v>576.40767762885537</v>
      </c>
      <c r="K1217" s="23">
        <f t="shared" ca="1" si="273"/>
        <v>-229.0604257516809</v>
      </c>
      <c r="L1217" s="23">
        <f ca="1">IF(A1217&gt;$AJ$17,"",_xll.RiskUniform($AJ$3,$AK$3))</f>
        <v>282.36508180394537</v>
      </c>
      <c r="M1217" s="23">
        <f ca="1">IF(L1217="","",_xll.RiskUniform($AJ$4,$AK$4)+$AJ$7)</f>
        <v>620.25356869189545</v>
      </c>
      <c r="N1217" s="23">
        <f t="shared" ca="1" si="274"/>
        <v>813.60170766242425</v>
      </c>
      <c r="O1217" s="23">
        <f t="shared" ca="1" si="275"/>
        <v>-96.625902074299475</v>
      </c>
      <c r="P1217" s="23">
        <f ca="1">IF($A1217&gt;$AJ$18,"",_xll.RiskUniform($AJ$3,$AK$3))</f>
        <v>288.90831467374005</v>
      </c>
      <c r="Q1217" s="23">
        <f ca="1">IF(P1217="","",_xll.RiskUniform($AJ$4,$AK$4)+$AJ$8)</f>
        <v>819.31941491880013</v>
      </c>
      <c r="R1217" s="23" t="str">
        <f t="shared" si="262"/>
        <v/>
      </c>
      <c r="S1217" s="23" t="str">
        <f t="shared" si="263"/>
        <v/>
      </c>
      <c r="T1217" s="23" t="str">
        <f>IF($A1217&gt;$AJ$19,"",_xll.RiskUniform($AJ$3,$AK$3))</f>
        <v/>
      </c>
      <c r="U1217" s="23" t="str">
        <f>IF(T1217="","",_xll.RiskUniform($AJ$4,$AK$4)+$AJ$9)</f>
        <v/>
      </c>
      <c r="V1217" s="23" t="str">
        <f t="shared" si="264"/>
        <v/>
      </c>
      <c r="W1217" s="23" t="str">
        <f t="shared" si="265"/>
        <v/>
      </c>
      <c r="X1217" s="23" t="str">
        <f>IF($A1217&gt;$AJ$20,"",_xll.RiskUniform($AJ$3,$AK$3))</f>
        <v/>
      </c>
      <c r="Y1217" s="23" t="str">
        <f>IF(X1217="","",_xll.RiskUniform($AJ$4,$AK$4)+$AJ$10)</f>
        <v/>
      </c>
      <c r="Z1217" s="23" t="str">
        <f t="shared" si="266"/>
        <v/>
      </c>
      <c r="AA1217" s="23" t="str">
        <f t="shared" si="267"/>
        <v/>
      </c>
      <c r="AB1217" s="23" t="str">
        <f>IF($A1217&gt;$AJ$21,"",_xll.RiskUniform($AJ$3,$AK$3))</f>
        <v/>
      </c>
      <c r="AC1217" s="23" t="str">
        <f>IF(AB1217="","",_xll.RiskUniform($AJ$4,$AK$4)+$AJ$11)</f>
        <v/>
      </c>
    </row>
    <row r="1218" spans="1:29" x14ac:dyDescent="0.2">
      <c r="A1218">
        <v>1216</v>
      </c>
      <c r="B1218" s="23">
        <f t="shared" ca="1" si="268"/>
        <v>-8.2061652463480765</v>
      </c>
      <c r="C1218" s="23">
        <f t="shared" ca="1" si="269"/>
        <v>-56.774912262301065</v>
      </c>
      <c r="D1218" s="23">
        <f ca="1">IF(A1218&gt;$AJ$15,"",_xll.RiskUniform($AJ$3,$AK$3))</f>
        <v>281.02899802174363</v>
      </c>
      <c r="E1218" s="23">
        <f ca="1">IF(D1218="","",_xll.RiskUniform($AJ$4,$AK$4))</f>
        <v>57.364900509304078</v>
      </c>
      <c r="F1218" s="23">
        <f t="shared" ca="1" si="270"/>
        <v>-24.540574081355565</v>
      </c>
      <c r="G1218" s="23">
        <f t="shared" ca="1" si="271"/>
        <v>-439.42206311552167</v>
      </c>
      <c r="H1218" s="23">
        <f ca="1">IF(A1218&gt;$AJ$16,"",_xll.RiskUniform($AJ$3,$AK$3))</f>
        <v>262.26719714056077</v>
      </c>
      <c r="I1218" s="23">
        <f ca="1">IF(H1218="","",_xll.RiskUniform($AJ$4,$AK$4)+$AJ$6)</f>
        <v>440.10679309565762</v>
      </c>
      <c r="J1218" s="23">
        <f t="shared" ca="1" si="272"/>
        <v>-365.78466543941948</v>
      </c>
      <c r="K1218" s="23">
        <f t="shared" ca="1" si="273"/>
        <v>579.22036003543678</v>
      </c>
      <c r="L1218" s="23">
        <f ca="1">IF(A1218&gt;$AJ$17,"",_xll.RiskUniform($AJ$3,$AK$3))</f>
        <v>328.85970077363862</v>
      </c>
      <c r="M1218" s="23">
        <f ca="1">IF(L1218="","",_xll.RiskUniform($AJ$4,$AK$4)+$AJ$7)</f>
        <v>685.05083530363572</v>
      </c>
      <c r="N1218" s="23">
        <f t="shared" ca="1" si="274"/>
        <v>-699.37727101557743</v>
      </c>
      <c r="O1218" s="23">
        <f t="shared" ca="1" si="275"/>
        <v>536.70325975730918</v>
      </c>
      <c r="P1218" s="23">
        <f ca="1">IF($A1218&gt;$AJ$18,"",_xll.RiskUniform($AJ$3,$AK$3))</f>
        <v>71.602085582566843</v>
      </c>
      <c r="Q1218" s="23">
        <f ca="1">IF(P1218="","",_xll.RiskUniform($AJ$4,$AK$4)+$AJ$8)</f>
        <v>881.57753842036959</v>
      </c>
      <c r="R1218" s="23" t="str">
        <f t="shared" si="262"/>
        <v/>
      </c>
      <c r="S1218" s="23" t="str">
        <f t="shared" si="263"/>
        <v/>
      </c>
      <c r="T1218" s="23" t="str">
        <f>IF($A1218&gt;$AJ$19,"",_xll.RiskUniform($AJ$3,$AK$3))</f>
        <v/>
      </c>
      <c r="U1218" s="23" t="str">
        <f>IF(T1218="","",_xll.RiskUniform($AJ$4,$AK$4)+$AJ$9)</f>
        <v/>
      </c>
      <c r="V1218" s="23" t="str">
        <f t="shared" si="264"/>
        <v/>
      </c>
      <c r="W1218" s="23" t="str">
        <f t="shared" si="265"/>
        <v/>
      </c>
      <c r="X1218" s="23" t="str">
        <f>IF($A1218&gt;$AJ$20,"",_xll.RiskUniform($AJ$3,$AK$3))</f>
        <v/>
      </c>
      <c r="Y1218" s="23" t="str">
        <f>IF(X1218="","",_xll.RiskUniform($AJ$4,$AK$4)+$AJ$10)</f>
        <v/>
      </c>
      <c r="Z1218" s="23" t="str">
        <f t="shared" si="266"/>
        <v/>
      </c>
      <c r="AA1218" s="23" t="str">
        <f t="shared" si="267"/>
        <v/>
      </c>
      <c r="AB1218" s="23" t="str">
        <f>IF($A1218&gt;$AJ$21,"",_xll.RiskUniform($AJ$3,$AK$3))</f>
        <v/>
      </c>
      <c r="AC1218" s="23" t="str">
        <f>IF(AB1218="","",_xll.RiskUniform($AJ$4,$AK$4)+$AJ$11)</f>
        <v/>
      </c>
    </row>
    <row r="1219" spans="1:29" x14ac:dyDescent="0.2">
      <c r="A1219">
        <v>1217</v>
      </c>
      <c r="B1219" s="23">
        <f t="shared" ca="1" si="268"/>
        <v>-240.92881409923905</v>
      </c>
      <c r="C1219" s="23">
        <f t="shared" ca="1" si="269"/>
        <v>-51.753111697573964</v>
      </c>
      <c r="D1219" s="23">
        <f ca="1">IF(A1219&gt;$AJ$15,"",_xll.RiskUniform($AJ$3,$AK$3))</f>
        <v>103.88414891486019</v>
      </c>
      <c r="E1219" s="23">
        <f ca="1">IF(D1219="","",_xll.RiskUniform($AJ$4,$AK$4))</f>
        <v>246.42458893878114</v>
      </c>
      <c r="F1219" s="23">
        <f t="shared" ca="1" si="270"/>
        <v>-16.167828938704183</v>
      </c>
      <c r="G1219" s="23">
        <f t="shared" ca="1" si="271"/>
        <v>-277.93005424477082</v>
      </c>
      <c r="H1219" s="23">
        <f ca="1">IF(A1219&gt;$AJ$16,"",_xll.RiskUniform($AJ$3,$AK$3))</f>
        <v>230.84895323019137</v>
      </c>
      <c r="I1219" s="23">
        <f ca="1">IF(H1219="","",_xll.RiskUniform($AJ$4,$AK$4)+$AJ$6)</f>
        <v>278.39991692723697</v>
      </c>
      <c r="J1219" s="23">
        <f t="shared" ca="1" si="272"/>
        <v>239.88938065614198</v>
      </c>
      <c r="K1219" s="23">
        <f t="shared" ca="1" si="273"/>
        <v>549.90152633974913</v>
      </c>
      <c r="L1219" s="23">
        <f ca="1">IF(A1219&gt;$AJ$17,"",_xll.RiskUniform($AJ$3,$AK$3))</f>
        <v>290.18596756077238</v>
      </c>
      <c r="M1219" s="23">
        <f ca="1">IF(L1219="","",_xll.RiskUniform($AJ$4,$AK$4)+$AJ$7)</f>
        <v>599.94883417035919</v>
      </c>
      <c r="N1219" s="23">
        <f t="shared" ca="1" si="274"/>
        <v>-797.40440189476567</v>
      </c>
      <c r="O1219" s="23">
        <f t="shared" ca="1" si="275"/>
        <v>-409.90931827306702</v>
      </c>
      <c r="P1219" s="23">
        <f ca="1">IF($A1219&gt;$AJ$18,"",_xll.RiskUniform($AJ$3,$AK$3))</f>
        <v>248.66064751800639</v>
      </c>
      <c r="Q1219" s="23">
        <f ca="1">IF(P1219="","",_xll.RiskUniform($AJ$4,$AK$4)+$AJ$8)</f>
        <v>896.5932351787178</v>
      </c>
      <c r="R1219" s="23" t="str">
        <f t="shared" ref="R1219:R1282" si="276">IF(T1219="","",U1219*COS(T1219))</f>
        <v/>
      </c>
      <c r="S1219" s="23" t="str">
        <f t="shared" ref="S1219:S1282" si="277">IF(T1219="","",U1219*SIN(T1219))</f>
        <v/>
      </c>
      <c r="T1219" s="23" t="str">
        <f>IF($A1219&gt;$AJ$19,"",_xll.RiskUniform($AJ$3,$AK$3))</f>
        <v/>
      </c>
      <c r="U1219" s="23" t="str">
        <f>IF(T1219="","",_xll.RiskUniform($AJ$4,$AK$4)+$AJ$9)</f>
        <v/>
      </c>
      <c r="V1219" s="23" t="str">
        <f t="shared" ref="V1219:V1282" si="278">IF(X1219="","",Y1219*COS(X1219))</f>
        <v/>
      </c>
      <c r="W1219" s="23" t="str">
        <f t="shared" ref="W1219:W1282" si="279">IF(X1219="","",Y1219*SIN(X1219))</f>
        <v/>
      </c>
      <c r="X1219" s="23" t="str">
        <f>IF($A1219&gt;$AJ$20,"",_xll.RiskUniform($AJ$3,$AK$3))</f>
        <v/>
      </c>
      <c r="Y1219" s="23" t="str">
        <f>IF(X1219="","",_xll.RiskUniform($AJ$4,$AK$4)+$AJ$10)</f>
        <v/>
      </c>
      <c r="Z1219" s="23" t="str">
        <f t="shared" ref="Z1219:Z1282" si="280">IF(AB1219="","",AC1219*COS(AB1219))</f>
        <v/>
      </c>
      <c r="AA1219" s="23" t="str">
        <f t="shared" ref="AA1219:AA1282" si="281">IF(AB1219="","",AC1219*SIN(AB1219))</f>
        <v/>
      </c>
      <c r="AB1219" s="23" t="str">
        <f>IF($A1219&gt;$AJ$21,"",_xll.RiskUniform($AJ$3,$AK$3))</f>
        <v/>
      </c>
      <c r="AC1219" s="23" t="str">
        <f>IF(AB1219="","",_xll.RiskUniform($AJ$4,$AK$4)+$AJ$11)</f>
        <v/>
      </c>
    </row>
    <row r="1220" spans="1:29" x14ac:dyDescent="0.2">
      <c r="A1220">
        <v>1218</v>
      </c>
      <c r="B1220" s="23">
        <f t="shared" ref="B1220:B1283" ca="1" si="282">IF(D1220="","",E1220*COS(D1220))</f>
        <v>-89.910917606764315</v>
      </c>
      <c r="C1220" s="23">
        <f t="shared" ref="C1220:C1283" ca="1" si="283">IF(D1220="","",E1220*SIN(D1220))</f>
        <v>-19.035589583630397</v>
      </c>
      <c r="D1220" s="23">
        <f ca="1">IF(A1220&gt;$AJ$15,"",_xll.RiskUniform($AJ$3,$AK$3))</f>
        <v>336.3590491843425</v>
      </c>
      <c r="E1220" s="23">
        <f ca="1">IF(D1220="","",_xll.RiskUniform($AJ$4,$AK$4))</f>
        <v>91.903899676165963</v>
      </c>
      <c r="F1220" s="23">
        <f t="shared" ref="F1220:F1283" ca="1" si="284">IF(H1220="","",I1220*COS(H1220))</f>
        <v>-349.99053308886363</v>
      </c>
      <c r="G1220" s="23">
        <f t="shared" ref="G1220:G1283" ca="1" si="285">IF(H1220="","",I1220*SIN(H1220))</f>
        <v>161.94062789313972</v>
      </c>
      <c r="H1220" s="23">
        <f ca="1">IF(A1220&gt;$AJ$16,"",_xll.RiskUniform($AJ$3,$AK$3))</f>
        <v>241.4692693937933</v>
      </c>
      <c r="I1220" s="23">
        <f ca="1">IF(H1220="","",_xll.RiskUniform($AJ$4,$AK$4)+$AJ$6)</f>
        <v>385.63991003817443</v>
      </c>
      <c r="J1220" s="23">
        <f t="shared" ref="J1220:J1283" ca="1" si="286">IF(L1220="","",M1220*COS(L1220))</f>
        <v>257.89130885408468</v>
      </c>
      <c r="K1220" s="23">
        <f t="shared" ref="K1220:K1283" ca="1" si="287">IF(L1220="","",M1220*SIN(L1220))</f>
        <v>-629.75426778062103</v>
      </c>
      <c r="L1220" s="23">
        <f ca="1">IF(A1220&gt;$AJ$17,"",_xll.RiskUniform($AJ$3,$AK$3))</f>
        <v>49.08336467341887</v>
      </c>
      <c r="M1220" s="23">
        <f ca="1">IF(L1220="","",_xll.RiskUniform($AJ$4,$AK$4)+$AJ$7)</f>
        <v>680.51330991419923</v>
      </c>
      <c r="N1220" s="23">
        <f t="shared" ref="N1220:N1283" ca="1" si="288">IF(P1220="","",Q1220*COS(P1220))</f>
        <v>546.0395181168011</v>
      </c>
      <c r="O1220" s="23">
        <f t="shared" ref="O1220:O1283" ca="1" si="289">IF(P1220="","",Q1220*SIN(P1220))</f>
        <v>667.18254246638617</v>
      </c>
      <c r="P1220" s="23">
        <f ca="1">IF($A1220&gt;$AJ$18,"",_xll.RiskUniform($AJ$3,$AK$3))</f>
        <v>76.283144271414358</v>
      </c>
      <c r="Q1220" s="23">
        <f ca="1">IF(P1220="","",_xll.RiskUniform($AJ$4,$AK$4)+$AJ$8)</f>
        <v>862.14366570609309</v>
      </c>
      <c r="R1220" s="23" t="str">
        <f t="shared" si="276"/>
        <v/>
      </c>
      <c r="S1220" s="23" t="str">
        <f t="shared" si="277"/>
        <v/>
      </c>
      <c r="T1220" s="23" t="str">
        <f>IF($A1220&gt;$AJ$19,"",_xll.RiskUniform($AJ$3,$AK$3))</f>
        <v/>
      </c>
      <c r="U1220" s="23" t="str">
        <f>IF(T1220="","",_xll.RiskUniform($AJ$4,$AK$4)+$AJ$9)</f>
        <v/>
      </c>
      <c r="V1220" s="23" t="str">
        <f t="shared" si="278"/>
        <v/>
      </c>
      <c r="W1220" s="23" t="str">
        <f t="shared" si="279"/>
        <v/>
      </c>
      <c r="X1220" s="23" t="str">
        <f>IF($A1220&gt;$AJ$20,"",_xll.RiskUniform($AJ$3,$AK$3))</f>
        <v/>
      </c>
      <c r="Y1220" s="23" t="str">
        <f>IF(X1220="","",_xll.RiskUniform($AJ$4,$AK$4)+$AJ$10)</f>
        <v/>
      </c>
      <c r="Z1220" s="23" t="str">
        <f t="shared" si="280"/>
        <v/>
      </c>
      <c r="AA1220" s="23" t="str">
        <f t="shared" si="281"/>
        <v/>
      </c>
      <c r="AB1220" s="23" t="str">
        <f>IF($A1220&gt;$AJ$21,"",_xll.RiskUniform($AJ$3,$AK$3))</f>
        <v/>
      </c>
      <c r="AC1220" s="23" t="str">
        <f>IF(AB1220="","",_xll.RiskUniform($AJ$4,$AK$4)+$AJ$11)</f>
        <v/>
      </c>
    </row>
    <row r="1221" spans="1:29" x14ac:dyDescent="0.2">
      <c r="A1221">
        <v>1219</v>
      </c>
      <c r="B1221" s="23">
        <f t="shared" ca="1" si="282"/>
        <v>71.795769168910084</v>
      </c>
      <c r="C1221" s="23">
        <f t="shared" ca="1" si="283"/>
        <v>46.22998606290296</v>
      </c>
      <c r="D1221" s="23">
        <f ca="1">IF(A1221&gt;$AJ$15,"",_xll.RiskUniform($AJ$3,$AK$3))</f>
        <v>346.14727372754157</v>
      </c>
      <c r="E1221" s="23">
        <f ca="1">IF(D1221="","",_xll.RiskUniform($AJ$4,$AK$4))</f>
        <v>85.392295214097743</v>
      </c>
      <c r="F1221" s="23">
        <f t="shared" ca="1" si="284"/>
        <v>-364.38550370091423</v>
      </c>
      <c r="G1221" s="23">
        <f t="shared" ca="1" si="285"/>
        <v>-310.51939647319961</v>
      </c>
      <c r="H1221" s="23">
        <f ca="1">IF(A1221&gt;$AJ$16,"",_xll.RiskUniform($AJ$3,$AK$3))</f>
        <v>223.75883251033832</v>
      </c>
      <c r="I1221" s="23">
        <f ca="1">IF(H1221="","",_xll.RiskUniform($AJ$4,$AK$4)+$AJ$6)</f>
        <v>478.74741868071635</v>
      </c>
      <c r="J1221" s="23">
        <f t="shared" ca="1" si="286"/>
        <v>-656.62330150893865</v>
      </c>
      <c r="K1221" s="23">
        <f t="shared" ca="1" si="287"/>
        <v>165.91829195610634</v>
      </c>
      <c r="L1221" s="23">
        <f ca="1">IF(A1221&gt;$AJ$17,"",_xll.RiskUniform($AJ$3,$AK$3))</f>
        <v>229.08876040263493</v>
      </c>
      <c r="M1221" s="23">
        <f ca="1">IF(L1221="","",_xll.RiskUniform($AJ$4,$AK$4)+$AJ$7)</f>
        <v>677.26142640056673</v>
      </c>
      <c r="N1221" s="23">
        <f t="shared" ca="1" si="288"/>
        <v>752.29272138337853</v>
      </c>
      <c r="O1221" s="23">
        <f t="shared" ca="1" si="289"/>
        <v>130.07404487042464</v>
      </c>
      <c r="P1221" s="23">
        <f ca="1">IF($A1221&gt;$AJ$18,"",_xll.RiskUniform($AJ$3,$AK$3))</f>
        <v>257.78180833708421</v>
      </c>
      <c r="Q1221" s="23">
        <f ca="1">IF(P1221="","",_xll.RiskUniform($AJ$4,$AK$4)+$AJ$8)</f>
        <v>763.4550384897351</v>
      </c>
      <c r="R1221" s="23" t="str">
        <f t="shared" si="276"/>
        <v/>
      </c>
      <c r="S1221" s="23" t="str">
        <f t="shared" si="277"/>
        <v/>
      </c>
      <c r="T1221" s="23" t="str">
        <f>IF($A1221&gt;$AJ$19,"",_xll.RiskUniform($AJ$3,$AK$3))</f>
        <v/>
      </c>
      <c r="U1221" s="23" t="str">
        <f>IF(T1221="","",_xll.RiskUniform($AJ$4,$AK$4)+$AJ$9)</f>
        <v/>
      </c>
      <c r="V1221" s="23" t="str">
        <f t="shared" si="278"/>
        <v/>
      </c>
      <c r="W1221" s="23" t="str">
        <f t="shared" si="279"/>
        <v/>
      </c>
      <c r="X1221" s="23" t="str">
        <f>IF($A1221&gt;$AJ$20,"",_xll.RiskUniform($AJ$3,$AK$3))</f>
        <v/>
      </c>
      <c r="Y1221" s="23" t="str">
        <f>IF(X1221="","",_xll.RiskUniform($AJ$4,$AK$4)+$AJ$10)</f>
        <v/>
      </c>
      <c r="Z1221" s="23" t="str">
        <f t="shared" si="280"/>
        <v/>
      </c>
      <c r="AA1221" s="23" t="str">
        <f t="shared" si="281"/>
        <v/>
      </c>
      <c r="AB1221" s="23" t="str">
        <f>IF($A1221&gt;$AJ$21,"",_xll.RiskUniform($AJ$3,$AK$3))</f>
        <v/>
      </c>
      <c r="AC1221" s="23" t="str">
        <f>IF(AB1221="","",_xll.RiskUniform($AJ$4,$AK$4)+$AJ$11)</f>
        <v/>
      </c>
    </row>
    <row r="1222" spans="1:29" x14ac:dyDescent="0.2">
      <c r="A1222">
        <v>1220</v>
      </c>
      <c r="B1222" s="23">
        <f t="shared" ca="1" si="282"/>
        <v>65.636391323407494</v>
      </c>
      <c r="C1222" s="23">
        <f t="shared" ca="1" si="283"/>
        <v>25.968411361325074</v>
      </c>
      <c r="D1222" s="23">
        <f ca="1">IF(A1222&gt;$AJ$15,"",_xll.RiskUniform($AJ$3,$AK$3))</f>
        <v>151.17318987570269</v>
      </c>
      <c r="E1222" s="23">
        <f ca="1">IF(D1222="","",_xll.RiskUniform($AJ$4,$AK$4))</f>
        <v>70.586785268848161</v>
      </c>
      <c r="F1222" s="23">
        <f t="shared" ca="1" si="284"/>
        <v>255.16712206578492</v>
      </c>
      <c r="G1222" s="23">
        <f t="shared" ca="1" si="285"/>
        <v>194.34823220605591</v>
      </c>
      <c r="H1222" s="23">
        <f ca="1">IF(A1222&gt;$AJ$16,"",_xll.RiskUniform($AJ$3,$AK$3))</f>
        <v>214.27921643531309</v>
      </c>
      <c r="I1222" s="23">
        <f ca="1">IF(H1222="","",_xll.RiskUniform($AJ$4,$AK$4)+$AJ$6)</f>
        <v>320.75145447052023</v>
      </c>
      <c r="J1222" s="23">
        <f t="shared" ca="1" si="286"/>
        <v>-657.61555513195242</v>
      </c>
      <c r="K1222" s="23">
        <f t="shared" ca="1" si="287"/>
        <v>109.41091245524248</v>
      </c>
      <c r="L1222" s="23">
        <f ca="1">IF(A1222&gt;$AJ$17,"",_xll.RiskUniform($AJ$3,$AK$3))</f>
        <v>292.00325171945832</v>
      </c>
      <c r="M1222" s="23">
        <f ca="1">IF(L1222="","",_xll.RiskUniform($AJ$4,$AK$4)+$AJ$7)</f>
        <v>666.65505781910542</v>
      </c>
      <c r="N1222" s="23">
        <f t="shared" ca="1" si="288"/>
        <v>206.08565551552027</v>
      </c>
      <c r="O1222" s="23">
        <f t="shared" ca="1" si="289"/>
        <v>-965.26142166937677</v>
      </c>
      <c r="P1222" s="23">
        <f ca="1">IF($A1222&gt;$AJ$18,"",_xll.RiskUniform($AJ$3,$AK$3))</f>
        <v>124.30325413020091</v>
      </c>
      <c r="Q1222" s="23">
        <f ca="1">IF(P1222="","",_xll.RiskUniform($AJ$4,$AK$4)+$AJ$8)</f>
        <v>987.016164797947</v>
      </c>
      <c r="R1222" s="23" t="str">
        <f t="shared" si="276"/>
        <v/>
      </c>
      <c r="S1222" s="23" t="str">
        <f t="shared" si="277"/>
        <v/>
      </c>
      <c r="T1222" s="23" t="str">
        <f>IF($A1222&gt;$AJ$19,"",_xll.RiskUniform($AJ$3,$AK$3))</f>
        <v/>
      </c>
      <c r="U1222" s="23" t="str">
        <f>IF(T1222="","",_xll.RiskUniform($AJ$4,$AK$4)+$AJ$9)</f>
        <v/>
      </c>
      <c r="V1222" s="23" t="str">
        <f t="shared" si="278"/>
        <v/>
      </c>
      <c r="W1222" s="23" t="str">
        <f t="shared" si="279"/>
        <v/>
      </c>
      <c r="X1222" s="23" t="str">
        <f>IF($A1222&gt;$AJ$20,"",_xll.RiskUniform($AJ$3,$AK$3))</f>
        <v/>
      </c>
      <c r="Y1222" s="23" t="str">
        <f>IF(X1222="","",_xll.RiskUniform($AJ$4,$AK$4)+$AJ$10)</f>
        <v/>
      </c>
      <c r="Z1222" s="23" t="str">
        <f t="shared" si="280"/>
        <v/>
      </c>
      <c r="AA1222" s="23" t="str">
        <f t="shared" si="281"/>
        <v/>
      </c>
      <c r="AB1222" s="23" t="str">
        <f>IF($A1222&gt;$AJ$21,"",_xll.RiskUniform($AJ$3,$AK$3))</f>
        <v/>
      </c>
      <c r="AC1222" s="23" t="str">
        <f>IF(AB1222="","",_xll.RiskUniform($AJ$4,$AK$4)+$AJ$11)</f>
        <v/>
      </c>
    </row>
    <row r="1223" spans="1:29" x14ac:dyDescent="0.2">
      <c r="A1223">
        <v>1221</v>
      </c>
      <c r="B1223" s="23">
        <f t="shared" ca="1" si="282"/>
        <v>-49.018669975279053</v>
      </c>
      <c r="C1223" s="23">
        <f t="shared" ca="1" si="283"/>
        <v>-151.86053448722834</v>
      </c>
      <c r="D1223" s="23">
        <f ca="1">IF(A1223&gt;$AJ$15,"",_xll.RiskUniform($AJ$3,$AK$3))</f>
        <v>205.46208941462584</v>
      </c>
      <c r="E1223" s="23">
        <f ca="1">IF(D1223="","",_xll.RiskUniform($AJ$4,$AK$4))</f>
        <v>159.57585011803005</v>
      </c>
      <c r="F1223" s="23">
        <f t="shared" ca="1" si="284"/>
        <v>-457.97843299703311</v>
      </c>
      <c r="G1223" s="23">
        <f t="shared" ca="1" si="285"/>
        <v>53.111696896052244</v>
      </c>
      <c r="H1223" s="23">
        <f ca="1">IF(A1223&gt;$AJ$16,"",_xll.RiskUniform($AJ$3,$AK$3))</f>
        <v>248.07036550685001</v>
      </c>
      <c r="I1223" s="23">
        <f ca="1">IF(H1223="","",_xll.RiskUniform($AJ$4,$AK$4)+$AJ$6)</f>
        <v>461.04782554263943</v>
      </c>
      <c r="J1223" s="23">
        <f t="shared" ca="1" si="286"/>
        <v>387.13186752012865</v>
      </c>
      <c r="K1223" s="23">
        <f t="shared" ca="1" si="287"/>
        <v>353.89546839297554</v>
      </c>
      <c r="L1223" s="23">
        <f ca="1">IF(A1223&gt;$AJ$17,"",_xll.RiskUniform($AJ$3,$AK$3))</f>
        <v>94.988356025184956</v>
      </c>
      <c r="M1223" s="23">
        <f ca="1">IF(L1223="","",_xll.RiskUniform($AJ$4,$AK$4)+$AJ$7)</f>
        <v>524.51223569970796</v>
      </c>
      <c r="N1223" s="23">
        <f t="shared" ca="1" si="288"/>
        <v>380.06216793606688</v>
      </c>
      <c r="O1223" s="23">
        <f t="shared" ca="1" si="289"/>
        <v>756.18555523081102</v>
      </c>
      <c r="P1223" s="23">
        <f ca="1">IF($A1223&gt;$AJ$18,"",_xll.RiskUniform($AJ$3,$AK$3))</f>
        <v>151.90151476179591</v>
      </c>
      <c r="Q1223" s="23">
        <f ca="1">IF(P1223="","",_xll.RiskUniform($AJ$4,$AK$4)+$AJ$8)</f>
        <v>846.32372378185937</v>
      </c>
      <c r="R1223" s="23" t="str">
        <f t="shared" si="276"/>
        <v/>
      </c>
      <c r="S1223" s="23" t="str">
        <f t="shared" si="277"/>
        <v/>
      </c>
      <c r="T1223" s="23" t="str">
        <f>IF($A1223&gt;$AJ$19,"",_xll.RiskUniform($AJ$3,$AK$3))</f>
        <v/>
      </c>
      <c r="U1223" s="23" t="str">
        <f>IF(T1223="","",_xll.RiskUniform($AJ$4,$AK$4)+$AJ$9)</f>
        <v/>
      </c>
      <c r="V1223" s="23" t="str">
        <f t="shared" si="278"/>
        <v/>
      </c>
      <c r="W1223" s="23" t="str">
        <f t="shared" si="279"/>
        <v/>
      </c>
      <c r="X1223" s="23" t="str">
        <f>IF($A1223&gt;$AJ$20,"",_xll.RiskUniform($AJ$3,$AK$3))</f>
        <v/>
      </c>
      <c r="Y1223" s="23" t="str">
        <f>IF(X1223="","",_xll.RiskUniform($AJ$4,$AK$4)+$AJ$10)</f>
        <v/>
      </c>
      <c r="Z1223" s="23" t="str">
        <f t="shared" si="280"/>
        <v/>
      </c>
      <c r="AA1223" s="23" t="str">
        <f t="shared" si="281"/>
        <v/>
      </c>
      <c r="AB1223" s="23" t="str">
        <f>IF($A1223&gt;$AJ$21,"",_xll.RiskUniform($AJ$3,$AK$3))</f>
        <v/>
      </c>
      <c r="AC1223" s="23" t="str">
        <f>IF(AB1223="","",_xll.RiskUniform($AJ$4,$AK$4)+$AJ$11)</f>
        <v/>
      </c>
    </row>
    <row r="1224" spans="1:29" x14ac:dyDescent="0.2">
      <c r="A1224">
        <v>1222</v>
      </c>
      <c r="B1224" s="23">
        <f t="shared" ca="1" si="282"/>
        <v>111.91884802803756</v>
      </c>
      <c r="C1224" s="23">
        <f t="shared" ca="1" si="283"/>
        <v>-73.356033246609314</v>
      </c>
      <c r="D1224" s="23">
        <f ca="1">IF(A1224&gt;$AJ$15,"",_xll.RiskUniform($AJ$3,$AK$3))</f>
        <v>74.818034066770906</v>
      </c>
      <c r="E1224" s="23">
        <f ca="1">IF(D1224="","",_xll.RiskUniform($AJ$4,$AK$4))</f>
        <v>133.8168007299555</v>
      </c>
      <c r="F1224" s="23">
        <f t="shared" ca="1" si="284"/>
        <v>44.099415668201054</v>
      </c>
      <c r="G1224" s="23">
        <f t="shared" ca="1" si="285"/>
        <v>440.77136367935049</v>
      </c>
      <c r="H1224" s="23">
        <f ca="1">IF(A1224&gt;$AJ$16,"",_xll.RiskUniform($AJ$3,$AK$3))</f>
        <v>102.00204254372376</v>
      </c>
      <c r="I1224" s="23">
        <f ca="1">IF(H1224="","",_xll.RiskUniform($AJ$4,$AK$4)+$AJ$6)</f>
        <v>442.97195566088726</v>
      </c>
      <c r="J1224" s="23">
        <f t="shared" ca="1" si="286"/>
        <v>691.60499548706832</v>
      </c>
      <c r="K1224" s="23">
        <f t="shared" ca="1" si="287"/>
        <v>-87.610883128307989</v>
      </c>
      <c r="L1224" s="23">
        <f ca="1">IF(A1224&gt;$AJ$17,"",_xll.RiskUniform($AJ$3,$AK$3))</f>
        <v>332.88281480616064</v>
      </c>
      <c r="M1224" s="23">
        <f ca="1">IF(L1224="","",_xll.RiskUniform($AJ$4,$AK$4)+$AJ$7)</f>
        <v>697.13207975618923</v>
      </c>
      <c r="N1224" s="23">
        <f t="shared" ca="1" si="288"/>
        <v>-500.52126436313904</v>
      </c>
      <c r="O1224" s="23">
        <f t="shared" ca="1" si="289"/>
        <v>-770.8926981937376</v>
      </c>
      <c r="P1224" s="23">
        <f ca="1">IF($A1224&gt;$AJ$18,"",_xll.RiskUniform($AJ$3,$AK$3))</f>
        <v>286.87986250199702</v>
      </c>
      <c r="Q1224" s="23">
        <f ca="1">IF(P1224="","",_xll.RiskUniform($AJ$4,$AK$4)+$AJ$8)</f>
        <v>919.12843945125337</v>
      </c>
      <c r="R1224" s="23" t="str">
        <f t="shared" si="276"/>
        <v/>
      </c>
      <c r="S1224" s="23" t="str">
        <f t="shared" si="277"/>
        <v/>
      </c>
      <c r="T1224" s="23" t="str">
        <f>IF($A1224&gt;$AJ$19,"",_xll.RiskUniform($AJ$3,$AK$3))</f>
        <v/>
      </c>
      <c r="U1224" s="23" t="str">
        <f>IF(T1224="","",_xll.RiskUniform($AJ$4,$AK$4)+$AJ$9)</f>
        <v/>
      </c>
      <c r="V1224" s="23" t="str">
        <f t="shared" si="278"/>
        <v/>
      </c>
      <c r="W1224" s="23" t="str">
        <f t="shared" si="279"/>
        <v/>
      </c>
      <c r="X1224" s="23" t="str">
        <f>IF($A1224&gt;$AJ$20,"",_xll.RiskUniform($AJ$3,$AK$3))</f>
        <v/>
      </c>
      <c r="Y1224" s="23" t="str">
        <f>IF(X1224="","",_xll.RiskUniform($AJ$4,$AK$4)+$AJ$10)</f>
        <v/>
      </c>
      <c r="Z1224" s="23" t="str">
        <f t="shared" si="280"/>
        <v/>
      </c>
      <c r="AA1224" s="23" t="str">
        <f t="shared" si="281"/>
        <v/>
      </c>
      <c r="AB1224" s="23" t="str">
        <f>IF($A1224&gt;$AJ$21,"",_xll.RiskUniform($AJ$3,$AK$3))</f>
        <v/>
      </c>
      <c r="AC1224" s="23" t="str">
        <f>IF(AB1224="","",_xll.RiskUniform($AJ$4,$AK$4)+$AJ$11)</f>
        <v/>
      </c>
    </row>
    <row r="1225" spans="1:29" x14ac:dyDescent="0.2">
      <c r="A1225">
        <v>1223</v>
      </c>
      <c r="B1225" s="23">
        <f t="shared" ca="1" si="282"/>
        <v>-36.231523748628305</v>
      </c>
      <c r="C1225" s="23">
        <f t="shared" ca="1" si="283"/>
        <v>-176.15180666323761</v>
      </c>
      <c r="D1225" s="23">
        <f ca="1">IF(A1225&gt;$AJ$15,"",_xll.RiskUniform($AJ$3,$AK$3))</f>
        <v>224.42102026898053</v>
      </c>
      <c r="E1225" s="23">
        <f ca="1">IF(D1225="","",_xll.RiskUniform($AJ$4,$AK$4))</f>
        <v>179.83932357487907</v>
      </c>
      <c r="F1225" s="23">
        <f t="shared" ca="1" si="284"/>
        <v>330.50251714971819</v>
      </c>
      <c r="G1225" s="23">
        <f t="shared" ca="1" si="285"/>
        <v>144.31843398996395</v>
      </c>
      <c r="H1225" s="23">
        <f ca="1">IF(A1225&gt;$AJ$16,"",_xll.RiskUniform($AJ$3,$AK$3))</f>
        <v>12.978078851071002</v>
      </c>
      <c r="I1225" s="23">
        <f ca="1">IF(H1225="","",_xll.RiskUniform($AJ$4,$AK$4)+$AJ$6)</f>
        <v>360.63794064354261</v>
      </c>
      <c r="J1225" s="23">
        <f t="shared" ca="1" si="286"/>
        <v>-426.72204898858621</v>
      </c>
      <c r="K1225" s="23">
        <f t="shared" ca="1" si="287"/>
        <v>-347.50139609213738</v>
      </c>
      <c r="L1225" s="23">
        <f ca="1">IF(A1225&gt;$AJ$17,"",_xll.RiskUniform($AJ$3,$AK$3))</f>
        <v>110.63917319132804</v>
      </c>
      <c r="M1225" s="23">
        <f ca="1">IF(L1225="","",_xll.RiskUniform($AJ$4,$AK$4)+$AJ$7)</f>
        <v>550.31711528808728</v>
      </c>
      <c r="N1225" s="23">
        <f t="shared" ca="1" si="288"/>
        <v>-533.80286365019128</v>
      </c>
      <c r="O1225" s="23">
        <f t="shared" ca="1" si="289"/>
        <v>-671.47822746939187</v>
      </c>
      <c r="P1225" s="23">
        <f ca="1">IF($A1225&gt;$AJ$18,"",_xll.RiskUniform($AJ$3,$AK$3))</f>
        <v>293.0672487679077</v>
      </c>
      <c r="Q1225" s="23">
        <f ca="1">IF(P1225="","",_xll.RiskUniform($AJ$4,$AK$4)+$AJ$8)</f>
        <v>857.80446909921204</v>
      </c>
      <c r="R1225" s="23" t="str">
        <f t="shared" si="276"/>
        <v/>
      </c>
      <c r="S1225" s="23" t="str">
        <f t="shared" si="277"/>
        <v/>
      </c>
      <c r="T1225" s="23" t="str">
        <f>IF($A1225&gt;$AJ$19,"",_xll.RiskUniform($AJ$3,$AK$3))</f>
        <v/>
      </c>
      <c r="U1225" s="23" t="str">
        <f>IF(T1225="","",_xll.RiskUniform($AJ$4,$AK$4)+$AJ$9)</f>
        <v/>
      </c>
      <c r="V1225" s="23" t="str">
        <f t="shared" si="278"/>
        <v/>
      </c>
      <c r="W1225" s="23" t="str">
        <f t="shared" si="279"/>
        <v/>
      </c>
      <c r="X1225" s="23" t="str">
        <f>IF($A1225&gt;$AJ$20,"",_xll.RiskUniform($AJ$3,$AK$3))</f>
        <v/>
      </c>
      <c r="Y1225" s="23" t="str">
        <f>IF(X1225="","",_xll.RiskUniform($AJ$4,$AK$4)+$AJ$10)</f>
        <v/>
      </c>
      <c r="Z1225" s="23" t="str">
        <f t="shared" si="280"/>
        <v/>
      </c>
      <c r="AA1225" s="23" t="str">
        <f t="shared" si="281"/>
        <v/>
      </c>
      <c r="AB1225" s="23" t="str">
        <f>IF($A1225&gt;$AJ$21,"",_xll.RiskUniform($AJ$3,$AK$3))</f>
        <v/>
      </c>
      <c r="AC1225" s="23" t="str">
        <f>IF(AB1225="","",_xll.RiskUniform($AJ$4,$AK$4)+$AJ$11)</f>
        <v/>
      </c>
    </row>
    <row r="1226" spans="1:29" x14ac:dyDescent="0.2">
      <c r="A1226">
        <v>1224</v>
      </c>
      <c r="B1226" s="23">
        <f t="shared" ca="1" si="282"/>
        <v>21.461696380448775</v>
      </c>
      <c r="C1226" s="23">
        <f t="shared" ca="1" si="283"/>
        <v>5.5132825761202868</v>
      </c>
      <c r="D1226" s="23">
        <f ca="1">IF(A1226&gt;$AJ$15,"",_xll.RiskUniform($AJ$3,$AK$3))</f>
        <v>239.01249390448677</v>
      </c>
      <c r="E1226" s="23">
        <f ca="1">IF(D1226="","",_xll.RiskUniform($AJ$4,$AK$4))</f>
        <v>22.158535517734911</v>
      </c>
      <c r="F1226" s="23">
        <f t="shared" ca="1" si="284"/>
        <v>-357.06056573159009</v>
      </c>
      <c r="G1226" s="23">
        <f t="shared" ca="1" si="285"/>
        <v>-17.80201689202821</v>
      </c>
      <c r="H1226" s="23">
        <f ca="1">IF(A1226&gt;$AJ$16,"",_xll.RiskUniform($AJ$3,$AK$3))</f>
        <v>153.98785591205564</v>
      </c>
      <c r="I1226" s="23">
        <f ca="1">IF(H1226="","",_xll.RiskUniform($AJ$4,$AK$4)+$AJ$6)</f>
        <v>357.50406907612569</v>
      </c>
      <c r="J1226" s="23">
        <f t="shared" ca="1" si="286"/>
        <v>-571.34460948528431</v>
      </c>
      <c r="K1226" s="23">
        <f t="shared" ca="1" si="287"/>
        <v>-62.066468727299181</v>
      </c>
      <c r="L1226" s="23">
        <f ca="1">IF(A1226&gt;$AJ$17,"",_xll.RiskUniform($AJ$3,$AK$3))</f>
        <v>235.72765697943834</v>
      </c>
      <c r="M1226" s="23">
        <f ca="1">IF(L1226="","",_xll.RiskUniform($AJ$4,$AK$4)+$AJ$7)</f>
        <v>574.7059329154074</v>
      </c>
      <c r="N1226" s="23">
        <f t="shared" ca="1" si="288"/>
        <v>-961.93071458326824</v>
      </c>
      <c r="O1226" s="23">
        <f t="shared" ca="1" si="289"/>
        <v>149.52965196102289</v>
      </c>
      <c r="P1226" s="23">
        <f ca="1">IF($A1226&gt;$AJ$18,"",_xll.RiskUniform($AJ$3,$AK$3))</f>
        <v>323.42983012209515</v>
      </c>
      <c r="Q1226" s="23">
        <f ca="1">IF(P1226="","",_xll.RiskUniform($AJ$4,$AK$4)+$AJ$8)</f>
        <v>973.48334165216284</v>
      </c>
      <c r="R1226" s="23" t="str">
        <f t="shared" si="276"/>
        <v/>
      </c>
      <c r="S1226" s="23" t="str">
        <f t="shared" si="277"/>
        <v/>
      </c>
      <c r="T1226" s="23" t="str">
        <f>IF($A1226&gt;$AJ$19,"",_xll.RiskUniform($AJ$3,$AK$3))</f>
        <v/>
      </c>
      <c r="U1226" s="23" t="str">
        <f>IF(T1226="","",_xll.RiskUniform($AJ$4,$AK$4)+$AJ$9)</f>
        <v/>
      </c>
      <c r="V1226" s="23" t="str">
        <f t="shared" si="278"/>
        <v/>
      </c>
      <c r="W1226" s="23" t="str">
        <f t="shared" si="279"/>
        <v/>
      </c>
      <c r="X1226" s="23" t="str">
        <f>IF($A1226&gt;$AJ$20,"",_xll.RiskUniform($AJ$3,$AK$3))</f>
        <v/>
      </c>
      <c r="Y1226" s="23" t="str">
        <f>IF(X1226="","",_xll.RiskUniform($AJ$4,$AK$4)+$AJ$10)</f>
        <v/>
      </c>
      <c r="Z1226" s="23" t="str">
        <f t="shared" si="280"/>
        <v/>
      </c>
      <c r="AA1226" s="23" t="str">
        <f t="shared" si="281"/>
        <v/>
      </c>
      <c r="AB1226" s="23" t="str">
        <f>IF($A1226&gt;$AJ$21,"",_xll.RiskUniform($AJ$3,$AK$3))</f>
        <v/>
      </c>
      <c r="AC1226" s="23" t="str">
        <f>IF(AB1226="","",_xll.RiskUniform($AJ$4,$AK$4)+$AJ$11)</f>
        <v/>
      </c>
    </row>
    <row r="1227" spans="1:29" x14ac:dyDescent="0.2">
      <c r="A1227">
        <v>1225</v>
      </c>
      <c r="B1227" s="23">
        <f t="shared" ca="1" si="282"/>
        <v>125.09156576899566</v>
      </c>
      <c r="C1227" s="23">
        <f t="shared" ca="1" si="283"/>
        <v>-119.6374962308293</v>
      </c>
      <c r="D1227" s="23">
        <f ca="1">IF(A1227&gt;$AJ$15,"",_xll.RiskUniform($AJ$3,$AK$3))</f>
        <v>43.21918145221214</v>
      </c>
      <c r="E1227" s="23">
        <f ca="1">IF(D1227="","",_xll.RiskUniform($AJ$4,$AK$4))</f>
        <v>173.0925484557919</v>
      </c>
      <c r="F1227" s="23">
        <f t="shared" ca="1" si="284"/>
        <v>118.35333009872171</v>
      </c>
      <c r="G1227" s="23">
        <f t="shared" ca="1" si="285"/>
        <v>394.9305942230381</v>
      </c>
      <c r="H1227" s="23">
        <f ca="1">IF(A1227&gt;$AJ$16,"",_xll.RiskUniform($AJ$3,$AK$3))</f>
        <v>51.545114363047666</v>
      </c>
      <c r="I1227" s="23">
        <f ca="1">IF(H1227="","",_xll.RiskUniform($AJ$4,$AK$4)+$AJ$6)</f>
        <v>412.28350075987635</v>
      </c>
      <c r="J1227" s="23">
        <f t="shared" ca="1" si="286"/>
        <v>-430.06977896231604</v>
      </c>
      <c r="K1227" s="23">
        <f t="shared" ca="1" si="287"/>
        <v>-429.96838437166008</v>
      </c>
      <c r="L1227" s="23">
        <f ca="1">IF(A1227&gt;$AJ$17,"",_xll.RiskUniform($AJ$3,$AK$3))</f>
        <v>54.192355378969395</v>
      </c>
      <c r="M1227" s="23">
        <f ca="1">IF(L1227="","",_xll.RiskUniform($AJ$4,$AK$4)+$AJ$7)</f>
        <v>608.13882159904165</v>
      </c>
      <c r="N1227" s="23">
        <f t="shared" ca="1" si="288"/>
        <v>-306.39280892134133</v>
      </c>
      <c r="O1227" s="23">
        <f t="shared" ca="1" si="289"/>
        <v>-898.97813523663876</v>
      </c>
      <c r="P1227" s="23">
        <f ca="1">IF($A1227&gt;$AJ$18,"",_xll.RiskUniform($AJ$3,$AK$3))</f>
        <v>274.56088076520604</v>
      </c>
      <c r="Q1227" s="23">
        <f ca="1">IF(P1227="","",_xll.RiskUniform($AJ$4,$AK$4)+$AJ$8)</f>
        <v>949.75693784897089</v>
      </c>
      <c r="R1227" s="23" t="str">
        <f t="shared" si="276"/>
        <v/>
      </c>
      <c r="S1227" s="23" t="str">
        <f t="shared" si="277"/>
        <v/>
      </c>
      <c r="T1227" s="23" t="str">
        <f>IF($A1227&gt;$AJ$19,"",_xll.RiskUniform($AJ$3,$AK$3))</f>
        <v/>
      </c>
      <c r="U1227" s="23" t="str">
        <f>IF(T1227="","",_xll.RiskUniform($AJ$4,$AK$4)+$AJ$9)</f>
        <v/>
      </c>
      <c r="V1227" s="23" t="str">
        <f t="shared" si="278"/>
        <v/>
      </c>
      <c r="W1227" s="23" t="str">
        <f t="shared" si="279"/>
        <v/>
      </c>
      <c r="X1227" s="23" t="str">
        <f>IF($A1227&gt;$AJ$20,"",_xll.RiskUniform($AJ$3,$AK$3))</f>
        <v/>
      </c>
      <c r="Y1227" s="23" t="str">
        <f>IF(X1227="","",_xll.RiskUniform($AJ$4,$AK$4)+$AJ$10)</f>
        <v/>
      </c>
      <c r="Z1227" s="23" t="str">
        <f t="shared" si="280"/>
        <v/>
      </c>
      <c r="AA1227" s="23" t="str">
        <f t="shared" si="281"/>
        <v/>
      </c>
      <c r="AB1227" s="23" t="str">
        <f>IF($A1227&gt;$AJ$21,"",_xll.RiskUniform($AJ$3,$AK$3))</f>
        <v/>
      </c>
      <c r="AC1227" s="23" t="str">
        <f>IF(AB1227="","",_xll.RiskUniform($AJ$4,$AK$4)+$AJ$11)</f>
        <v/>
      </c>
    </row>
    <row r="1228" spans="1:29" x14ac:dyDescent="0.2">
      <c r="A1228">
        <v>1226</v>
      </c>
      <c r="B1228" s="23">
        <f t="shared" ca="1" si="282"/>
        <v>57.74624048911226</v>
      </c>
      <c r="C1228" s="23">
        <f t="shared" ca="1" si="283"/>
        <v>102.32437298880683</v>
      </c>
      <c r="D1228" s="23">
        <f ca="1">IF(A1228&gt;$AJ$15,"",_xll.RiskUniform($AJ$3,$AK$3))</f>
        <v>195.83575100870704</v>
      </c>
      <c r="E1228" s="23">
        <f ca="1">IF(D1228="","",_xll.RiskUniform($AJ$4,$AK$4))</f>
        <v>117.49427900191075</v>
      </c>
      <c r="F1228" s="23">
        <f t="shared" ca="1" si="284"/>
        <v>-259.96169614195992</v>
      </c>
      <c r="G1228" s="23">
        <f t="shared" ca="1" si="285"/>
        <v>-170.56460210112135</v>
      </c>
      <c r="H1228" s="23">
        <f ca="1">IF(A1228&gt;$AJ$16,"",_xll.RiskUniform($AJ$3,$AK$3))</f>
        <v>60.270921957326557</v>
      </c>
      <c r="I1228" s="23">
        <f ca="1">IF(H1228="","",_xll.RiskUniform($AJ$4,$AK$4)+$AJ$6)</f>
        <v>310.92180198712111</v>
      </c>
      <c r="J1228" s="23">
        <f t="shared" ca="1" si="286"/>
        <v>225.62901519306527</v>
      </c>
      <c r="K1228" s="23">
        <f t="shared" ca="1" si="287"/>
        <v>600.63422446542802</v>
      </c>
      <c r="L1228" s="23">
        <f ca="1">IF(A1228&gt;$AJ$17,"",_xll.RiskUniform($AJ$3,$AK$3))</f>
        <v>202.27338462341766</v>
      </c>
      <c r="M1228" s="23">
        <f ca="1">IF(L1228="","",_xll.RiskUniform($AJ$4,$AK$4)+$AJ$7)</f>
        <v>641.61509029649437</v>
      </c>
      <c r="N1228" s="23">
        <f t="shared" ca="1" si="288"/>
        <v>161.54497238421365</v>
      </c>
      <c r="O1228" s="23">
        <f t="shared" ca="1" si="289"/>
        <v>884.01666669909491</v>
      </c>
      <c r="P1228" s="23">
        <f ca="1">IF($A1228&gt;$AJ$18,"",_xll.RiskUniform($AJ$3,$AK$3))</f>
        <v>353.24842810941067</v>
      </c>
      <c r="Q1228" s="23">
        <f ca="1">IF(P1228="","",_xll.RiskUniform($AJ$4,$AK$4)+$AJ$8)</f>
        <v>898.65579901561591</v>
      </c>
      <c r="R1228" s="23" t="str">
        <f t="shared" si="276"/>
        <v/>
      </c>
      <c r="S1228" s="23" t="str">
        <f t="shared" si="277"/>
        <v/>
      </c>
      <c r="T1228" s="23" t="str">
        <f>IF($A1228&gt;$AJ$19,"",_xll.RiskUniform($AJ$3,$AK$3))</f>
        <v/>
      </c>
      <c r="U1228" s="23" t="str">
        <f>IF(T1228="","",_xll.RiskUniform($AJ$4,$AK$4)+$AJ$9)</f>
        <v/>
      </c>
      <c r="V1228" s="23" t="str">
        <f t="shared" si="278"/>
        <v/>
      </c>
      <c r="W1228" s="23" t="str">
        <f t="shared" si="279"/>
        <v/>
      </c>
      <c r="X1228" s="23" t="str">
        <f>IF($A1228&gt;$AJ$20,"",_xll.RiskUniform($AJ$3,$AK$3))</f>
        <v/>
      </c>
      <c r="Y1228" s="23" t="str">
        <f>IF(X1228="","",_xll.RiskUniform($AJ$4,$AK$4)+$AJ$10)</f>
        <v/>
      </c>
      <c r="Z1228" s="23" t="str">
        <f t="shared" si="280"/>
        <v/>
      </c>
      <c r="AA1228" s="23" t="str">
        <f t="shared" si="281"/>
        <v/>
      </c>
      <c r="AB1228" s="23" t="str">
        <f>IF($A1228&gt;$AJ$21,"",_xll.RiskUniform($AJ$3,$AK$3))</f>
        <v/>
      </c>
      <c r="AC1228" s="23" t="str">
        <f>IF(AB1228="","",_xll.RiskUniform($AJ$4,$AK$4)+$AJ$11)</f>
        <v/>
      </c>
    </row>
    <row r="1229" spans="1:29" x14ac:dyDescent="0.2">
      <c r="A1229">
        <v>1227</v>
      </c>
      <c r="B1229" s="23">
        <f t="shared" ca="1" si="282"/>
        <v>-158.85637526148639</v>
      </c>
      <c r="C1229" s="23">
        <f t="shared" ca="1" si="283"/>
        <v>99.459090033109987</v>
      </c>
      <c r="D1229" s="23">
        <f ca="1">IF(A1229&gt;$AJ$15,"",_xll.RiskUniform($AJ$3,$AK$3))</f>
        <v>15.14857734148006</v>
      </c>
      <c r="E1229" s="23">
        <f ca="1">IF(D1229="","",_xll.RiskUniform($AJ$4,$AK$4))</f>
        <v>187.42320707807895</v>
      </c>
      <c r="F1229" s="23">
        <f t="shared" ca="1" si="284"/>
        <v>-335.37538925380147</v>
      </c>
      <c r="G1229" s="23">
        <f t="shared" ca="1" si="285"/>
        <v>284.88219059348393</v>
      </c>
      <c r="H1229" s="23">
        <f ca="1">IF(A1229&gt;$AJ$16,"",_xll.RiskUniform($AJ$3,$AK$3))</f>
        <v>228.63209325317075</v>
      </c>
      <c r="I1229" s="23">
        <f ca="1">IF(H1229="","",_xll.RiskUniform($AJ$4,$AK$4)+$AJ$6)</f>
        <v>440.03921897312853</v>
      </c>
      <c r="J1229" s="23">
        <f t="shared" ca="1" si="286"/>
        <v>-594.7817041415143</v>
      </c>
      <c r="K1229" s="23">
        <f t="shared" ca="1" si="287"/>
        <v>151.78529264805985</v>
      </c>
      <c r="L1229" s="23">
        <f ca="1">IF(A1229&gt;$AJ$17,"",_xll.RiskUniform($AJ$3,$AK$3))</f>
        <v>159.97136330471872</v>
      </c>
      <c r="M1229" s="23">
        <f ca="1">IF(L1229="","",_xll.RiskUniform($AJ$4,$AK$4)+$AJ$7)</f>
        <v>613.84366954929249</v>
      </c>
      <c r="N1229" s="23">
        <f t="shared" ca="1" si="288"/>
        <v>-709.32758922079381</v>
      </c>
      <c r="O1229" s="23">
        <f t="shared" ca="1" si="289"/>
        <v>678.15471803475748</v>
      </c>
      <c r="P1229" s="23">
        <f ca="1">IF($A1229&gt;$AJ$18,"",_xll.RiskUniform($AJ$3,$AK$3))</f>
        <v>58.927325696328019</v>
      </c>
      <c r="Q1229" s="23">
        <f ca="1">IF(P1229="","",_xll.RiskUniform($AJ$4,$AK$4)+$AJ$8)</f>
        <v>981.34573439873088</v>
      </c>
      <c r="R1229" s="23" t="str">
        <f t="shared" si="276"/>
        <v/>
      </c>
      <c r="S1229" s="23" t="str">
        <f t="shared" si="277"/>
        <v/>
      </c>
      <c r="T1229" s="23" t="str">
        <f>IF($A1229&gt;$AJ$19,"",_xll.RiskUniform($AJ$3,$AK$3))</f>
        <v/>
      </c>
      <c r="U1229" s="23" t="str">
        <f>IF(T1229="","",_xll.RiskUniform($AJ$4,$AK$4)+$AJ$9)</f>
        <v/>
      </c>
      <c r="V1229" s="23" t="str">
        <f t="shared" si="278"/>
        <v/>
      </c>
      <c r="W1229" s="23" t="str">
        <f t="shared" si="279"/>
        <v/>
      </c>
      <c r="X1229" s="23" t="str">
        <f>IF($A1229&gt;$AJ$20,"",_xll.RiskUniform($AJ$3,$AK$3))</f>
        <v/>
      </c>
      <c r="Y1229" s="23" t="str">
        <f>IF(X1229="","",_xll.RiskUniform($AJ$4,$AK$4)+$AJ$10)</f>
        <v/>
      </c>
      <c r="Z1229" s="23" t="str">
        <f t="shared" si="280"/>
        <v/>
      </c>
      <c r="AA1229" s="23" t="str">
        <f t="shared" si="281"/>
        <v/>
      </c>
      <c r="AB1229" s="23" t="str">
        <f>IF($A1229&gt;$AJ$21,"",_xll.RiskUniform($AJ$3,$AK$3))</f>
        <v/>
      </c>
      <c r="AC1229" s="23" t="str">
        <f>IF(AB1229="","",_xll.RiskUniform($AJ$4,$AK$4)+$AJ$11)</f>
        <v/>
      </c>
    </row>
    <row r="1230" spans="1:29" x14ac:dyDescent="0.2">
      <c r="A1230">
        <v>1228</v>
      </c>
      <c r="B1230" s="23">
        <f t="shared" ca="1" si="282"/>
        <v>-158.43989084182772</v>
      </c>
      <c r="C1230" s="23">
        <f t="shared" ca="1" si="283"/>
        <v>-24.383145027189773</v>
      </c>
      <c r="D1230" s="23">
        <f ca="1">IF(A1230&gt;$AJ$15,"",_xll.RiskUniform($AJ$3,$AK$3))</f>
        <v>110.10844015490129</v>
      </c>
      <c r="E1230" s="23">
        <f ca="1">IF(D1230="","",_xll.RiskUniform($AJ$4,$AK$4))</f>
        <v>160.3051364472993</v>
      </c>
      <c r="F1230" s="23">
        <f t="shared" ca="1" si="284"/>
        <v>-119.72297402206217</v>
      </c>
      <c r="G1230" s="23">
        <f t="shared" ca="1" si="285"/>
        <v>278.12054207954429</v>
      </c>
      <c r="H1230" s="23">
        <f ca="1">IF(A1230&gt;$AJ$16,"",_xll.RiskUniform($AJ$3,$AK$3))</f>
        <v>1.9772922624049594</v>
      </c>
      <c r="I1230" s="23">
        <f ca="1">IF(H1230="","",_xll.RiskUniform($AJ$4,$AK$4)+$AJ$6)</f>
        <v>302.79469353888442</v>
      </c>
      <c r="J1230" s="23">
        <f t="shared" ca="1" si="286"/>
        <v>-575.60636109773975</v>
      </c>
      <c r="K1230" s="23">
        <f t="shared" ca="1" si="287"/>
        <v>126.2675826459255</v>
      </c>
      <c r="L1230" s="23">
        <f ca="1">IF(A1230&gt;$AJ$17,"",_xll.RiskUniform($AJ$3,$AK$3))</f>
        <v>222.83713437385657</v>
      </c>
      <c r="M1230" s="23">
        <f ca="1">IF(L1230="","",_xll.RiskUniform($AJ$4,$AK$4)+$AJ$7)</f>
        <v>589.29295377038682</v>
      </c>
      <c r="N1230" s="23">
        <f t="shared" ca="1" si="288"/>
        <v>-113.24107206022587</v>
      </c>
      <c r="O1230" s="23">
        <f t="shared" ca="1" si="289"/>
        <v>-744.85366348841535</v>
      </c>
      <c r="P1230" s="23">
        <f ca="1">IF($A1230&gt;$AJ$18,"",_xll.RiskUniform($AJ$3,$AK$3))</f>
        <v>186.77388693224557</v>
      </c>
      <c r="Q1230" s="23">
        <f ca="1">IF(P1230="","",_xll.RiskUniform($AJ$4,$AK$4)+$AJ$8)</f>
        <v>753.41258312657794</v>
      </c>
      <c r="R1230" s="23" t="str">
        <f t="shared" si="276"/>
        <v/>
      </c>
      <c r="S1230" s="23" t="str">
        <f t="shared" si="277"/>
        <v/>
      </c>
      <c r="T1230" s="23" t="str">
        <f>IF($A1230&gt;$AJ$19,"",_xll.RiskUniform($AJ$3,$AK$3))</f>
        <v/>
      </c>
      <c r="U1230" s="23" t="str">
        <f>IF(T1230="","",_xll.RiskUniform($AJ$4,$AK$4)+$AJ$9)</f>
        <v/>
      </c>
      <c r="V1230" s="23" t="str">
        <f t="shared" si="278"/>
        <v/>
      </c>
      <c r="W1230" s="23" t="str">
        <f t="shared" si="279"/>
        <v/>
      </c>
      <c r="X1230" s="23" t="str">
        <f>IF($A1230&gt;$AJ$20,"",_xll.RiskUniform($AJ$3,$AK$3))</f>
        <v/>
      </c>
      <c r="Y1230" s="23" t="str">
        <f>IF(X1230="","",_xll.RiskUniform($AJ$4,$AK$4)+$AJ$10)</f>
        <v/>
      </c>
      <c r="Z1230" s="23" t="str">
        <f t="shared" si="280"/>
        <v/>
      </c>
      <c r="AA1230" s="23" t="str">
        <f t="shared" si="281"/>
        <v/>
      </c>
      <c r="AB1230" s="23" t="str">
        <f>IF($A1230&gt;$AJ$21,"",_xll.RiskUniform($AJ$3,$AK$3))</f>
        <v/>
      </c>
      <c r="AC1230" s="23" t="str">
        <f>IF(AB1230="","",_xll.RiskUniform($AJ$4,$AK$4)+$AJ$11)</f>
        <v/>
      </c>
    </row>
    <row r="1231" spans="1:29" x14ac:dyDescent="0.2">
      <c r="A1231">
        <v>1229</v>
      </c>
      <c r="B1231" s="23">
        <f t="shared" ca="1" si="282"/>
        <v>-130.37508421745508</v>
      </c>
      <c r="C1231" s="23">
        <f t="shared" ca="1" si="283"/>
        <v>-106.17010598297787</v>
      </c>
      <c r="D1231" s="23">
        <f ca="1">IF(A1231&gt;$AJ$15,"",_xll.RiskUniform($AJ$3,$AK$3))</f>
        <v>54.090501118675114</v>
      </c>
      <c r="E1231" s="23">
        <f ca="1">IF(D1231="","",_xll.RiskUniform($AJ$4,$AK$4))</f>
        <v>168.13611744400802</v>
      </c>
      <c r="F1231" s="23">
        <f t="shared" ca="1" si="284"/>
        <v>-83.004895872567516</v>
      </c>
      <c r="G1231" s="23">
        <f t="shared" ca="1" si="285"/>
        <v>273.67652385277802</v>
      </c>
      <c r="H1231" s="23">
        <f ca="1">IF(A1231&gt;$AJ$16,"",_xll.RiskUniform($AJ$3,$AK$3))</f>
        <v>297.17498333049031</v>
      </c>
      <c r="I1231" s="23">
        <f ca="1">IF(H1231="","",_xll.RiskUniform($AJ$4,$AK$4)+$AJ$6)</f>
        <v>285.9871543390646</v>
      </c>
      <c r="J1231" s="23">
        <f t="shared" ca="1" si="286"/>
        <v>-473.46792550492415</v>
      </c>
      <c r="K1231" s="23">
        <f t="shared" ca="1" si="287"/>
        <v>529.38631885501468</v>
      </c>
      <c r="L1231" s="23">
        <f ca="1">IF(A1231&gt;$AJ$17,"",_xll.RiskUniform($AJ$3,$AK$3))</f>
        <v>347.8756848215574</v>
      </c>
      <c r="M1231" s="23">
        <f ca="1">IF(L1231="","",_xll.RiskUniform($AJ$4,$AK$4)+$AJ$7)</f>
        <v>710.22654911851873</v>
      </c>
      <c r="N1231" s="23">
        <f t="shared" ca="1" si="288"/>
        <v>434.08920735178162</v>
      </c>
      <c r="O1231" s="23">
        <f t="shared" ca="1" si="289"/>
        <v>-696.98001089144918</v>
      </c>
      <c r="P1231" s="23">
        <f ca="1">IF($A1231&gt;$AJ$18,"",_xll.RiskUniform($AJ$3,$AK$3))</f>
        <v>156.06586247729962</v>
      </c>
      <c r="Q1231" s="23">
        <f ca="1">IF(P1231="","",_xll.RiskUniform($AJ$4,$AK$4)+$AJ$8)</f>
        <v>821.10570301365135</v>
      </c>
      <c r="R1231" s="23" t="str">
        <f t="shared" si="276"/>
        <v/>
      </c>
      <c r="S1231" s="23" t="str">
        <f t="shared" si="277"/>
        <v/>
      </c>
      <c r="T1231" s="23" t="str">
        <f>IF($A1231&gt;$AJ$19,"",_xll.RiskUniform($AJ$3,$AK$3))</f>
        <v/>
      </c>
      <c r="U1231" s="23" t="str">
        <f>IF(T1231="","",_xll.RiskUniform($AJ$4,$AK$4)+$AJ$9)</f>
        <v/>
      </c>
      <c r="V1231" s="23" t="str">
        <f t="shared" si="278"/>
        <v/>
      </c>
      <c r="W1231" s="23" t="str">
        <f t="shared" si="279"/>
        <v/>
      </c>
      <c r="X1231" s="23" t="str">
        <f>IF($A1231&gt;$AJ$20,"",_xll.RiskUniform($AJ$3,$AK$3))</f>
        <v/>
      </c>
      <c r="Y1231" s="23" t="str">
        <f>IF(X1231="","",_xll.RiskUniform($AJ$4,$AK$4)+$AJ$10)</f>
        <v/>
      </c>
      <c r="Z1231" s="23" t="str">
        <f t="shared" si="280"/>
        <v/>
      </c>
      <c r="AA1231" s="23" t="str">
        <f t="shared" si="281"/>
        <v/>
      </c>
      <c r="AB1231" s="23" t="str">
        <f>IF($A1231&gt;$AJ$21,"",_xll.RiskUniform($AJ$3,$AK$3))</f>
        <v/>
      </c>
      <c r="AC1231" s="23" t="str">
        <f>IF(AB1231="","",_xll.RiskUniform($AJ$4,$AK$4)+$AJ$11)</f>
        <v/>
      </c>
    </row>
    <row r="1232" spans="1:29" x14ac:dyDescent="0.2">
      <c r="A1232">
        <v>1230</v>
      </c>
      <c r="B1232" s="23">
        <f t="shared" ca="1" si="282"/>
        <v>62.621975922004602</v>
      </c>
      <c r="C1232" s="23">
        <f t="shared" ca="1" si="283"/>
        <v>-90.966775040584807</v>
      </c>
      <c r="D1232" s="23">
        <f ca="1">IF(A1232&gt;$AJ$15,"",_xll.RiskUniform($AJ$3,$AK$3))</f>
        <v>43.014402394712292</v>
      </c>
      <c r="E1232" s="23">
        <f ca="1">IF(D1232="","",_xll.RiskUniform($AJ$4,$AK$4))</f>
        <v>110.43761148114571</v>
      </c>
      <c r="F1232" s="23">
        <f t="shared" ca="1" si="284"/>
        <v>-3.9668521758166846</v>
      </c>
      <c r="G1232" s="23">
        <f t="shared" ca="1" si="285"/>
        <v>444.76542238379142</v>
      </c>
      <c r="H1232" s="23">
        <f ca="1">IF(A1232&gt;$AJ$16,"",_xll.RiskUniform($AJ$3,$AK$3))</f>
        <v>139.80979182436892</v>
      </c>
      <c r="I1232" s="23">
        <f ca="1">IF(H1232="","",_xll.RiskUniform($AJ$4,$AK$4)+$AJ$6)</f>
        <v>444.78311216189081</v>
      </c>
      <c r="J1232" s="23">
        <f t="shared" ca="1" si="286"/>
        <v>-485.23419260372873</v>
      </c>
      <c r="K1232" s="23">
        <f t="shared" ca="1" si="287"/>
        <v>-527.31223541964562</v>
      </c>
      <c r="L1232" s="23">
        <f ca="1">IF(A1232&gt;$AJ$17,"",_xll.RiskUniform($AJ$3,$AK$3))</f>
        <v>41.667635417887816</v>
      </c>
      <c r="M1232" s="23">
        <f ca="1">IF(L1232="","",_xll.RiskUniform($AJ$4,$AK$4)+$AJ$7)</f>
        <v>716.59641032805644</v>
      </c>
      <c r="N1232" s="23">
        <f t="shared" ca="1" si="288"/>
        <v>-114.92930030078618</v>
      </c>
      <c r="O1232" s="23">
        <f t="shared" ca="1" si="289"/>
        <v>900.1383785536193</v>
      </c>
      <c r="P1232" s="23">
        <f ca="1">IF($A1232&gt;$AJ$18,"",_xll.RiskUniform($AJ$3,$AK$3))</f>
        <v>152.49423618453372</v>
      </c>
      <c r="Q1232" s="23">
        <f ca="1">IF(P1232="","",_xll.RiskUniform($AJ$4,$AK$4)+$AJ$8)</f>
        <v>907.44578053609746</v>
      </c>
      <c r="R1232" s="23" t="str">
        <f t="shared" si="276"/>
        <v/>
      </c>
      <c r="S1232" s="23" t="str">
        <f t="shared" si="277"/>
        <v/>
      </c>
      <c r="T1232" s="23" t="str">
        <f>IF($A1232&gt;$AJ$19,"",_xll.RiskUniform($AJ$3,$AK$3))</f>
        <v/>
      </c>
      <c r="U1232" s="23" t="str">
        <f>IF(T1232="","",_xll.RiskUniform($AJ$4,$AK$4)+$AJ$9)</f>
        <v/>
      </c>
      <c r="V1232" s="23" t="str">
        <f t="shared" si="278"/>
        <v/>
      </c>
      <c r="W1232" s="23" t="str">
        <f t="shared" si="279"/>
        <v/>
      </c>
      <c r="X1232" s="23" t="str">
        <f>IF($A1232&gt;$AJ$20,"",_xll.RiskUniform($AJ$3,$AK$3))</f>
        <v/>
      </c>
      <c r="Y1232" s="23" t="str">
        <f>IF(X1232="","",_xll.RiskUniform($AJ$4,$AK$4)+$AJ$10)</f>
        <v/>
      </c>
      <c r="Z1232" s="23" t="str">
        <f t="shared" si="280"/>
        <v/>
      </c>
      <c r="AA1232" s="23" t="str">
        <f t="shared" si="281"/>
        <v/>
      </c>
      <c r="AB1232" s="23" t="str">
        <f>IF($A1232&gt;$AJ$21,"",_xll.RiskUniform($AJ$3,$AK$3))</f>
        <v/>
      </c>
      <c r="AC1232" s="23" t="str">
        <f>IF(AB1232="","",_xll.RiskUniform($AJ$4,$AK$4)+$AJ$11)</f>
        <v/>
      </c>
    </row>
    <row r="1233" spans="1:29" x14ac:dyDescent="0.2">
      <c r="A1233">
        <v>1231</v>
      </c>
      <c r="B1233" s="23">
        <f t="shared" ca="1" si="282"/>
        <v>-43.990308685084905</v>
      </c>
      <c r="C1233" s="23">
        <f t="shared" ca="1" si="283"/>
        <v>-209.8016765042309</v>
      </c>
      <c r="D1233" s="23">
        <f ca="1">IF(A1233&gt;$AJ$15,"",_xll.RiskUniform($AJ$3,$AK$3))</f>
        <v>224.41719318157948</v>
      </c>
      <c r="E1233" s="23">
        <f ca="1">IF(D1233="","",_xll.RiskUniform($AJ$4,$AK$4))</f>
        <v>214.36392122322033</v>
      </c>
      <c r="F1233" s="23">
        <f t="shared" ca="1" si="284"/>
        <v>473.61262272667352</v>
      </c>
      <c r="G1233" s="23">
        <f t="shared" ca="1" si="285"/>
        <v>-86.372995928675891</v>
      </c>
      <c r="H1233" s="23">
        <f ca="1">IF(A1233&gt;$AJ$16,"",_xll.RiskUniform($AJ$3,$AK$3))</f>
        <v>251.14702414408544</v>
      </c>
      <c r="I1233" s="23">
        <f ca="1">IF(H1233="","",_xll.RiskUniform($AJ$4,$AK$4)+$AJ$6)</f>
        <v>481.42414857559174</v>
      </c>
      <c r="J1233" s="23">
        <f t="shared" ca="1" si="286"/>
        <v>-734.03145620527835</v>
      </c>
      <c r="K1233" s="23">
        <f t="shared" ca="1" si="287"/>
        <v>127.56243243506997</v>
      </c>
      <c r="L1233" s="23">
        <f ca="1">IF(A1233&gt;$AJ$17,"",_xll.RiskUniform($AJ$3,$AK$3))</f>
        <v>15.535898359375224</v>
      </c>
      <c r="M1233" s="23">
        <f ca="1">IF(L1233="","",_xll.RiskUniform($AJ$4,$AK$4)+$AJ$7)</f>
        <v>745.03312199364223</v>
      </c>
      <c r="N1233" s="23">
        <f t="shared" ca="1" si="288"/>
        <v>-571.61760929122556</v>
      </c>
      <c r="O1233" s="23">
        <f t="shared" ca="1" si="289"/>
        <v>718.94708199533045</v>
      </c>
      <c r="P1233" s="23">
        <f ca="1">IF($A1233&gt;$AJ$18,"",_xll.RiskUniform($AJ$3,$AK$3))</f>
        <v>284.98586646643071</v>
      </c>
      <c r="Q1233" s="23">
        <f ca="1">IF(P1233="","",_xll.RiskUniform($AJ$4,$AK$4)+$AJ$8)</f>
        <v>918.49420137604375</v>
      </c>
      <c r="R1233" s="23" t="str">
        <f t="shared" si="276"/>
        <v/>
      </c>
      <c r="S1233" s="23" t="str">
        <f t="shared" si="277"/>
        <v/>
      </c>
      <c r="T1233" s="23" t="str">
        <f>IF($A1233&gt;$AJ$19,"",_xll.RiskUniform($AJ$3,$AK$3))</f>
        <v/>
      </c>
      <c r="U1233" s="23" t="str">
        <f>IF(T1233="","",_xll.RiskUniform($AJ$4,$AK$4)+$AJ$9)</f>
        <v/>
      </c>
      <c r="V1233" s="23" t="str">
        <f t="shared" si="278"/>
        <v/>
      </c>
      <c r="W1233" s="23" t="str">
        <f t="shared" si="279"/>
        <v/>
      </c>
      <c r="X1233" s="23" t="str">
        <f>IF($A1233&gt;$AJ$20,"",_xll.RiskUniform($AJ$3,$AK$3))</f>
        <v/>
      </c>
      <c r="Y1233" s="23" t="str">
        <f>IF(X1233="","",_xll.RiskUniform($AJ$4,$AK$4)+$AJ$10)</f>
        <v/>
      </c>
      <c r="Z1233" s="23" t="str">
        <f t="shared" si="280"/>
        <v/>
      </c>
      <c r="AA1233" s="23" t="str">
        <f t="shared" si="281"/>
        <v/>
      </c>
      <c r="AB1233" s="23" t="str">
        <f>IF($A1233&gt;$AJ$21,"",_xll.RiskUniform($AJ$3,$AK$3))</f>
        <v/>
      </c>
      <c r="AC1233" s="23" t="str">
        <f>IF(AB1233="","",_xll.RiskUniform($AJ$4,$AK$4)+$AJ$11)</f>
        <v/>
      </c>
    </row>
    <row r="1234" spans="1:29" x14ac:dyDescent="0.2">
      <c r="A1234">
        <v>1232</v>
      </c>
      <c r="B1234" s="23">
        <f t="shared" ca="1" si="282"/>
        <v>75.923845333999111</v>
      </c>
      <c r="C1234" s="23">
        <f t="shared" ca="1" si="283"/>
        <v>-27.425012617848342</v>
      </c>
      <c r="D1234" s="23">
        <f ca="1">IF(A1234&gt;$AJ$15,"",_xll.RiskUniform($AJ$3,$AK$3))</f>
        <v>219.56485287868219</v>
      </c>
      <c r="E1234" s="23">
        <f ca="1">IF(D1234="","",_xll.RiskUniform($AJ$4,$AK$4))</f>
        <v>80.725222869869853</v>
      </c>
      <c r="F1234" s="23">
        <f t="shared" ca="1" si="284"/>
        <v>140.85243932006895</v>
      </c>
      <c r="G1234" s="23">
        <f t="shared" ca="1" si="285"/>
        <v>474.93528179369844</v>
      </c>
      <c r="H1234" s="23">
        <f ca="1">IF(A1234&gt;$AJ$16,"",_xll.RiskUniform($AJ$3,$AK$3))</f>
        <v>221.19397332716258</v>
      </c>
      <c r="I1234" s="23">
        <f ca="1">IF(H1234="","",_xll.RiskUniform($AJ$4,$AK$4)+$AJ$6)</f>
        <v>495.38160195436552</v>
      </c>
      <c r="J1234" s="23">
        <f t="shared" ca="1" si="286"/>
        <v>-58.721863059550692</v>
      </c>
      <c r="K1234" s="23">
        <f t="shared" ca="1" si="287"/>
        <v>-563.98743608141331</v>
      </c>
      <c r="L1234" s="23">
        <f ca="1">IF(A1234&gt;$AJ$17,"",_xll.RiskUniform($AJ$3,$AK$3))</f>
        <v>337.61746497885076</v>
      </c>
      <c r="M1234" s="23">
        <f ca="1">IF(L1234="","",_xll.RiskUniform($AJ$4,$AK$4)+$AJ$7)</f>
        <v>567.03622922955356</v>
      </c>
      <c r="N1234" s="23">
        <f t="shared" ca="1" si="288"/>
        <v>946.76976577737526</v>
      </c>
      <c r="O1234" s="23">
        <f t="shared" ca="1" si="289"/>
        <v>-99.818203486150239</v>
      </c>
      <c r="P1234" s="23">
        <f ca="1">IF($A1234&gt;$AJ$18,"",_xll.RiskUniform($AJ$3,$AK$3))</f>
        <v>314.05422313042305</v>
      </c>
      <c r="Q1234" s="23">
        <f ca="1">IF(P1234="","",_xll.RiskUniform($AJ$4,$AK$4)+$AJ$8)</f>
        <v>952.01715485454804</v>
      </c>
      <c r="R1234" s="23" t="str">
        <f t="shared" si="276"/>
        <v/>
      </c>
      <c r="S1234" s="23" t="str">
        <f t="shared" si="277"/>
        <v/>
      </c>
      <c r="T1234" s="23" t="str">
        <f>IF($A1234&gt;$AJ$19,"",_xll.RiskUniform($AJ$3,$AK$3))</f>
        <v/>
      </c>
      <c r="U1234" s="23" t="str">
        <f>IF(T1234="","",_xll.RiskUniform($AJ$4,$AK$4)+$AJ$9)</f>
        <v/>
      </c>
      <c r="V1234" s="23" t="str">
        <f t="shared" si="278"/>
        <v/>
      </c>
      <c r="W1234" s="23" t="str">
        <f t="shared" si="279"/>
        <v/>
      </c>
      <c r="X1234" s="23" t="str">
        <f>IF($A1234&gt;$AJ$20,"",_xll.RiskUniform($AJ$3,$AK$3))</f>
        <v/>
      </c>
      <c r="Y1234" s="23" t="str">
        <f>IF(X1234="","",_xll.RiskUniform($AJ$4,$AK$4)+$AJ$10)</f>
        <v/>
      </c>
      <c r="Z1234" s="23" t="str">
        <f t="shared" si="280"/>
        <v/>
      </c>
      <c r="AA1234" s="23" t="str">
        <f t="shared" si="281"/>
        <v/>
      </c>
      <c r="AB1234" s="23" t="str">
        <f>IF($A1234&gt;$AJ$21,"",_xll.RiskUniform($AJ$3,$AK$3))</f>
        <v/>
      </c>
      <c r="AC1234" s="23" t="str">
        <f>IF(AB1234="","",_xll.RiskUniform($AJ$4,$AK$4)+$AJ$11)</f>
        <v/>
      </c>
    </row>
    <row r="1235" spans="1:29" x14ac:dyDescent="0.2">
      <c r="A1235">
        <v>1233</v>
      </c>
      <c r="B1235" s="23">
        <f t="shared" ca="1" si="282"/>
        <v>-136.05790604519612</v>
      </c>
      <c r="C1235" s="23">
        <f t="shared" ca="1" si="283"/>
        <v>139.44618124484609</v>
      </c>
      <c r="D1235" s="23">
        <f ca="1">IF(A1235&gt;$AJ$15,"",_xll.RiskUniform($AJ$3,$AK$3))</f>
        <v>96.591676260780986</v>
      </c>
      <c r="E1235" s="23">
        <f ca="1">IF(D1235="","",_xll.RiskUniform($AJ$4,$AK$4))</f>
        <v>194.82554057713756</v>
      </c>
      <c r="F1235" s="23">
        <f t="shared" ca="1" si="284"/>
        <v>-56.471865388228601</v>
      </c>
      <c r="G1235" s="23">
        <f t="shared" ca="1" si="285"/>
        <v>-284.00173683012844</v>
      </c>
      <c r="H1235" s="23">
        <f ca="1">IF(A1235&gt;$AJ$16,"",_xll.RiskUniform($AJ$3,$AK$3))</f>
        <v>324.95855646789784</v>
      </c>
      <c r="I1235" s="23">
        <f ca="1">IF(H1235="","",_xll.RiskUniform($AJ$4,$AK$4)+$AJ$6)</f>
        <v>289.56183813298969</v>
      </c>
      <c r="J1235" s="23">
        <f t="shared" ca="1" si="286"/>
        <v>40.4429939159238</v>
      </c>
      <c r="K1235" s="23">
        <f t="shared" ca="1" si="287"/>
        <v>741.56257723959436</v>
      </c>
      <c r="L1235" s="23">
        <f ca="1">IF(A1235&gt;$AJ$17,"",_xll.RiskUniform($AJ$3,$AK$3))</f>
        <v>233.99416913372752</v>
      </c>
      <c r="M1235" s="23">
        <f ca="1">IF(L1235="","",_xll.RiskUniform($AJ$4,$AK$4)+$AJ$7)</f>
        <v>742.66458897614928</v>
      </c>
      <c r="N1235" s="23">
        <f t="shared" ca="1" si="288"/>
        <v>728.72902181315203</v>
      </c>
      <c r="O1235" s="23">
        <f t="shared" ca="1" si="289"/>
        <v>555.55453568639086</v>
      </c>
      <c r="P1235" s="23">
        <f ca="1">IF($A1235&gt;$AJ$18,"",_xll.RiskUniform($AJ$3,$AK$3))</f>
        <v>233.12922164726129</v>
      </c>
      <c r="Q1235" s="23">
        <f ca="1">IF(P1235="","",_xll.RiskUniform($AJ$4,$AK$4)+$AJ$8)</f>
        <v>916.34427447028588</v>
      </c>
      <c r="R1235" s="23" t="str">
        <f t="shared" si="276"/>
        <v/>
      </c>
      <c r="S1235" s="23" t="str">
        <f t="shared" si="277"/>
        <v/>
      </c>
      <c r="T1235" s="23" t="str">
        <f>IF($A1235&gt;$AJ$19,"",_xll.RiskUniform($AJ$3,$AK$3))</f>
        <v/>
      </c>
      <c r="U1235" s="23" t="str">
        <f>IF(T1235="","",_xll.RiskUniform($AJ$4,$AK$4)+$AJ$9)</f>
        <v/>
      </c>
      <c r="V1235" s="23" t="str">
        <f t="shared" si="278"/>
        <v/>
      </c>
      <c r="W1235" s="23" t="str">
        <f t="shared" si="279"/>
        <v/>
      </c>
      <c r="X1235" s="23" t="str">
        <f>IF($A1235&gt;$AJ$20,"",_xll.RiskUniform($AJ$3,$AK$3))</f>
        <v/>
      </c>
      <c r="Y1235" s="23" t="str">
        <f>IF(X1235="","",_xll.RiskUniform($AJ$4,$AK$4)+$AJ$10)</f>
        <v/>
      </c>
      <c r="Z1235" s="23" t="str">
        <f t="shared" si="280"/>
        <v/>
      </c>
      <c r="AA1235" s="23" t="str">
        <f t="shared" si="281"/>
        <v/>
      </c>
      <c r="AB1235" s="23" t="str">
        <f>IF($A1235&gt;$AJ$21,"",_xll.RiskUniform($AJ$3,$AK$3))</f>
        <v/>
      </c>
      <c r="AC1235" s="23" t="str">
        <f>IF(AB1235="","",_xll.RiskUniform($AJ$4,$AK$4)+$AJ$11)</f>
        <v/>
      </c>
    </row>
    <row r="1236" spans="1:29" x14ac:dyDescent="0.2">
      <c r="A1236">
        <v>1234</v>
      </c>
      <c r="B1236" s="23">
        <f t="shared" ca="1" si="282"/>
        <v>5.7629766172928694</v>
      </c>
      <c r="C1236" s="23">
        <f t="shared" ca="1" si="283"/>
        <v>162.92350455112177</v>
      </c>
      <c r="D1236" s="23">
        <f ca="1">IF(A1236&gt;$AJ$15,"",_xll.RiskUniform($AJ$3,$AK$3))</f>
        <v>89.500033083943592</v>
      </c>
      <c r="E1236" s="23">
        <f ca="1">IF(D1236="","",_xll.RiskUniform($AJ$4,$AK$4))</f>
        <v>163.02539751434702</v>
      </c>
      <c r="F1236" s="23">
        <f t="shared" ca="1" si="284"/>
        <v>274.87540228638227</v>
      </c>
      <c r="G1236" s="23">
        <f t="shared" ca="1" si="285"/>
        <v>238.39488226505975</v>
      </c>
      <c r="H1236" s="23">
        <f ca="1">IF(A1236&gt;$AJ$16,"",_xll.RiskUniform($AJ$3,$AK$3))</f>
        <v>6.9976281119970096</v>
      </c>
      <c r="I1236" s="23">
        <f ca="1">IF(H1236="","",_xll.RiskUniform($AJ$4,$AK$4)+$AJ$6)</f>
        <v>363.8524517881832</v>
      </c>
      <c r="J1236" s="23">
        <f t="shared" ca="1" si="286"/>
        <v>520.54650985714272</v>
      </c>
      <c r="K1236" s="23">
        <f t="shared" ca="1" si="287"/>
        <v>-80.294955385444368</v>
      </c>
      <c r="L1236" s="23">
        <f ca="1">IF(A1236&gt;$AJ$17,"",_xll.RiskUniform($AJ$3,$AK$3))</f>
        <v>43.82925210577794</v>
      </c>
      <c r="M1236" s="23">
        <f ca="1">IF(L1236="","",_xll.RiskUniform($AJ$4,$AK$4)+$AJ$7)</f>
        <v>526.70290371783869</v>
      </c>
      <c r="N1236" s="23">
        <f t="shared" ca="1" si="288"/>
        <v>-157.52201175840949</v>
      </c>
      <c r="O1236" s="23">
        <f t="shared" ca="1" si="289"/>
        <v>844.87024495312937</v>
      </c>
      <c r="P1236" s="23">
        <f ca="1">IF($A1236&gt;$AJ$18,"",_xll.RiskUniform($AJ$3,$AK$3))</f>
        <v>139.98520187516706</v>
      </c>
      <c r="Q1236" s="23">
        <f ca="1">IF(P1236="","",_xll.RiskUniform($AJ$4,$AK$4)+$AJ$8)</f>
        <v>859.4294124566469</v>
      </c>
      <c r="R1236" s="23" t="str">
        <f t="shared" si="276"/>
        <v/>
      </c>
      <c r="S1236" s="23" t="str">
        <f t="shared" si="277"/>
        <v/>
      </c>
      <c r="T1236" s="23" t="str">
        <f>IF($A1236&gt;$AJ$19,"",_xll.RiskUniform($AJ$3,$AK$3))</f>
        <v/>
      </c>
      <c r="U1236" s="23" t="str">
        <f>IF(T1236="","",_xll.RiskUniform($AJ$4,$AK$4)+$AJ$9)</f>
        <v/>
      </c>
      <c r="V1236" s="23" t="str">
        <f t="shared" si="278"/>
        <v/>
      </c>
      <c r="W1236" s="23" t="str">
        <f t="shared" si="279"/>
        <v/>
      </c>
      <c r="X1236" s="23" t="str">
        <f>IF($A1236&gt;$AJ$20,"",_xll.RiskUniform($AJ$3,$AK$3))</f>
        <v/>
      </c>
      <c r="Y1236" s="23" t="str">
        <f>IF(X1236="","",_xll.RiskUniform($AJ$4,$AK$4)+$AJ$10)</f>
        <v/>
      </c>
      <c r="Z1236" s="23" t="str">
        <f t="shared" si="280"/>
        <v/>
      </c>
      <c r="AA1236" s="23" t="str">
        <f t="shared" si="281"/>
        <v/>
      </c>
      <c r="AB1236" s="23" t="str">
        <f>IF($A1236&gt;$AJ$21,"",_xll.RiskUniform($AJ$3,$AK$3))</f>
        <v/>
      </c>
      <c r="AC1236" s="23" t="str">
        <f>IF(AB1236="","",_xll.RiskUniform($AJ$4,$AK$4)+$AJ$11)</f>
        <v/>
      </c>
    </row>
    <row r="1237" spans="1:29" x14ac:dyDescent="0.2">
      <c r="A1237">
        <v>1235</v>
      </c>
      <c r="B1237" s="23">
        <f t="shared" ca="1" si="282"/>
        <v>120.40042414024732</v>
      </c>
      <c r="C1237" s="23">
        <f t="shared" ca="1" si="283"/>
        <v>149.30169432881857</v>
      </c>
      <c r="D1237" s="23">
        <f ca="1">IF(A1237&gt;$AJ$15,"",_xll.RiskUniform($AJ$3,$AK$3))</f>
        <v>333.90097203247592</v>
      </c>
      <c r="E1237" s="23">
        <f ca="1">IF(D1237="","",_xll.RiskUniform($AJ$4,$AK$4))</f>
        <v>191.80004708708344</v>
      </c>
      <c r="F1237" s="23">
        <f t="shared" ca="1" si="284"/>
        <v>381.89575835958811</v>
      </c>
      <c r="G1237" s="23">
        <f t="shared" ca="1" si="285"/>
        <v>-235.55371982244239</v>
      </c>
      <c r="H1237" s="23">
        <f ca="1">IF(A1237&gt;$AJ$16,"",_xll.RiskUniform($AJ$3,$AK$3))</f>
        <v>282.19065709040967</v>
      </c>
      <c r="I1237" s="23">
        <f ca="1">IF(H1237="","",_xll.RiskUniform($AJ$4,$AK$4)+$AJ$6)</f>
        <v>448.69803339800205</v>
      </c>
      <c r="J1237" s="23">
        <f t="shared" ca="1" si="286"/>
        <v>-504.19965729396858</v>
      </c>
      <c r="K1237" s="23">
        <f t="shared" ca="1" si="287"/>
        <v>-330.75490298287207</v>
      </c>
      <c r="L1237" s="23">
        <f ca="1">IF(A1237&gt;$AJ$17,"",_xll.RiskUniform($AJ$3,$AK$3))</f>
        <v>135.6690655937449</v>
      </c>
      <c r="M1237" s="23">
        <f ca="1">IF(L1237="","",_xll.RiskUniform($AJ$4,$AK$4)+$AJ$7)</f>
        <v>603.0058874194882</v>
      </c>
      <c r="N1237" s="23">
        <f t="shared" ca="1" si="288"/>
        <v>779.3374009819936</v>
      </c>
      <c r="O1237" s="23">
        <f t="shared" ca="1" si="289"/>
        <v>-132.93141825972623</v>
      </c>
      <c r="P1237" s="23">
        <f ca="1">IF($A1237&gt;$AJ$18,"",_xll.RiskUniform($AJ$3,$AK$3))</f>
        <v>169.47705940150271</v>
      </c>
      <c r="Q1237" s="23">
        <f ca="1">IF(P1237="","",_xll.RiskUniform($AJ$4,$AK$4)+$AJ$8)</f>
        <v>790.59316119601681</v>
      </c>
      <c r="R1237" s="23" t="str">
        <f t="shared" si="276"/>
        <v/>
      </c>
      <c r="S1237" s="23" t="str">
        <f t="shared" si="277"/>
        <v/>
      </c>
      <c r="T1237" s="23" t="str">
        <f>IF($A1237&gt;$AJ$19,"",_xll.RiskUniform($AJ$3,$AK$3))</f>
        <v/>
      </c>
      <c r="U1237" s="23" t="str">
        <f>IF(T1237="","",_xll.RiskUniform($AJ$4,$AK$4)+$AJ$9)</f>
        <v/>
      </c>
      <c r="V1237" s="23" t="str">
        <f t="shared" si="278"/>
        <v/>
      </c>
      <c r="W1237" s="23" t="str">
        <f t="shared" si="279"/>
        <v/>
      </c>
      <c r="X1237" s="23" t="str">
        <f>IF($A1237&gt;$AJ$20,"",_xll.RiskUniform($AJ$3,$AK$3))</f>
        <v/>
      </c>
      <c r="Y1237" s="23" t="str">
        <f>IF(X1237="","",_xll.RiskUniform($AJ$4,$AK$4)+$AJ$10)</f>
        <v/>
      </c>
      <c r="Z1237" s="23" t="str">
        <f t="shared" si="280"/>
        <v/>
      </c>
      <c r="AA1237" s="23" t="str">
        <f t="shared" si="281"/>
        <v/>
      </c>
      <c r="AB1237" s="23" t="str">
        <f>IF($A1237&gt;$AJ$21,"",_xll.RiskUniform($AJ$3,$AK$3))</f>
        <v/>
      </c>
      <c r="AC1237" s="23" t="str">
        <f>IF(AB1237="","",_xll.RiskUniform($AJ$4,$AK$4)+$AJ$11)</f>
        <v/>
      </c>
    </row>
    <row r="1238" spans="1:29" x14ac:dyDescent="0.2">
      <c r="A1238">
        <v>1236</v>
      </c>
      <c r="B1238" s="23">
        <f t="shared" ca="1" si="282"/>
        <v>-21.097842890457695</v>
      </c>
      <c r="C1238" s="23">
        <f t="shared" ca="1" si="283"/>
        <v>92.591662961203824</v>
      </c>
      <c r="D1238" s="23">
        <f ca="1">IF(A1238&gt;$AJ$15,"",_xll.RiskUniform($AJ$3,$AK$3))</f>
        <v>158.87446300552446</v>
      </c>
      <c r="E1238" s="23">
        <f ca="1">IF(D1238="","",_xll.RiskUniform($AJ$4,$AK$4))</f>
        <v>94.964914703018607</v>
      </c>
      <c r="F1238" s="23">
        <f t="shared" ca="1" si="284"/>
        <v>365.30115268036911</v>
      </c>
      <c r="G1238" s="23">
        <f t="shared" ca="1" si="285"/>
        <v>-76.271926362110392</v>
      </c>
      <c r="H1238" s="23">
        <f ca="1">IF(A1238&gt;$AJ$16,"",_xll.RiskUniform($AJ$3,$AK$3))</f>
        <v>207.13928028436374</v>
      </c>
      <c r="I1238" s="23">
        <f ca="1">IF(H1238="","",_xll.RiskUniform($AJ$4,$AK$4)+$AJ$6)</f>
        <v>373.17869566816586</v>
      </c>
      <c r="J1238" s="23">
        <f t="shared" ca="1" si="286"/>
        <v>572.04551812023465</v>
      </c>
      <c r="K1238" s="23">
        <f t="shared" ca="1" si="287"/>
        <v>175.07434196885339</v>
      </c>
      <c r="L1238" s="23">
        <f ca="1">IF(A1238&gt;$AJ$17,"",_xll.RiskUniform($AJ$3,$AK$3))</f>
        <v>125.96070381129765</v>
      </c>
      <c r="M1238" s="23">
        <f ca="1">IF(L1238="","",_xll.RiskUniform($AJ$4,$AK$4)+$AJ$7)</f>
        <v>598.23665887111497</v>
      </c>
      <c r="N1238" s="23">
        <f t="shared" ca="1" si="288"/>
        <v>697.13957243721222</v>
      </c>
      <c r="O1238" s="23">
        <f t="shared" ca="1" si="289"/>
        <v>-431.93424080391088</v>
      </c>
      <c r="P1238" s="23">
        <f ca="1">IF($A1238&gt;$AJ$18,"",_xll.RiskUniform($AJ$3,$AK$3))</f>
        <v>181.6576810955182</v>
      </c>
      <c r="Q1238" s="23">
        <f ca="1">IF(P1238="","",_xll.RiskUniform($AJ$4,$AK$4)+$AJ$8)</f>
        <v>820.10412255809933</v>
      </c>
      <c r="R1238" s="23" t="str">
        <f t="shared" si="276"/>
        <v/>
      </c>
      <c r="S1238" s="23" t="str">
        <f t="shared" si="277"/>
        <v/>
      </c>
      <c r="T1238" s="23" t="str">
        <f>IF($A1238&gt;$AJ$19,"",_xll.RiskUniform($AJ$3,$AK$3))</f>
        <v/>
      </c>
      <c r="U1238" s="23" t="str">
        <f>IF(T1238="","",_xll.RiskUniform($AJ$4,$AK$4)+$AJ$9)</f>
        <v/>
      </c>
      <c r="V1238" s="23" t="str">
        <f t="shared" si="278"/>
        <v/>
      </c>
      <c r="W1238" s="23" t="str">
        <f t="shared" si="279"/>
        <v/>
      </c>
      <c r="X1238" s="23" t="str">
        <f>IF($A1238&gt;$AJ$20,"",_xll.RiskUniform($AJ$3,$AK$3))</f>
        <v/>
      </c>
      <c r="Y1238" s="23" t="str">
        <f>IF(X1238="","",_xll.RiskUniform($AJ$4,$AK$4)+$AJ$10)</f>
        <v/>
      </c>
      <c r="Z1238" s="23" t="str">
        <f t="shared" si="280"/>
        <v/>
      </c>
      <c r="AA1238" s="23" t="str">
        <f t="shared" si="281"/>
        <v/>
      </c>
      <c r="AB1238" s="23" t="str">
        <f>IF($A1238&gt;$AJ$21,"",_xll.RiskUniform($AJ$3,$AK$3))</f>
        <v/>
      </c>
      <c r="AC1238" s="23" t="str">
        <f>IF(AB1238="","",_xll.RiskUniform($AJ$4,$AK$4)+$AJ$11)</f>
        <v/>
      </c>
    </row>
    <row r="1239" spans="1:29" x14ac:dyDescent="0.2">
      <c r="A1239">
        <v>1237</v>
      </c>
      <c r="B1239" s="23">
        <f t="shared" ca="1" si="282"/>
        <v>-87.934090770943612</v>
      </c>
      <c r="C1239" s="23">
        <f t="shared" ca="1" si="283"/>
        <v>147.45028676166007</v>
      </c>
      <c r="D1239" s="23">
        <f ca="1">IF(A1239&gt;$AJ$15,"",_xll.RiskUniform($AJ$3,$AK$3))</f>
        <v>152.90498562073196</v>
      </c>
      <c r="E1239" s="23">
        <f ca="1">IF(D1239="","",_xll.RiskUniform($AJ$4,$AK$4))</f>
        <v>171.67990967439474</v>
      </c>
      <c r="F1239" s="23">
        <f t="shared" ca="1" si="284"/>
        <v>426.83979923025998</v>
      </c>
      <c r="G1239" s="23">
        <f t="shared" ca="1" si="285"/>
        <v>206.06288417689751</v>
      </c>
      <c r="H1239" s="23">
        <f ca="1">IF(A1239&gt;$AJ$16,"",_xll.RiskUniform($AJ$3,$AK$3))</f>
        <v>333.45858524731165</v>
      </c>
      <c r="I1239" s="23">
        <f ca="1">IF(H1239="","",_xll.RiskUniform($AJ$4,$AK$4)+$AJ$6)</f>
        <v>473.97692606521485</v>
      </c>
      <c r="J1239" s="23">
        <f t="shared" ca="1" si="286"/>
        <v>160.93142120862765</v>
      </c>
      <c r="K1239" s="23">
        <f t="shared" ca="1" si="287"/>
        <v>678.0615306949926</v>
      </c>
      <c r="L1239" s="23">
        <f ca="1">IF(A1239&gt;$AJ$17,"",_xll.RiskUniform($AJ$3,$AK$3))</f>
        <v>64.169620644903588</v>
      </c>
      <c r="M1239" s="23">
        <f ca="1">IF(L1239="","",_xll.RiskUniform($AJ$4,$AK$4)+$AJ$7)</f>
        <v>696.8976694900515</v>
      </c>
      <c r="N1239" s="23">
        <f t="shared" ca="1" si="288"/>
        <v>438.77518733583054</v>
      </c>
      <c r="O1239" s="23">
        <f t="shared" ca="1" si="289"/>
        <v>-682.9962164995984</v>
      </c>
      <c r="P1239" s="23">
        <f ca="1">IF($A1239&gt;$AJ$18,"",_xll.RiskUniform($AJ$3,$AK$3))</f>
        <v>256.61083430295713</v>
      </c>
      <c r="Q1239" s="23">
        <f ca="1">IF(P1239="","",_xll.RiskUniform($AJ$4,$AK$4)+$AJ$8)</f>
        <v>811.79276713602189</v>
      </c>
      <c r="R1239" s="23" t="str">
        <f t="shared" si="276"/>
        <v/>
      </c>
      <c r="S1239" s="23" t="str">
        <f t="shared" si="277"/>
        <v/>
      </c>
      <c r="T1239" s="23" t="str">
        <f>IF($A1239&gt;$AJ$19,"",_xll.RiskUniform($AJ$3,$AK$3))</f>
        <v/>
      </c>
      <c r="U1239" s="23" t="str">
        <f>IF(T1239="","",_xll.RiskUniform($AJ$4,$AK$4)+$AJ$9)</f>
        <v/>
      </c>
      <c r="V1239" s="23" t="str">
        <f t="shared" si="278"/>
        <v/>
      </c>
      <c r="W1239" s="23" t="str">
        <f t="shared" si="279"/>
        <v/>
      </c>
      <c r="X1239" s="23" t="str">
        <f>IF($A1239&gt;$AJ$20,"",_xll.RiskUniform($AJ$3,$AK$3))</f>
        <v/>
      </c>
      <c r="Y1239" s="23" t="str">
        <f>IF(X1239="","",_xll.RiskUniform($AJ$4,$AK$4)+$AJ$10)</f>
        <v/>
      </c>
      <c r="Z1239" s="23" t="str">
        <f t="shared" si="280"/>
        <v/>
      </c>
      <c r="AA1239" s="23" t="str">
        <f t="shared" si="281"/>
        <v/>
      </c>
      <c r="AB1239" s="23" t="str">
        <f>IF($A1239&gt;$AJ$21,"",_xll.RiskUniform($AJ$3,$AK$3))</f>
        <v/>
      </c>
      <c r="AC1239" s="23" t="str">
        <f>IF(AB1239="","",_xll.RiskUniform($AJ$4,$AK$4)+$AJ$11)</f>
        <v/>
      </c>
    </row>
    <row r="1240" spans="1:29" x14ac:dyDescent="0.2">
      <c r="A1240">
        <v>1238</v>
      </c>
      <c r="B1240" s="23">
        <f t="shared" ca="1" si="282"/>
        <v>-150.63384903835788</v>
      </c>
      <c r="C1240" s="23">
        <f t="shared" ca="1" si="283"/>
        <v>154.2602947385588</v>
      </c>
      <c r="D1240" s="23">
        <f ca="1">IF(A1240&gt;$AJ$15,"",_xll.RiskUniform($AJ$3,$AK$3))</f>
        <v>209.68941607397016</v>
      </c>
      <c r="E1240" s="23">
        <f ca="1">IF(D1240="","",_xll.RiskUniform($AJ$4,$AK$4))</f>
        <v>215.60796601456502</v>
      </c>
      <c r="F1240" s="23">
        <f t="shared" ca="1" si="284"/>
        <v>-251.91663018692029</v>
      </c>
      <c r="G1240" s="23">
        <f t="shared" ca="1" si="285"/>
        <v>109.15895776075423</v>
      </c>
      <c r="H1240" s="23">
        <f ca="1">IF(A1240&gt;$AJ$16,"",_xll.RiskUniform($AJ$3,$AK$3))</f>
        <v>304.32559599643372</v>
      </c>
      <c r="I1240" s="23">
        <f ca="1">IF(H1240="","",_xll.RiskUniform($AJ$4,$AK$4)+$AJ$6)</f>
        <v>274.5499346642568</v>
      </c>
      <c r="J1240" s="23">
        <f t="shared" ca="1" si="286"/>
        <v>299.96985234919453</v>
      </c>
      <c r="K1240" s="23">
        <f t="shared" ca="1" si="287"/>
        <v>663.91176260246675</v>
      </c>
      <c r="L1240" s="23">
        <f ca="1">IF(A1240&gt;$AJ$17,"",_xll.RiskUniform($AJ$3,$AK$3))</f>
        <v>321.58887903379429</v>
      </c>
      <c r="M1240" s="23">
        <f ca="1">IF(L1240="","",_xll.RiskUniform($AJ$4,$AK$4)+$AJ$7)</f>
        <v>728.53328053034875</v>
      </c>
      <c r="N1240" s="23">
        <f t="shared" ca="1" si="288"/>
        <v>14.984900739372407</v>
      </c>
      <c r="O1240" s="23">
        <f t="shared" ca="1" si="289"/>
        <v>-889.57537655019155</v>
      </c>
      <c r="P1240" s="23">
        <f ca="1">IF($A1240&gt;$AJ$18,"",_xll.RiskUniform($AJ$3,$AK$3))</f>
        <v>344.02123897903209</v>
      </c>
      <c r="Q1240" s="23">
        <f ca="1">IF(P1240="","",_xll.RiskUniform($AJ$4,$AK$4)+$AJ$8)</f>
        <v>889.70157795441946</v>
      </c>
      <c r="R1240" s="23" t="str">
        <f t="shared" si="276"/>
        <v/>
      </c>
      <c r="S1240" s="23" t="str">
        <f t="shared" si="277"/>
        <v/>
      </c>
      <c r="T1240" s="23" t="str">
        <f>IF($A1240&gt;$AJ$19,"",_xll.RiskUniform($AJ$3,$AK$3))</f>
        <v/>
      </c>
      <c r="U1240" s="23" t="str">
        <f>IF(T1240="","",_xll.RiskUniform($AJ$4,$AK$4)+$AJ$9)</f>
        <v/>
      </c>
      <c r="V1240" s="23" t="str">
        <f t="shared" si="278"/>
        <v/>
      </c>
      <c r="W1240" s="23" t="str">
        <f t="shared" si="279"/>
        <v/>
      </c>
      <c r="X1240" s="23" t="str">
        <f>IF($A1240&gt;$AJ$20,"",_xll.RiskUniform($AJ$3,$AK$3))</f>
        <v/>
      </c>
      <c r="Y1240" s="23" t="str">
        <f>IF(X1240="","",_xll.RiskUniform($AJ$4,$AK$4)+$AJ$10)</f>
        <v/>
      </c>
      <c r="Z1240" s="23" t="str">
        <f t="shared" si="280"/>
        <v/>
      </c>
      <c r="AA1240" s="23" t="str">
        <f t="shared" si="281"/>
        <v/>
      </c>
      <c r="AB1240" s="23" t="str">
        <f>IF($A1240&gt;$AJ$21,"",_xll.RiskUniform($AJ$3,$AK$3))</f>
        <v/>
      </c>
      <c r="AC1240" s="23" t="str">
        <f>IF(AB1240="","",_xll.RiskUniform($AJ$4,$AK$4)+$AJ$11)</f>
        <v/>
      </c>
    </row>
    <row r="1241" spans="1:29" x14ac:dyDescent="0.2">
      <c r="A1241">
        <v>1239</v>
      </c>
      <c r="B1241" s="23">
        <f t="shared" ca="1" si="282"/>
        <v>223.30663819443097</v>
      </c>
      <c r="C1241" s="23">
        <f t="shared" ca="1" si="283"/>
        <v>-42.571605427019271</v>
      </c>
      <c r="D1241" s="23">
        <f ca="1">IF(A1241&gt;$AJ$15,"",_xll.RiskUniform($AJ$3,$AK$3))</f>
        <v>263.70540147750762</v>
      </c>
      <c r="E1241" s="23">
        <f ca="1">IF(D1241="","",_xll.RiskUniform($AJ$4,$AK$4))</f>
        <v>227.32838857109843</v>
      </c>
      <c r="F1241" s="23">
        <f t="shared" ca="1" si="284"/>
        <v>17.055220515193806</v>
      </c>
      <c r="G1241" s="23">
        <f t="shared" ca="1" si="285"/>
        <v>306.46245136028534</v>
      </c>
      <c r="H1241" s="23">
        <f ca="1">IF(A1241&gt;$AJ$16,"",_xll.RiskUniform($AJ$3,$AK$3))</f>
        <v>246.5594287448979</v>
      </c>
      <c r="I1241" s="23">
        <f ca="1">IF(H1241="","",_xll.RiskUniform($AJ$4,$AK$4)+$AJ$6)</f>
        <v>306.93666226206528</v>
      </c>
      <c r="J1241" s="23">
        <f t="shared" ca="1" si="286"/>
        <v>667.33073498628312</v>
      </c>
      <c r="K1241" s="23">
        <f t="shared" ca="1" si="287"/>
        <v>243.89288525828857</v>
      </c>
      <c r="L1241" s="23">
        <f ca="1">IF(A1241&gt;$AJ$17,"",_xll.RiskUniform($AJ$3,$AK$3))</f>
        <v>176.27958279434034</v>
      </c>
      <c r="M1241" s="23">
        <f ca="1">IF(L1241="","",_xll.RiskUniform($AJ$4,$AK$4)+$AJ$7)</f>
        <v>710.5026737014756</v>
      </c>
      <c r="N1241" s="23">
        <f t="shared" ca="1" si="288"/>
        <v>842.52061897843373</v>
      </c>
      <c r="O1241" s="23">
        <f t="shared" ca="1" si="289"/>
        <v>349.51472088114639</v>
      </c>
      <c r="P1241" s="23">
        <f ca="1">IF($A1241&gt;$AJ$18,"",_xll.RiskUniform($AJ$3,$AK$3))</f>
        <v>327.11887314569526</v>
      </c>
      <c r="Q1241" s="23">
        <f ca="1">IF(P1241="","",_xll.RiskUniform($AJ$4,$AK$4)+$AJ$8)</f>
        <v>912.1411806932241</v>
      </c>
      <c r="R1241" s="23" t="str">
        <f t="shared" si="276"/>
        <v/>
      </c>
      <c r="S1241" s="23" t="str">
        <f t="shared" si="277"/>
        <v/>
      </c>
      <c r="T1241" s="23" t="str">
        <f>IF($A1241&gt;$AJ$19,"",_xll.RiskUniform($AJ$3,$AK$3))</f>
        <v/>
      </c>
      <c r="U1241" s="23" t="str">
        <f>IF(T1241="","",_xll.RiskUniform($AJ$4,$AK$4)+$AJ$9)</f>
        <v/>
      </c>
      <c r="V1241" s="23" t="str">
        <f t="shared" si="278"/>
        <v/>
      </c>
      <c r="W1241" s="23" t="str">
        <f t="shared" si="279"/>
        <v/>
      </c>
      <c r="X1241" s="23" t="str">
        <f>IF($A1241&gt;$AJ$20,"",_xll.RiskUniform($AJ$3,$AK$3))</f>
        <v/>
      </c>
      <c r="Y1241" s="23" t="str">
        <f>IF(X1241="","",_xll.RiskUniform($AJ$4,$AK$4)+$AJ$10)</f>
        <v/>
      </c>
      <c r="Z1241" s="23" t="str">
        <f t="shared" si="280"/>
        <v/>
      </c>
      <c r="AA1241" s="23" t="str">
        <f t="shared" si="281"/>
        <v/>
      </c>
      <c r="AB1241" s="23" t="str">
        <f>IF($A1241&gt;$AJ$21,"",_xll.RiskUniform($AJ$3,$AK$3))</f>
        <v/>
      </c>
      <c r="AC1241" s="23" t="str">
        <f>IF(AB1241="","",_xll.RiskUniform($AJ$4,$AK$4)+$AJ$11)</f>
        <v/>
      </c>
    </row>
    <row r="1242" spans="1:29" x14ac:dyDescent="0.2">
      <c r="A1242">
        <v>1240</v>
      </c>
      <c r="B1242" s="23">
        <f t="shared" ca="1" si="282"/>
        <v>-23.561991194010112</v>
      </c>
      <c r="C1242" s="23">
        <f t="shared" ca="1" si="283"/>
        <v>5.8879233137949401</v>
      </c>
      <c r="D1242" s="23">
        <f ca="1">IF(A1242&gt;$AJ$15,"",_xll.RiskUniform($AJ$3,$AK$3))</f>
        <v>229.09138788856916</v>
      </c>
      <c r="E1242" s="23">
        <f ca="1">IF(D1242="","",_xll.RiskUniform($AJ$4,$AK$4))</f>
        <v>24.286520334863535</v>
      </c>
      <c r="F1242" s="23">
        <f t="shared" ca="1" si="284"/>
        <v>-191.83632455486031</v>
      </c>
      <c r="G1242" s="23">
        <f t="shared" ca="1" si="285"/>
        <v>-333.14389384658097</v>
      </c>
      <c r="H1242" s="23">
        <f ca="1">IF(A1242&gt;$AJ$16,"",_xll.RiskUniform($AJ$3,$AK$3))</f>
        <v>192.6854856924956</v>
      </c>
      <c r="I1242" s="23">
        <f ca="1">IF(H1242="","",_xll.RiskUniform($AJ$4,$AK$4)+$AJ$6)</f>
        <v>384.42948563550601</v>
      </c>
      <c r="J1242" s="23">
        <f t="shared" ca="1" si="286"/>
        <v>-606.17822005276071</v>
      </c>
      <c r="K1242" s="23">
        <f t="shared" ca="1" si="287"/>
        <v>227.02318900573948</v>
      </c>
      <c r="L1242" s="23">
        <f ca="1">IF(A1242&gt;$AJ$17,"",_xll.RiskUniform($AJ$3,$AK$3))</f>
        <v>323.22569741214983</v>
      </c>
      <c r="M1242" s="23">
        <f ca="1">IF(L1242="","",_xll.RiskUniform($AJ$4,$AK$4)+$AJ$7)</f>
        <v>647.29557607994582</v>
      </c>
      <c r="N1242" s="23">
        <f t="shared" ca="1" si="288"/>
        <v>-936.26837791012838</v>
      </c>
      <c r="O1242" s="23">
        <f t="shared" ca="1" si="289"/>
        <v>118.0529853692581</v>
      </c>
      <c r="P1242" s="23">
        <f ca="1">IF($A1242&gt;$AJ$18,"",_xll.RiskUniform($AJ$3,$AK$3))</f>
        <v>128.67987186684036</v>
      </c>
      <c r="Q1242" s="23">
        <f ca="1">IF(P1242="","",_xll.RiskUniform($AJ$4,$AK$4)+$AJ$8)</f>
        <v>943.68161094145376</v>
      </c>
      <c r="R1242" s="23" t="str">
        <f t="shared" si="276"/>
        <v/>
      </c>
      <c r="S1242" s="23" t="str">
        <f t="shared" si="277"/>
        <v/>
      </c>
      <c r="T1242" s="23" t="str">
        <f>IF($A1242&gt;$AJ$19,"",_xll.RiskUniform($AJ$3,$AK$3))</f>
        <v/>
      </c>
      <c r="U1242" s="23" t="str">
        <f>IF(T1242="","",_xll.RiskUniform($AJ$4,$AK$4)+$AJ$9)</f>
        <v/>
      </c>
      <c r="V1242" s="23" t="str">
        <f t="shared" si="278"/>
        <v/>
      </c>
      <c r="W1242" s="23" t="str">
        <f t="shared" si="279"/>
        <v/>
      </c>
      <c r="X1242" s="23" t="str">
        <f>IF($A1242&gt;$AJ$20,"",_xll.RiskUniform($AJ$3,$AK$3))</f>
        <v/>
      </c>
      <c r="Y1242" s="23" t="str">
        <f>IF(X1242="","",_xll.RiskUniform($AJ$4,$AK$4)+$AJ$10)</f>
        <v/>
      </c>
      <c r="Z1242" s="23" t="str">
        <f t="shared" si="280"/>
        <v/>
      </c>
      <c r="AA1242" s="23" t="str">
        <f t="shared" si="281"/>
        <v/>
      </c>
      <c r="AB1242" s="23" t="str">
        <f>IF($A1242&gt;$AJ$21,"",_xll.RiskUniform($AJ$3,$AK$3))</f>
        <v/>
      </c>
      <c r="AC1242" s="23" t="str">
        <f>IF(AB1242="","",_xll.RiskUniform($AJ$4,$AK$4)+$AJ$11)</f>
        <v/>
      </c>
    </row>
    <row r="1243" spans="1:29" x14ac:dyDescent="0.2">
      <c r="A1243">
        <v>1241</v>
      </c>
      <c r="B1243" s="23">
        <f t="shared" ca="1" si="282"/>
        <v>121.21272179939433</v>
      </c>
      <c r="C1243" s="23">
        <f t="shared" ca="1" si="283"/>
        <v>3.1995203501704141</v>
      </c>
      <c r="D1243" s="23">
        <f ca="1">IF(A1243&gt;$AJ$15,"",_xll.RiskUniform($AJ$3,$AK$3))</f>
        <v>326.75202575760193</v>
      </c>
      <c r="E1243" s="23">
        <f ca="1">IF(D1243="","",_xll.RiskUniform($AJ$4,$AK$4))</f>
        <v>121.25494157554373</v>
      </c>
      <c r="F1243" s="23">
        <f t="shared" ca="1" si="284"/>
        <v>-170.91101572809518</v>
      </c>
      <c r="G1243" s="23">
        <f t="shared" ca="1" si="285"/>
        <v>374.04276939195245</v>
      </c>
      <c r="H1243" s="23">
        <f ca="1">IF(A1243&gt;$AJ$16,"",_xll.RiskUniform($AJ$3,$AK$3))</f>
        <v>77.397621195531983</v>
      </c>
      <c r="I1243" s="23">
        <f ca="1">IF(H1243="","",_xll.RiskUniform($AJ$4,$AK$4)+$AJ$6)</f>
        <v>411.24028089623044</v>
      </c>
      <c r="J1243" s="23">
        <f t="shared" ca="1" si="286"/>
        <v>347.61260108858079</v>
      </c>
      <c r="K1243" s="23">
        <f t="shared" ca="1" si="287"/>
        <v>-618.52396252624078</v>
      </c>
      <c r="L1243" s="23">
        <f ca="1">IF(A1243&gt;$AJ$17,"",_xll.RiskUniform($AJ$3,$AK$3))</f>
        <v>149.73766322490329</v>
      </c>
      <c r="M1243" s="23">
        <f ca="1">IF(L1243="","",_xll.RiskUniform($AJ$4,$AK$4)+$AJ$7)</f>
        <v>709.5113900810411</v>
      </c>
      <c r="N1243" s="23">
        <f t="shared" ca="1" si="288"/>
        <v>-965.79867801238152</v>
      </c>
      <c r="O1243" s="23">
        <f t="shared" ca="1" si="289"/>
        <v>-239.76232183089763</v>
      </c>
      <c r="P1243" s="23">
        <f ca="1">IF($A1243&gt;$AJ$18,"",_xll.RiskUniform($AJ$3,$AK$3))</f>
        <v>286.12826513485527</v>
      </c>
      <c r="Q1243" s="23">
        <f ca="1">IF(P1243="","",_xll.RiskUniform($AJ$4,$AK$4)+$AJ$8)</f>
        <v>995.11459511968098</v>
      </c>
      <c r="R1243" s="23" t="str">
        <f t="shared" si="276"/>
        <v/>
      </c>
      <c r="S1243" s="23" t="str">
        <f t="shared" si="277"/>
        <v/>
      </c>
      <c r="T1243" s="23" t="str">
        <f>IF($A1243&gt;$AJ$19,"",_xll.RiskUniform($AJ$3,$AK$3))</f>
        <v/>
      </c>
      <c r="U1243" s="23" t="str">
        <f>IF(T1243="","",_xll.RiskUniform($AJ$4,$AK$4)+$AJ$9)</f>
        <v/>
      </c>
      <c r="V1243" s="23" t="str">
        <f t="shared" si="278"/>
        <v/>
      </c>
      <c r="W1243" s="23" t="str">
        <f t="shared" si="279"/>
        <v/>
      </c>
      <c r="X1243" s="23" t="str">
        <f>IF($A1243&gt;$AJ$20,"",_xll.RiskUniform($AJ$3,$AK$3))</f>
        <v/>
      </c>
      <c r="Y1243" s="23" t="str">
        <f>IF(X1243="","",_xll.RiskUniform($AJ$4,$AK$4)+$AJ$10)</f>
        <v/>
      </c>
      <c r="Z1243" s="23" t="str">
        <f t="shared" si="280"/>
        <v/>
      </c>
      <c r="AA1243" s="23" t="str">
        <f t="shared" si="281"/>
        <v/>
      </c>
      <c r="AB1243" s="23" t="str">
        <f>IF($A1243&gt;$AJ$21,"",_xll.RiskUniform($AJ$3,$AK$3))</f>
        <v/>
      </c>
      <c r="AC1243" s="23" t="str">
        <f>IF(AB1243="","",_xll.RiskUniform($AJ$4,$AK$4)+$AJ$11)</f>
        <v/>
      </c>
    </row>
    <row r="1244" spans="1:29" x14ac:dyDescent="0.2">
      <c r="A1244">
        <v>1242</v>
      </c>
      <c r="B1244" s="23">
        <f t="shared" ca="1" si="282"/>
        <v>23.578442194509833</v>
      </c>
      <c r="C1244" s="23">
        <f t="shared" ca="1" si="283"/>
        <v>15.377850174801367</v>
      </c>
      <c r="D1244" s="23">
        <f ca="1">IF(A1244&gt;$AJ$15,"",_xll.RiskUniform($AJ$3,$AK$3))</f>
        <v>25.710661175523338</v>
      </c>
      <c r="E1244" s="23">
        <f ca="1">IF(D1244="","",_xll.RiskUniform($AJ$4,$AK$4))</f>
        <v>28.149977128205276</v>
      </c>
      <c r="F1244" s="23">
        <f t="shared" ca="1" si="284"/>
        <v>-267.87955320606164</v>
      </c>
      <c r="G1244" s="23">
        <f t="shared" ca="1" si="285"/>
        <v>186.89054312302355</v>
      </c>
      <c r="H1244" s="23">
        <f ca="1">IF(A1244&gt;$AJ$16,"",_xll.RiskUniform($AJ$3,$AK$3))</f>
        <v>272.70940284126249</v>
      </c>
      <c r="I1244" s="23">
        <f ca="1">IF(H1244="","",_xll.RiskUniform($AJ$4,$AK$4)+$AJ$6)</f>
        <v>326.63057134122937</v>
      </c>
      <c r="J1244" s="23">
        <f t="shared" ca="1" si="286"/>
        <v>383.19364472376742</v>
      </c>
      <c r="K1244" s="23">
        <f t="shared" ca="1" si="287"/>
        <v>348.30329900193493</v>
      </c>
      <c r="L1244" s="23">
        <f ca="1">IF(A1244&gt;$AJ$17,"",_xll.RiskUniform($AJ$3,$AK$3))</f>
        <v>88.702331399410838</v>
      </c>
      <c r="M1244" s="23">
        <f ca="1">IF(L1244="","",_xll.RiskUniform($AJ$4,$AK$4)+$AJ$7)</f>
        <v>517.83448847321495</v>
      </c>
      <c r="N1244" s="23">
        <f t="shared" ca="1" si="288"/>
        <v>188.24741308705345</v>
      </c>
      <c r="O1244" s="23">
        <f t="shared" ca="1" si="289"/>
        <v>-973.20073004135008</v>
      </c>
      <c r="P1244" s="23">
        <f ca="1">IF($A1244&gt;$AJ$18,"",_xll.RiskUniform($AJ$3,$AK$3))</f>
        <v>30.036201738331329</v>
      </c>
      <c r="Q1244" s="23">
        <f ca="1">IF(P1244="","",_xll.RiskUniform($AJ$4,$AK$4)+$AJ$8)</f>
        <v>991.24000599601732</v>
      </c>
      <c r="R1244" s="23" t="str">
        <f t="shared" si="276"/>
        <v/>
      </c>
      <c r="S1244" s="23" t="str">
        <f t="shared" si="277"/>
        <v/>
      </c>
      <c r="T1244" s="23" t="str">
        <f>IF($A1244&gt;$AJ$19,"",_xll.RiskUniform($AJ$3,$AK$3))</f>
        <v/>
      </c>
      <c r="U1244" s="23" t="str">
        <f>IF(T1244="","",_xll.RiskUniform($AJ$4,$AK$4)+$AJ$9)</f>
        <v/>
      </c>
      <c r="V1244" s="23" t="str">
        <f t="shared" si="278"/>
        <v/>
      </c>
      <c r="W1244" s="23" t="str">
        <f t="shared" si="279"/>
        <v/>
      </c>
      <c r="X1244" s="23" t="str">
        <f>IF($A1244&gt;$AJ$20,"",_xll.RiskUniform($AJ$3,$AK$3))</f>
        <v/>
      </c>
      <c r="Y1244" s="23" t="str">
        <f>IF(X1244="","",_xll.RiskUniform($AJ$4,$AK$4)+$AJ$10)</f>
        <v/>
      </c>
      <c r="Z1244" s="23" t="str">
        <f t="shared" si="280"/>
        <v/>
      </c>
      <c r="AA1244" s="23" t="str">
        <f t="shared" si="281"/>
        <v/>
      </c>
      <c r="AB1244" s="23" t="str">
        <f>IF($A1244&gt;$AJ$21,"",_xll.RiskUniform($AJ$3,$AK$3))</f>
        <v/>
      </c>
      <c r="AC1244" s="23" t="str">
        <f>IF(AB1244="","",_xll.RiskUniform($AJ$4,$AK$4)+$AJ$11)</f>
        <v/>
      </c>
    </row>
    <row r="1245" spans="1:29" x14ac:dyDescent="0.2">
      <c r="A1245">
        <v>1243</v>
      </c>
      <c r="B1245" s="23">
        <f t="shared" ca="1" si="282"/>
        <v>-12.897038229410239</v>
      </c>
      <c r="C1245" s="23">
        <f t="shared" ca="1" si="283"/>
        <v>22.019916864174803</v>
      </c>
      <c r="D1245" s="23">
        <f ca="1">IF(A1245&gt;$AJ$15,"",_xll.RiskUniform($AJ$3,$AK$3))</f>
        <v>335.1094551244131</v>
      </c>
      <c r="E1245" s="23">
        <f ca="1">IF(D1245="","",_xll.RiskUniform($AJ$4,$AK$4))</f>
        <v>25.518823127174951</v>
      </c>
      <c r="F1245" s="23">
        <f t="shared" ca="1" si="284"/>
        <v>-1.1397559386073459</v>
      </c>
      <c r="G1245" s="23">
        <f t="shared" ca="1" si="285"/>
        <v>264.76363088361245</v>
      </c>
      <c r="H1245" s="23">
        <f ca="1">IF(A1245&gt;$AJ$16,"",_xll.RiskUniform($AJ$3,$AK$3))</f>
        <v>296.88481054316026</v>
      </c>
      <c r="I1245" s="23">
        <f ca="1">IF(H1245="","",_xll.RiskUniform($AJ$4,$AK$4)+$AJ$6)</f>
        <v>264.76608408607279</v>
      </c>
      <c r="J1245" s="23">
        <f t="shared" ca="1" si="286"/>
        <v>-397.28737889576524</v>
      </c>
      <c r="K1245" s="23">
        <f t="shared" ca="1" si="287"/>
        <v>-335.41303562185163</v>
      </c>
      <c r="L1245" s="23">
        <f ca="1">IF(A1245&gt;$AJ$17,"",_xll.RiskUniform($AJ$3,$AK$3))</f>
        <v>54.108226170399924</v>
      </c>
      <c r="M1245" s="23">
        <f ca="1">IF(L1245="","",_xll.RiskUniform($AJ$4,$AK$4)+$AJ$7)</f>
        <v>519.9415023778472</v>
      </c>
      <c r="N1245" s="23">
        <f t="shared" ca="1" si="288"/>
        <v>721.64326808984401</v>
      </c>
      <c r="O1245" s="23">
        <f t="shared" ca="1" si="289"/>
        <v>369.97837016959028</v>
      </c>
      <c r="P1245" s="23">
        <f ca="1">IF($A1245&gt;$AJ$18,"",_xll.RiskUniform($AJ$3,$AK$3))</f>
        <v>352.33212419010505</v>
      </c>
      <c r="Q1245" s="23">
        <f ca="1">IF(P1245="","",_xll.RiskUniform($AJ$4,$AK$4)+$AJ$8)</f>
        <v>810.95807584161639</v>
      </c>
      <c r="R1245" s="23" t="str">
        <f t="shared" si="276"/>
        <v/>
      </c>
      <c r="S1245" s="23" t="str">
        <f t="shared" si="277"/>
        <v/>
      </c>
      <c r="T1245" s="23" t="str">
        <f>IF($A1245&gt;$AJ$19,"",_xll.RiskUniform($AJ$3,$AK$3))</f>
        <v/>
      </c>
      <c r="U1245" s="23" t="str">
        <f>IF(T1245="","",_xll.RiskUniform($AJ$4,$AK$4)+$AJ$9)</f>
        <v/>
      </c>
      <c r="V1245" s="23" t="str">
        <f t="shared" si="278"/>
        <v/>
      </c>
      <c r="W1245" s="23" t="str">
        <f t="shared" si="279"/>
        <v/>
      </c>
      <c r="X1245" s="23" t="str">
        <f>IF($A1245&gt;$AJ$20,"",_xll.RiskUniform($AJ$3,$AK$3))</f>
        <v/>
      </c>
      <c r="Y1245" s="23" t="str">
        <f>IF(X1245="","",_xll.RiskUniform($AJ$4,$AK$4)+$AJ$10)</f>
        <v/>
      </c>
      <c r="Z1245" s="23" t="str">
        <f t="shared" si="280"/>
        <v/>
      </c>
      <c r="AA1245" s="23" t="str">
        <f t="shared" si="281"/>
        <v/>
      </c>
      <c r="AB1245" s="23" t="str">
        <f>IF($A1245&gt;$AJ$21,"",_xll.RiskUniform($AJ$3,$AK$3))</f>
        <v/>
      </c>
      <c r="AC1245" s="23" t="str">
        <f>IF(AB1245="","",_xll.RiskUniform($AJ$4,$AK$4)+$AJ$11)</f>
        <v/>
      </c>
    </row>
    <row r="1246" spans="1:29" x14ac:dyDescent="0.2">
      <c r="A1246">
        <v>1244</v>
      </c>
      <c r="B1246" s="23">
        <f t="shared" ca="1" si="282"/>
        <v>130.71601323473283</v>
      </c>
      <c r="C1246" s="23">
        <f t="shared" ca="1" si="283"/>
        <v>31.357329559773692</v>
      </c>
      <c r="D1246" s="23">
        <f ca="1">IF(A1246&gt;$AJ$15,"",_xll.RiskUniform($AJ$3,$AK$3))</f>
        <v>245.27966697352539</v>
      </c>
      <c r="E1246" s="23">
        <f ca="1">IF(D1246="","",_xll.RiskUniform($AJ$4,$AK$4))</f>
        <v>134.42454475691224</v>
      </c>
      <c r="F1246" s="23">
        <f t="shared" ca="1" si="284"/>
        <v>-425.09715015977702</v>
      </c>
      <c r="G1246" s="23">
        <f t="shared" ca="1" si="285"/>
        <v>-81.653158759341352</v>
      </c>
      <c r="H1246" s="23">
        <f ca="1">IF(A1246&gt;$AJ$16,"",_xll.RiskUniform($AJ$3,$AK$3))</f>
        <v>59.880030254984398</v>
      </c>
      <c r="I1246" s="23">
        <f ca="1">IF(H1246="","",_xll.RiskUniform($AJ$4,$AK$4)+$AJ$6)</f>
        <v>432.86813859343147</v>
      </c>
      <c r="J1246" s="23">
        <f t="shared" ca="1" si="286"/>
        <v>-400.95570895587957</v>
      </c>
      <c r="K1246" s="23">
        <f t="shared" ca="1" si="287"/>
        <v>433.65945385590254</v>
      </c>
      <c r="L1246" s="23">
        <f ca="1">IF(A1246&gt;$AJ$17,"",_xll.RiskUniform($AJ$3,$AK$3))</f>
        <v>259.92762789973347</v>
      </c>
      <c r="M1246" s="23">
        <f ca="1">IF(L1246="","",_xll.RiskUniform($AJ$4,$AK$4)+$AJ$7)</f>
        <v>590.61493586169297</v>
      </c>
      <c r="N1246" s="23">
        <f t="shared" ca="1" si="288"/>
        <v>247.59247764469706</v>
      </c>
      <c r="O1246" s="23">
        <f t="shared" ca="1" si="289"/>
        <v>718.92968999191078</v>
      </c>
      <c r="P1246" s="23">
        <f ca="1">IF($A1246&gt;$AJ$18,"",_xll.RiskUniform($AJ$3,$AK$3))</f>
        <v>302.83202239025553</v>
      </c>
      <c r="Q1246" s="23">
        <f ca="1">IF(P1246="","",_xll.RiskUniform($AJ$4,$AK$4)+$AJ$8)</f>
        <v>760.36960363898334</v>
      </c>
      <c r="R1246" s="23" t="str">
        <f t="shared" si="276"/>
        <v/>
      </c>
      <c r="S1246" s="23" t="str">
        <f t="shared" si="277"/>
        <v/>
      </c>
      <c r="T1246" s="23" t="str">
        <f>IF($A1246&gt;$AJ$19,"",_xll.RiskUniform($AJ$3,$AK$3))</f>
        <v/>
      </c>
      <c r="U1246" s="23" t="str">
        <f>IF(T1246="","",_xll.RiskUniform($AJ$4,$AK$4)+$AJ$9)</f>
        <v/>
      </c>
      <c r="V1246" s="23" t="str">
        <f t="shared" si="278"/>
        <v/>
      </c>
      <c r="W1246" s="23" t="str">
        <f t="shared" si="279"/>
        <v/>
      </c>
      <c r="X1246" s="23" t="str">
        <f>IF($A1246&gt;$AJ$20,"",_xll.RiskUniform($AJ$3,$AK$3))</f>
        <v/>
      </c>
      <c r="Y1246" s="23" t="str">
        <f>IF(X1246="","",_xll.RiskUniform($AJ$4,$AK$4)+$AJ$10)</f>
        <v/>
      </c>
      <c r="Z1246" s="23" t="str">
        <f t="shared" si="280"/>
        <v/>
      </c>
      <c r="AA1246" s="23" t="str">
        <f t="shared" si="281"/>
        <v/>
      </c>
      <c r="AB1246" s="23" t="str">
        <f>IF($A1246&gt;$AJ$21,"",_xll.RiskUniform($AJ$3,$AK$3))</f>
        <v/>
      </c>
      <c r="AC1246" s="23" t="str">
        <f>IF(AB1246="","",_xll.RiskUniform($AJ$4,$AK$4)+$AJ$11)</f>
        <v/>
      </c>
    </row>
    <row r="1247" spans="1:29" x14ac:dyDescent="0.2">
      <c r="A1247">
        <v>1245</v>
      </c>
      <c r="B1247" s="23">
        <f t="shared" ca="1" si="282"/>
        <v>6.8535278589171096</v>
      </c>
      <c r="C1247" s="23">
        <f t="shared" ca="1" si="283"/>
        <v>33.141380180295762</v>
      </c>
      <c r="D1247" s="23">
        <f ca="1">IF(A1247&gt;$AJ$15,"",_xll.RiskUniform($AJ$3,$AK$3))</f>
        <v>32.782800643570738</v>
      </c>
      <c r="E1247" s="23">
        <f ca="1">IF(D1247="","",_xll.RiskUniform($AJ$4,$AK$4))</f>
        <v>33.84260516520343</v>
      </c>
      <c r="F1247" s="23">
        <f t="shared" ca="1" si="284"/>
        <v>-99.54890695901058</v>
      </c>
      <c r="G1247" s="23">
        <f t="shared" ca="1" si="285"/>
        <v>-419.53855216375945</v>
      </c>
      <c r="H1247" s="23">
        <f ca="1">IF(A1247&gt;$AJ$16,"",_xll.RiskUniform($AJ$3,$AK$3))</f>
        <v>105.01038055448289</v>
      </c>
      <c r="I1247" s="23">
        <f ca="1">IF(H1247="","",_xll.RiskUniform($AJ$4,$AK$4)+$AJ$6)</f>
        <v>431.18740894000746</v>
      </c>
      <c r="J1247" s="23">
        <f t="shared" ca="1" si="286"/>
        <v>-624.3844521614526</v>
      </c>
      <c r="K1247" s="23">
        <f t="shared" ca="1" si="287"/>
        <v>-125.38864866185287</v>
      </c>
      <c r="L1247" s="23">
        <f ca="1">IF(A1247&gt;$AJ$17,"",_xll.RiskUniform($AJ$3,$AK$3))</f>
        <v>348.91496808048515</v>
      </c>
      <c r="M1247" s="23">
        <f ca="1">IF(L1247="","",_xll.RiskUniform($AJ$4,$AK$4)+$AJ$7)</f>
        <v>636.85026286734228</v>
      </c>
      <c r="N1247" s="23">
        <f t="shared" ca="1" si="288"/>
        <v>-591.36506683412642</v>
      </c>
      <c r="O1247" s="23">
        <f t="shared" ca="1" si="289"/>
        <v>696.54558060753197</v>
      </c>
      <c r="P1247" s="23">
        <f ca="1">IF($A1247&gt;$AJ$18,"",_xll.RiskUniform($AJ$3,$AK$3))</f>
        <v>234.75256414062684</v>
      </c>
      <c r="Q1247" s="23">
        <f ca="1">IF(P1247="","",_xll.RiskUniform($AJ$4,$AK$4)+$AJ$8)</f>
        <v>913.72227078889489</v>
      </c>
      <c r="R1247" s="23" t="str">
        <f t="shared" si="276"/>
        <v/>
      </c>
      <c r="S1247" s="23" t="str">
        <f t="shared" si="277"/>
        <v/>
      </c>
      <c r="T1247" s="23" t="str">
        <f>IF($A1247&gt;$AJ$19,"",_xll.RiskUniform($AJ$3,$AK$3))</f>
        <v/>
      </c>
      <c r="U1247" s="23" t="str">
        <f>IF(T1247="","",_xll.RiskUniform($AJ$4,$AK$4)+$AJ$9)</f>
        <v/>
      </c>
      <c r="V1247" s="23" t="str">
        <f t="shared" si="278"/>
        <v/>
      </c>
      <c r="W1247" s="23" t="str">
        <f t="shared" si="279"/>
        <v/>
      </c>
      <c r="X1247" s="23" t="str">
        <f>IF($A1247&gt;$AJ$20,"",_xll.RiskUniform($AJ$3,$AK$3))</f>
        <v/>
      </c>
      <c r="Y1247" s="23" t="str">
        <f>IF(X1247="","",_xll.RiskUniform($AJ$4,$AK$4)+$AJ$10)</f>
        <v/>
      </c>
      <c r="Z1247" s="23" t="str">
        <f t="shared" si="280"/>
        <v/>
      </c>
      <c r="AA1247" s="23" t="str">
        <f t="shared" si="281"/>
        <v/>
      </c>
      <c r="AB1247" s="23" t="str">
        <f>IF($A1247&gt;$AJ$21,"",_xll.RiskUniform($AJ$3,$AK$3))</f>
        <v/>
      </c>
      <c r="AC1247" s="23" t="str">
        <f>IF(AB1247="","",_xll.RiskUniform($AJ$4,$AK$4)+$AJ$11)</f>
        <v/>
      </c>
    </row>
    <row r="1248" spans="1:29" x14ac:dyDescent="0.2">
      <c r="A1248">
        <v>1246</v>
      </c>
      <c r="B1248" s="23">
        <f t="shared" ca="1" si="282"/>
        <v>3.6101499024214068</v>
      </c>
      <c r="C1248" s="23">
        <f t="shared" ca="1" si="283"/>
        <v>6.404579975055146</v>
      </c>
      <c r="D1248" s="23">
        <f ca="1">IF(A1248&gt;$AJ$15,"",_xll.RiskUniform($AJ$3,$AK$3))</f>
        <v>45.039806162008283</v>
      </c>
      <c r="E1248" s="23">
        <f ca="1">IF(D1248="","",_xll.RiskUniform($AJ$4,$AK$4))</f>
        <v>7.3519947616161065</v>
      </c>
      <c r="F1248" s="23">
        <f t="shared" ca="1" si="284"/>
        <v>272.46487565291051</v>
      </c>
      <c r="G1248" s="23">
        <f t="shared" ca="1" si="285"/>
        <v>-117.16734954492209</v>
      </c>
      <c r="H1248" s="23">
        <f ca="1">IF(A1248&gt;$AJ$16,"",_xll.RiskUniform($AJ$3,$AK$3))</f>
        <v>93.841658464082045</v>
      </c>
      <c r="I1248" s="23">
        <f ca="1">IF(H1248="","",_xll.RiskUniform($AJ$4,$AK$4)+$AJ$6)</f>
        <v>296.58944058064162</v>
      </c>
      <c r="J1248" s="23">
        <f t="shared" ca="1" si="286"/>
        <v>471.27911941714632</v>
      </c>
      <c r="K1248" s="23">
        <f t="shared" ca="1" si="287"/>
        <v>195.6870769120255</v>
      </c>
      <c r="L1248" s="23">
        <f ca="1">IF(A1248&gt;$AJ$17,"",_xll.RiskUniform($AJ$3,$AK$3))</f>
        <v>69.508600838074344</v>
      </c>
      <c r="M1248" s="23">
        <f ca="1">IF(L1248="","",_xll.RiskUniform($AJ$4,$AK$4)+$AJ$7)</f>
        <v>510.29152498250824</v>
      </c>
      <c r="N1248" s="23">
        <f t="shared" ca="1" si="288"/>
        <v>956.64995443807072</v>
      </c>
      <c r="O1248" s="23">
        <f t="shared" ca="1" si="289"/>
        <v>-82.434614975774821</v>
      </c>
      <c r="P1248" s="23">
        <f ca="1">IF($A1248&gt;$AJ$18,"",_xll.RiskUniform($AJ$3,$AK$3))</f>
        <v>251.24145452875118</v>
      </c>
      <c r="Q1248" s="23">
        <f ca="1">IF(P1248="","",_xll.RiskUniform($AJ$4,$AK$4)+$AJ$8)</f>
        <v>960.19508490335807</v>
      </c>
      <c r="R1248" s="23" t="str">
        <f t="shared" si="276"/>
        <v/>
      </c>
      <c r="S1248" s="23" t="str">
        <f t="shared" si="277"/>
        <v/>
      </c>
      <c r="T1248" s="23" t="str">
        <f>IF($A1248&gt;$AJ$19,"",_xll.RiskUniform($AJ$3,$AK$3))</f>
        <v/>
      </c>
      <c r="U1248" s="23" t="str">
        <f>IF(T1248="","",_xll.RiskUniform($AJ$4,$AK$4)+$AJ$9)</f>
        <v/>
      </c>
      <c r="V1248" s="23" t="str">
        <f t="shared" si="278"/>
        <v/>
      </c>
      <c r="W1248" s="23" t="str">
        <f t="shared" si="279"/>
        <v/>
      </c>
      <c r="X1248" s="23" t="str">
        <f>IF($A1248&gt;$AJ$20,"",_xll.RiskUniform($AJ$3,$AK$3))</f>
        <v/>
      </c>
      <c r="Y1248" s="23" t="str">
        <f>IF(X1248="","",_xll.RiskUniform($AJ$4,$AK$4)+$AJ$10)</f>
        <v/>
      </c>
      <c r="Z1248" s="23" t="str">
        <f t="shared" si="280"/>
        <v/>
      </c>
      <c r="AA1248" s="23" t="str">
        <f t="shared" si="281"/>
        <v/>
      </c>
      <c r="AB1248" s="23" t="str">
        <f>IF($A1248&gt;$AJ$21,"",_xll.RiskUniform($AJ$3,$AK$3))</f>
        <v/>
      </c>
      <c r="AC1248" s="23" t="str">
        <f>IF(AB1248="","",_xll.RiskUniform($AJ$4,$AK$4)+$AJ$11)</f>
        <v/>
      </c>
    </row>
    <row r="1249" spans="1:29" x14ac:dyDescent="0.2">
      <c r="A1249">
        <v>1247</v>
      </c>
      <c r="B1249" s="23">
        <f t="shared" ca="1" si="282"/>
        <v>22.226130956534512</v>
      </c>
      <c r="C1249" s="23">
        <f t="shared" ca="1" si="283"/>
        <v>-1.8062841369795233</v>
      </c>
      <c r="D1249" s="23">
        <f ca="1">IF(A1249&gt;$AJ$15,"",_xll.RiskUniform($AJ$3,$AK$3))</f>
        <v>169.56491301100226</v>
      </c>
      <c r="E1249" s="23">
        <f ca="1">IF(D1249="","",_xll.RiskUniform($AJ$4,$AK$4))</f>
        <v>22.299407159844531</v>
      </c>
      <c r="F1249" s="23">
        <f t="shared" ca="1" si="284"/>
        <v>-94.643529423837947</v>
      </c>
      <c r="G1249" s="23">
        <f t="shared" ca="1" si="285"/>
        <v>399.18949352534622</v>
      </c>
      <c r="H1249" s="23">
        <f ca="1">IF(A1249&gt;$AJ$16,"",_xll.RiskUniform($AJ$3,$AK$3))</f>
        <v>284.54692607695426</v>
      </c>
      <c r="I1249" s="23">
        <f ca="1">IF(H1249="","",_xll.RiskUniform($AJ$4,$AK$4)+$AJ$6)</f>
        <v>410.25559033707674</v>
      </c>
      <c r="J1249" s="23">
        <f t="shared" ca="1" si="286"/>
        <v>-368.19699533890747</v>
      </c>
      <c r="K1249" s="23">
        <f t="shared" ca="1" si="287"/>
        <v>419.0883096586283</v>
      </c>
      <c r="L1249" s="23">
        <f ca="1">IF(A1249&gt;$AJ$17,"",_xll.RiskUniform($AJ$3,$AK$3))</f>
        <v>39.990754629291331</v>
      </c>
      <c r="M1249" s="23">
        <f ca="1">IF(L1249="","",_xll.RiskUniform($AJ$4,$AK$4)+$AJ$7)</f>
        <v>557.85664706008993</v>
      </c>
      <c r="N1249" s="23">
        <f t="shared" ca="1" si="288"/>
        <v>330.76402412827224</v>
      </c>
      <c r="O1249" s="23">
        <f t="shared" ca="1" si="289"/>
        <v>799.41959711508912</v>
      </c>
      <c r="P1249" s="23">
        <f ca="1">IF($A1249&gt;$AJ$18,"",_xll.RiskUniform($AJ$3,$AK$3))</f>
        <v>95.426268143498376</v>
      </c>
      <c r="Q1249" s="23">
        <f ca="1">IF(P1249="","",_xll.RiskUniform($AJ$4,$AK$4)+$AJ$8)</f>
        <v>865.14538194986608</v>
      </c>
      <c r="R1249" s="23" t="str">
        <f t="shared" si="276"/>
        <v/>
      </c>
      <c r="S1249" s="23" t="str">
        <f t="shared" si="277"/>
        <v/>
      </c>
      <c r="T1249" s="23" t="str">
        <f>IF($A1249&gt;$AJ$19,"",_xll.RiskUniform($AJ$3,$AK$3))</f>
        <v/>
      </c>
      <c r="U1249" s="23" t="str">
        <f>IF(T1249="","",_xll.RiskUniform($AJ$4,$AK$4)+$AJ$9)</f>
        <v/>
      </c>
      <c r="V1249" s="23" t="str">
        <f t="shared" si="278"/>
        <v/>
      </c>
      <c r="W1249" s="23" t="str">
        <f t="shared" si="279"/>
        <v/>
      </c>
      <c r="X1249" s="23" t="str">
        <f>IF($A1249&gt;$AJ$20,"",_xll.RiskUniform($AJ$3,$AK$3))</f>
        <v/>
      </c>
      <c r="Y1249" s="23" t="str">
        <f>IF(X1249="","",_xll.RiskUniform($AJ$4,$AK$4)+$AJ$10)</f>
        <v/>
      </c>
      <c r="Z1249" s="23" t="str">
        <f t="shared" si="280"/>
        <v/>
      </c>
      <c r="AA1249" s="23" t="str">
        <f t="shared" si="281"/>
        <v/>
      </c>
      <c r="AB1249" s="23" t="str">
        <f>IF($A1249&gt;$AJ$21,"",_xll.RiskUniform($AJ$3,$AK$3))</f>
        <v/>
      </c>
      <c r="AC1249" s="23" t="str">
        <f>IF(AB1249="","",_xll.RiskUniform($AJ$4,$AK$4)+$AJ$11)</f>
        <v/>
      </c>
    </row>
    <row r="1250" spans="1:29" x14ac:dyDescent="0.2">
      <c r="A1250">
        <v>1248</v>
      </c>
      <c r="B1250" s="23">
        <f t="shared" ca="1" si="282"/>
        <v>-148.30356552263891</v>
      </c>
      <c r="C1250" s="23">
        <f t="shared" ca="1" si="283"/>
        <v>192.85147864317756</v>
      </c>
      <c r="D1250" s="23">
        <f ca="1">IF(A1250&gt;$AJ$15,"",_xll.RiskUniform($AJ$3,$AK$3))</f>
        <v>71.341387870936032</v>
      </c>
      <c r="E1250" s="23">
        <f ca="1">IF(D1250="","",_xll.RiskUniform($AJ$4,$AK$4))</f>
        <v>243.28099054711944</v>
      </c>
      <c r="F1250" s="23">
        <f t="shared" ca="1" si="284"/>
        <v>325.19259119301921</v>
      </c>
      <c r="G1250" s="23">
        <f t="shared" ca="1" si="285"/>
        <v>-112.04252794968781</v>
      </c>
      <c r="H1250" s="23">
        <f ca="1">IF(A1250&gt;$AJ$16,"",_xll.RiskUniform($AJ$3,$AK$3))</f>
        <v>238.42923740371478</v>
      </c>
      <c r="I1250" s="23">
        <f ca="1">IF(H1250="","",_xll.RiskUniform($AJ$4,$AK$4)+$AJ$6)</f>
        <v>343.95312098625692</v>
      </c>
      <c r="J1250" s="23">
        <f t="shared" ca="1" si="286"/>
        <v>516.94025255980443</v>
      </c>
      <c r="K1250" s="23">
        <f t="shared" ca="1" si="287"/>
        <v>92.424218888774874</v>
      </c>
      <c r="L1250" s="23">
        <f ca="1">IF(A1250&gt;$AJ$17,"",_xll.RiskUniform($AJ$3,$AK$3))</f>
        <v>232.65477791391595</v>
      </c>
      <c r="M1250" s="23">
        <f ca="1">IF(L1250="","",_xll.RiskUniform($AJ$4,$AK$4)+$AJ$7)</f>
        <v>525.13756383808095</v>
      </c>
      <c r="N1250" s="23">
        <f t="shared" ca="1" si="288"/>
        <v>-162.46785006392378</v>
      </c>
      <c r="O1250" s="23">
        <f t="shared" ca="1" si="289"/>
        <v>930.82816921186895</v>
      </c>
      <c r="P1250" s="23">
        <f ca="1">IF($A1250&gt;$AJ$18,"",_xll.RiskUniform($AJ$3,$AK$3))</f>
        <v>328.46923274891714</v>
      </c>
      <c r="Q1250" s="23">
        <f ca="1">IF(P1250="","",_xll.RiskUniform($AJ$4,$AK$4)+$AJ$8)</f>
        <v>944.90046190205305</v>
      </c>
      <c r="R1250" s="23" t="str">
        <f t="shared" si="276"/>
        <v/>
      </c>
      <c r="S1250" s="23" t="str">
        <f t="shared" si="277"/>
        <v/>
      </c>
      <c r="T1250" s="23" t="str">
        <f>IF($A1250&gt;$AJ$19,"",_xll.RiskUniform($AJ$3,$AK$3))</f>
        <v/>
      </c>
      <c r="U1250" s="23" t="str">
        <f>IF(T1250="","",_xll.RiskUniform($AJ$4,$AK$4)+$AJ$9)</f>
        <v/>
      </c>
      <c r="V1250" s="23" t="str">
        <f t="shared" si="278"/>
        <v/>
      </c>
      <c r="W1250" s="23" t="str">
        <f t="shared" si="279"/>
        <v/>
      </c>
      <c r="X1250" s="23" t="str">
        <f>IF($A1250&gt;$AJ$20,"",_xll.RiskUniform($AJ$3,$AK$3))</f>
        <v/>
      </c>
      <c r="Y1250" s="23" t="str">
        <f>IF(X1250="","",_xll.RiskUniform($AJ$4,$AK$4)+$AJ$10)</f>
        <v/>
      </c>
      <c r="Z1250" s="23" t="str">
        <f t="shared" si="280"/>
        <v/>
      </c>
      <c r="AA1250" s="23" t="str">
        <f t="shared" si="281"/>
        <v/>
      </c>
      <c r="AB1250" s="23" t="str">
        <f>IF($A1250&gt;$AJ$21,"",_xll.RiskUniform($AJ$3,$AK$3))</f>
        <v/>
      </c>
      <c r="AC1250" s="23" t="str">
        <f>IF(AB1250="","",_xll.RiskUniform($AJ$4,$AK$4)+$AJ$11)</f>
        <v/>
      </c>
    </row>
    <row r="1251" spans="1:29" x14ac:dyDescent="0.2">
      <c r="A1251">
        <v>1249</v>
      </c>
      <c r="B1251" s="23">
        <f t="shared" ca="1" si="282"/>
        <v>109.988704781187</v>
      </c>
      <c r="C1251" s="23">
        <f t="shared" ca="1" si="283"/>
        <v>-103.06941541816632</v>
      </c>
      <c r="D1251" s="23">
        <f ca="1">IF(A1251&gt;$AJ$15,"",_xll.RiskUniform($AJ$3,$AK$3))</f>
        <v>106.06121671344205</v>
      </c>
      <c r="E1251" s="23">
        <f ca="1">IF(D1251="","",_xll.RiskUniform($AJ$4,$AK$4))</f>
        <v>150.7342680815668</v>
      </c>
      <c r="F1251" s="23">
        <f t="shared" ca="1" si="284"/>
        <v>159.44690951570198</v>
      </c>
      <c r="G1251" s="23">
        <f t="shared" ca="1" si="285"/>
        <v>337.2629660337152</v>
      </c>
      <c r="H1251" s="23">
        <f ca="1">IF(A1251&gt;$AJ$16,"",_xll.RiskUniform($AJ$3,$AK$3))</f>
        <v>170.77517452408762</v>
      </c>
      <c r="I1251" s="23">
        <f ca="1">IF(H1251="","",_xll.RiskUniform($AJ$4,$AK$4)+$AJ$6)</f>
        <v>373.05445341393175</v>
      </c>
      <c r="J1251" s="23">
        <f t="shared" ca="1" si="286"/>
        <v>-541.22883286098738</v>
      </c>
      <c r="K1251" s="23">
        <f t="shared" ca="1" si="287"/>
        <v>61.886311396818151</v>
      </c>
      <c r="L1251" s="23">
        <f ca="1">IF(A1251&gt;$AJ$17,"",_xll.RiskUniform($AJ$3,$AK$3))</f>
        <v>336.03656431698477</v>
      </c>
      <c r="M1251" s="23">
        <f ca="1">IF(L1251="","",_xll.RiskUniform($AJ$4,$AK$4)+$AJ$7)</f>
        <v>544.75550943370047</v>
      </c>
      <c r="N1251" s="23">
        <f t="shared" ca="1" si="288"/>
        <v>873.79925864700738</v>
      </c>
      <c r="O1251" s="23">
        <f t="shared" ca="1" si="289"/>
        <v>448.44445497414313</v>
      </c>
      <c r="P1251" s="23">
        <f ca="1">IF($A1251&gt;$AJ$18,"",_xll.RiskUniform($AJ$3,$AK$3))</f>
        <v>182.68653533720538</v>
      </c>
      <c r="Q1251" s="23">
        <f ca="1">IF(P1251="","",_xll.RiskUniform($AJ$4,$AK$4)+$AJ$8)</f>
        <v>982.15455688456484</v>
      </c>
      <c r="R1251" s="23" t="str">
        <f t="shared" si="276"/>
        <v/>
      </c>
      <c r="S1251" s="23" t="str">
        <f t="shared" si="277"/>
        <v/>
      </c>
      <c r="T1251" s="23" t="str">
        <f>IF($A1251&gt;$AJ$19,"",_xll.RiskUniform($AJ$3,$AK$3))</f>
        <v/>
      </c>
      <c r="U1251" s="23" t="str">
        <f>IF(T1251="","",_xll.RiskUniform($AJ$4,$AK$4)+$AJ$9)</f>
        <v/>
      </c>
      <c r="V1251" s="23" t="str">
        <f t="shared" si="278"/>
        <v/>
      </c>
      <c r="W1251" s="23" t="str">
        <f t="shared" si="279"/>
        <v/>
      </c>
      <c r="X1251" s="23" t="str">
        <f>IF($A1251&gt;$AJ$20,"",_xll.RiskUniform($AJ$3,$AK$3))</f>
        <v/>
      </c>
      <c r="Y1251" s="23" t="str">
        <f>IF(X1251="","",_xll.RiskUniform($AJ$4,$AK$4)+$AJ$10)</f>
        <v/>
      </c>
      <c r="Z1251" s="23" t="str">
        <f t="shared" si="280"/>
        <v/>
      </c>
      <c r="AA1251" s="23" t="str">
        <f t="shared" si="281"/>
        <v/>
      </c>
      <c r="AB1251" s="23" t="str">
        <f>IF($A1251&gt;$AJ$21,"",_xll.RiskUniform($AJ$3,$AK$3))</f>
        <v/>
      </c>
      <c r="AC1251" s="23" t="str">
        <f>IF(AB1251="","",_xll.RiskUniform($AJ$4,$AK$4)+$AJ$11)</f>
        <v/>
      </c>
    </row>
    <row r="1252" spans="1:29" x14ac:dyDescent="0.2">
      <c r="A1252">
        <v>1250</v>
      </c>
      <c r="B1252" s="23">
        <f t="shared" ca="1" si="282"/>
        <v>12.139076934616119</v>
      </c>
      <c r="C1252" s="23">
        <f t="shared" ca="1" si="283"/>
        <v>-194.00981896755351</v>
      </c>
      <c r="D1252" s="23">
        <f ca="1">IF(A1252&gt;$AJ$15,"",_xll.RiskUniform($AJ$3,$AK$3))</f>
        <v>218.40317735884881</v>
      </c>
      <c r="E1252" s="23">
        <f ca="1">IF(D1252="","",_xll.RiskUniform($AJ$4,$AK$4))</f>
        <v>194.38921535066552</v>
      </c>
      <c r="F1252" s="23">
        <f t="shared" ca="1" si="284"/>
        <v>228.34235270232034</v>
      </c>
      <c r="G1252" s="23">
        <f t="shared" ca="1" si="285"/>
        <v>284.55751205504492</v>
      </c>
      <c r="H1252" s="23">
        <f ca="1">IF(A1252&gt;$AJ$16,"",_xll.RiskUniform($AJ$3,$AK$3))</f>
        <v>76.292788711663746</v>
      </c>
      <c r="I1252" s="23">
        <f ca="1">IF(H1252="","",_xll.RiskUniform($AJ$4,$AK$4)+$AJ$6)</f>
        <v>364.84682772992267</v>
      </c>
      <c r="J1252" s="23">
        <f t="shared" ca="1" si="286"/>
        <v>573.68194656883634</v>
      </c>
      <c r="K1252" s="23">
        <f t="shared" ca="1" si="287"/>
        <v>376.90041515410877</v>
      </c>
      <c r="L1252" s="23">
        <f ca="1">IF(A1252&gt;$AJ$17,"",_xll.RiskUniform($AJ$3,$AK$3))</f>
        <v>302.17416464989265</v>
      </c>
      <c r="M1252" s="23">
        <f ca="1">IF(L1252="","",_xll.RiskUniform($AJ$4,$AK$4)+$AJ$7)</f>
        <v>686.41452400306093</v>
      </c>
      <c r="N1252" s="23">
        <f t="shared" ca="1" si="288"/>
        <v>391.82968947195775</v>
      </c>
      <c r="O1252" s="23">
        <f t="shared" ca="1" si="289"/>
        <v>789.74246538524801</v>
      </c>
      <c r="P1252" s="23">
        <f ca="1">IF($A1252&gt;$AJ$18,"",_xll.RiskUniform($AJ$3,$AK$3))</f>
        <v>26.24297573863862</v>
      </c>
      <c r="Q1252" s="23">
        <f ca="1">IF(P1252="","",_xll.RiskUniform($AJ$4,$AK$4)+$AJ$8)</f>
        <v>881.60289653815255</v>
      </c>
      <c r="R1252" s="23" t="str">
        <f t="shared" si="276"/>
        <v/>
      </c>
      <c r="S1252" s="23" t="str">
        <f t="shared" si="277"/>
        <v/>
      </c>
      <c r="T1252" s="23" t="str">
        <f>IF($A1252&gt;$AJ$19,"",_xll.RiskUniform($AJ$3,$AK$3))</f>
        <v/>
      </c>
      <c r="U1252" s="23" t="str">
        <f>IF(T1252="","",_xll.RiskUniform($AJ$4,$AK$4)+$AJ$9)</f>
        <v/>
      </c>
      <c r="V1252" s="23" t="str">
        <f t="shared" si="278"/>
        <v/>
      </c>
      <c r="W1252" s="23" t="str">
        <f t="shared" si="279"/>
        <v/>
      </c>
      <c r="X1252" s="23" t="str">
        <f>IF($A1252&gt;$AJ$20,"",_xll.RiskUniform($AJ$3,$AK$3))</f>
        <v/>
      </c>
      <c r="Y1252" s="23" t="str">
        <f>IF(X1252="","",_xll.RiskUniform($AJ$4,$AK$4)+$AJ$10)</f>
        <v/>
      </c>
      <c r="Z1252" s="23" t="str">
        <f t="shared" si="280"/>
        <v/>
      </c>
      <c r="AA1252" s="23" t="str">
        <f t="shared" si="281"/>
        <v/>
      </c>
      <c r="AB1252" s="23" t="str">
        <f>IF($A1252&gt;$AJ$21,"",_xll.RiskUniform($AJ$3,$AK$3))</f>
        <v/>
      </c>
      <c r="AC1252" s="23" t="str">
        <f>IF(AB1252="","",_xll.RiskUniform($AJ$4,$AK$4)+$AJ$11)</f>
        <v/>
      </c>
    </row>
    <row r="1253" spans="1:29" x14ac:dyDescent="0.2">
      <c r="A1253">
        <v>1251</v>
      </c>
      <c r="B1253" s="23">
        <f t="shared" ca="1" si="282"/>
        <v>-119.30795035294815</v>
      </c>
      <c r="C1253" s="23">
        <f t="shared" ca="1" si="283"/>
        <v>-10.181901494934374</v>
      </c>
      <c r="D1253" s="23">
        <f ca="1">IF(A1253&gt;$AJ$15,"",_xll.RiskUniform($AJ$3,$AK$3))</f>
        <v>355.08510492138299</v>
      </c>
      <c r="E1253" s="23">
        <f ca="1">IF(D1253="","",_xll.RiskUniform($AJ$4,$AK$4))</f>
        <v>119.74163075336034</v>
      </c>
      <c r="F1253" s="23">
        <f t="shared" ca="1" si="284"/>
        <v>-201.72890079976924</v>
      </c>
      <c r="G1253" s="23">
        <f t="shared" ca="1" si="285"/>
        <v>-212.90533291581448</v>
      </c>
      <c r="H1253" s="23">
        <f ca="1">IF(A1253&gt;$AJ$16,"",_xll.RiskUniform($AJ$3,$AK$3))</f>
        <v>148.46720127560656</v>
      </c>
      <c r="I1253" s="23">
        <f ca="1">IF(H1253="","",_xll.RiskUniform($AJ$4,$AK$4)+$AJ$6)</f>
        <v>293.29717046346855</v>
      </c>
      <c r="J1253" s="23">
        <f t="shared" ca="1" si="286"/>
        <v>-598.54955735923375</v>
      </c>
      <c r="K1253" s="23">
        <f t="shared" ca="1" si="287"/>
        <v>-408.72764454968183</v>
      </c>
      <c r="L1253" s="23">
        <f ca="1">IF(A1253&gt;$AJ$17,"",_xll.RiskUniform($AJ$3,$AK$3))</f>
        <v>154.5371721591242</v>
      </c>
      <c r="M1253" s="23">
        <f ca="1">IF(L1253="","",_xll.RiskUniform($AJ$4,$AK$4)+$AJ$7)</f>
        <v>724.78952809354632</v>
      </c>
      <c r="N1253" s="23">
        <f t="shared" ca="1" si="288"/>
        <v>-852.7071130522221</v>
      </c>
      <c r="O1253" s="23">
        <f t="shared" ca="1" si="289"/>
        <v>-117.97459059359083</v>
      </c>
      <c r="P1253" s="23">
        <f ca="1">IF($A1253&gt;$AJ$18,"",_xll.RiskUniform($AJ$3,$AK$3))</f>
        <v>15.8454435099917</v>
      </c>
      <c r="Q1253" s="23">
        <f ca="1">IF(P1253="","",_xll.RiskUniform($AJ$4,$AK$4)+$AJ$8)</f>
        <v>860.82949802825669</v>
      </c>
      <c r="R1253" s="23" t="str">
        <f t="shared" si="276"/>
        <v/>
      </c>
      <c r="S1253" s="23" t="str">
        <f t="shared" si="277"/>
        <v/>
      </c>
      <c r="T1253" s="23" t="str">
        <f>IF($A1253&gt;$AJ$19,"",_xll.RiskUniform($AJ$3,$AK$3))</f>
        <v/>
      </c>
      <c r="U1253" s="23" t="str">
        <f>IF(T1253="","",_xll.RiskUniform($AJ$4,$AK$4)+$AJ$9)</f>
        <v/>
      </c>
      <c r="V1253" s="23" t="str">
        <f t="shared" si="278"/>
        <v/>
      </c>
      <c r="W1253" s="23" t="str">
        <f t="shared" si="279"/>
        <v/>
      </c>
      <c r="X1253" s="23" t="str">
        <f>IF($A1253&gt;$AJ$20,"",_xll.RiskUniform($AJ$3,$AK$3))</f>
        <v/>
      </c>
      <c r="Y1253" s="23" t="str">
        <f>IF(X1253="","",_xll.RiskUniform($AJ$4,$AK$4)+$AJ$10)</f>
        <v/>
      </c>
      <c r="Z1253" s="23" t="str">
        <f t="shared" si="280"/>
        <v/>
      </c>
      <c r="AA1253" s="23" t="str">
        <f t="shared" si="281"/>
        <v/>
      </c>
      <c r="AB1253" s="23" t="str">
        <f>IF($A1253&gt;$AJ$21,"",_xll.RiskUniform($AJ$3,$AK$3))</f>
        <v/>
      </c>
      <c r="AC1253" s="23" t="str">
        <f>IF(AB1253="","",_xll.RiskUniform($AJ$4,$AK$4)+$AJ$11)</f>
        <v/>
      </c>
    </row>
    <row r="1254" spans="1:29" x14ac:dyDescent="0.2">
      <c r="A1254">
        <v>1252</v>
      </c>
      <c r="B1254" s="23">
        <f t="shared" ca="1" si="282"/>
        <v>-176.95326599067442</v>
      </c>
      <c r="C1254" s="23">
        <f t="shared" ca="1" si="283"/>
        <v>74.8220402309002</v>
      </c>
      <c r="D1254" s="23">
        <f ca="1">IF(A1254&gt;$AJ$15,"",_xll.RiskUniform($AJ$3,$AK$3))</f>
        <v>172.38756047390422</v>
      </c>
      <c r="E1254" s="23">
        <f ca="1">IF(D1254="","",_xll.RiskUniform($AJ$4,$AK$4))</f>
        <v>192.12182606117614</v>
      </c>
      <c r="F1254" s="23">
        <f t="shared" ca="1" si="284"/>
        <v>-248.19249240831297</v>
      </c>
      <c r="G1254" s="23">
        <f t="shared" ca="1" si="285"/>
        <v>-109.85098870148613</v>
      </c>
      <c r="H1254" s="23">
        <f ca="1">IF(A1254&gt;$AJ$16,"",_xll.RiskUniform($AJ$3,$AK$3))</f>
        <v>261.1688766582177</v>
      </c>
      <c r="I1254" s="23">
        <f ca="1">IF(H1254="","",_xll.RiskUniform($AJ$4,$AK$4)+$AJ$6)</f>
        <v>271.416198865404</v>
      </c>
      <c r="J1254" s="23">
        <f t="shared" ca="1" si="286"/>
        <v>-128.58516734056695</v>
      </c>
      <c r="K1254" s="23">
        <f t="shared" ca="1" si="287"/>
        <v>511.69882342526506</v>
      </c>
      <c r="L1254" s="23">
        <f ca="1">IF(A1254&gt;$AJ$17,"",_xll.RiskUniform($AJ$3,$AK$3))</f>
        <v>353.6753666207581</v>
      </c>
      <c r="M1254" s="23">
        <f ca="1">IF(L1254="","",_xll.RiskUniform($AJ$4,$AK$4)+$AJ$7)</f>
        <v>527.60764887821915</v>
      </c>
      <c r="N1254" s="23">
        <f t="shared" ca="1" si="288"/>
        <v>-551.9618051886431</v>
      </c>
      <c r="O1254" s="23">
        <f t="shared" ca="1" si="289"/>
        <v>-643.03652881080939</v>
      </c>
      <c r="P1254" s="23">
        <f ca="1">IF($A1254&gt;$AJ$18,"",_xll.RiskUniform($AJ$3,$AK$3))</f>
        <v>230.19772809107681</v>
      </c>
      <c r="Q1254" s="23">
        <f ca="1">IF(P1254="","",_xll.RiskUniform($AJ$4,$AK$4)+$AJ$8)</f>
        <v>847.44192235937953</v>
      </c>
      <c r="R1254" s="23" t="str">
        <f t="shared" si="276"/>
        <v/>
      </c>
      <c r="S1254" s="23" t="str">
        <f t="shared" si="277"/>
        <v/>
      </c>
      <c r="T1254" s="23" t="str">
        <f>IF($A1254&gt;$AJ$19,"",_xll.RiskUniform($AJ$3,$AK$3))</f>
        <v/>
      </c>
      <c r="U1254" s="23" t="str">
        <f>IF(T1254="","",_xll.RiskUniform($AJ$4,$AK$4)+$AJ$9)</f>
        <v/>
      </c>
      <c r="V1254" s="23" t="str">
        <f t="shared" si="278"/>
        <v/>
      </c>
      <c r="W1254" s="23" t="str">
        <f t="shared" si="279"/>
        <v/>
      </c>
      <c r="X1254" s="23" t="str">
        <f>IF($A1254&gt;$AJ$20,"",_xll.RiskUniform($AJ$3,$AK$3))</f>
        <v/>
      </c>
      <c r="Y1254" s="23" t="str">
        <f>IF(X1254="","",_xll.RiskUniform($AJ$4,$AK$4)+$AJ$10)</f>
        <v/>
      </c>
      <c r="Z1254" s="23" t="str">
        <f t="shared" si="280"/>
        <v/>
      </c>
      <c r="AA1254" s="23" t="str">
        <f t="shared" si="281"/>
        <v/>
      </c>
      <c r="AB1254" s="23" t="str">
        <f>IF($A1254&gt;$AJ$21,"",_xll.RiskUniform($AJ$3,$AK$3))</f>
        <v/>
      </c>
      <c r="AC1254" s="23" t="str">
        <f>IF(AB1254="","",_xll.RiskUniform($AJ$4,$AK$4)+$AJ$11)</f>
        <v/>
      </c>
    </row>
    <row r="1255" spans="1:29" x14ac:dyDescent="0.2">
      <c r="A1255">
        <v>1253</v>
      </c>
      <c r="B1255" s="23">
        <f t="shared" ca="1" si="282"/>
        <v>-203.72478364070579</v>
      </c>
      <c r="C1255" s="23">
        <f t="shared" ca="1" si="283"/>
        <v>1.6307202747460039</v>
      </c>
      <c r="D1255" s="23">
        <f ca="1">IF(A1255&gt;$AJ$15,"",_xll.RiskUniform($AJ$3,$AK$3))</f>
        <v>342.4255948864963</v>
      </c>
      <c r="E1255" s="23">
        <f ca="1">IF(D1255="","",_xll.RiskUniform($AJ$4,$AK$4))</f>
        <v>203.73131010737364</v>
      </c>
      <c r="F1255" s="23">
        <f t="shared" ca="1" si="284"/>
        <v>-156.1054151296515</v>
      </c>
      <c r="G1255" s="23">
        <f t="shared" ca="1" si="285"/>
        <v>229.44027771192873</v>
      </c>
      <c r="H1255" s="23">
        <f ca="1">IF(A1255&gt;$AJ$16,"",_xll.RiskUniform($AJ$3,$AK$3))</f>
        <v>203.23015915654329</v>
      </c>
      <c r="I1255" s="23">
        <f ca="1">IF(H1255="","",_xll.RiskUniform($AJ$4,$AK$4)+$AJ$6)</f>
        <v>277.50989472328337</v>
      </c>
      <c r="J1255" s="23">
        <f t="shared" ca="1" si="286"/>
        <v>31.61234682742483</v>
      </c>
      <c r="K1255" s="23">
        <f t="shared" ca="1" si="287"/>
        <v>673.71742370703635</v>
      </c>
      <c r="L1255" s="23">
        <f ca="1">IF(A1255&gt;$AJ$17,"",_xll.RiskUniform($AJ$3,$AK$3))</f>
        <v>271.70087666231325</v>
      </c>
      <c r="M1255" s="23">
        <f ca="1">IF(L1255="","",_xll.RiskUniform($AJ$4,$AK$4)+$AJ$7)</f>
        <v>674.45867736903188</v>
      </c>
      <c r="N1255" s="23">
        <f t="shared" ca="1" si="288"/>
        <v>103.68176853284074</v>
      </c>
      <c r="O1255" s="23">
        <f t="shared" ca="1" si="289"/>
        <v>-991.15213406009025</v>
      </c>
      <c r="P1255" s="23">
        <f ca="1">IF($A1255&gt;$AJ$18,"",_xll.RiskUniform($AJ$3,$AK$3))</f>
        <v>350.39180911923717</v>
      </c>
      <c r="Q1255" s="23">
        <f ca="1">IF(P1255="","",_xll.RiskUniform($AJ$4,$AK$4)+$AJ$8)</f>
        <v>996.56031527347545</v>
      </c>
      <c r="R1255" s="23" t="str">
        <f t="shared" si="276"/>
        <v/>
      </c>
      <c r="S1255" s="23" t="str">
        <f t="shared" si="277"/>
        <v/>
      </c>
      <c r="T1255" s="23" t="str">
        <f>IF($A1255&gt;$AJ$19,"",_xll.RiskUniform($AJ$3,$AK$3))</f>
        <v/>
      </c>
      <c r="U1255" s="23" t="str">
        <f>IF(T1255="","",_xll.RiskUniform($AJ$4,$AK$4)+$AJ$9)</f>
        <v/>
      </c>
      <c r="V1255" s="23" t="str">
        <f t="shared" si="278"/>
        <v/>
      </c>
      <c r="W1255" s="23" t="str">
        <f t="shared" si="279"/>
        <v/>
      </c>
      <c r="X1255" s="23" t="str">
        <f>IF($A1255&gt;$AJ$20,"",_xll.RiskUniform($AJ$3,$AK$3))</f>
        <v/>
      </c>
      <c r="Y1255" s="23" t="str">
        <f>IF(X1255="","",_xll.RiskUniform($AJ$4,$AK$4)+$AJ$10)</f>
        <v/>
      </c>
      <c r="Z1255" s="23" t="str">
        <f t="shared" si="280"/>
        <v/>
      </c>
      <c r="AA1255" s="23" t="str">
        <f t="shared" si="281"/>
        <v/>
      </c>
      <c r="AB1255" s="23" t="str">
        <f>IF($A1255&gt;$AJ$21,"",_xll.RiskUniform($AJ$3,$AK$3))</f>
        <v/>
      </c>
      <c r="AC1255" s="23" t="str">
        <f>IF(AB1255="","",_xll.RiskUniform($AJ$4,$AK$4)+$AJ$11)</f>
        <v/>
      </c>
    </row>
    <row r="1256" spans="1:29" x14ac:dyDescent="0.2">
      <c r="A1256">
        <v>1254</v>
      </c>
      <c r="B1256" s="23">
        <f t="shared" ca="1" si="282"/>
        <v>5.2263092714606598</v>
      </c>
      <c r="C1256" s="23">
        <f t="shared" ca="1" si="283"/>
        <v>4.312925893999032</v>
      </c>
      <c r="D1256" s="23">
        <f ca="1">IF(A1256&gt;$AJ$15,"",_xll.RiskUniform($AJ$3,$AK$3))</f>
        <v>145.20320107608524</v>
      </c>
      <c r="E1256" s="23">
        <f ca="1">IF(D1256="","",_xll.RiskUniform($AJ$4,$AK$4))</f>
        <v>6.7761079070571917</v>
      </c>
      <c r="F1256" s="23">
        <f t="shared" ca="1" si="284"/>
        <v>125.15600047897456</v>
      </c>
      <c r="G1256" s="23">
        <f t="shared" ca="1" si="285"/>
        <v>-223.44329770993738</v>
      </c>
      <c r="H1256" s="23">
        <f ca="1">IF(A1256&gt;$AJ$16,"",_xll.RiskUniform($AJ$3,$AK$3))</f>
        <v>137.16986330456365</v>
      </c>
      <c r="I1256" s="23">
        <f ca="1">IF(H1256="","",_xll.RiskUniform($AJ$4,$AK$4)+$AJ$6)</f>
        <v>256.1072660964245</v>
      </c>
      <c r="J1256" s="23">
        <f t="shared" ca="1" si="286"/>
        <v>-433.14786693114371</v>
      </c>
      <c r="K1256" s="23">
        <f t="shared" ca="1" si="287"/>
        <v>421.06439164224753</v>
      </c>
      <c r="L1256" s="23">
        <f ca="1">IF(A1256&gt;$AJ$17,"",_xll.RiskUniform($AJ$3,$AK$3))</f>
        <v>341.6623458870838</v>
      </c>
      <c r="M1256" s="23">
        <f ca="1">IF(L1256="","",_xll.RiskUniform($AJ$4,$AK$4)+$AJ$7)</f>
        <v>604.07971041581573</v>
      </c>
      <c r="N1256" s="23">
        <f t="shared" ca="1" si="288"/>
        <v>931.98922952653561</v>
      </c>
      <c r="O1256" s="23">
        <f t="shared" ca="1" si="289"/>
        <v>167.92037159344147</v>
      </c>
      <c r="P1256" s="23">
        <f ca="1">IF($A1256&gt;$AJ$18,"",_xll.RiskUniform($AJ$3,$AK$3))</f>
        <v>201.24019145199827</v>
      </c>
      <c r="Q1256" s="23">
        <f ca="1">IF(P1256="","",_xll.RiskUniform($AJ$4,$AK$4)+$AJ$8)</f>
        <v>946.99586860215231</v>
      </c>
      <c r="R1256" s="23" t="str">
        <f t="shared" si="276"/>
        <v/>
      </c>
      <c r="S1256" s="23" t="str">
        <f t="shared" si="277"/>
        <v/>
      </c>
      <c r="T1256" s="23" t="str">
        <f>IF($A1256&gt;$AJ$19,"",_xll.RiskUniform($AJ$3,$AK$3))</f>
        <v/>
      </c>
      <c r="U1256" s="23" t="str">
        <f>IF(T1256="","",_xll.RiskUniform($AJ$4,$AK$4)+$AJ$9)</f>
        <v/>
      </c>
      <c r="V1256" s="23" t="str">
        <f t="shared" si="278"/>
        <v/>
      </c>
      <c r="W1256" s="23" t="str">
        <f t="shared" si="279"/>
        <v/>
      </c>
      <c r="X1256" s="23" t="str">
        <f>IF($A1256&gt;$AJ$20,"",_xll.RiskUniform($AJ$3,$AK$3))</f>
        <v/>
      </c>
      <c r="Y1256" s="23" t="str">
        <f>IF(X1256="","",_xll.RiskUniform($AJ$4,$AK$4)+$AJ$10)</f>
        <v/>
      </c>
      <c r="Z1256" s="23" t="str">
        <f t="shared" si="280"/>
        <v/>
      </c>
      <c r="AA1256" s="23" t="str">
        <f t="shared" si="281"/>
        <v/>
      </c>
      <c r="AB1256" s="23" t="str">
        <f>IF($A1256&gt;$AJ$21,"",_xll.RiskUniform($AJ$3,$AK$3))</f>
        <v/>
      </c>
      <c r="AC1256" s="23" t="str">
        <f>IF(AB1256="","",_xll.RiskUniform($AJ$4,$AK$4)+$AJ$11)</f>
        <v/>
      </c>
    </row>
    <row r="1257" spans="1:29" x14ac:dyDescent="0.2">
      <c r="A1257">
        <v>1255</v>
      </c>
      <c r="B1257" s="23">
        <f t="shared" ca="1" si="282"/>
        <v>19.640014375692594</v>
      </c>
      <c r="C1257" s="23">
        <f t="shared" ca="1" si="283"/>
        <v>3.6356435228837864</v>
      </c>
      <c r="D1257" s="23">
        <f ca="1">IF(A1257&gt;$AJ$15,"",_xll.RiskUniform($AJ$3,$AK$3))</f>
        <v>81.864451078408123</v>
      </c>
      <c r="E1257" s="23">
        <f ca="1">IF(D1257="","",_xll.RiskUniform($AJ$4,$AK$4))</f>
        <v>19.973684399802121</v>
      </c>
      <c r="F1257" s="23">
        <f t="shared" ca="1" si="284"/>
        <v>-321.2248609587258</v>
      </c>
      <c r="G1257" s="23">
        <f t="shared" ca="1" si="285"/>
        <v>-265.56393896064412</v>
      </c>
      <c r="H1257" s="23">
        <f ca="1">IF(A1257&gt;$AJ$16,"",_xll.RiskUniform($AJ$3,$AK$3))</f>
        <v>85.51382596150593</v>
      </c>
      <c r="I1257" s="23">
        <f ca="1">IF(H1257="","",_xll.RiskUniform($AJ$4,$AK$4)+$AJ$6)</f>
        <v>416.78485693969913</v>
      </c>
      <c r="J1257" s="23">
        <f t="shared" ca="1" si="286"/>
        <v>-508.39592788419679</v>
      </c>
      <c r="K1257" s="23">
        <f t="shared" ca="1" si="287"/>
        <v>-9.8961194050406771</v>
      </c>
      <c r="L1257" s="23">
        <f ca="1">IF(A1257&gt;$AJ$17,"",_xll.RiskUniform($AJ$3,$AK$3))</f>
        <v>191.65661479002631</v>
      </c>
      <c r="M1257" s="23">
        <f ca="1">IF(L1257="","",_xll.RiskUniform($AJ$4,$AK$4)+$AJ$7)</f>
        <v>508.49223461967659</v>
      </c>
      <c r="N1257" s="23">
        <f t="shared" ca="1" si="288"/>
        <v>484.96915509393114</v>
      </c>
      <c r="O1257" s="23">
        <f t="shared" ca="1" si="289"/>
        <v>-837.32694908680196</v>
      </c>
      <c r="P1257" s="23">
        <f ca="1">IF($A1257&gt;$AJ$18,"",_xll.RiskUniform($AJ$3,$AK$3))</f>
        <v>99.485144058921662</v>
      </c>
      <c r="Q1257" s="23">
        <f ca="1">IF(P1257="","",_xll.RiskUniform($AJ$4,$AK$4)+$AJ$8)</f>
        <v>967.63190370074778</v>
      </c>
      <c r="R1257" s="23" t="str">
        <f t="shared" si="276"/>
        <v/>
      </c>
      <c r="S1257" s="23" t="str">
        <f t="shared" si="277"/>
        <v/>
      </c>
      <c r="T1257" s="23" t="str">
        <f>IF($A1257&gt;$AJ$19,"",_xll.RiskUniform($AJ$3,$AK$3))</f>
        <v/>
      </c>
      <c r="U1257" s="23" t="str">
        <f>IF(T1257="","",_xll.RiskUniform($AJ$4,$AK$4)+$AJ$9)</f>
        <v/>
      </c>
      <c r="V1257" s="23" t="str">
        <f t="shared" si="278"/>
        <v/>
      </c>
      <c r="W1257" s="23" t="str">
        <f t="shared" si="279"/>
        <v/>
      </c>
      <c r="X1257" s="23" t="str">
        <f>IF($A1257&gt;$AJ$20,"",_xll.RiskUniform($AJ$3,$AK$3))</f>
        <v/>
      </c>
      <c r="Y1257" s="23" t="str">
        <f>IF(X1257="","",_xll.RiskUniform($AJ$4,$AK$4)+$AJ$10)</f>
        <v/>
      </c>
      <c r="Z1257" s="23" t="str">
        <f t="shared" si="280"/>
        <v/>
      </c>
      <c r="AA1257" s="23" t="str">
        <f t="shared" si="281"/>
        <v/>
      </c>
      <c r="AB1257" s="23" t="str">
        <f>IF($A1257&gt;$AJ$21,"",_xll.RiskUniform($AJ$3,$AK$3))</f>
        <v/>
      </c>
      <c r="AC1257" s="23" t="str">
        <f>IF(AB1257="","",_xll.RiskUniform($AJ$4,$AK$4)+$AJ$11)</f>
        <v/>
      </c>
    </row>
    <row r="1258" spans="1:29" x14ac:dyDescent="0.2">
      <c r="A1258">
        <v>1256</v>
      </c>
      <c r="B1258" s="23">
        <f t="shared" ca="1" si="282"/>
        <v>-132.14752986000181</v>
      </c>
      <c r="C1258" s="23">
        <f t="shared" ca="1" si="283"/>
        <v>-102.88994722167297</v>
      </c>
      <c r="D1258" s="23">
        <f ca="1">IF(A1258&gt;$AJ$15,"",_xll.RiskUniform($AJ$3,$AK$3))</f>
        <v>116.9004828921432</v>
      </c>
      <c r="E1258" s="23">
        <f ca="1">IF(D1258="","",_xll.RiskUniform($AJ$4,$AK$4))</f>
        <v>167.47928495004604</v>
      </c>
      <c r="F1258" s="23">
        <f t="shared" ca="1" si="284"/>
        <v>240.63573046708891</v>
      </c>
      <c r="G1258" s="23">
        <f t="shared" ca="1" si="285"/>
        <v>341.85085049989749</v>
      </c>
      <c r="H1258" s="23">
        <f ca="1">IF(A1258&gt;$AJ$16,"",_xll.RiskUniform($AJ$3,$AK$3))</f>
        <v>120.33796501244929</v>
      </c>
      <c r="I1258" s="23">
        <f ca="1">IF(H1258="","",_xll.RiskUniform($AJ$4,$AK$4)+$AJ$6)</f>
        <v>418.05210053883559</v>
      </c>
      <c r="J1258" s="23">
        <f t="shared" ca="1" si="286"/>
        <v>601.32878528635786</v>
      </c>
      <c r="K1258" s="23">
        <f t="shared" ca="1" si="287"/>
        <v>387.50881674939654</v>
      </c>
      <c r="L1258" s="23">
        <f ca="1">IF(A1258&gt;$AJ$17,"",_xll.RiskUniform($AJ$3,$AK$3))</f>
        <v>50.837925611714788</v>
      </c>
      <c r="M1258" s="23">
        <f ca="1">IF(L1258="","",_xll.RiskUniform($AJ$4,$AK$4)+$AJ$7)</f>
        <v>715.37360244314584</v>
      </c>
      <c r="N1258" s="23">
        <f t="shared" ca="1" si="288"/>
        <v>-632.94590913736181</v>
      </c>
      <c r="O1258" s="23">
        <f t="shared" ca="1" si="289"/>
        <v>549.40140952293518</v>
      </c>
      <c r="P1258" s="23">
        <f ca="1">IF($A1258&gt;$AJ$18,"",_xll.RiskUniform($AJ$3,$AK$3))</f>
        <v>172.07274040088743</v>
      </c>
      <c r="Q1258" s="23">
        <f ca="1">IF(P1258="","",_xll.RiskUniform($AJ$4,$AK$4)+$AJ$8)</f>
        <v>838.13031962786636</v>
      </c>
      <c r="R1258" s="23" t="str">
        <f t="shared" si="276"/>
        <v/>
      </c>
      <c r="S1258" s="23" t="str">
        <f t="shared" si="277"/>
        <v/>
      </c>
      <c r="T1258" s="23" t="str">
        <f>IF($A1258&gt;$AJ$19,"",_xll.RiskUniform($AJ$3,$AK$3))</f>
        <v/>
      </c>
      <c r="U1258" s="23" t="str">
        <f>IF(T1258="","",_xll.RiskUniform($AJ$4,$AK$4)+$AJ$9)</f>
        <v/>
      </c>
      <c r="V1258" s="23" t="str">
        <f t="shared" si="278"/>
        <v/>
      </c>
      <c r="W1258" s="23" t="str">
        <f t="shared" si="279"/>
        <v/>
      </c>
      <c r="X1258" s="23" t="str">
        <f>IF($A1258&gt;$AJ$20,"",_xll.RiskUniform($AJ$3,$AK$3))</f>
        <v/>
      </c>
      <c r="Y1258" s="23" t="str">
        <f>IF(X1258="","",_xll.RiskUniform($AJ$4,$AK$4)+$AJ$10)</f>
        <v/>
      </c>
      <c r="Z1258" s="23" t="str">
        <f t="shared" si="280"/>
        <v/>
      </c>
      <c r="AA1258" s="23" t="str">
        <f t="shared" si="281"/>
        <v/>
      </c>
      <c r="AB1258" s="23" t="str">
        <f>IF($A1258&gt;$AJ$21,"",_xll.RiskUniform($AJ$3,$AK$3))</f>
        <v/>
      </c>
      <c r="AC1258" s="23" t="str">
        <f>IF(AB1258="","",_xll.RiskUniform($AJ$4,$AK$4)+$AJ$11)</f>
        <v/>
      </c>
    </row>
    <row r="1259" spans="1:29" x14ac:dyDescent="0.2">
      <c r="A1259">
        <v>1257</v>
      </c>
      <c r="B1259" s="23">
        <f t="shared" ca="1" si="282"/>
        <v>142.071981518629</v>
      </c>
      <c r="C1259" s="23">
        <f t="shared" ca="1" si="283"/>
        <v>-27.088569747791539</v>
      </c>
      <c r="D1259" s="23">
        <f ca="1">IF(A1259&gt;$AJ$15,"",_xll.RiskUniform($AJ$3,$AK$3))</f>
        <v>194.59033800321498</v>
      </c>
      <c r="E1259" s="23">
        <f ca="1">IF(D1259="","",_xll.RiskUniform($AJ$4,$AK$4))</f>
        <v>144.63138851442528</v>
      </c>
      <c r="F1259" s="23">
        <f t="shared" ca="1" si="284"/>
        <v>273.06947105409978</v>
      </c>
      <c r="G1259" s="23">
        <f t="shared" ca="1" si="285"/>
        <v>-238.94826449518189</v>
      </c>
      <c r="H1259" s="23">
        <f ca="1">IF(A1259&gt;$AJ$16,"",_xll.RiskUniform($AJ$3,$AK$3))</f>
        <v>11.847514736186309</v>
      </c>
      <c r="I1259" s="23">
        <f ca="1">IF(H1259="","",_xll.RiskUniform($AJ$4,$AK$4)+$AJ$6)</f>
        <v>362.85425328501418</v>
      </c>
      <c r="J1259" s="23">
        <f t="shared" ca="1" si="286"/>
        <v>671.38612590938908</v>
      </c>
      <c r="K1259" s="23">
        <f t="shared" ca="1" si="287"/>
        <v>180.03668814478721</v>
      </c>
      <c r="L1259" s="23">
        <f ca="1">IF(A1259&gt;$AJ$17,"",_xll.RiskUniform($AJ$3,$AK$3))</f>
        <v>69.37703136419762</v>
      </c>
      <c r="M1259" s="23">
        <f ca="1">IF(L1259="","",_xll.RiskUniform($AJ$4,$AK$4)+$AJ$7)</f>
        <v>695.10613516337298</v>
      </c>
      <c r="N1259" s="23">
        <f t="shared" ca="1" si="288"/>
        <v>419.92090226231051</v>
      </c>
      <c r="O1259" s="23">
        <f t="shared" ca="1" si="289"/>
        <v>-675.77291561192385</v>
      </c>
      <c r="P1259" s="23">
        <f ca="1">IF($A1259&gt;$AJ$18,"",_xll.RiskUniform($AJ$3,$AK$3))</f>
        <v>5.2683906582074025</v>
      </c>
      <c r="Q1259" s="23">
        <f ca="1">IF(P1259="","",_xll.RiskUniform($AJ$4,$AK$4)+$AJ$8)</f>
        <v>795.61460370674024</v>
      </c>
      <c r="R1259" s="23" t="str">
        <f t="shared" si="276"/>
        <v/>
      </c>
      <c r="S1259" s="23" t="str">
        <f t="shared" si="277"/>
        <v/>
      </c>
      <c r="T1259" s="23" t="str">
        <f>IF($A1259&gt;$AJ$19,"",_xll.RiskUniform($AJ$3,$AK$3))</f>
        <v/>
      </c>
      <c r="U1259" s="23" t="str">
        <f>IF(T1259="","",_xll.RiskUniform($AJ$4,$AK$4)+$AJ$9)</f>
        <v/>
      </c>
      <c r="V1259" s="23" t="str">
        <f t="shared" si="278"/>
        <v/>
      </c>
      <c r="W1259" s="23" t="str">
        <f t="shared" si="279"/>
        <v/>
      </c>
      <c r="X1259" s="23" t="str">
        <f>IF($A1259&gt;$AJ$20,"",_xll.RiskUniform($AJ$3,$AK$3))</f>
        <v/>
      </c>
      <c r="Y1259" s="23" t="str">
        <f>IF(X1259="","",_xll.RiskUniform($AJ$4,$AK$4)+$AJ$10)</f>
        <v/>
      </c>
      <c r="Z1259" s="23" t="str">
        <f t="shared" si="280"/>
        <v/>
      </c>
      <c r="AA1259" s="23" t="str">
        <f t="shared" si="281"/>
        <v/>
      </c>
      <c r="AB1259" s="23" t="str">
        <f>IF($A1259&gt;$AJ$21,"",_xll.RiskUniform($AJ$3,$AK$3))</f>
        <v/>
      </c>
      <c r="AC1259" s="23" t="str">
        <f>IF(AB1259="","",_xll.RiskUniform($AJ$4,$AK$4)+$AJ$11)</f>
        <v/>
      </c>
    </row>
    <row r="1260" spans="1:29" x14ac:dyDescent="0.2">
      <c r="A1260">
        <v>1258</v>
      </c>
      <c r="B1260" s="23">
        <f t="shared" ca="1" si="282"/>
        <v>121.79291108699817</v>
      </c>
      <c r="C1260" s="23">
        <f t="shared" ca="1" si="283"/>
        <v>-145.20066154951618</v>
      </c>
      <c r="D1260" s="23">
        <f ca="1">IF(A1260&gt;$AJ$15,"",_xll.RiskUniform($AJ$3,$AK$3))</f>
        <v>99.65811875693916</v>
      </c>
      <c r="E1260" s="23">
        <f ca="1">IF(D1260="","",_xll.RiskUniform($AJ$4,$AK$4))</f>
        <v>189.5171372342422</v>
      </c>
      <c r="F1260" s="23">
        <f t="shared" ca="1" si="284"/>
        <v>-234.12569534031641</v>
      </c>
      <c r="G1260" s="23">
        <f t="shared" ca="1" si="285"/>
        <v>219.74992282971925</v>
      </c>
      <c r="H1260" s="23">
        <f ca="1">IF(A1260&gt;$AJ$16,"",_xll.RiskUniform($AJ$3,$AK$3))</f>
        <v>109.20200750168745</v>
      </c>
      <c r="I1260" s="23">
        <f ca="1">IF(H1260="","",_xll.RiskUniform($AJ$4,$AK$4)+$AJ$6)</f>
        <v>321.09947026155965</v>
      </c>
      <c r="J1260" s="23">
        <f t="shared" ca="1" si="286"/>
        <v>-213.50880382817454</v>
      </c>
      <c r="K1260" s="23">
        <f t="shared" ca="1" si="287"/>
        <v>515.12519665644061</v>
      </c>
      <c r="L1260" s="23">
        <f ca="1">IF(A1260&gt;$AJ$17,"",_xll.RiskUniform($AJ$3,$AK$3))</f>
        <v>159.04335500870411</v>
      </c>
      <c r="M1260" s="23">
        <f ca="1">IF(L1260="","",_xll.RiskUniform($AJ$4,$AK$4)+$AJ$7)</f>
        <v>557.61992211763254</v>
      </c>
      <c r="N1260" s="23">
        <f t="shared" ca="1" si="288"/>
        <v>684.99899173645213</v>
      </c>
      <c r="O1260" s="23">
        <f t="shared" ca="1" si="289"/>
        <v>-366.30347764925307</v>
      </c>
      <c r="P1260" s="23">
        <f ca="1">IF($A1260&gt;$AJ$18,"",_xll.RiskUniform($AJ$3,$AK$3))</f>
        <v>188.00449929391169</v>
      </c>
      <c r="Q1260" s="23">
        <f ca="1">IF(P1260="","",_xll.RiskUniform($AJ$4,$AK$4)+$AJ$8)</f>
        <v>776.78945436835897</v>
      </c>
      <c r="R1260" s="23" t="str">
        <f t="shared" si="276"/>
        <v/>
      </c>
      <c r="S1260" s="23" t="str">
        <f t="shared" si="277"/>
        <v/>
      </c>
      <c r="T1260" s="23" t="str">
        <f>IF($A1260&gt;$AJ$19,"",_xll.RiskUniform($AJ$3,$AK$3))</f>
        <v/>
      </c>
      <c r="U1260" s="23" t="str">
        <f>IF(T1260="","",_xll.RiskUniform($AJ$4,$AK$4)+$AJ$9)</f>
        <v/>
      </c>
      <c r="V1260" s="23" t="str">
        <f t="shared" si="278"/>
        <v/>
      </c>
      <c r="W1260" s="23" t="str">
        <f t="shared" si="279"/>
        <v/>
      </c>
      <c r="X1260" s="23" t="str">
        <f>IF($A1260&gt;$AJ$20,"",_xll.RiskUniform($AJ$3,$AK$3))</f>
        <v/>
      </c>
      <c r="Y1260" s="23" t="str">
        <f>IF(X1260="","",_xll.RiskUniform($AJ$4,$AK$4)+$AJ$10)</f>
        <v/>
      </c>
      <c r="Z1260" s="23" t="str">
        <f t="shared" si="280"/>
        <v/>
      </c>
      <c r="AA1260" s="23" t="str">
        <f t="shared" si="281"/>
        <v/>
      </c>
      <c r="AB1260" s="23" t="str">
        <f>IF($A1260&gt;$AJ$21,"",_xll.RiskUniform($AJ$3,$AK$3))</f>
        <v/>
      </c>
      <c r="AC1260" s="23" t="str">
        <f>IF(AB1260="","",_xll.RiskUniform($AJ$4,$AK$4)+$AJ$11)</f>
        <v/>
      </c>
    </row>
    <row r="1261" spans="1:29" x14ac:dyDescent="0.2">
      <c r="A1261">
        <v>1259</v>
      </c>
      <c r="B1261" s="23">
        <f t="shared" ca="1" si="282"/>
        <v>66.881563026702963</v>
      </c>
      <c r="C1261" s="23">
        <f t="shared" ca="1" si="283"/>
        <v>238.09821632023795</v>
      </c>
      <c r="D1261" s="23">
        <f ca="1">IF(A1261&gt;$AJ$15,"",_xll.RiskUniform($AJ$3,$AK$3))</f>
        <v>114.39428965790528</v>
      </c>
      <c r="E1261" s="23">
        <f ca="1">IF(D1261="","",_xll.RiskUniform($AJ$4,$AK$4))</f>
        <v>247.31337223808515</v>
      </c>
      <c r="F1261" s="23">
        <f t="shared" ca="1" si="284"/>
        <v>300.06435248144572</v>
      </c>
      <c r="G1261" s="23">
        <f t="shared" ca="1" si="285"/>
        <v>-247.41687285592783</v>
      </c>
      <c r="H1261" s="23">
        <f ca="1">IF(A1261&gt;$AJ$16,"",_xll.RiskUniform($AJ$3,$AK$3))</f>
        <v>106.12462035276023</v>
      </c>
      <c r="I1261" s="23">
        <f ca="1">IF(H1261="","",_xll.RiskUniform($AJ$4,$AK$4)+$AJ$6)</f>
        <v>388.91351815527787</v>
      </c>
      <c r="J1261" s="23">
        <f t="shared" ca="1" si="286"/>
        <v>-275.35945434781326</v>
      </c>
      <c r="K1261" s="23">
        <f t="shared" ca="1" si="287"/>
        <v>631.1052752210727</v>
      </c>
      <c r="L1261" s="23">
        <f ca="1">IF(A1261&gt;$AJ$17,"",_xll.RiskUniform($AJ$3,$AK$3))</f>
        <v>184.19458396532468</v>
      </c>
      <c r="M1261" s="23">
        <f ca="1">IF(L1261="","",_xll.RiskUniform($AJ$4,$AK$4)+$AJ$7)</f>
        <v>688.56132443711306</v>
      </c>
      <c r="N1261" s="23">
        <f t="shared" ca="1" si="288"/>
        <v>952.03418529503779</v>
      </c>
      <c r="O1261" s="23">
        <f t="shared" ca="1" si="289"/>
        <v>-18.943689248027017</v>
      </c>
      <c r="P1261" s="23">
        <f ca="1">IF($A1261&gt;$AJ$18,"",_xll.RiskUniform($AJ$3,$AK$3))</f>
        <v>332.98892578729209</v>
      </c>
      <c r="Q1261" s="23">
        <f ca="1">IF(P1261="","",_xll.RiskUniform($AJ$4,$AK$4)+$AJ$8)</f>
        <v>952.2226385319309</v>
      </c>
      <c r="R1261" s="23" t="str">
        <f t="shared" si="276"/>
        <v/>
      </c>
      <c r="S1261" s="23" t="str">
        <f t="shared" si="277"/>
        <v/>
      </c>
      <c r="T1261" s="23" t="str">
        <f>IF($A1261&gt;$AJ$19,"",_xll.RiskUniform($AJ$3,$AK$3))</f>
        <v/>
      </c>
      <c r="U1261" s="23" t="str">
        <f>IF(T1261="","",_xll.RiskUniform($AJ$4,$AK$4)+$AJ$9)</f>
        <v/>
      </c>
      <c r="V1261" s="23" t="str">
        <f t="shared" si="278"/>
        <v/>
      </c>
      <c r="W1261" s="23" t="str">
        <f t="shared" si="279"/>
        <v/>
      </c>
      <c r="X1261" s="23" t="str">
        <f>IF($A1261&gt;$AJ$20,"",_xll.RiskUniform($AJ$3,$AK$3))</f>
        <v/>
      </c>
      <c r="Y1261" s="23" t="str">
        <f>IF(X1261="","",_xll.RiskUniform($AJ$4,$AK$4)+$AJ$10)</f>
        <v/>
      </c>
      <c r="Z1261" s="23" t="str">
        <f t="shared" si="280"/>
        <v/>
      </c>
      <c r="AA1261" s="23" t="str">
        <f t="shared" si="281"/>
        <v/>
      </c>
      <c r="AB1261" s="23" t="str">
        <f>IF($A1261&gt;$AJ$21,"",_xll.RiskUniform($AJ$3,$AK$3))</f>
        <v/>
      </c>
      <c r="AC1261" s="23" t="str">
        <f>IF(AB1261="","",_xll.RiskUniform($AJ$4,$AK$4)+$AJ$11)</f>
        <v/>
      </c>
    </row>
    <row r="1262" spans="1:29" x14ac:dyDescent="0.2">
      <c r="A1262">
        <v>1260</v>
      </c>
      <c r="B1262" s="23">
        <f t="shared" ca="1" si="282"/>
        <v>-44.326289421323629</v>
      </c>
      <c r="C1262" s="23">
        <f t="shared" ca="1" si="283"/>
        <v>-74.377242995134978</v>
      </c>
      <c r="D1262" s="23">
        <f ca="1">IF(A1262&gt;$AJ$15,"",_xll.RiskUniform($AJ$3,$AK$3))</f>
        <v>110.98909134253682</v>
      </c>
      <c r="E1262" s="23">
        <f ca="1">IF(D1262="","",_xll.RiskUniform($AJ$4,$AK$4))</f>
        <v>86.584029759651997</v>
      </c>
      <c r="F1262" s="23">
        <f t="shared" ca="1" si="284"/>
        <v>162.42064516321861</v>
      </c>
      <c r="G1262" s="23">
        <f t="shared" ca="1" si="285"/>
        <v>-203.93560278974465</v>
      </c>
      <c r="H1262" s="23">
        <f ca="1">IF(A1262&gt;$AJ$16,"",_xll.RiskUniform($AJ$3,$AK$3))</f>
        <v>219.01325038259944</v>
      </c>
      <c r="I1262" s="23">
        <f ca="1">IF(H1262="","",_xll.RiskUniform($AJ$4,$AK$4)+$AJ$6)</f>
        <v>260.71094349960202</v>
      </c>
      <c r="J1262" s="23">
        <f t="shared" ca="1" si="286"/>
        <v>660.96504818743801</v>
      </c>
      <c r="K1262" s="23">
        <f t="shared" ca="1" si="287"/>
        <v>-36.237620230906394</v>
      </c>
      <c r="L1262" s="23">
        <f ca="1">IF(A1262&gt;$AJ$17,"",_xll.RiskUniform($AJ$3,$AK$3))</f>
        <v>43.927526663071077</v>
      </c>
      <c r="M1262" s="23">
        <f ca="1">IF(L1262="","",_xll.RiskUniform($AJ$4,$AK$4)+$AJ$7)</f>
        <v>661.95767239712666</v>
      </c>
      <c r="N1262" s="23">
        <f t="shared" ca="1" si="288"/>
        <v>177.15416086891724</v>
      </c>
      <c r="O1262" s="23">
        <f t="shared" ca="1" si="289"/>
        <v>854.91524452663964</v>
      </c>
      <c r="P1262" s="23">
        <f ca="1">IF($A1262&gt;$AJ$18,"",_xll.RiskUniform($AJ$3,$AK$3))</f>
        <v>70.481508118417281</v>
      </c>
      <c r="Q1262" s="23">
        <f ca="1">IF(P1262="","",_xll.RiskUniform($AJ$4,$AK$4)+$AJ$8)</f>
        <v>873.07712834389054</v>
      </c>
      <c r="R1262" s="23" t="str">
        <f t="shared" si="276"/>
        <v/>
      </c>
      <c r="S1262" s="23" t="str">
        <f t="shared" si="277"/>
        <v/>
      </c>
      <c r="T1262" s="23" t="str">
        <f>IF($A1262&gt;$AJ$19,"",_xll.RiskUniform($AJ$3,$AK$3))</f>
        <v/>
      </c>
      <c r="U1262" s="23" t="str">
        <f>IF(T1262="","",_xll.RiskUniform($AJ$4,$AK$4)+$AJ$9)</f>
        <v/>
      </c>
      <c r="V1262" s="23" t="str">
        <f t="shared" si="278"/>
        <v/>
      </c>
      <c r="W1262" s="23" t="str">
        <f t="shared" si="279"/>
        <v/>
      </c>
      <c r="X1262" s="23" t="str">
        <f>IF($A1262&gt;$AJ$20,"",_xll.RiskUniform($AJ$3,$AK$3))</f>
        <v/>
      </c>
      <c r="Y1262" s="23" t="str">
        <f>IF(X1262="","",_xll.RiskUniform($AJ$4,$AK$4)+$AJ$10)</f>
        <v/>
      </c>
      <c r="Z1262" s="23" t="str">
        <f t="shared" si="280"/>
        <v/>
      </c>
      <c r="AA1262" s="23" t="str">
        <f t="shared" si="281"/>
        <v/>
      </c>
      <c r="AB1262" s="23" t="str">
        <f>IF($A1262&gt;$AJ$21,"",_xll.RiskUniform($AJ$3,$AK$3))</f>
        <v/>
      </c>
      <c r="AC1262" s="23" t="str">
        <f>IF(AB1262="","",_xll.RiskUniform($AJ$4,$AK$4)+$AJ$11)</f>
        <v/>
      </c>
    </row>
    <row r="1263" spans="1:29" x14ac:dyDescent="0.2">
      <c r="A1263">
        <v>1261</v>
      </c>
      <c r="B1263" s="23">
        <f t="shared" ca="1" si="282"/>
        <v>-14.963682409033554</v>
      </c>
      <c r="C1263" s="23">
        <f t="shared" ca="1" si="283"/>
        <v>3.9902310048575291</v>
      </c>
      <c r="D1263" s="23">
        <f ca="1">IF(A1263&gt;$AJ$15,"",_xll.RiskUniform($AJ$3,$AK$3))</f>
        <v>285.62433434481682</v>
      </c>
      <c r="E1263" s="23">
        <f ca="1">IF(D1263="","",_xll.RiskUniform($AJ$4,$AK$4))</f>
        <v>15.486566265978606</v>
      </c>
      <c r="F1263" s="23">
        <f t="shared" ca="1" si="284"/>
        <v>216.51243484795933</v>
      </c>
      <c r="G1263" s="23">
        <f t="shared" ca="1" si="285"/>
        <v>141.00742341421955</v>
      </c>
      <c r="H1263" s="23">
        <f ca="1">IF(A1263&gt;$AJ$16,"",_xll.RiskUniform($AJ$3,$AK$3))</f>
        <v>189.07282466906361</v>
      </c>
      <c r="I1263" s="23">
        <f ca="1">IF(H1263="","",_xll.RiskUniform($AJ$4,$AK$4)+$AJ$6)</f>
        <v>258.38097434158891</v>
      </c>
      <c r="J1263" s="23">
        <f t="shared" ca="1" si="286"/>
        <v>-480.39448094533662</v>
      </c>
      <c r="K1263" s="23">
        <f t="shared" ca="1" si="287"/>
        <v>173.51879075154852</v>
      </c>
      <c r="L1263" s="23">
        <f ca="1">IF(A1263&gt;$AJ$17,"",_xll.RiskUniform($AJ$3,$AK$3))</f>
        <v>241.55601626918875</v>
      </c>
      <c r="M1263" s="23">
        <f ca="1">IF(L1263="","",_xll.RiskUniform($AJ$4,$AK$4)+$AJ$7)</f>
        <v>510.77160068529565</v>
      </c>
      <c r="N1263" s="23">
        <f t="shared" ca="1" si="288"/>
        <v>-526.49095246973184</v>
      </c>
      <c r="O1263" s="23">
        <f t="shared" ca="1" si="289"/>
        <v>-759.55895414910242</v>
      </c>
      <c r="P1263" s="23">
        <f ca="1">IF($A1263&gt;$AJ$18,"",_xll.RiskUniform($AJ$3,$AK$3))</f>
        <v>4.1062727726816428</v>
      </c>
      <c r="Q1263" s="23">
        <f ca="1">IF(P1263="","",_xll.RiskUniform($AJ$4,$AK$4)+$AJ$8)</f>
        <v>924.18749605291873</v>
      </c>
      <c r="R1263" s="23" t="str">
        <f t="shared" si="276"/>
        <v/>
      </c>
      <c r="S1263" s="23" t="str">
        <f t="shared" si="277"/>
        <v/>
      </c>
      <c r="T1263" s="23" t="str">
        <f>IF($A1263&gt;$AJ$19,"",_xll.RiskUniform($AJ$3,$AK$3))</f>
        <v/>
      </c>
      <c r="U1263" s="23" t="str">
        <f>IF(T1263="","",_xll.RiskUniform($AJ$4,$AK$4)+$AJ$9)</f>
        <v/>
      </c>
      <c r="V1263" s="23" t="str">
        <f t="shared" si="278"/>
        <v/>
      </c>
      <c r="W1263" s="23" t="str">
        <f t="shared" si="279"/>
        <v/>
      </c>
      <c r="X1263" s="23" t="str">
        <f>IF($A1263&gt;$AJ$20,"",_xll.RiskUniform($AJ$3,$AK$3))</f>
        <v/>
      </c>
      <c r="Y1263" s="23" t="str">
        <f>IF(X1263="","",_xll.RiskUniform($AJ$4,$AK$4)+$AJ$10)</f>
        <v/>
      </c>
      <c r="Z1263" s="23" t="str">
        <f t="shared" si="280"/>
        <v/>
      </c>
      <c r="AA1263" s="23" t="str">
        <f t="shared" si="281"/>
        <v/>
      </c>
      <c r="AB1263" s="23" t="str">
        <f>IF($A1263&gt;$AJ$21,"",_xll.RiskUniform($AJ$3,$AK$3))</f>
        <v/>
      </c>
      <c r="AC1263" s="23" t="str">
        <f>IF(AB1263="","",_xll.RiskUniform($AJ$4,$AK$4)+$AJ$11)</f>
        <v/>
      </c>
    </row>
    <row r="1264" spans="1:29" x14ac:dyDescent="0.2">
      <c r="A1264">
        <v>1262</v>
      </c>
      <c r="B1264" s="23">
        <f t="shared" ca="1" si="282"/>
        <v>-173.65338644326644</v>
      </c>
      <c r="C1264" s="23">
        <f t="shared" ca="1" si="283"/>
        <v>159.54126627523073</v>
      </c>
      <c r="D1264" s="23">
        <f ca="1">IF(A1264&gt;$AJ$15,"",_xll.RiskUniform($AJ$3,$AK$3))</f>
        <v>40.097635016325214</v>
      </c>
      <c r="E1264" s="23">
        <f ca="1">IF(D1264="","",_xll.RiskUniform($AJ$4,$AK$4))</f>
        <v>235.81542415185336</v>
      </c>
      <c r="F1264" s="23">
        <f t="shared" ca="1" si="284"/>
        <v>-204.71299852701938</v>
      </c>
      <c r="G1264" s="23">
        <f t="shared" ca="1" si="285"/>
        <v>210.82720867826836</v>
      </c>
      <c r="H1264" s="23">
        <f ca="1">IF(A1264&gt;$AJ$16,"",_xll.RiskUniform($AJ$3,$AK$3))</f>
        <v>14.907852282870934</v>
      </c>
      <c r="I1264" s="23">
        <f ca="1">IF(H1264="","",_xll.RiskUniform($AJ$4,$AK$4)+$AJ$6)</f>
        <v>293.86310364690826</v>
      </c>
      <c r="J1264" s="23">
        <f t="shared" ca="1" si="286"/>
        <v>525.99072663349932</v>
      </c>
      <c r="K1264" s="23">
        <f t="shared" ca="1" si="287"/>
        <v>9.1616016203042054</v>
      </c>
      <c r="L1264" s="23">
        <f ca="1">IF(A1264&gt;$AJ$17,"",_xll.RiskUniform($AJ$3,$AK$3))</f>
        <v>282.76075486264921</v>
      </c>
      <c r="M1264" s="23">
        <f ca="1">IF(L1264="","",_xll.RiskUniform($AJ$4,$AK$4)+$AJ$7)</f>
        <v>526.07050805826952</v>
      </c>
      <c r="N1264" s="23">
        <f t="shared" ca="1" si="288"/>
        <v>-459.24835104144807</v>
      </c>
      <c r="O1264" s="23">
        <f t="shared" ca="1" si="289"/>
        <v>-629.05888227031005</v>
      </c>
      <c r="P1264" s="23">
        <f ca="1">IF($A1264&gt;$AJ$18,"",_xll.RiskUniform($AJ$3,$AK$3))</f>
        <v>205.1437043769746</v>
      </c>
      <c r="Q1264" s="23">
        <f ca="1">IF(P1264="","",_xll.RiskUniform($AJ$4,$AK$4)+$AJ$8)</f>
        <v>778.86078685311975</v>
      </c>
      <c r="R1264" s="23" t="str">
        <f t="shared" si="276"/>
        <v/>
      </c>
      <c r="S1264" s="23" t="str">
        <f t="shared" si="277"/>
        <v/>
      </c>
      <c r="T1264" s="23" t="str">
        <f>IF($A1264&gt;$AJ$19,"",_xll.RiskUniform($AJ$3,$AK$3))</f>
        <v/>
      </c>
      <c r="U1264" s="23" t="str">
        <f>IF(T1264="","",_xll.RiskUniform($AJ$4,$AK$4)+$AJ$9)</f>
        <v/>
      </c>
      <c r="V1264" s="23" t="str">
        <f t="shared" si="278"/>
        <v/>
      </c>
      <c r="W1264" s="23" t="str">
        <f t="shared" si="279"/>
        <v/>
      </c>
      <c r="X1264" s="23" t="str">
        <f>IF($A1264&gt;$AJ$20,"",_xll.RiskUniform($AJ$3,$AK$3))</f>
        <v/>
      </c>
      <c r="Y1264" s="23" t="str">
        <f>IF(X1264="","",_xll.RiskUniform($AJ$4,$AK$4)+$AJ$10)</f>
        <v/>
      </c>
      <c r="Z1264" s="23" t="str">
        <f t="shared" si="280"/>
        <v/>
      </c>
      <c r="AA1264" s="23" t="str">
        <f t="shared" si="281"/>
        <v/>
      </c>
      <c r="AB1264" s="23" t="str">
        <f>IF($A1264&gt;$AJ$21,"",_xll.RiskUniform($AJ$3,$AK$3))</f>
        <v/>
      </c>
      <c r="AC1264" s="23" t="str">
        <f>IF(AB1264="","",_xll.RiskUniform($AJ$4,$AK$4)+$AJ$11)</f>
        <v/>
      </c>
    </row>
    <row r="1265" spans="1:29" x14ac:dyDescent="0.2">
      <c r="A1265">
        <v>1263</v>
      </c>
      <c r="B1265" s="23">
        <f t="shared" ca="1" si="282"/>
        <v>17.781121880968993</v>
      </c>
      <c r="C1265" s="23">
        <f t="shared" ca="1" si="283"/>
        <v>-89.348059039530781</v>
      </c>
      <c r="D1265" s="23">
        <f ca="1">IF(A1265&gt;$AJ$15,"",_xll.RiskUniform($AJ$3,$AK$3))</f>
        <v>218.53713249973029</v>
      </c>
      <c r="E1265" s="23">
        <f ca="1">IF(D1265="","",_xll.RiskUniform($AJ$4,$AK$4))</f>
        <v>91.100186330640142</v>
      </c>
      <c r="F1265" s="23">
        <f t="shared" ca="1" si="284"/>
        <v>-224.82620486484808</v>
      </c>
      <c r="G1265" s="23">
        <f t="shared" ca="1" si="285"/>
        <v>-275.66182942097083</v>
      </c>
      <c r="H1265" s="23">
        <f ca="1">IF(A1265&gt;$AJ$16,"",_xll.RiskUniform($AJ$3,$AK$3))</f>
        <v>54.293698225760537</v>
      </c>
      <c r="I1265" s="23">
        <f ca="1">IF(H1265="","",_xll.RiskUniform($AJ$4,$AK$4)+$AJ$6)</f>
        <v>355.71936494046406</v>
      </c>
      <c r="J1265" s="23">
        <f t="shared" ca="1" si="286"/>
        <v>-262.26113147428146</v>
      </c>
      <c r="K1265" s="23">
        <f t="shared" ca="1" si="287"/>
        <v>-584.14418906026037</v>
      </c>
      <c r="L1265" s="23">
        <f ca="1">IF(A1265&gt;$AJ$17,"",_xll.RiskUniform($AJ$3,$AK$3))</f>
        <v>104.82135981872327</v>
      </c>
      <c r="M1265" s="23">
        <f ca="1">IF(L1265="","",_xll.RiskUniform($AJ$4,$AK$4)+$AJ$7)</f>
        <v>640.31658942669878</v>
      </c>
      <c r="N1265" s="23">
        <f t="shared" ca="1" si="288"/>
        <v>-597.16399046762365</v>
      </c>
      <c r="O1265" s="23">
        <f t="shared" ca="1" si="289"/>
        <v>-739.80663984844625</v>
      </c>
      <c r="P1265" s="23">
        <f ca="1">IF($A1265&gt;$AJ$18,"",_xll.RiskUniform($AJ$3,$AK$3))</f>
        <v>41.732391520259064</v>
      </c>
      <c r="Q1265" s="23">
        <f ca="1">IF(P1265="","",_xll.RiskUniform($AJ$4,$AK$4)+$AJ$8)</f>
        <v>950.74638883093576</v>
      </c>
      <c r="R1265" s="23" t="str">
        <f t="shared" si="276"/>
        <v/>
      </c>
      <c r="S1265" s="23" t="str">
        <f t="shared" si="277"/>
        <v/>
      </c>
      <c r="T1265" s="23" t="str">
        <f>IF($A1265&gt;$AJ$19,"",_xll.RiskUniform($AJ$3,$AK$3))</f>
        <v/>
      </c>
      <c r="U1265" s="23" t="str">
        <f>IF(T1265="","",_xll.RiskUniform($AJ$4,$AK$4)+$AJ$9)</f>
        <v/>
      </c>
      <c r="V1265" s="23" t="str">
        <f t="shared" si="278"/>
        <v/>
      </c>
      <c r="W1265" s="23" t="str">
        <f t="shared" si="279"/>
        <v/>
      </c>
      <c r="X1265" s="23" t="str">
        <f>IF($A1265&gt;$AJ$20,"",_xll.RiskUniform($AJ$3,$AK$3))</f>
        <v/>
      </c>
      <c r="Y1265" s="23" t="str">
        <f>IF(X1265="","",_xll.RiskUniform($AJ$4,$AK$4)+$AJ$10)</f>
        <v/>
      </c>
      <c r="Z1265" s="23" t="str">
        <f t="shared" si="280"/>
        <v/>
      </c>
      <c r="AA1265" s="23" t="str">
        <f t="shared" si="281"/>
        <v/>
      </c>
      <c r="AB1265" s="23" t="str">
        <f>IF($A1265&gt;$AJ$21,"",_xll.RiskUniform($AJ$3,$AK$3))</f>
        <v/>
      </c>
      <c r="AC1265" s="23" t="str">
        <f>IF(AB1265="","",_xll.RiskUniform($AJ$4,$AK$4)+$AJ$11)</f>
        <v/>
      </c>
    </row>
    <row r="1266" spans="1:29" x14ac:dyDescent="0.2">
      <c r="A1266">
        <v>1264</v>
      </c>
      <c r="B1266" s="23">
        <f t="shared" ca="1" si="282"/>
        <v>68.466820859260551</v>
      </c>
      <c r="C1266" s="23">
        <f t="shared" ca="1" si="283"/>
        <v>2.6515393776331742</v>
      </c>
      <c r="D1266" s="23">
        <f ca="1">IF(A1266&gt;$AJ$15,"",_xll.RiskUniform($AJ$3,$AK$3))</f>
        <v>232.51656438414872</v>
      </c>
      <c r="E1266" s="23">
        <f ca="1">IF(D1266="","",_xll.RiskUniform($AJ$4,$AK$4))</f>
        <v>68.518145185382934</v>
      </c>
      <c r="F1266" s="23">
        <f t="shared" ca="1" si="284"/>
        <v>473.80170159642648</v>
      </c>
      <c r="G1266" s="23">
        <f t="shared" ca="1" si="285"/>
        <v>-117.74490021575748</v>
      </c>
      <c r="H1266" s="23">
        <f ca="1">IF(A1266&gt;$AJ$16,"",_xll.RiskUniform($AJ$3,$AK$3))</f>
        <v>345.3316152022374</v>
      </c>
      <c r="I1266" s="23">
        <f ca="1">IF(H1266="","",_xll.RiskUniform($AJ$4,$AK$4)+$AJ$6)</f>
        <v>488.21298012495311</v>
      </c>
      <c r="J1266" s="23">
        <f t="shared" ca="1" si="286"/>
        <v>-598.62590660771491</v>
      </c>
      <c r="K1266" s="23">
        <f t="shared" ca="1" si="287"/>
        <v>-253.51738065570723</v>
      </c>
      <c r="L1266" s="23">
        <f ca="1">IF(A1266&gt;$AJ$17,"",_xll.RiskUniform($AJ$3,$AK$3))</f>
        <v>355.40056832539204</v>
      </c>
      <c r="M1266" s="23">
        <f ca="1">IF(L1266="","",_xll.RiskUniform($AJ$4,$AK$4)+$AJ$7)</f>
        <v>650.09540711840089</v>
      </c>
      <c r="N1266" s="23">
        <f t="shared" ca="1" si="288"/>
        <v>-717.49054470817578</v>
      </c>
      <c r="O1266" s="23">
        <f t="shared" ca="1" si="289"/>
        <v>264.07163417603556</v>
      </c>
      <c r="P1266" s="23">
        <f ca="1">IF($A1266&gt;$AJ$18,"",_xll.RiskUniform($AJ$3,$AK$3))</f>
        <v>291.8154540765243</v>
      </c>
      <c r="Q1266" s="23">
        <f ca="1">IF(P1266="","",_xll.RiskUniform($AJ$4,$AK$4)+$AJ$8)</f>
        <v>764.54333410346123</v>
      </c>
      <c r="R1266" s="23" t="str">
        <f t="shared" si="276"/>
        <v/>
      </c>
      <c r="S1266" s="23" t="str">
        <f t="shared" si="277"/>
        <v/>
      </c>
      <c r="T1266" s="23" t="str">
        <f>IF($A1266&gt;$AJ$19,"",_xll.RiskUniform($AJ$3,$AK$3))</f>
        <v/>
      </c>
      <c r="U1266" s="23" t="str">
        <f>IF(T1266="","",_xll.RiskUniform($AJ$4,$AK$4)+$AJ$9)</f>
        <v/>
      </c>
      <c r="V1266" s="23" t="str">
        <f t="shared" si="278"/>
        <v/>
      </c>
      <c r="W1266" s="23" t="str">
        <f t="shared" si="279"/>
        <v/>
      </c>
      <c r="X1266" s="23" t="str">
        <f>IF($A1266&gt;$AJ$20,"",_xll.RiskUniform($AJ$3,$AK$3))</f>
        <v/>
      </c>
      <c r="Y1266" s="23" t="str">
        <f>IF(X1266="","",_xll.RiskUniform($AJ$4,$AK$4)+$AJ$10)</f>
        <v/>
      </c>
      <c r="Z1266" s="23" t="str">
        <f t="shared" si="280"/>
        <v/>
      </c>
      <c r="AA1266" s="23" t="str">
        <f t="shared" si="281"/>
        <v/>
      </c>
      <c r="AB1266" s="23" t="str">
        <f>IF($A1266&gt;$AJ$21,"",_xll.RiskUniform($AJ$3,$AK$3))</f>
        <v/>
      </c>
      <c r="AC1266" s="23" t="str">
        <f>IF(AB1266="","",_xll.RiskUniform($AJ$4,$AK$4)+$AJ$11)</f>
        <v/>
      </c>
    </row>
    <row r="1267" spans="1:29" x14ac:dyDescent="0.2">
      <c r="A1267">
        <v>1265</v>
      </c>
      <c r="B1267" s="23">
        <f t="shared" ca="1" si="282"/>
        <v>-1.7556271129079977</v>
      </c>
      <c r="C1267" s="23">
        <f t="shared" ca="1" si="283"/>
        <v>-3.5637113922950765</v>
      </c>
      <c r="D1267" s="23">
        <f ca="1">IF(A1267&gt;$AJ$15,"",_xll.RiskUniform($AJ$3,$AK$3))</f>
        <v>180.18383521411678</v>
      </c>
      <c r="E1267" s="23">
        <f ca="1">IF(D1267="","",_xll.RiskUniform($AJ$4,$AK$4))</f>
        <v>3.9726899510471974</v>
      </c>
      <c r="F1267" s="23">
        <f t="shared" ca="1" si="284"/>
        <v>-333.80191459074911</v>
      </c>
      <c r="G1267" s="23">
        <f t="shared" ca="1" si="285"/>
        <v>-130.18058139800041</v>
      </c>
      <c r="H1267" s="23">
        <f ca="1">IF(A1267&gt;$AJ$16,"",_xll.RiskUniform($AJ$3,$AK$3))</f>
        <v>229.70811415551316</v>
      </c>
      <c r="I1267" s="23">
        <f ca="1">IF(H1267="","",_xll.RiskUniform($AJ$4,$AK$4)+$AJ$6)</f>
        <v>358.28857357941399</v>
      </c>
      <c r="J1267" s="23">
        <f t="shared" ca="1" si="286"/>
        <v>353.56976061741977</v>
      </c>
      <c r="K1267" s="23">
        <f t="shared" ca="1" si="287"/>
        <v>485.60716587759487</v>
      </c>
      <c r="L1267" s="23">
        <f ca="1">IF(A1267&gt;$AJ$17,"",_xll.RiskUniform($AJ$3,$AK$3))</f>
        <v>107.75561049358713</v>
      </c>
      <c r="M1267" s="23">
        <f ca="1">IF(L1267="","",_xll.RiskUniform($AJ$4,$AK$4)+$AJ$7)</f>
        <v>600.68785169564524</v>
      </c>
      <c r="N1267" s="23">
        <f t="shared" ca="1" si="288"/>
        <v>982.14189335188394</v>
      </c>
      <c r="O1267" s="23">
        <f t="shared" ca="1" si="289"/>
        <v>1.6965616758584672</v>
      </c>
      <c r="P1267" s="23">
        <f ca="1">IF($A1267&gt;$AJ$18,"",_xll.RiskUniform($AJ$3,$AK$3))</f>
        <v>175.93091600925717</v>
      </c>
      <c r="Q1267" s="23">
        <f ca="1">IF(P1267="","",_xll.RiskUniform($AJ$4,$AK$4)+$AJ$8)</f>
        <v>982.14335867954799</v>
      </c>
      <c r="R1267" s="23" t="str">
        <f t="shared" si="276"/>
        <v/>
      </c>
      <c r="S1267" s="23" t="str">
        <f t="shared" si="277"/>
        <v/>
      </c>
      <c r="T1267" s="23" t="str">
        <f>IF($A1267&gt;$AJ$19,"",_xll.RiskUniform($AJ$3,$AK$3))</f>
        <v/>
      </c>
      <c r="U1267" s="23" t="str">
        <f>IF(T1267="","",_xll.RiskUniform($AJ$4,$AK$4)+$AJ$9)</f>
        <v/>
      </c>
      <c r="V1267" s="23" t="str">
        <f t="shared" si="278"/>
        <v/>
      </c>
      <c r="W1267" s="23" t="str">
        <f t="shared" si="279"/>
        <v/>
      </c>
      <c r="X1267" s="23" t="str">
        <f>IF($A1267&gt;$AJ$20,"",_xll.RiskUniform($AJ$3,$AK$3))</f>
        <v/>
      </c>
      <c r="Y1267" s="23" t="str">
        <f>IF(X1267="","",_xll.RiskUniform($AJ$4,$AK$4)+$AJ$10)</f>
        <v/>
      </c>
      <c r="Z1267" s="23" t="str">
        <f t="shared" si="280"/>
        <v/>
      </c>
      <c r="AA1267" s="23" t="str">
        <f t="shared" si="281"/>
        <v/>
      </c>
      <c r="AB1267" s="23" t="str">
        <f>IF($A1267&gt;$AJ$21,"",_xll.RiskUniform($AJ$3,$AK$3))</f>
        <v/>
      </c>
      <c r="AC1267" s="23" t="str">
        <f>IF(AB1267="","",_xll.RiskUniform($AJ$4,$AK$4)+$AJ$11)</f>
        <v/>
      </c>
    </row>
    <row r="1268" spans="1:29" x14ac:dyDescent="0.2">
      <c r="A1268">
        <v>1266</v>
      </c>
      <c r="B1268" s="23">
        <f t="shared" ca="1" si="282"/>
        <v>-4.6385344435101112</v>
      </c>
      <c r="C1268" s="23">
        <f t="shared" ca="1" si="283"/>
        <v>-7.1865465801236885</v>
      </c>
      <c r="D1268" s="23">
        <f ca="1">IF(A1268&gt;$AJ$15,"",_xll.RiskUniform($AJ$3,$AK$3))</f>
        <v>73.254259551401375</v>
      </c>
      <c r="E1268" s="23">
        <f ca="1">IF(D1268="","",_xll.RiskUniform($AJ$4,$AK$4))</f>
        <v>8.5535053359378423</v>
      </c>
      <c r="F1268" s="23">
        <f t="shared" ca="1" si="284"/>
        <v>134.8368671510263</v>
      </c>
      <c r="G1268" s="23">
        <f t="shared" ca="1" si="285"/>
        <v>-275.99094549538643</v>
      </c>
      <c r="H1268" s="23">
        <f ca="1">IF(A1268&gt;$AJ$16,"",_xll.RiskUniform($AJ$3,$AK$3))</f>
        <v>193.66239827924875</v>
      </c>
      <c r="I1268" s="23">
        <f ca="1">IF(H1268="","",_xll.RiskUniform($AJ$4,$AK$4)+$AJ$6)</f>
        <v>307.1676785381901</v>
      </c>
      <c r="J1268" s="23">
        <f t="shared" ca="1" si="286"/>
        <v>-421.41000817462464</v>
      </c>
      <c r="K1268" s="23">
        <f t="shared" ca="1" si="287"/>
        <v>-455.62392281243308</v>
      </c>
      <c r="L1268" s="23">
        <f ca="1">IF(A1268&gt;$AJ$17,"",_xll.RiskUniform($AJ$3,$AK$3))</f>
        <v>10.249167288677228</v>
      </c>
      <c r="M1268" s="23">
        <f ca="1">IF(L1268="","",_xll.RiskUniform($AJ$4,$AK$4)+$AJ$7)</f>
        <v>620.62835419333464</v>
      </c>
      <c r="N1268" s="23">
        <f t="shared" ca="1" si="288"/>
        <v>-875.30716044751705</v>
      </c>
      <c r="O1268" s="23">
        <f t="shared" ca="1" si="289"/>
        <v>-123.87708242615274</v>
      </c>
      <c r="P1268" s="23">
        <f ca="1">IF($A1268&gt;$AJ$18,"",_xll.RiskUniform($AJ$3,$AK$3))</f>
        <v>355.14056031238329</v>
      </c>
      <c r="Q1268" s="23">
        <f ca="1">IF(P1268="","",_xll.RiskUniform($AJ$4,$AK$4)+$AJ$8)</f>
        <v>884.02949989302465</v>
      </c>
      <c r="R1268" s="23" t="str">
        <f t="shared" si="276"/>
        <v/>
      </c>
      <c r="S1268" s="23" t="str">
        <f t="shared" si="277"/>
        <v/>
      </c>
      <c r="T1268" s="23" t="str">
        <f>IF($A1268&gt;$AJ$19,"",_xll.RiskUniform($AJ$3,$AK$3))</f>
        <v/>
      </c>
      <c r="U1268" s="23" t="str">
        <f>IF(T1268="","",_xll.RiskUniform($AJ$4,$AK$4)+$AJ$9)</f>
        <v/>
      </c>
      <c r="V1268" s="23" t="str">
        <f t="shared" si="278"/>
        <v/>
      </c>
      <c r="W1268" s="23" t="str">
        <f t="shared" si="279"/>
        <v/>
      </c>
      <c r="X1268" s="23" t="str">
        <f>IF($A1268&gt;$AJ$20,"",_xll.RiskUniform($AJ$3,$AK$3))</f>
        <v/>
      </c>
      <c r="Y1268" s="23" t="str">
        <f>IF(X1268="","",_xll.RiskUniform($AJ$4,$AK$4)+$AJ$10)</f>
        <v/>
      </c>
      <c r="Z1268" s="23" t="str">
        <f t="shared" si="280"/>
        <v/>
      </c>
      <c r="AA1268" s="23" t="str">
        <f t="shared" si="281"/>
        <v/>
      </c>
      <c r="AB1268" s="23" t="str">
        <f>IF($A1268&gt;$AJ$21,"",_xll.RiskUniform($AJ$3,$AK$3))</f>
        <v/>
      </c>
      <c r="AC1268" s="23" t="str">
        <f>IF(AB1268="","",_xll.RiskUniform($AJ$4,$AK$4)+$AJ$11)</f>
        <v/>
      </c>
    </row>
    <row r="1269" spans="1:29" x14ac:dyDescent="0.2">
      <c r="A1269">
        <v>1267</v>
      </c>
      <c r="B1269" s="23">
        <f t="shared" ca="1" si="282"/>
        <v>20.031365597485109</v>
      </c>
      <c r="C1269" s="23">
        <f t="shared" ca="1" si="283"/>
        <v>5.4204406467292783</v>
      </c>
      <c r="D1269" s="23">
        <f ca="1">IF(A1269&gt;$AJ$15,"",_xll.RiskUniform($AJ$3,$AK$3))</f>
        <v>44.24656595138417</v>
      </c>
      <c r="E1269" s="23">
        <f ca="1">IF(D1269="","",_xll.RiskUniform($AJ$4,$AK$4))</f>
        <v>20.751789910868528</v>
      </c>
      <c r="F1269" s="23">
        <f t="shared" ca="1" si="284"/>
        <v>189.52764387822316</v>
      </c>
      <c r="G1269" s="23">
        <f t="shared" ca="1" si="285"/>
        <v>297.1295757669497</v>
      </c>
      <c r="H1269" s="23">
        <f ca="1">IF(A1269&gt;$AJ$16,"",_xll.RiskUniform($AJ$3,$AK$3))</f>
        <v>132.9498928530158</v>
      </c>
      <c r="I1269" s="23">
        <f ca="1">IF(H1269="","",_xll.RiskUniform($AJ$4,$AK$4)+$AJ$6)</f>
        <v>352.42972716483223</v>
      </c>
      <c r="J1269" s="23">
        <f t="shared" ca="1" si="286"/>
        <v>204.52562158375548</v>
      </c>
      <c r="K1269" s="23">
        <f t="shared" ca="1" si="287"/>
        <v>-469.61290147004559</v>
      </c>
      <c r="L1269" s="23">
        <f ca="1">IF(A1269&gt;$AJ$17,"",_xll.RiskUniform($AJ$3,$AK$3))</f>
        <v>212.4682511108185</v>
      </c>
      <c r="M1269" s="23">
        <f ca="1">IF(L1269="","",_xll.RiskUniform($AJ$4,$AK$4)+$AJ$7)</f>
        <v>512.2177340851606</v>
      </c>
      <c r="N1269" s="23">
        <f t="shared" ca="1" si="288"/>
        <v>-111.25922300980132</v>
      </c>
      <c r="O1269" s="23">
        <f t="shared" ca="1" si="289"/>
        <v>-790.57710920929424</v>
      </c>
      <c r="P1269" s="23">
        <f ca="1">IF($A1269&gt;$AJ$18,"",_xll.RiskUniform($AJ$3,$AK$3))</f>
        <v>211.91769066025324</v>
      </c>
      <c r="Q1269" s="23">
        <f ca="1">IF(P1269="","",_xll.RiskUniform($AJ$4,$AK$4)+$AJ$8)</f>
        <v>798.36757218117839</v>
      </c>
      <c r="R1269" s="23" t="str">
        <f t="shared" si="276"/>
        <v/>
      </c>
      <c r="S1269" s="23" t="str">
        <f t="shared" si="277"/>
        <v/>
      </c>
      <c r="T1269" s="23" t="str">
        <f>IF($A1269&gt;$AJ$19,"",_xll.RiskUniform($AJ$3,$AK$3))</f>
        <v/>
      </c>
      <c r="U1269" s="23" t="str">
        <f>IF(T1269="","",_xll.RiskUniform($AJ$4,$AK$4)+$AJ$9)</f>
        <v/>
      </c>
      <c r="V1269" s="23" t="str">
        <f t="shared" si="278"/>
        <v/>
      </c>
      <c r="W1269" s="23" t="str">
        <f t="shared" si="279"/>
        <v/>
      </c>
      <c r="X1269" s="23" t="str">
        <f>IF($A1269&gt;$AJ$20,"",_xll.RiskUniform($AJ$3,$AK$3))</f>
        <v/>
      </c>
      <c r="Y1269" s="23" t="str">
        <f>IF(X1269="","",_xll.RiskUniform($AJ$4,$AK$4)+$AJ$10)</f>
        <v/>
      </c>
      <c r="Z1269" s="23" t="str">
        <f t="shared" si="280"/>
        <v/>
      </c>
      <c r="AA1269" s="23" t="str">
        <f t="shared" si="281"/>
        <v/>
      </c>
      <c r="AB1269" s="23" t="str">
        <f>IF($A1269&gt;$AJ$21,"",_xll.RiskUniform($AJ$3,$AK$3))</f>
        <v/>
      </c>
      <c r="AC1269" s="23" t="str">
        <f>IF(AB1269="","",_xll.RiskUniform($AJ$4,$AK$4)+$AJ$11)</f>
        <v/>
      </c>
    </row>
    <row r="1270" spans="1:29" x14ac:dyDescent="0.2">
      <c r="A1270">
        <v>1268</v>
      </c>
      <c r="B1270" s="23">
        <f t="shared" ca="1" si="282"/>
        <v>190.79974960976702</v>
      </c>
      <c r="C1270" s="23">
        <f t="shared" ca="1" si="283"/>
        <v>141.51310842996642</v>
      </c>
      <c r="D1270" s="23">
        <f ca="1">IF(A1270&gt;$AJ$15,"",_xll.RiskUniform($AJ$3,$AK$3))</f>
        <v>50.903640003111533</v>
      </c>
      <c r="E1270" s="23">
        <f ca="1">IF(D1270="","",_xll.RiskUniform($AJ$4,$AK$4))</f>
        <v>237.55105621457722</v>
      </c>
      <c r="F1270" s="23">
        <f t="shared" ca="1" si="284"/>
        <v>-115.83836729020649</v>
      </c>
      <c r="G1270" s="23">
        <f t="shared" ca="1" si="285"/>
        <v>-344.12899592256827</v>
      </c>
      <c r="H1270" s="23">
        <f ca="1">IF(A1270&gt;$AJ$16,"",_xll.RiskUniform($AJ$3,$AK$3))</f>
        <v>42.086801286866752</v>
      </c>
      <c r="I1270" s="23">
        <f ca="1">IF(H1270="","",_xll.RiskUniform($AJ$4,$AK$4)+$AJ$6)</f>
        <v>363.1023177716383</v>
      </c>
      <c r="J1270" s="23">
        <f t="shared" ca="1" si="286"/>
        <v>400.69839727955451</v>
      </c>
      <c r="K1270" s="23">
        <f t="shared" ca="1" si="287"/>
        <v>309.83259659108819</v>
      </c>
      <c r="L1270" s="23">
        <f ca="1">IF(A1270&gt;$AJ$17,"",_xll.RiskUniform($AJ$3,$AK$3))</f>
        <v>170.3042074939286</v>
      </c>
      <c r="M1270" s="23">
        <f ca="1">IF(L1270="","",_xll.RiskUniform($AJ$4,$AK$4)+$AJ$7)</f>
        <v>506.51302401101168</v>
      </c>
      <c r="N1270" s="23">
        <f t="shared" ca="1" si="288"/>
        <v>-257.28604196995599</v>
      </c>
      <c r="O1270" s="23">
        <f t="shared" ca="1" si="289"/>
        <v>755.00984272075959</v>
      </c>
      <c r="P1270" s="23">
        <f ca="1">IF($A1270&gt;$AJ$18,"",_xll.RiskUniform($AJ$3,$AK$3))</f>
        <v>58.447894235314799</v>
      </c>
      <c r="Q1270" s="23">
        <f ca="1">IF(P1270="","",_xll.RiskUniform($AJ$4,$AK$4)+$AJ$8)</f>
        <v>797.64401207417836</v>
      </c>
      <c r="R1270" s="23" t="str">
        <f t="shared" si="276"/>
        <v/>
      </c>
      <c r="S1270" s="23" t="str">
        <f t="shared" si="277"/>
        <v/>
      </c>
      <c r="T1270" s="23" t="str">
        <f>IF($A1270&gt;$AJ$19,"",_xll.RiskUniform($AJ$3,$AK$3))</f>
        <v/>
      </c>
      <c r="U1270" s="23" t="str">
        <f>IF(T1270="","",_xll.RiskUniform($AJ$4,$AK$4)+$AJ$9)</f>
        <v/>
      </c>
      <c r="V1270" s="23" t="str">
        <f t="shared" si="278"/>
        <v/>
      </c>
      <c r="W1270" s="23" t="str">
        <f t="shared" si="279"/>
        <v/>
      </c>
      <c r="X1270" s="23" t="str">
        <f>IF($A1270&gt;$AJ$20,"",_xll.RiskUniform($AJ$3,$AK$3))</f>
        <v/>
      </c>
      <c r="Y1270" s="23" t="str">
        <f>IF(X1270="","",_xll.RiskUniform($AJ$4,$AK$4)+$AJ$10)</f>
        <v/>
      </c>
      <c r="Z1270" s="23" t="str">
        <f t="shared" si="280"/>
        <v/>
      </c>
      <c r="AA1270" s="23" t="str">
        <f t="shared" si="281"/>
        <v/>
      </c>
      <c r="AB1270" s="23" t="str">
        <f>IF($A1270&gt;$AJ$21,"",_xll.RiskUniform($AJ$3,$AK$3))</f>
        <v/>
      </c>
      <c r="AC1270" s="23" t="str">
        <f>IF(AB1270="","",_xll.RiskUniform($AJ$4,$AK$4)+$AJ$11)</f>
        <v/>
      </c>
    </row>
    <row r="1271" spans="1:29" x14ac:dyDescent="0.2">
      <c r="A1271">
        <v>1269</v>
      </c>
      <c r="B1271" s="23">
        <f t="shared" ca="1" si="282"/>
        <v>-26.413868066225149</v>
      </c>
      <c r="C1271" s="23">
        <f t="shared" ca="1" si="283"/>
        <v>-70.469292218816122</v>
      </c>
      <c r="D1271" s="23">
        <f ca="1">IF(A1271&gt;$AJ$15,"",_xll.RiskUniform($AJ$3,$AK$3))</f>
        <v>48.336066211129648</v>
      </c>
      <c r="E1271" s="23">
        <f ca="1">IF(D1271="","",_xll.RiskUniform($AJ$4,$AK$4))</f>
        <v>75.256983543328701</v>
      </c>
      <c r="F1271" s="23">
        <f t="shared" ca="1" si="284"/>
        <v>196.47842491827157</v>
      </c>
      <c r="G1271" s="23">
        <f t="shared" ca="1" si="285"/>
        <v>-311.96923851726137</v>
      </c>
      <c r="H1271" s="23">
        <f ca="1">IF(A1271&gt;$AJ$16,"",_xll.RiskUniform($AJ$3,$AK$3))</f>
        <v>130.93813913636768</v>
      </c>
      <c r="I1271" s="23">
        <f ca="1">IF(H1271="","",_xll.RiskUniform($AJ$4,$AK$4)+$AJ$6)</f>
        <v>368.68492949862326</v>
      </c>
      <c r="J1271" s="23">
        <f t="shared" ca="1" si="286"/>
        <v>705.53182136572104</v>
      </c>
      <c r="K1271" s="23">
        <f t="shared" ca="1" si="287"/>
        <v>210.34826045350999</v>
      </c>
      <c r="L1271" s="23">
        <f ca="1">IF(A1271&gt;$AJ$17,"",_xll.RiskUniform($AJ$3,$AK$3))</f>
        <v>276.74990432188429</v>
      </c>
      <c r="M1271" s="23">
        <f ca="1">IF(L1271="","",_xll.RiskUniform($AJ$4,$AK$4)+$AJ$7)</f>
        <v>736.22112278543693</v>
      </c>
      <c r="N1271" s="23">
        <f t="shared" ca="1" si="288"/>
        <v>940.50163275766056</v>
      </c>
      <c r="O1271" s="23">
        <f t="shared" ca="1" si="289"/>
        <v>-339.03097936018304</v>
      </c>
      <c r="P1271" s="23">
        <f ca="1">IF($A1271&gt;$AJ$18,"",_xll.RiskUniform($AJ$3,$AK$3))</f>
        <v>181.8663944507642</v>
      </c>
      <c r="Q1271" s="23">
        <f ca="1">IF(P1271="","",_xll.RiskUniform($AJ$4,$AK$4)+$AJ$8)</f>
        <v>999.74262997320989</v>
      </c>
      <c r="R1271" s="23" t="str">
        <f t="shared" si="276"/>
        <v/>
      </c>
      <c r="S1271" s="23" t="str">
        <f t="shared" si="277"/>
        <v/>
      </c>
      <c r="T1271" s="23" t="str">
        <f>IF($A1271&gt;$AJ$19,"",_xll.RiskUniform($AJ$3,$AK$3))</f>
        <v/>
      </c>
      <c r="U1271" s="23" t="str">
        <f>IF(T1271="","",_xll.RiskUniform($AJ$4,$AK$4)+$AJ$9)</f>
        <v/>
      </c>
      <c r="V1271" s="23" t="str">
        <f t="shared" si="278"/>
        <v/>
      </c>
      <c r="W1271" s="23" t="str">
        <f t="shared" si="279"/>
        <v/>
      </c>
      <c r="X1271" s="23" t="str">
        <f>IF($A1271&gt;$AJ$20,"",_xll.RiskUniform($AJ$3,$AK$3))</f>
        <v/>
      </c>
      <c r="Y1271" s="23" t="str">
        <f>IF(X1271="","",_xll.RiskUniform($AJ$4,$AK$4)+$AJ$10)</f>
        <v/>
      </c>
      <c r="Z1271" s="23" t="str">
        <f t="shared" si="280"/>
        <v/>
      </c>
      <c r="AA1271" s="23" t="str">
        <f t="shared" si="281"/>
        <v/>
      </c>
      <c r="AB1271" s="23" t="str">
        <f>IF($A1271&gt;$AJ$21,"",_xll.RiskUniform($AJ$3,$AK$3))</f>
        <v/>
      </c>
      <c r="AC1271" s="23" t="str">
        <f>IF(AB1271="","",_xll.RiskUniform($AJ$4,$AK$4)+$AJ$11)</f>
        <v/>
      </c>
    </row>
    <row r="1272" spans="1:29" x14ac:dyDescent="0.2">
      <c r="A1272">
        <v>1270</v>
      </c>
      <c r="B1272" s="23">
        <f t="shared" ca="1" si="282"/>
        <v>-130.29767900412099</v>
      </c>
      <c r="C1272" s="23">
        <f t="shared" ca="1" si="283"/>
        <v>56.657343309866363</v>
      </c>
      <c r="D1272" s="23">
        <f ca="1">IF(A1272&gt;$AJ$15,"",_xll.RiskUniform($AJ$3,$AK$3))</f>
        <v>316.89069079289925</v>
      </c>
      <c r="E1272" s="23">
        <f ca="1">IF(D1272="","",_xll.RiskUniform($AJ$4,$AK$4))</f>
        <v>142.08286210797209</v>
      </c>
      <c r="F1272" s="23">
        <f t="shared" ca="1" si="284"/>
        <v>-210.65461930777062</v>
      </c>
      <c r="G1272" s="23">
        <f t="shared" ca="1" si="285"/>
        <v>-292.98149632861947</v>
      </c>
      <c r="H1272" s="23">
        <f ca="1">IF(A1272&gt;$AJ$16,"",_xll.RiskUniform($AJ$3,$AK$3))</f>
        <v>66.920875821767908</v>
      </c>
      <c r="I1272" s="23">
        <f ca="1">IF(H1272="","",_xll.RiskUniform($AJ$4,$AK$4)+$AJ$6)</f>
        <v>360.85111310159294</v>
      </c>
      <c r="J1272" s="23">
        <f t="shared" ca="1" si="286"/>
        <v>307.08162158667744</v>
      </c>
      <c r="K1272" s="23">
        <f t="shared" ca="1" si="287"/>
        <v>486.60075677637445</v>
      </c>
      <c r="L1272" s="23">
        <f ca="1">IF(A1272&gt;$AJ$17,"",_xll.RiskUniform($AJ$3,$AK$3))</f>
        <v>334.01666160329086</v>
      </c>
      <c r="M1272" s="23">
        <f ca="1">IF(L1272="","",_xll.RiskUniform($AJ$4,$AK$4)+$AJ$7)</f>
        <v>575.39501111118761</v>
      </c>
      <c r="N1272" s="23">
        <f t="shared" ca="1" si="288"/>
        <v>134.44345534981048</v>
      </c>
      <c r="O1272" s="23">
        <f t="shared" ca="1" si="289"/>
        <v>739.00632149837975</v>
      </c>
      <c r="P1272" s="23">
        <f ca="1">IF($A1272&gt;$AJ$18,"",_xll.RiskUniform($AJ$3,$AK$3))</f>
        <v>302.98373452681</v>
      </c>
      <c r="Q1272" s="23">
        <f ca="1">IF(P1272="","",_xll.RiskUniform($AJ$4,$AK$4)+$AJ$8)</f>
        <v>751.13606350711393</v>
      </c>
      <c r="R1272" s="23" t="str">
        <f t="shared" si="276"/>
        <v/>
      </c>
      <c r="S1272" s="23" t="str">
        <f t="shared" si="277"/>
        <v/>
      </c>
      <c r="T1272" s="23" t="str">
        <f>IF($A1272&gt;$AJ$19,"",_xll.RiskUniform($AJ$3,$AK$3))</f>
        <v/>
      </c>
      <c r="U1272" s="23" t="str">
        <f>IF(T1272="","",_xll.RiskUniform($AJ$4,$AK$4)+$AJ$9)</f>
        <v/>
      </c>
      <c r="V1272" s="23" t="str">
        <f t="shared" si="278"/>
        <v/>
      </c>
      <c r="W1272" s="23" t="str">
        <f t="shared" si="279"/>
        <v/>
      </c>
      <c r="X1272" s="23" t="str">
        <f>IF($A1272&gt;$AJ$20,"",_xll.RiskUniform($AJ$3,$AK$3))</f>
        <v/>
      </c>
      <c r="Y1272" s="23" t="str">
        <f>IF(X1272="","",_xll.RiskUniform($AJ$4,$AK$4)+$AJ$10)</f>
        <v/>
      </c>
      <c r="Z1272" s="23" t="str">
        <f t="shared" si="280"/>
        <v/>
      </c>
      <c r="AA1272" s="23" t="str">
        <f t="shared" si="281"/>
        <v/>
      </c>
      <c r="AB1272" s="23" t="str">
        <f>IF($A1272&gt;$AJ$21,"",_xll.RiskUniform($AJ$3,$AK$3))</f>
        <v/>
      </c>
      <c r="AC1272" s="23" t="str">
        <f>IF(AB1272="","",_xll.RiskUniform($AJ$4,$AK$4)+$AJ$11)</f>
        <v/>
      </c>
    </row>
    <row r="1273" spans="1:29" x14ac:dyDescent="0.2">
      <c r="A1273">
        <v>1271</v>
      </c>
      <c r="B1273" s="23">
        <f t="shared" ca="1" si="282"/>
        <v>-0.31691038058898013</v>
      </c>
      <c r="C1273" s="23">
        <f t="shared" ca="1" si="283"/>
        <v>-109.9849429103139</v>
      </c>
      <c r="D1273" s="23">
        <f ca="1">IF(A1273&gt;$AJ$15,"",_xll.RiskUniform($AJ$3,$AK$3))</f>
        <v>124.09002842689779</v>
      </c>
      <c r="E1273" s="23">
        <f ca="1">IF(D1273="","",_xll.RiskUniform($AJ$4,$AK$4))</f>
        <v>109.98539948181455</v>
      </c>
      <c r="F1273" s="23">
        <f t="shared" ca="1" si="284"/>
        <v>203.34445652238131</v>
      </c>
      <c r="G1273" s="23">
        <f t="shared" ca="1" si="285"/>
        <v>-258.82026605047798</v>
      </c>
      <c r="H1273" s="23">
        <f ca="1">IF(A1273&gt;$AJ$16,"",_xll.RiskUniform($AJ$3,$AK$3))</f>
        <v>187.59069790653348</v>
      </c>
      <c r="I1273" s="23">
        <f ca="1">IF(H1273="","",_xll.RiskUniform($AJ$4,$AK$4)+$AJ$6)</f>
        <v>329.14570955250628</v>
      </c>
      <c r="J1273" s="23">
        <f t="shared" ca="1" si="286"/>
        <v>-144.46906316245483</v>
      </c>
      <c r="K1273" s="23">
        <f t="shared" ca="1" si="287"/>
        <v>-645.59859460192445</v>
      </c>
      <c r="L1273" s="23">
        <f ca="1">IF(A1273&gt;$AJ$17,"",_xll.RiskUniform($AJ$3,$AK$3))</f>
        <v>218.12054090965353</v>
      </c>
      <c r="M1273" s="23">
        <f ca="1">IF(L1273="","",_xll.RiskUniform($AJ$4,$AK$4)+$AJ$7)</f>
        <v>661.56545826019169</v>
      </c>
      <c r="N1273" s="23">
        <f t="shared" ca="1" si="288"/>
        <v>877.44135479719614</v>
      </c>
      <c r="O1273" s="23">
        <f t="shared" ca="1" si="289"/>
        <v>447.92570048227111</v>
      </c>
      <c r="P1273" s="23">
        <f ca="1">IF($A1273&gt;$AJ$18,"",_xll.RiskUniform($AJ$3,$AK$3))</f>
        <v>358.6135674576517</v>
      </c>
      <c r="Q1273" s="23">
        <f ca="1">IF(P1273="","",_xll.RiskUniform($AJ$4,$AK$4)+$AJ$8)</f>
        <v>985.16027338746881</v>
      </c>
      <c r="R1273" s="23" t="str">
        <f t="shared" si="276"/>
        <v/>
      </c>
      <c r="S1273" s="23" t="str">
        <f t="shared" si="277"/>
        <v/>
      </c>
      <c r="T1273" s="23" t="str">
        <f>IF($A1273&gt;$AJ$19,"",_xll.RiskUniform($AJ$3,$AK$3))</f>
        <v/>
      </c>
      <c r="U1273" s="23" t="str">
        <f>IF(T1273="","",_xll.RiskUniform($AJ$4,$AK$4)+$AJ$9)</f>
        <v/>
      </c>
      <c r="V1273" s="23" t="str">
        <f t="shared" si="278"/>
        <v/>
      </c>
      <c r="W1273" s="23" t="str">
        <f t="shared" si="279"/>
        <v/>
      </c>
      <c r="X1273" s="23" t="str">
        <f>IF($A1273&gt;$AJ$20,"",_xll.RiskUniform($AJ$3,$AK$3))</f>
        <v/>
      </c>
      <c r="Y1273" s="23" t="str">
        <f>IF(X1273="","",_xll.RiskUniform($AJ$4,$AK$4)+$AJ$10)</f>
        <v/>
      </c>
      <c r="Z1273" s="23" t="str">
        <f t="shared" si="280"/>
        <v/>
      </c>
      <c r="AA1273" s="23" t="str">
        <f t="shared" si="281"/>
        <v/>
      </c>
      <c r="AB1273" s="23" t="str">
        <f>IF($A1273&gt;$AJ$21,"",_xll.RiskUniform($AJ$3,$AK$3))</f>
        <v/>
      </c>
      <c r="AC1273" s="23" t="str">
        <f>IF(AB1273="","",_xll.RiskUniform($AJ$4,$AK$4)+$AJ$11)</f>
        <v/>
      </c>
    </row>
    <row r="1274" spans="1:29" x14ac:dyDescent="0.2">
      <c r="A1274">
        <v>1272</v>
      </c>
      <c r="B1274" s="23">
        <f t="shared" ca="1" si="282"/>
        <v>-2.765444926044609</v>
      </c>
      <c r="C1274" s="23">
        <f t="shared" ca="1" si="283"/>
        <v>51.572789850090871</v>
      </c>
      <c r="D1274" s="23">
        <f ca="1">IF(A1274&gt;$AJ$15,"",_xll.RiskUniform($AJ$3,$AK$3))</f>
        <v>259.23496478611503</v>
      </c>
      <c r="E1274" s="23">
        <f ca="1">IF(D1274="","",_xll.RiskUniform($AJ$4,$AK$4))</f>
        <v>51.646881208458481</v>
      </c>
      <c r="F1274" s="23">
        <f t="shared" ca="1" si="284"/>
        <v>-222.32798501456548</v>
      </c>
      <c r="G1274" s="23">
        <f t="shared" ca="1" si="285"/>
        <v>322.81792937257785</v>
      </c>
      <c r="H1274" s="23">
        <f ca="1">IF(A1274&gt;$AJ$16,"",_xll.RiskUniform($AJ$3,$AK$3))</f>
        <v>291.20042908639448</v>
      </c>
      <c r="I1274" s="23">
        <f ca="1">IF(H1274="","",_xll.RiskUniform($AJ$4,$AK$4)+$AJ$6)</f>
        <v>391.97085152474733</v>
      </c>
      <c r="J1274" s="23">
        <f t="shared" ca="1" si="286"/>
        <v>221.78487328205676</v>
      </c>
      <c r="K1274" s="23">
        <f t="shared" ca="1" si="287"/>
        <v>-473.60211522111342</v>
      </c>
      <c r="L1274" s="23">
        <f ca="1">IF(A1274&gt;$AJ$17,"",_xll.RiskUniform($AJ$3,$AK$3))</f>
        <v>49.132648501142199</v>
      </c>
      <c r="M1274" s="23">
        <f ca="1">IF(L1274="","",_xll.RiskUniform($AJ$4,$AK$4)+$AJ$7)</f>
        <v>522.96031738426461</v>
      </c>
      <c r="N1274" s="23">
        <f t="shared" ca="1" si="288"/>
        <v>418.33724583931854</v>
      </c>
      <c r="O1274" s="23">
        <f t="shared" ca="1" si="289"/>
        <v>698.87993140064088</v>
      </c>
      <c r="P1274" s="23">
        <f ca="1">IF($A1274&gt;$AJ$18,"",_xll.RiskUniform($AJ$3,$AK$3))</f>
        <v>70.146458190155684</v>
      </c>
      <c r="Q1274" s="23">
        <f ca="1">IF(P1274="","",_xll.RiskUniform($AJ$4,$AK$4)+$AJ$8)</f>
        <v>814.51777744318815</v>
      </c>
      <c r="R1274" s="23" t="str">
        <f t="shared" si="276"/>
        <v/>
      </c>
      <c r="S1274" s="23" t="str">
        <f t="shared" si="277"/>
        <v/>
      </c>
      <c r="T1274" s="23" t="str">
        <f>IF($A1274&gt;$AJ$19,"",_xll.RiskUniform($AJ$3,$AK$3))</f>
        <v/>
      </c>
      <c r="U1274" s="23" t="str">
        <f>IF(T1274="","",_xll.RiskUniform($AJ$4,$AK$4)+$AJ$9)</f>
        <v/>
      </c>
      <c r="V1274" s="23" t="str">
        <f t="shared" si="278"/>
        <v/>
      </c>
      <c r="W1274" s="23" t="str">
        <f t="shared" si="279"/>
        <v/>
      </c>
      <c r="X1274" s="23" t="str">
        <f>IF($A1274&gt;$AJ$20,"",_xll.RiskUniform($AJ$3,$AK$3))</f>
        <v/>
      </c>
      <c r="Y1274" s="23" t="str">
        <f>IF(X1274="","",_xll.RiskUniform($AJ$4,$AK$4)+$AJ$10)</f>
        <v/>
      </c>
      <c r="Z1274" s="23" t="str">
        <f t="shared" si="280"/>
        <v/>
      </c>
      <c r="AA1274" s="23" t="str">
        <f t="shared" si="281"/>
        <v/>
      </c>
      <c r="AB1274" s="23" t="str">
        <f>IF($A1274&gt;$AJ$21,"",_xll.RiskUniform($AJ$3,$AK$3))</f>
        <v/>
      </c>
      <c r="AC1274" s="23" t="str">
        <f>IF(AB1274="","",_xll.RiskUniform($AJ$4,$AK$4)+$AJ$11)</f>
        <v/>
      </c>
    </row>
    <row r="1275" spans="1:29" x14ac:dyDescent="0.2">
      <c r="A1275">
        <v>1273</v>
      </c>
      <c r="B1275" s="23">
        <f t="shared" ca="1" si="282"/>
        <v>-124.72162720758575</v>
      </c>
      <c r="C1275" s="23">
        <f t="shared" ca="1" si="283"/>
        <v>-163.76172426874271</v>
      </c>
      <c r="D1275" s="23">
        <f ca="1">IF(A1275&gt;$AJ$15,"",_xll.RiskUniform($AJ$3,$AK$3))</f>
        <v>261.6721000104281</v>
      </c>
      <c r="E1275" s="23">
        <f ca="1">IF(D1275="","",_xll.RiskUniform($AJ$4,$AK$4))</f>
        <v>205.8479696979781</v>
      </c>
      <c r="F1275" s="23">
        <f t="shared" ca="1" si="284"/>
        <v>-303.49585819106989</v>
      </c>
      <c r="G1275" s="23">
        <f t="shared" ca="1" si="285"/>
        <v>-166.90249829624119</v>
      </c>
      <c r="H1275" s="23">
        <f ca="1">IF(A1275&gt;$AJ$16,"",_xll.RiskUniform($AJ$3,$AK$3))</f>
        <v>217.2726851472114</v>
      </c>
      <c r="I1275" s="23">
        <f ca="1">IF(H1275="","",_xll.RiskUniform($AJ$4,$AK$4)+$AJ$6)</f>
        <v>346.36134293055972</v>
      </c>
      <c r="J1275" s="23">
        <f t="shared" ca="1" si="286"/>
        <v>-108.96595539774441</v>
      </c>
      <c r="K1275" s="23">
        <f t="shared" ca="1" si="287"/>
        <v>644.88384923610647</v>
      </c>
      <c r="L1275" s="23">
        <f ca="1">IF(A1275&gt;$AJ$17,"",_xll.RiskUniform($AJ$3,$AK$3))</f>
        <v>353.59656234340372</v>
      </c>
      <c r="M1275" s="23">
        <f ca="1">IF(L1275="","",_xll.RiskUniform($AJ$4,$AK$4)+$AJ$7)</f>
        <v>654.02504420038883</v>
      </c>
      <c r="N1275" s="23">
        <f t="shared" ca="1" si="288"/>
        <v>-47.344629299555692</v>
      </c>
      <c r="O1275" s="23">
        <f t="shared" ca="1" si="289"/>
        <v>-841.80078635341476</v>
      </c>
      <c r="P1275" s="23">
        <f ca="1">IF($A1275&gt;$AJ$18,"",_xll.RiskUniform($AJ$3,$AK$3))</f>
        <v>186.86857999489303</v>
      </c>
      <c r="Q1275" s="23">
        <f ca="1">IF(P1275="","",_xll.RiskUniform($AJ$4,$AK$4)+$AJ$8)</f>
        <v>843.13111544334538</v>
      </c>
      <c r="R1275" s="23" t="str">
        <f t="shared" si="276"/>
        <v/>
      </c>
      <c r="S1275" s="23" t="str">
        <f t="shared" si="277"/>
        <v/>
      </c>
      <c r="T1275" s="23" t="str">
        <f>IF($A1275&gt;$AJ$19,"",_xll.RiskUniform($AJ$3,$AK$3))</f>
        <v/>
      </c>
      <c r="U1275" s="23" t="str">
        <f>IF(T1275="","",_xll.RiskUniform($AJ$4,$AK$4)+$AJ$9)</f>
        <v/>
      </c>
      <c r="V1275" s="23" t="str">
        <f t="shared" si="278"/>
        <v/>
      </c>
      <c r="W1275" s="23" t="str">
        <f t="shared" si="279"/>
        <v/>
      </c>
      <c r="X1275" s="23" t="str">
        <f>IF($A1275&gt;$AJ$20,"",_xll.RiskUniform($AJ$3,$AK$3))</f>
        <v/>
      </c>
      <c r="Y1275" s="23" t="str">
        <f>IF(X1275="","",_xll.RiskUniform($AJ$4,$AK$4)+$AJ$10)</f>
        <v/>
      </c>
      <c r="Z1275" s="23" t="str">
        <f t="shared" si="280"/>
        <v/>
      </c>
      <c r="AA1275" s="23" t="str">
        <f t="shared" si="281"/>
        <v/>
      </c>
      <c r="AB1275" s="23" t="str">
        <f>IF($A1275&gt;$AJ$21,"",_xll.RiskUniform($AJ$3,$AK$3))</f>
        <v/>
      </c>
      <c r="AC1275" s="23" t="str">
        <f>IF(AB1275="","",_xll.RiskUniform($AJ$4,$AK$4)+$AJ$11)</f>
        <v/>
      </c>
    </row>
    <row r="1276" spans="1:29" x14ac:dyDescent="0.2">
      <c r="A1276">
        <v>1274</v>
      </c>
      <c r="B1276" s="23">
        <f t="shared" ca="1" si="282"/>
        <v>-27.895795758873234</v>
      </c>
      <c r="C1276" s="23">
        <f t="shared" ca="1" si="283"/>
        <v>1.3268952414265793</v>
      </c>
      <c r="D1276" s="23">
        <f ca="1">IF(A1276&gt;$AJ$15,"",_xll.RiskUniform($AJ$3,$AK$3))</f>
        <v>241.85510401423031</v>
      </c>
      <c r="E1276" s="23">
        <f ca="1">IF(D1276="","",_xll.RiskUniform($AJ$4,$AK$4))</f>
        <v>27.927335569339416</v>
      </c>
      <c r="F1276" s="23">
        <f t="shared" ca="1" si="284"/>
        <v>367.23419802793325</v>
      </c>
      <c r="G1276" s="23">
        <f t="shared" ca="1" si="285"/>
        <v>-295.51637806727933</v>
      </c>
      <c r="H1276" s="23">
        <f ca="1">IF(A1276&gt;$AJ$16,"",_xll.RiskUniform($AJ$3,$AK$3))</f>
        <v>319.76484544389103</v>
      </c>
      <c r="I1276" s="23">
        <f ca="1">IF(H1276="","",_xll.RiskUniform($AJ$4,$AK$4)+$AJ$6)</f>
        <v>471.37128243797633</v>
      </c>
      <c r="J1276" s="23">
        <f t="shared" ca="1" si="286"/>
        <v>-566.63710906175095</v>
      </c>
      <c r="K1276" s="23">
        <f t="shared" ca="1" si="287"/>
        <v>-225.16497087534177</v>
      </c>
      <c r="L1276" s="23">
        <f ca="1">IF(A1276&gt;$AJ$17,"",_xll.RiskUniform($AJ$3,$AK$3))</f>
        <v>311.39591037050849</v>
      </c>
      <c r="M1276" s="23">
        <f ca="1">IF(L1276="","",_xll.RiskUniform($AJ$4,$AK$4)+$AJ$7)</f>
        <v>609.73508794816144</v>
      </c>
      <c r="N1276" s="23">
        <f t="shared" ca="1" si="288"/>
        <v>831.21871884489042</v>
      </c>
      <c r="O1276" s="23">
        <f t="shared" ca="1" si="289"/>
        <v>423.94487536450112</v>
      </c>
      <c r="P1276" s="23">
        <f ca="1">IF($A1276&gt;$AJ$18,"",_xll.RiskUniform($AJ$3,$AK$3))</f>
        <v>302.06453258484447</v>
      </c>
      <c r="Q1276" s="23">
        <f ca="1">IF(P1276="","",_xll.RiskUniform($AJ$4,$AK$4)+$AJ$8)</f>
        <v>933.08832159981694</v>
      </c>
      <c r="R1276" s="23" t="str">
        <f t="shared" si="276"/>
        <v/>
      </c>
      <c r="S1276" s="23" t="str">
        <f t="shared" si="277"/>
        <v/>
      </c>
      <c r="T1276" s="23" t="str">
        <f>IF($A1276&gt;$AJ$19,"",_xll.RiskUniform($AJ$3,$AK$3))</f>
        <v/>
      </c>
      <c r="U1276" s="23" t="str">
        <f>IF(T1276="","",_xll.RiskUniform($AJ$4,$AK$4)+$AJ$9)</f>
        <v/>
      </c>
      <c r="V1276" s="23" t="str">
        <f t="shared" si="278"/>
        <v/>
      </c>
      <c r="W1276" s="23" t="str">
        <f t="shared" si="279"/>
        <v/>
      </c>
      <c r="X1276" s="23" t="str">
        <f>IF($A1276&gt;$AJ$20,"",_xll.RiskUniform($AJ$3,$AK$3))</f>
        <v/>
      </c>
      <c r="Y1276" s="23" t="str">
        <f>IF(X1276="","",_xll.RiskUniform($AJ$4,$AK$4)+$AJ$10)</f>
        <v/>
      </c>
      <c r="Z1276" s="23" t="str">
        <f t="shared" si="280"/>
        <v/>
      </c>
      <c r="AA1276" s="23" t="str">
        <f t="shared" si="281"/>
        <v/>
      </c>
      <c r="AB1276" s="23" t="str">
        <f>IF($A1276&gt;$AJ$21,"",_xll.RiskUniform($AJ$3,$AK$3))</f>
        <v/>
      </c>
      <c r="AC1276" s="23" t="str">
        <f>IF(AB1276="","",_xll.RiskUniform($AJ$4,$AK$4)+$AJ$11)</f>
        <v/>
      </c>
    </row>
    <row r="1277" spans="1:29" x14ac:dyDescent="0.2">
      <c r="A1277">
        <v>1275</v>
      </c>
      <c r="B1277" s="23">
        <f t="shared" ca="1" si="282"/>
        <v>13.174098617872042</v>
      </c>
      <c r="C1277" s="23">
        <f t="shared" ca="1" si="283"/>
        <v>-2.0307697766629973</v>
      </c>
      <c r="D1277" s="23">
        <f ca="1">IF(A1277&gt;$AJ$15,"",_xll.RiskUniform($AJ$3,$AK$3))</f>
        <v>106.66120538581747</v>
      </c>
      <c r="E1277" s="23">
        <f ca="1">IF(D1277="","",_xll.RiskUniform($AJ$4,$AK$4))</f>
        <v>13.329699932077464</v>
      </c>
      <c r="F1277" s="23">
        <f t="shared" ca="1" si="284"/>
        <v>320.62347774021163</v>
      </c>
      <c r="G1277" s="23">
        <f t="shared" ca="1" si="285"/>
        <v>276.33783209206831</v>
      </c>
      <c r="H1277" s="23">
        <f ca="1">IF(A1277&gt;$AJ$16,"",_xll.RiskUniform($AJ$3,$AK$3))</f>
        <v>189.20690790334694</v>
      </c>
      <c r="I1277" s="23">
        <f ca="1">IF(H1277="","",_xll.RiskUniform($AJ$4,$AK$4)+$AJ$6)</f>
        <v>423.27533819438634</v>
      </c>
      <c r="J1277" s="23">
        <f t="shared" ca="1" si="286"/>
        <v>-546.23001182199255</v>
      </c>
      <c r="K1277" s="23">
        <f t="shared" ca="1" si="287"/>
        <v>121.26250876793755</v>
      </c>
      <c r="L1277" s="23">
        <f ca="1">IF(A1277&gt;$AJ$17,"",_xll.RiskUniform($AJ$3,$AK$3))</f>
        <v>122.30365728513395</v>
      </c>
      <c r="M1277" s="23">
        <f ca="1">IF(L1277="","",_xll.RiskUniform($AJ$4,$AK$4)+$AJ$7)</f>
        <v>559.52821362979387</v>
      </c>
      <c r="N1277" s="23">
        <f t="shared" ca="1" si="288"/>
        <v>545.50186379317279</v>
      </c>
      <c r="O1277" s="23">
        <f t="shared" ca="1" si="289"/>
        <v>737.61523861951196</v>
      </c>
      <c r="P1277" s="23">
        <f ca="1">IF($A1277&gt;$AJ$18,"",_xll.RiskUniform($AJ$3,$AK$3))</f>
        <v>7.2172034423358955</v>
      </c>
      <c r="Q1277" s="23">
        <f ca="1">IF(P1277="","",_xll.RiskUniform($AJ$4,$AK$4)+$AJ$8)</f>
        <v>917.41404155677969</v>
      </c>
      <c r="R1277" s="23" t="str">
        <f t="shared" si="276"/>
        <v/>
      </c>
      <c r="S1277" s="23" t="str">
        <f t="shared" si="277"/>
        <v/>
      </c>
      <c r="T1277" s="23" t="str">
        <f>IF($A1277&gt;$AJ$19,"",_xll.RiskUniform($AJ$3,$AK$3))</f>
        <v/>
      </c>
      <c r="U1277" s="23" t="str">
        <f>IF(T1277="","",_xll.RiskUniform($AJ$4,$AK$4)+$AJ$9)</f>
        <v/>
      </c>
      <c r="V1277" s="23" t="str">
        <f t="shared" si="278"/>
        <v/>
      </c>
      <c r="W1277" s="23" t="str">
        <f t="shared" si="279"/>
        <v/>
      </c>
      <c r="X1277" s="23" t="str">
        <f>IF($A1277&gt;$AJ$20,"",_xll.RiskUniform($AJ$3,$AK$3))</f>
        <v/>
      </c>
      <c r="Y1277" s="23" t="str">
        <f>IF(X1277="","",_xll.RiskUniform($AJ$4,$AK$4)+$AJ$10)</f>
        <v/>
      </c>
      <c r="Z1277" s="23" t="str">
        <f t="shared" si="280"/>
        <v/>
      </c>
      <c r="AA1277" s="23" t="str">
        <f t="shared" si="281"/>
        <v/>
      </c>
      <c r="AB1277" s="23" t="str">
        <f>IF($A1277&gt;$AJ$21,"",_xll.RiskUniform($AJ$3,$AK$3))</f>
        <v/>
      </c>
      <c r="AC1277" s="23" t="str">
        <f>IF(AB1277="","",_xll.RiskUniform($AJ$4,$AK$4)+$AJ$11)</f>
        <v/>
      </c>
    </row>
    <row r="1278" spans="1:29" x14ac:dyDescent="0.2">
      <c r="A1278">
        <v>1276</v>
      </c>
      <c r="B1278" s="23">
        <f t="shared" ca="1" si="282"/>
        <v>23.344525760032646</v>
      </c>
      <c r="C1278" s="23">
        <f t="shared" ca="1" si="283"/>
        <v>4.8075550254279511</v>
      </c>
      <c r="D1278" s="23">
        <f ca="1">IF(A1278&gt;$AJ$15,"",_xll.RiskUniform($AJ$3,$AK$3))</f>
        <v>295.5128092744182</v>
      </c>
      <c r="E1278" s="23">
        <f ca="1">IF(D1278="","",_xll.RiskUniform($AJ$4,$AK$4))</f>
        <v>23.834417724864714</v>
      </c>
      <c r="F1278" s="23">
        <f t="shared" ca="1" si="284"/>
        <v>366.9510048561026</v>
      </c>
      <c r="G1278" s="23">
        <f t="shared" ca="1" si="285"/>
        <v>149.71045007912386</v>
      </c>
      <c r="H1278" s="23">
        <f ca="1">IF(A1278&gt;$AJ$16,"",_xll.RiskUniform($AJ$3,$AK$3))</f>
        <v>119.76789169475265</v>
      </c>
      <c r="I1278" s="23">
        <f ca="1">IF(H1278="","",_xll.RiskUniform($AJ$4,$AK$4)+$AJ$6)</f>
        <v>396.31585740138797</v>
      </c>
      <c r="J1278" s="23">
        <f t="shared" ca="1" si="286"/>
        <v>371.55446377752429</v>
      </c>
      <c r="K1278" s="23">
        <f t="shared" ca="1" si="287"/>
        <v>-537.91382780636366</v>
      </c>
      <c r="L1278" s="23">
        <f ca="1">IF(A1278&gt;$AJ$17,"",_xll.RiskUniform($AJ$3,$AK$3))</f>
        <v>231.51153896233737</v>
      </c>
      <c r="M1278" s="23">
        <f ca="1">IF(L1278="","",_xll.RiskUniform($AJ$4,$AK$4)+$AJ$7)</f>
        <v>653.76142873245271</v>
      </c>
      <c r="N1278" s="23">
        <f t="shared" ca="1" si="288"/>
        <v>-840.28300630441322</v>
      </c>
      <c r="O1278" s="23">
        <f t="shared" ca="1" si="289"/>
        <v>-21.454235961144668</v>
      </c>
      <c r="P1278" s="23">
        <f ca="1">IF($A1278&gt;$AJ$18,"",_xll.RiskUniform($AJ$3,$AK$3))</f>
        <v>235.64497562834373</v>
      </c>
      <c r="Q1278" s="23">
        <f ca="1">IF(P1278="","",_xll.RiskUniform($AJ$4,$AK$4)+$AJ$8)</f>
        <v>840.55684812192146</v>
      </c>
      <c r="R1278" s="23" t="str">
        <f t="shared" si="276"/>
        <v/>
      </c>
      <c r="S1278" s="23" t="str">
        <f t="shared" si="277"/>
        <v/>
      </c>
      <c r="T1278" s="23" t="str">
        <f>IF($A1278&gt;$AJ$19,"",_xll.RiskUniform($AJ$3,$AK$3))</f>
        <v/>
      </c>
      <c r="U1278" s="23" t="str">
        <f>IF(T1278="","",_xll.RiskUniform($AJ$4,$AK$4)+$AJ$9)</f>
        <v/>
      </c>
      <c r="V1278" s="23" t="str">
        <f t="shared" si="278"/>
        <v/>
      </c>
      <c r="W1278" s="23" t="str">
        <f t="shared" si="279"/>
        <v/>
      </c>
      <c r="X1278" s="23" t="str">
        <f>IF($A1278&gt;$AJ$20,"",_xll.RiskUniform($AJ$3,$AK$3))</f>
        <v/>
      </c>
      <c r="Y1278" s="23" t="str">
        <f>IF(X1278="","",_xll.RiskUniform($AJ$4,$AK$4)+$AJ$10)</f>
        <v/>
      </c>
      <c r="Z1278" s="23" t="str">
        <f t="shared" si="280"/>
        <v/>
      </c>
      <c r="AA1278" s="23" t="str">
        <f t="shared" si="281"/>
        <v/>
      </c>
      <c r="AB1278" s="23" t="str">
        <f>IF($A1278&gt;$AJ$21,"",_xll.RiskUniform($AJ$3,$AK$3))</f>
        <v/>
      </c>
      <c r="AC1278" s="23" t="str">
        <f>IF(AB1278="","",_xll.RiskUniform($AJ$4,$AK$4)+$AJ$11)</f>
        <v/>
      </c>
    </row>
    <row r="1279" spans="1:29" x14ac:dyDescent="0.2">
      <c r="A1279">
        <v>1277</v>
      </c>
      <c r="B1279" s="23">
        <f t="shared" ca="1" si="282"/>
        <v>91.177105233125076</v>
      </c>
      <c r="C1279" s="23">
        <f t="shared" ca="1" si="283"/>
        <v>-100.46565481691769</v>
      </c>
      <c r="D1279" s="23">
        <f ca="1">IF(A1279&gt;$AJ$15,"",_xll.RiskUniform($AJ$3,$AK$3))</f>
        <v>281.90951051594425</v>
      </c>
      <c r="E1279" s="23">
        <f ca="1">IF(D1279="","",_xll.RiskUniform($AJ$4,$AK$4))</f>
        <v>135.67097079509833</v>
      </c>
      <c r="F1279" s="23">
        <f t="shared" ca="1" si="284"/>
        <v>-271.66724983818477</v>
      </c>
      <c r="G1279" s="23">
        <f t="shared" ca="1" si="285"/>
        <v>132.79718887823614</v>
      </c>
      <c r="H1279" s="23">
        <f ca="1">IF(A1279&gt;$AJ$16,"",_xll.RiskUniform($AJ$3,$AK$3))</f>
        <v>297.99663602939341</v>
      </c>
      <c r="I1279" s="23">
        <f ca="1">IF(H1279="","",_xll.RiskUniform($AJ$4,$AK$4)+$AJ$6)</f>
        <v>302.38747991377653</v>
      </c>
      <c r="J1279" s="23">
        <f t="shared" ca="1" si="286"/>
        <v>-476.19668895801431</v>
      </c>
      <c r="K1279" s="23">
        <f t="shared" ca="1" si="287"/>
        <v>-436.67641248082771</v>
      </c>
      <c r="L1279" s="23">
        <f ca="1">IF(A1279&gt;$AJ$17,"",_xll.RiskUniform($AJ$3,$AK$3))</f>
        <v>98.131505249788077</v>
      </c>
      <c r="M1279" s="23">
        <f ca="1">IF(L1279="","",_xll.RiskUniform($AJ$4,$AK$4)+$AJ$7)</f>
        <v>646.10337856391197</v>
      </c>
      <c r="N1279" s="23">
        <f t="shared" ca="1" si="288"/>
        <v>885.07103792799887</v>
      </c>
      <c r="O1279" s="23">
        <f t="shared" ca="1" si="289"/>
        <v>-27.672139027742848</v>
      </c>
      <c r="P1279" s="23">
        <f ca="1">IF($A1279&gt;$AJ$18,"",_xll.RiskUniform($AJ$3,$AK$3))</f>
        <v>263.86252763912461</v>
      </c>
      <c r="Q1279" s="23">
        <f ca="1">IF(P1279="","",_xll.RiskUniform($AJ$4,$AK$4)+$AJ$8)</f>
        <v>885.50352311965185</v>
      </c>
      <c r="R1279" s="23" t="str">
        <f t="shared" si="276"/>
        <v/>
      </c>
      <c r="S1279" s="23" t="str">
        <f t="shared" si="277"/>
        <v/>
      </c>
      <c r="T1279" s="23" t="str">
        <f>IF($A1279&gt;$AJ$19,"",_xll.RiskUniform($AJ$3,$AK$3))</f>
        <v/>
      </c>
      <c r="U1279" s="23" t="str">
        <f>IF(T1279="","",_xll.RiskUniform($AJ$4,$AK$4)+$AJ$9)</f>
        <v/>
      </c>
      <c r="V1279" s="23" t="str">
        <f t="shared" si="278"/>
        <v/>
      </c>
      <c r="W1279" s="23" t="str">
        <f t="shared" si="279"/>
        <v/>
      </c>
      <c r="X1279" s="23" t="str">
        <f>IF($A1279&gt;$AJ$20,"",_xll.RiskUniform($AJ$3,$AK$3))</f>
        <v/>
      </c>
      <c r="Y1279" s="23" t="str">
        <f>IF(X1279="","",_xll.RiskUniform($AJ$4,$AK$4)+$AJ$10)</f>
        <v/>
      </c>
      <c r="Z1279" s="23" t="str">
        <f t="shared" si="280"/>
        <v/>
      </c>
      <c r="AA1279" s="23" t="str">
        <f t="shared" si="281"/>
        <v/>
      </c>
      <c r="AB1279" s="23" t="str">
        <f>IF($A1279&gt;$AJ$21,"",_xll.RiskUniform($AJ$3,$AK$3))</f>
        <v/>
      </c>
      <c r="AC1279" s="23" t="str">
        <f>IF(AB1279="","",_xll.RiskUniform($AJ$4,$AK$4)+$AJ$11)</f>
        <v/>
      </c>
    </row>
    <row r="1280" spans="1:29" x14ac:dyDescent="0.2">
      <c r="A1280">
        <v>1278</v>
      </c>
      <c r="B1280" s="23">
        <f t="shared" ca="1" si="282"/>
        <v>-0.19934086712587301</v>
      </c>
      <c r="C1280" s="23">
        <f t="shared" ca="1" si="283"/>
        <v>-144.35602009016466</v>
      </c>
      <c r="D1280" s="23">
        <f ca="1">IF(A1280&gt;$AJ$15,"",_xll.RiskUniform($AJ$3,$AK$3))</f>
        <v>274.88797629248552</v>
      </c>
      <c r="E1280" s="23">
        <f ca="1">IF(D1280="","",_xll.RiskUniform($AJ$4,$AK$4))</f>
        <v>144.35615772475148</v>
      </c>
      <c r="F1280" s="23">
        <f t="shared" ca="1" si="284"/>
        <v>-129.01544488553026</v>
      </c>
      <c r="G1280" s="23">
        <f t="shared" ca="1" si="285"/>
        <v>462.98980031172016</v>
      </c>
      <c r="H1280" s="23">
        <f ca="1">IF(A1280&gt;$AJ$16,"",_xll.RiskUniform($AJ$3,$AK$3))</f>
        <v>45.824856575477909</v>
      </c>
      <c r="I1280" s="23">
        <f ca="1">IF(H1280="","",_xll.RiskUniform($AJ$4,$AK$4)+$AJ$6)</f>
        <v>480.6293168458389</v>
      </c>
      <c r="J1280" s="23">
        <f t="shared" ca="1" si="286"/>
        <v>-236.12905485221427</v>
      </c>
      <c r="K1280" s="23">
        <f t="shared" ca="1" si="287"/>
        <v>-580.62049250824691</v>
      </c>
      <c r="L1280" s="23">
        <f ca="1">IF(A1280&gt;$AJ$17,"",_xll.RiskUniform($AJ$3,$AK$3))</f>
        <v>261.93673145610956</v>
      </c>
      <c r="M1280" s="23">
        <f ca="1">IF(L1280="","",_xll.RiskUniform($AJ$4,$AK$4)+$AJ$7)</f>
        <v>626.79908014125169</v>
      </c>
      <c r="N1280" s="23">
        <f t="shared" ca="1" si="288"/>
        <v>-728.36595287053808</v>
      </c>
      <c r="O1280" s="23">
        <f t="shared" ca="1" si="289"/>
        <v>314.23668849651585</v>
      </c>
      <c r="P1280" s="23">
        <f ca="1">IF($A1280&gt;$AJ$18,"",_xll.RiskUniform($AJ$3,$AK$3))</f>
        <v>310.61037100719903</v>
      </c>
      <c r="Q1280" s="23">
        <f ca="1">IF(P1280="","",_xll.RiskUniform($AJ$4,$AK$4)+$AJ$8)</f>
        <v>793.26014503330703</v>
      </c>
      <c r="R1280" s="23" t="str">
        <f t="shared" si="276"/>
        <v/>
      </c>
      <c r="S1280" s="23" t="str">
        <f t="shared" si="277"/>
        <v/>
      </c>
      <c r="T1280" s="23" t="str">
        <f>IF($A1280&gt;$AJ$19,"",_xll.RiskUniform($AJ$3,$AK$3))</f>
        <v/>
      </c>
      <c r="U1280" s="23" t="str">
        <f>IF(T1280="","",_xll.RiskUniform($AJ$4,$AK$4)+$AJ$9)</f>
        <v/>
      </c>
      <c r="V1280" s="23" t="str">
        <f t="shared" si="278"/>
        <v/>
      </c>
      <c r="W1280" s="23" t="str">
        <f t="shared" si="279"/>
        <v/>
      </c>
      <c r="X1280" s="23" t="str">
        <f>IF($A1280&gt;$AJ$20,"",_xll.RiskUniform($AJ$3,$AK$3))</f>
        <v/>
      </c>
      <c r="Y1280" s="23" t="str">
        <f>IF(X1280="","",_xll.RiskUniform($AJ$4,$AK$4)+$AJ$10)</f>
        <v/>
      </c>
      <c r="Z1280" s="23" t="str">
        <f t="shared" si="280"/>
        <v/>
      </c>
      <c r="AA1280" s="23" t="str">
        <f t="shared" si="281"/>
        <v/>
      </c>
      <c r="AB1280" s="23" t="str">
        <f>IF($A1280&gt;$AJ$21,"",_xll.RiskUniform($AJ$3,$AK$3))</f>
        <v/>
      </c>
      <c r="AC1280" s="23" t="str">
        <f>IF(AB1280="","",_xll.RiskUniform($AJ$4,$AK$4)+$AJ$11)</f>
        <v/>
      </c>
    </row>
    <row r="1281" spans="1:29" x14ac:dyDescent="0.2">
      <c r="A1281">
        <v>1279</v>
      </c>
      <c r="B1281" s="23">
        <f t="shared" ca="1" si="282"/>
        <v>-11.373744683944912</v>
      </c>
      <c r="C1281" s="23">
        <f t="shared" ca="1" si="283"/>
        <v>4.4135769256087549</v>
      </c>
      <c r="D1281" s="23">
        <f ca="1">IF(A1281&gt;$AJ$15,"",_xll.RiskUniform($AJ$3,$AK$3))</f>
        <v>15.337801230960375</v>
      </c>
      <c r="E1281" s="23">
        <f ca="1">IF(D1281="","",_xll.RiskUniform($AJ$4,$AK$4))</f>
        <v>12.200070877410147</v>
      </c>
      <c r="F1281" s="23">
        <f t="shared" ca="1" si="284"/>
        <v>17.458624857872639</v>
      </c>
      <c r="G1281" s="23">
        <f t="shared" ca="1" si="285"/>
        <v>250.95086761749286</v>
      </c>
      <c r="H1281" s="23">
        <f ca="1">IF(A1281&gt;$AJ$16,"",_xll.RiskUniform($AJ$3,$AK$3))</f>
        <v>233.97919471395184</v>
      </c>
      <c r="I1281" s="23">
        <f ca="1">IF(H1281="","",_xll.RiskUniform($AJ$4,$AK$4)+$AJ$6)</f>
        <v>251.55743189160671</v>
      </c>
      <c r="J1281" s="23">
        <f t="shared" ca="1" si="286"/>
        <v>-576.33658427248656</v>
      </c>
      <c r="K1281" s="23">
        <f t="shared" ca="1" si="287"/>
        <v>87.556849485248534</v>
      </c>
      <c r="L1281" s="23">
        <f ca="1">IF(A1281&gt;$AJ$17,"",_xll.RiskUniform($AJ$3,$AK$3))</f>
        <v>72.105864211941636</v>
      </c>
      <c r="M1281" s="23">
        <f ca="1">IF(L1281="","",_xll.RiskUniform($AJ$4,$AK$4)+$AJ$7)</f>
        <v>582.94944914860275</v>
      </c>
      <c r="N1281" s="23">
        <f t="shared" ca="1" si="288"/>
        <v>-678.75382732407763</v>
      </c>
      <c r="O1281" s="23">
        <f t="shared" ca="1" si="289"/>
        <v>-339.62706670139085</v>
      </c>
      <c r="P1281" s="23">
        <f ca="1">IF($A1281&gt;$AJ$18,"",_xll.RiskUniform($AJ$3,$AK$3))</f>
        <v>60.154202821755547</v>
      </c>
      <c r="Q1281" s="23">
        <f ca="1">IF(P1281="","",_xll.RiskUniform($AJ$4,$AK$4)+$AJ$8)</f>
        <v>758.98175376175868</v>
      </c>
      <c r="R1281" s="23" t="str">
        <f t="shared" si="276"/>
        <v/>
      </c>
      <c r="S1281" s="23" t="str">
        <f t="shared" si="277"/>
        <v/>
      </c>
      <c r="T1281" s="23" t="str">
        <f>IF($A1281&gt;$AJ$19,"",_xll.RiskUniform($AJ$3,$AK$3))</f>
        <v/>
      </c>
      <c r="U1281" s="23" t="str">
        <f>IF(T1281="","",_xll.RiskUniform($AJ$4,$AK$4)+$AJ$9)</f>
        <v/>
      </c>
      <c r="V1281" s="23" t="str">
        <f t="shared" si="278"/>
        <v/>
      </c>
      <c r="W1281" s="23" t="str">
        <f t="shared" si="279"/>
        <v/>
      </c>
      <c r="X1281" s="23" t="str">
        <f>IF($A1281&gt;$AJ$20,"",_xll.RiskUniform($AJ$3,$AK$3))</f>
        <v/>
      </c>
      <c r="Y1281" s="23" t="str">
        <f>IF(X1281="","",_xll.RiskUniform($AJ$4,$AK$4)+$AJ$10)</f>
        <v/>
      </c>
      <c r="Z1281" s="23" t="str">
        <f t="shared" si="280"/>
        <v/>
      </c>
      <c r="AA1281" s="23" t="str">
        <f t="shared" si="281"/>
        <v/>
      </c>
      <c r="AB1281" s="23" t="str">
        <f>IF($A1281&gt;$AJ$21,"",_xll.RiskUniform($AJ$3,$AK$3))</f>
        <v/>
      </c>
      <c r="AC1281" s="23" t="str">
        <f>IF(AB1281="","",_xll.RiskUniform($AJ$4,$AK$4)+$AJ$11)</f>
        <v/>
      </c>
    </row>
    <row r="1282" spans="1:29" x14ac:dyDescent="0.2">
      <c r="A1282">
        <v>1280</v>
      </c>
      <c r="B1282" s="23">
        <f t="shared" ca="1" si="282"/>
        <v>-93.352509499913566</v>
      </c>
      <c r="C1282" s="23">
        <f t="shared" ca="1" si="283"/>
        <v>-57.036018617546247</v>
      </c>
      <c r="D1282" s="23">
        <f ca="1">IF(A1282&gt;$AJ$15,"",_xll.RiskUniform($AJ$3,$AK$3))</f>
        <v>330.4156786814255</v>
      </c>
      <c r="E1282" s="23">
        <f ca="1">IF(D1282="","",_xll.RiskUniform($AJ$4,$AK$4))</f>
        <v>109.39743346931195</v>
      </c>
      <c r="F1282" s="23">
        <f t="shared" ca="1" si="284"/>
        <v>-379.66328869137175</v>
      </c>
      <c r="G1282" s="23">
        <f t="shared" ca="1" si="285"/>
        <v>-196.06429805455195</v>
      </c>
      <c r="H1282" s="23">
        <f ca="1">IF(A1282&gt;$AJ$16,"",_xll.RiskUniform($AJ$3,$AK$3))</f>
        <v>292.64481099029643</v>
      </c>
      <c r="I1282" s="23">
        <f ca="1">IF(H1282="","",_xll.RiskUniform($AJ$4,$AK$4)+$AJ$6)</f>
        <v>427.30015416750331</v>
      </c>
      <c r="J1282" s="23">
        <f t="shared" ca="1" si="286"/>
        <v>-16.338838098241595</v>
      </c>
      <c r="K1282" s="23">
        <f t="shared" ca="1" si="287"/>
        <v>-706.48853206817932</v>
      </c>
      <c r="L1282" s="23">
        <f ca="1">IF(A1282&gt;$AJ$17,"",_xll.RiskUniform($AJ$3,$AK$3))</f>
        <v>48.671563425391888</v>
      </c>
      <c r="M1282" s="23">
        <f ca="1">IF(L1282="","",_xll.RiskUniform($AJ$4,$AK$4)+$AJ$7)</f>
        <v>706.67743955375522</v>
      </c>
      <c r="N1282" s="23">
        <f t="shared" ca="1" si="288"/>
        <v>767.07584491362013</v>
      </c>
      <c r="O1282" s="23">
        <f t="shared" ca="1" si="289"/>
        <v>-144.98535589890986</v>
      </c>
      <c r="P1282" s="23">
        <f ca="1">IF($A1282&gt;$AJ$18,"",_xll.RiskUniform($AJ$3,$AK$3))</f>
        <v>56.361861056428367</v>
      </c>
      <c r="Q1282" s="23">
        <f ca="1">IF(P1282="","",_xll.RiskUniform($AJ$4,$AK$4)+$AJ$8)</f>
        <v>780.65748268691937</v>
      </c>
      <c r="R1282" s="23" t="str">
        <f t="shared" si="276"/>
        <v/>
      </c>
      <c r="S1282" s="23" t="str">
        <f t="shared" si="277"/>
        <v/>
      </c>
      <c r="T1282" s="23" t="str">
        <f>IF($A1282&gt;$AJ$19,"",_xll.RiskUniform($AJ$3,$AK$3))</f>
        <v/>
      </c>
      <c r="U1282" s="23" t="str">
        <f>IF(T1282="","",_xll.RiskUniform($AJ$4,$AK$4)+$AJ$9)</f>
        <v/>
      </c>
      <c r="V1282" s="23" t="str">
        <f t="shared" si="278"/>
        <v/>
      </c>
      <c r="W1282" s="23" t="str">
        <f t="shared" si="279"/>
        <v/>
      </c>
      <c r="X1282" s="23" t="str">
        <f>IF($A1282&gt;$AJ$20,"",_xll.RiskUniform($AJ$3,$AK$3))</f>
        <v/>
      </c>
      <c r="Y1282" s="23" t="str">
        <f>IF(X1282="","",_xll.RiskUniform($AJ$4,$AK$4)+$AJ$10)</f>
        <v/>
      </c>
      <c r="Z1282" s="23" t="str">
        <f t="shared" si="280"/>
        <v/>
      </c>
      <c r="AA1282" s="23" t="str">
        <f t="shared" si="281"/>
        <v/>
      </c>
      <c r="AB1282" s="23" t="str">
        <f>IF($A1282&gt;$AJ$21,"",_xll.RiskUniform($AJ$3,$AK$3))</f>
        <v/>
      </c>
      <c r="AC1282" s="23" t="str">
        <f>IF(AB1282="","",_xll.RiskUniform($AJ$4,$AK$4)+$AJ$11)</f>
        <v/>
      </c>
    </row>
    <row r="1283" spans="1:29" x14ac:dyDescent="0.2">
      <c r="A1283">
        <v>1281</v>
      </c>
      <c r="B1283" s="23">
        <f t="shared" ca="1" si="282"/>
        <v>-38.93649848185693</v>
      </c>
      <c r="C1283" s="23">
        <f t="shared" ca="1" si="283"/>
        <v>29.610119767867051</v>
      </c>
      <c r="D1283" s="23">
        <f ca="1">IF(A1283&gt;$AJ$15,"",_xll.RiskUniform($AJ$3,$AK$3))</f>
        <v>52.756905493899474</v>
      </c>
      <c r="E1283" s="23">
        <f ca="1">IF(D1283="","",_xll.RiskUniform($AJ$4,$AK$4))</f>
        <v>48.916358273026397</v>
      </c>
      <c r="F1283" s="23">
        <f t="shared" ca="1" si="284"/>
        <v>111.31649879403793</v>
      </c>
      <c r="G1283" s="23">
        <f t="shared" ca="1" si="285"/>
        <v>313.82700509479514</v>
      </c>
      <c r="H1283" s="23">
        <f ca="1">IF(A1283&gt;$AJ$16,"",_xll.RiskUniform($AJ$3,$AK$3))</f>
        <v>315.38920010464125</v>
      </c>
      <c r="I1283" s="23">
        <f ca="1">IF(H1283="","",_xll.RiskUniform($AJ$4,$AK$4)+$AJ$6)</f>
        <v>332.9846123029285</v>
      </c>
      <c r="J1283" s="23">
        <f t="shared" ca="1" si="286"/>
        <v>546.44265572319694</v>
      </c>
      <c r="K1283" s="23">
        <f t="shared" ca="1" si="287"/>
        <v>30.067858863302838</v>
      </c>
      <c r="L1283" s="23">
        <f ca="1">IF(A1283&gt;$AJ$17,"",_xll.RiskUniform($AJ$3,$AK$3))</f>
        <v>169.70097259001045</v>
      </c>
      <c r="M1283" s="23">
        <f ca="1">IF(L1283="","",_xll.RiskUniform($AJ$4,$AK$4)+$AJ$7)</f>
        <v>547.26926839577231</v>
      </c>
      <c r="N1283" s="23">
        <f t="shared" ca="1" si="288"/>
        <v>603.37913345646393</v>
      </c>
      <c r="O1283" s="23">
        <f t="shared" ca="1" si="289"/>
        <v>635.20032892537643</v>
      </c>
      <c r="P1283" s="23">
        <f ca="1">IF($A1283&gt;$AJ$18,"",_xll.RiskUniform($AJ$3,$AK$3))</f>
        <v>239.57212587242523</v>
      </c>
      <c r="Q1283" s="23">
        <f ca="1">IF(P1283="","",_xll.RiskUniform($AJ$4,$AK$4)+$AJ$8)</f>
        <v>876.09693331136577</v>
      </c>
      <c r="R1283" s="23" t="str">
        <f t="shared" ref="R1283:R1346" si="290">IF(T1283="","",U1283*COS(T1283))</f>
        <v/>
      </c>
      <c r="S1283" s="23" t="str">
        <f t="shared" ref="S1283:S1346" si="291">IF(T1283="","",U1283*SIN(T1283))</f>
        <v/>
      </c>
      <c r="T1283" s="23" t="str">
        <f>IF($A1283&gt;$AJ$19,"",_xll.RiskUniform($AJ$3,$AK$3))</f>
        <v/>
      </c>
      <c r="U1283" s="23" t="str">
        <f>IF(T1283="","",_xll.RiskUniform($AJ$4,$AK$4)+$AJ$9)</f>
        <v/>
      </c>
      <c r="V1283" s="23" t="str">
        <f t="shared" ref="V1283:V1346" si="292">IF(X1283="","",Y1283*COS(X1283))</f>
        <v/>
      </c>
      <c r="W1283" s="23" t="str">
        <f t="shared" ref="W1283:W1346" si="293">IF(X1283="","",Y1283*SIN(X1283))</f>
        <v/>
      </c>
      <c r="X1283" s="23" t="str">
        <f>IF($A1283&gt;$AJ$20,"",_xll.RiskUniform($AJ$3,$AK$3))</f>
        <v/>
      </c>
      <c r="Y1283" s="23" t="str">
        <f>IF(X1283="","",_xll.RiskUniform($AJ$4,$AK$4)+$AJ$10)</f>
        <v/>
      </c>
      <c r="Z1283" s="23" t="str">
        <f t="shared" ref="Z1283:Z1346" si="294">IF(AB1283="","",AC1283*COS(AB1283))</f>
        <v/>
      </c>
      <c r="AA1283" s="23" t="str">
        <f t="shared" ref="AA1283:AA1346" si="295">IF(AB1283="","",AC1283*SIN(AB1283))</f>
        <v/>
      </c>
      <c r="AB1283" s="23" t="str">
        <f>IF($A1283&gt;$AJ$21,"",_xll.RiskUniform($AJ$3,$AK$3))</f>
        <v/>
      </c>
      <c r="AC1283" s="23" t="str">
        <f>IF(AB1283="","",_xll.RiskUniform($AJ$4,$AK$4)+$AJ$11)</f>
        <v/>
      </c>
    </row>
    <row r="1284" spans="1:29" x14ac:dyDescent="0.2">
      <c r="A1284">
        <v>1282</v>
      </c>
      <c r="B1284" s="23">
        <f t="shared" ref="B1284:B1347" ca="1" si="296">IF(D1284="","",E1284*COS(D1284))</f>
        <v>26.468441398645584</v>
      </c>
      <c r="C1284" s="23">
        <f t="shared" ref="C1284:C1347" ca="1" si="297">IF(D1284="","",E1284*SIN(D1284))</f>
        <v>57.623518718752074</v>
      </c>
      <c r="D1284" s="23">
        <f ca="1">IF(A1284&gt;$AJ$15,"",_xll.RiskUniform($AJ$3,$AK$3))</f>
        <v>133.08709886144584</v>
      </c>
      <c r="E1284" s="23">
        <f ca="1">IF(D1284="","",_xll.RiskUniform($AJ$4,$AK$4))</f>
        <v>63.411736292297704</v>
      </c>
      <c r="F1284" s="23">
        <f t="shared" ref="F1284:F1347" ca="1" si="298">IF(H1284="","",I1284*COS(H1284))</f>
        <v>330.93032885313409</v>
      </c>
      <c r="G1284" s="23">
        <f t="shared" ref="G1284:G1347" ca="1" si="299">IF(H1284="","",I1284*SIN(H1284))</f>
        <v>-270.47888043994698</v>
      </c>
      <c r="H1284" s="23">
        <f ca="1">IF(A1284&gt;$AJ$16,"",_xll.RiskUniform($AJ$3,$AK$3))</f>
        <v>351.17315888586785</v>
      </c>
      <c r="I1284" s="23">
        <f ca="1">IF(H1284="","",_xll.RiskUniform($AJ$4,$AK$4)+$AJ$6)</f>
        <v>427.40344794923055</v>
      </c>
      <c r="J1284" s="23">
        <f t="shared" ref="J1284:J1347" ca="1" si="300">IF(L1284="","",M1284*COS(L1284))</f>
        <v>-135.17825284469549</v>
      </c>
      <c r="K1284" s="23">
        <f t="shared" ref="K1284:K1347" ca="1" si="301">IF(L1284="","",M1284*SIN(L1284))</f>
        <v>498.24514023078763</v>
      </c>
      <c r="L1284" s="23">
        <f ca="1">IF(A1284&gt;$AJ$17,"",_xll.RiskUniform($AJ$3,$AK$3))</f>
        <v>140.06580431680987</v>
      </c>
      <c r="M1284" s="23">
        <f ca="1">IF(L1284="","",_xll.RiskUniform($AJ$4,$AK$4)+$AJ$7)</f>
        <v>516.25708693028287</v>
      </c>
      <c r="N1284" s="23">
        <f t="shared" ref="N1284:N1347" ca="1" si="302">IF(P1284="","",Q1284*COS(P1284))</f>
        <v>666.32883998408363</v>
      </c>
      <c r="O1284" s="23">
        <f t="shared" ref="O1284:O1347" ca="1" si="303">IF(P1284="","",Q1284*SIN(P1284))</f>
        <v>663.79631456519598</v>
      </c>
      <c r="P1284" s="23">
        <f ca="1">IF($A1284&gt;$AJ$18,"",_xll.RiskUniform($AJ$3,$AK$3))</f>
        <v>233.26135055605886</v>
      </c>
      <c r="Q1284" s="23">
        <f ca="1">IF(P1284="","",_xll.RiskUniform($AJ$4,$AK$4)+$AJ$8)</f>
        <v>940.54222139405897</v>
      </c>
      <c r="R1284" s="23" t="str">
        <f t="shared" si="290"/>
        <v/>
      </c>
      <c r="S1284" s="23" t="str">
        <f t="shared" si="291"/>
        <v/>
      </c>
      <c r="T1284" s="23" t="str">
        <f>IF($A1284&gt;$AJ$19,"",_xll.RiskUniform($AJ$3,$AK$3))</f>
        <v/>
      </c>
      <c r="U1284" s="23" t="str">
        <f>IF(T1284="","",_xll.RiskUniform($AJ$4,$AK$4)+$AJ$9)</f>
        <v/>
      </c>
      <c r="V1284" s="23" t="str">
        <f t="shared" si="292"/>
        <v/>
      </c>
      <c r="W1284" s="23" t="str">
        <f t="shared" si="293"/>
        <v/>
      </c>
      <c r="X1284" s="23" t="str">
        <f>IF($A1284&gt;$AJ$20,"",_xll.RiskUniform($AJ$3,$AK$3))</f>
        <v/>
      </c>
      <c r="Y1284" s="23" t="str">
        <f>IF(X1284="","",_xll.RiskUniform($AJ$4,$AK$4)+$AJ$10)</f>
        <v/>
      </c>
      <c r="Z1284" s="23" t="str">
        <f t="shared" si="294"/>
        <v/>
      </c>
      <c r="AA1284" s="23" t="str">
        <f t="shared" si="295"/>
        <v/>
      </c>
      <c r="AB1284" s="23" t="str">
        <f>IF($A1284&gt;$AJ$21,"",_xll.RiskUniform($AJ$3,$AK$3))</f>
        <v/>
      </c>
      <c r="AC1284" s="23" t="str">
        <f>IF(AB1284="","",_xll.RiskUniform($AJ$4,$AK$4)+$AJ$11)</f>
        <v/>
      </c>
    </row>
    <row r="1285" spans="1:29" x14ac:dyDescent="0.2">
      <c r="A1285">
        <v>1283</v>
      </c>
      <c r="B1285" s="23">
        <f t="shared" ca="1" si="296"/>
        <v>-172.02896329400679</v>
      </c>
      <c r="C1285" s="23">
        <f t="shared" ca="1" si="297"/>
        <v>-101.08080912007068</v>
      </c>
      <c r="D1285" s="23">
        <f ca="1">IF(A1285&gt;$AJ$15,"",_xll.RiskUniform($AJ$3,$AK$3))</f>
        <v>286.41616869984693</v>
      </c>
      <c r="E1285" s="23">
        <f ca="1">IF(D1285="","",_xll.RiskUniform($AJ$4,$AK$4))</f>
        <v>199.52767774015439</v>
      </c>
      <c r="F1285" s="23">
        <f t="shared" ca="1" si="298"/>
        <v>77.634736536900235</v>
      </c>
      <c r="G1285" s="23">
        <f t="shared" ca="1" si="299"/>
        <v>-427.42391572279217</v>
      </c>
      <c r="H1285" s="23">
        <f ca="1">IF(A1285&gt;$AJ$16,"",_xll.RiskUniform($AJ$3,$AK$3))</f>
        <v>300.20177367146704</v>
      </c>
      <c r="I1285" s="23">
        <f ca="1">IF(H1285="","",_xll.RiskUniform($AJ$4,$AK$4)+$AJ$6)</f>
        <v>434.41726030276294</v>
      </c>
      <c r="J1285" s="23">
        <f t="shared" ca="1" si="300"/>
        <v>630.56379191200313</v>
      </c>
      <c r="K1285" s="23">
        <f t="shared" ca="1" si="301"/>
        <v>-260.43370377158107</v>
      </c>
      <c r="L1285" s="23">
        <f ca="1">IF(A1285&gt;$AJ$17,"",_xll.RiskUniform($AJ$3,$AK$3))</f>
        <v>357.74988500217557</v>
      </c>
      <c r="M1285" s="23">
        <f ca="1">IF(L1285="","",_xll.RiskUniform($AJ$4,$AK$4)+$AJ$7)</f>
        <v>682.2290009451574</v>
      </c>
      <c r="N1285" s="23">
        <f t="shared" ca="1" si="302"/>
        <v>603.58245190757168</v>
      </c>
      <c r="O1285" s="23">
        <f t="shared" ca="1" si="303"/>
        <v>774.54199039035416</v>
      </c>
      <c r="P1285" s="23">
        <f ca="1">IF($A1285&gt;$AJ$18,"",_xll.RiskUniform($AJ$3,$AK$3))</f>
        <v>201.97074978178483</v>
      </c>
      <c r="Q1285" s="23">
        <f ca="1">IF(P1285="","",_xll.RiskUniform($AJ$4,$AK$4)+$AJ$8)</f>
        <v>981.95064597392445</v>
      </c>
      <c r="R1285" s="23" t="str">
        <f t="shared" si="290"/>
        <v/>
      </c>
      <c r="S1285" s="23" t="str">
        <f t="shared" si="291"/>
        <v/>
      </c>
      <c r="T1285" s="23" t="str">
        <f>IF($A1285&gt;$AJ$19,"",_xll.RiskUniform($AJ$3,$AK$3))</f>
        <v/>
      </c>
      <c r="U1285" s="23" t="str">
        <f>IF(T1285="","",_xll.RiskUniform($AJ$4,$AK$4)+$AJ$9)</f>
        <v/>
      </c>
      <c r="V1285" s="23" t="str">
        <f t="shared" si="292"/>
        <v/>
      </c>
      <c r="W1285" s="23" t="str">
        <f t="shared" si="293"/>
        <v/>
      </c>
      <c r="X1285" s="23" t="str">
        <f>IF($A1285&gt;$AJ$20,"",_xll.RiskUniform($AJ$3,$AK$3))</f>
        <v/>
      </c>
      <c r="Y1285" s="23" t="str">
        <f>IF(X1285="","",_xll.RiskUniform($AJ$4,$AK$4)+$AJ$10)</f>
        <v/>
      </c>
      <c r="Z1285" s="23" t="str">
        <f t="shared" si="294"/>
        <v/>
      </c>
      <c r="AA1285" s="23" t="str">
        <f t="shared" si="295"/>
        <v/>
      </c>
      <c r="AB1285" s="23" t="str">
        <f>IF($A1285&gt;$AJ$21,"",_xll.RiskUniform($AJ$3,$AK$3))</f>
        <v/>
      </c>
      <c r="AC1285" s="23" t="str">
        <f>IF(AB1285="","",_xll.RiskUniform($AJ$4,$AK$4)+$AJ$11)</f>
        <v/>
      </c>
    </row>
    <row r="1286" spans="1:29" x14ac:dyDescent="0.2">
      <c r="A1286">
        <v>1284</v>
      </c>
      <c r="B1286" s="23">
        <f t="shared" ca="1" si="296"/>
        <v>158.82152441058702</v>
      </c>
      <c r="C1286" s="23">
        <f t="shared" ca="1" si="297"/>
        <v>152.39163020474493</v>
      </c>
      <c r="D1286" s="23">
        <f ca="1">IF(A1286&gt;$AJ$15,"",_xll.RiskUniform($AJ$3,$AK$3))</f>
        <v>151.56118773431558</v>
      </c>
      <c r="E1286" s="23">
        <f ca="1">IF(D1286="","",_xll.RiskUniform($AJ$4,$AK$4))</f>
        <v>220.10789529810697</v>
      </c>
      <c r="F1286" s="23">
        <f t="shared" ca="1" si="298"/>
        <v>-347.16046492760631</v>
      </c>
      <c r="G1286" s="23">
        <f t="shared" ca="1" si="299"/>
        <v>46.910459695901352</v>
      </c>
      <c r="H1286" s="23">
        <f ca="1">IF(A1286&gt;$AJ$16,"",_xll.RiskUniform($AJ$3,$AK$3))</f>
        <v>285.75061885126183</v>
      </c>
      <c r="I1286" s="23">
        <f ca="1">IF(H1286="","",_xll.RiskUniform($AJ$4,$AK$4)+$AJ$6)</f>
        <v>350.315542957535</v>
      </c>
      <c r="J1286" s="23">
        <f t="shared" ca="1" si="300"/>
        <v>-460.43099934319929</v>
      </c>
      <c r="K1286" s="23">
        <f t="shared" ca="1" si="301"/>
        <v>-565.0545813161774</v>
      </c>
      <c r="L1286" s="23">
        <f ca="1">IF(A1286&gt;$AJ$17,"",_xll.RiskUniform($AJ$3,$AK$3))</f>
        <v>349.60385438116197</v>
      </c>
      <c r="M1286" s="23">
        <f ca="1">IF(L1286="","",_xll.RiskUniform($AJ$4,$AK$4)+$AJ$7)</f>
        <v>728.89188843241891</v>
      </c>
      <c r="N1286" s="23">
        <f t="shared" ca="1" si="302"/>
        <v>-897.20193772562402</v>
      </c>
      <c r="O1286" s="23">
        <f t="shared" ca="1" si="303"/>
        <v>-61.592414762308437</v>
      </c>
      <c r="P1286" s="23">
        <f ca="1">IF($A1286&gt;$AJ$18,"",_xll.RiskUniform($AJ$3,$AK$3))</f>
        <v>185.42250846789298</v>
      </c>
      <c r="Q1286" s="23">
        <f ca="1">IF(P1286="","",_xll.RiskUniform($AJ$4,$AK$4)+$AJ$8)</f>
        <v>899.31359525744233</v>
      </c>
      <c r="R1286" s="23" t="str">
        <f t="shared" si="290"/>
        <v/>
      </c>
      <c r="S1286" s="23" t="str">
        <f t="shared" si="291"/>
        <v/>
      </c>
      <c r="T1286" s="23" t="str">
        <f>IF($A1286&gt;$AJ$19,"",_xll.RiskUniform($AJ$3,$AK$3))</f>
        <v/>
      </c>
      <c r="U1286" s="23" t="str">
        <f>IF(T1286="","",_xll.RiskUniform($AJ$4,$AK$4)+$AJ$9)</f>
        <v/>
      </c>
      <c r="V1286" s="23" t="str">
        <f t="shared" si="292"/>
        <v/>
      </c>
      <c r="W1286" s="23" t="str">
        <f t="shared" si="293"/>
        <v/>
      </c>
      <c r="X1286" s="23" t="str">
        <f>IF($A1286&gt;$AJ$20,"",_xll.RiskUniform($AJ$3,$AK$3))</f>
        <v/>
      </c>
      <c r="Y1286" s="23" t="str">
        <f>IF(X1286="","",_xll.RiskUniform($AJ$4,$AK$4)+$AJ$10)</f>
        <v/>
      </c>
      <c r="Z1286" s="23" t="str">
        <f t="shared" si="294"/>
        <v/>
      </c>
      <c r="AA1286" s="23" t="str">
        <f t="shared" si="295"/>
        <v/>
      </c>
      <c r="AB1286" s="23" t="str">
        <f>IF($A1286&gt;$AJ$21,"",_xll.RiskUniform($AJ$3,$AK$3))</f>
        <v/>
      </c>
      <c r="AC1286" s="23" t="str">
        <f>IF(AB1286="","",_xll.RiskUniform($AJ$4,$AK$4)+$AJ$11)</f>
        <v/>
      </c>
    </row>
    <row r="1287" spans="1:29" x14ac:dyDescent="0.2">
      <c r="A1287">
        <v>1285</v>
      </c>
      <c r="B1287" s="23">
        <f t="shared" ca="1" si="296"/>
        <v>-10.234023690747652</v>
      </c>
      <c r="C1287" s="23">
        <f t="shared" ca="1" si="297"/>
        <v>111.90690010597257</v>
      </c>
      <c r="D1287" s="23">
        <f ca="1">IF(A1287&gt;$AJ$15,"",_xll.RiskUniform($AJ$3,$AK$3))</f>
        <v>271.83896209198281</v>
      </c>
      <c r="E1287" s="23">
        <f ca="1">IF(D1287="","",_xll.RiskUniform($AJ$4,$AK$4))</f>
        <v>112.37388278524021</v>
      </c>
      <c r="F1287" s="23">
        <f t="shared" ca="1" si="298"/>
        <v>-374.62012490468317</v>
      </c>
      <c r="G1287" s="23">
        <f t="shared" ca="1" si="299"/>
        <v>87.666609079929103</v>
      </c>
      <c r="H1287" s="23">
        <f ca="1">IF(A1287&gt;$AJ$16,"",_xll.RiskUniform($AJ$3,$AK$3))</f>
        <v>210.25682978716205</v>
      </c>
      <c r="I1287" s="23">
        <f ca="1">IF(H1287="","",_xll.RiskUniform($AJ$4,$AK$4)+$AJ$6)</f>
        <v>384.74104581026126</v>
      </c>
      <c r="J1287" s="23">
        <f t="shared" ca="1" si="300"/>
        <v>-399.63199431031308</v>
      </c>
      <c r="K1287" s="23">
        <f t="shared" ca="1" si="301"/>
        <v>-583.02198192971321</v>
      </c>
      <c r="L1287" s="23">
        <f ca="1">IF(A1287&gt;$AJ$17,"",_xll.RiskUniform($AJ$3,$AK$3))</f>
        <v>60.660163267754591</v>
      </c>
      <c r="M1287" s="23">
        <f ca="1">IF(L1287="","",_xll.RiskUniform($AJ$4,$AK$4)+$AJ$7)</f>
        <v>706.83828581202999</v>
      </c>
      <c r="N1287" s="23">
        <f t="shared" ca="1" si="302"/>
        <v>-166.94835711877343</v>
      </c>
      <c r="O1287" s="23">
        <f t="shared" ca="1" si="303"/>
        <v>898.0748977056785</v>
      </c>
      <c r="P1287" s="23">
        <f ca="1">IF($A1287&gt;$AJ$18,"",_xll.RiskUniform($AJ$3,$AK$3))</f>
        <v>165.11741210250341</v>
      </c>
      <c r="Q1287" s="23">
        <f ca="1">IF(P1287="","",_xll.RiskUniform($AJ$4,$AK$4)+$AJ$8)</f>
        <v>913.4606044234871</v>
      </c>
      <c r="R1287" s="23" t="str">
        <f t="shared" si="290"/>
        <v/>
      </c>
      <c r="S1287" s="23" t="str">
        <f t="shared" si="291"/>
        <v/>
      </c>
      <c r="T1287" s="23" t="str">
        <f>IF($A1287&gt;$AJ$19,"",_xll.RiskUniform($AJ$3,$AK$3))</f>
        <v/>
      </c>
      <c r="U1287" s="23" t="str">
        <f>IF(T1287="","",_xll.RiskUniform($AJ$4,$AK$4)+$AJ$9)</f>
        <v/>
      </c>
      <c r="V1287" s="23" t="str">
        <f t="shared" si="292"/>
        <v/>
      </c>
      <c r="W1287" s="23" t="str">
        <f t="shared" si="293"/>
        <v/>
      </c>
      <c r="X1287" s="23" t="str">
        <f>IF($A1287&gt;$AJ$20,"",_xll.RiskUniform($AJ$3,$AK$3))</f>
        <v/>
      </c>
      <c r="Y1287" s="23" t="str">
        <f>IF(X1287="","",_xll.RiskUniform($AJ$4,$AK$4)+$AJ$10)</f>
        <v/>
      </c>
      <c r="Z1287" s="23" t="str">
        <f t="shared" si="294"/>
        <v/>
      </c>
      <c r="AA1287" s="23" t="str">
        <f t="shared" si="295"/>
        <v/>
      </c>
      <c r="AB1287" s="23" t="str">
        <f>IF($A1287&gt;$AJ$21,"",_xll.RiskUniform($AJ$3,$AK$3))</f>
        <v/>
      </c>
      <c r="AC1287" s="23" t="str">
        <f>IF(AB1287="","",_xll.RiskUniform($AJ$4,$AK$4)+$AJ$11)</f>
        <v/>
      </c>
    </row>
    <row r="1288" spans="1:29" x14ac:dyDescent="0.2">
      <c r="A1288">
        <v>1286</v>
      </c>
      <c r="B1288" s="23">
        <f t="shared" ca="1" si="296"/>
        <v>155.43575641924366</v>
      </c>
      <c r="C1288" s="23">
        <f t="shared" ca="1" si="297"/>
        <v>-137.35858163101446</v>
      </c>
      <c r="D1288" s="23">
        <f ca="1">IF(A1288&gt;$AJ$15,"",_xll.RiskUniform($AJ$3,$AK$3))</f>
        <v>238.03730541908391</v>
      </c>
      <c r="E1288" s="23">
        <f ca="1">IF(D1288="","",_xll.RiskUniform($AJ$4,$AK$4))</f>
        <v>207.43108330553187</v>
      </c>
      <c r="F1288" s="23">
        <f t="shared" ca="1" si="298"/>
        <v>-433.99603812027203</v>
      </c>
      <c r="G1288" s="23">
        <f t="shared" ca="1" si="299"/>
        <v>105.06489247834895</v>
      </c>
      <c r="H1288" s="23">
        <f ca="1">IF(A1288&gt;$AJ$16,"",_xll.RiskUniform($AJ$3,$AK$3))</f>
        <v>141.1341518279277</v>
      </c>
      <c r="I1288" s="23">
        <f ca="1">IF(H1288="","",_xll.RiskUniform($AJ$4,$AK$4)+$AJ$6)</f>
        <v>446.53240950190798</v>
      </c>
      <c r="J1288" s="23">
        <f t="shared" ca="1" si="300"/>
        <v>-243.49169821894603</v>
      </c>
      <c r="K1288" s="23">
        <f t="shared" ca="1" si="301"/>
        <v>-458.27078056695808</v>
      </c>
      <c r="L1288" s="23">
        <f ca="1">IF(A1288&gt;$AJ$17,"",_xll.RiskUniform($AJ$3,$AK$3))</f>
        <v>255.5514071659091</v>
      </c>
      <c r="M1288" s="23">
        <f ca="1">IF(L1288="","",_xll.RiskUniform($AJ$4,$AK$4)+$AJ$7)</f>
        <v>518.94153372320795</v>
      </c>
      <c r="N1288" s="23">
        <f t="shared" ca="1" si="302"/>
        <v>717.33437623062503</v>
      </c>
      <c r="O1288" s="23">
        <f t="shared" ca="1" si="303"/>
        <v>240.09885097717446</v>
      </c>
      <c r="P1288" s="23">
        <f ca="1">IF($A1288&gt;$AJ$18,"",_xll.RiskUniform($AJ$3,$AK$3))</f>
        <v>295.63269830659635</v>
      </c>
      <c r="Q1288" s="23">
        <f ca="1">IF(P1288="","",_xll.RiskUniform($AJ$4,$AK$4)+$AJ$8)</f>
        <v>756.44964509393435</v>
      </c>
      <c r="R1288" s="23" t="str">
        <f t="shared" si="290"/>
        <v/>
      </c>
      <c r="S1288" s="23" t="str">
        <f t="shared" si="291"/>
        <v/>
      </c>
      <c r="T1288" s="23" t="str">
        <f>IF($A1288&gt;$AJ$19,"",_xll.RiskUniform($AJ$3,$AK$3))</f>
        <v/>
      </c>
      <c r="U1288" s="23" t="str">
        <f>IF(T1288="","",_xll.RiskUniform($AJ$4,$AK$4)+$AJ$9)</f>
        <v/>
      </c>
      <c r="V1288" s="23" t="str">
        <f t="shared" si="292"/>
        <v/>
      </c>
      <c r="W1288" s="23" t="str">
        <f t="shared" si="293"/>
        <v/>
      </c>
      <c r="X1288" s="23" t="str">
        <f>IF($A1288&gt;$AJ$20,"",_xll.RiskUniform($AJ$3,$AK$3))</f>
        <v/>
      </c>
      <c r="Y1288" s="23" t="str">
        <f>IF(X1288="","",_xll.RiskUniform($AJ$4,$AK$4)+$AJ$10)</f>
        <v/>
      </c>
      <c r="Z1288" s="23" t="str">
        <f t="shared" si="294"/>
        <v/>
      </c>
      <c r="AA1288" s="23" t="str">
        <f t="shared" si="295"/>
        <v/>
      </c>
      <c r="AB1288" s="23" t="str">
        <f>IF($A1288&gt;$AJ$21,"",_xll.RiskUniform($AJ$3,$AK$3))</f>
        <v/>
      </c>
      <c r="AC1288" s="23" t="str">
        <f>IF(AB1288="","",_xll.RiskUniform($AJ$4,$AK$4)+$AJ$11)</f>
        <v/>
      </c>
    </row>
    <row r="1289" spans="1:29" x14ac:dyDescent="0.2">
      <c r="A1289">
        <v>1287</v>
      </c>
      <c r="B1289" s="23">
        <f t="shared" ca="1" si="296"/>
        <v>6.7178629068280511</v>
      </c>
      <c r="C1289" s="23">
        <f t="shared" ca="1" si="297"/>
        <v>-243.60228221480367</v>
      </c>
      <c r="D1289" s="23">
        <f ca="1">IF(A1289&gt;$AJ$15,"",_xll.RiskUniform($AJ$3,$AK$3))</f>
        <v>36.155885704225014</v>
      </c>
      <c r="E1289" s="23">
        <f ca="1">IF(D1289="","",_xll.RiskUniform($AJ$4,$AK$4))</f>
        <v>243.69489445266552</v>
      </c>
      <c r="F1289" s="23">
        <f t="shared" ca="1" si="298"/>
        <v>-116.67902774204106</v>
      </c>
      <c r="G1289" s="23">
        <f t="shared" ca="1" si="299"/>
        <v>-477.95406335407631</v>
      </c>
      <c r="H1289" s="23">
        <f ca="1">IF(A1289&gt;$AJ$16,"",_xll.RiskUniform($AJ$3,$AK$3))</f>
        <v>331.19858627756122</v>
      </c>
      <c r="I1289" s="23">
        <f ca="1">IF(H1289="","",_xll.RiskUniform($AJ$4,$AK$4)+$AJ$6)</f>
        <v>491.98992082307984</v>
      </c>
      <c r="J1289" s="23">
        <f t="shared" ca="1" si="300"/>
        <v>-428.03297264226677</v>
      </c>
      <c r="K1289" s="23">
        <f t="shared" ca="1" si="301"/>
        <v>-597.83198095127409</v>
      </c>
      <c r="L1289" s="23">
        <f ca="1">IF(A1289&gt;$AJ$17,"",_xll.RiskUniform($AJ$3,$AK$3))</f>
        <v>73.206059942406085</v>
      </c>
      <c r="M1289" s="23">
        <f ca="1">IF(L1289="","",_xll.RiskUniform($AJ$4,$AK$4)+$AJ$7)</f>
        <v>735.26546438487105</v>
      </c>
      <c r="N1289" s="23">
        <f t="shared" ca="1" si="302"/>
        <v>352.99754392062397</v>
      </c>
      <c r="O1289" s="23">
        <f t="shared" ca="1" si="303"/>
        <v>911.76266210533095</v>
      </c>
      <c r="P1289" s="23">
        <f ca="1">IF($A1289&gt;$AJ$18,"",_xll.RiskUniform($AJ$3,$AK$3))</f>
        <v>233.67926451529365</v>
      </c>
      <c r="Q1289" s="23">
        <f ca="1">IF(P1289="","",_xll.RiskUniform($AJ$4,$AK$4)+$AJ$8)</f>
        <v>977.71080490265263</v>
      </c>
      <c r="R1289" s="23" t="str">
        <f t="shared" si="290"/>
        <v/>
      </c>
      <c r="S1289" s="23" t="str">
        <f t="shared" si="291"/>
        <v/>
      </c>
      <c r="T1289" s="23" t="str">
        <f>IF($A1289&gt;$AJ$19,"",_xll.RiskUniform($AJ$3,$AK$3))</f>
        <v/>
      </c>
      <c r="U1289" s="23" t="str">
        <f>IF(T1289="","",_xll.RiskUniform($AJ$4,$AK$4)+$AJ$9)</f>
        <v/>
      </c>
      <c r="V1289" s="23" t="str">
        <f t="shared" si="292"/>
        <v/>
      </c>
      <c r="W1289" s="23" t="str">
        <f t="shared" si="293"/>
        <v/>
      </c>
      <c r="X1289" s="23" t="str">
        <f>IF($A1289&gt;$AJ$20,"",_xll.RiskUniform($AJ$3,$AK$3))</f>
        <v/>
      </c>
      <c r="Y1289" s="23" t="str">
        <f>IF(X1289="","",_xll.RiskUniform($AJ$4,$AK$4)+$AJ$10)</f>
        <v/>
      </c>
      <c r="Z1289" s="23" t="str">
        <f t="shared" si="294"/>
        <v/>
      </c>
      <c r="AA1289" s="23" t="str">
        <f t="shared" si="295"/>
        <v/>
      </c>
      <c r="AB1289" s="23" t="str">
        <f>IF($A1289&gt;$AJ$21,"",_xll.RiskUniform($AJ$3,$AK$3))</f>
        <v/>
      </c>
      <c r="AC1289" s="23" t="str">
        <f>IF(AB1289="","",_xll.RiskUniform($AJ$4,$AK$4)+$AJ$11)</f>
        <v/>
      </c>
    </row>
    <row r="1290" spans="1:29" x14ac:dyDescent="0.2">
      <c r="A1290">
        <v>1288</v>
      </c>
      <c r="B1290" s="23">
        <f t="shared" ca="1" si="296"/>
        <v>124.45832113910369</v>
      </c>
      <c r="C1290" s="23">
        <f t="shared" ca="1" si="297"/>
        <v>-136.2034148499514</v>
      </c>
      <c r="D1290" s="23">
        <f ca="1">IF(A1290&gt;$AJ$15,"",_xll.RiskUniform($AJ$3,$AK$3))</f>
        <v>344.74476543194697</v>
      </c>
      <c r="E1290" s="23">
        <f ca="1">IF(D1290="","",_xll.RiskUniform($AJ$4,$AK$4))</f>
        <v>184.50269352384052</v>
      </c>
      <c r="F1290" s="23">
        <f t="shared" ca="1" si="298"/>
        <v>-216.98741020991227</v>
      </c>
      <c r="G1290" s="23">
        <f t="shared" ca="1" si="299"/>
        <v>-237.51333143098776</v>
      </c>
      <c r="H1290" s="23">
        <f ca="1">IF(A1290&gt;$AJ$16,"",_xll.RiskUniform($AJ$3,$AK$3))</f>
        <v>292.99864575076379</v>
      </c>
      <c r="I1290" s="23">
        <f ca="1">IF(H1290="","",_xll.RiskUniform($AJ$4,$AK$4)+$AJ$6)</f>
        <v>321.70812671900438</v>
      </c>
      <c r="J1290" s="23">
        <f t="shared" ca="1" si="300"/>
        <v>-207.16930596141952</v>
      </c>
      <c r="K1290" s="23">
        <f t="shared" ca="1" si="301"/>
        <v>561.45506740469023</v>
      </c>
      <c r="L1290" s="23">
        <f ca="1">IF(A1290&gt;$AJ$17,"",_xll.RiskUniform($AJ$3,$AK$3))</f>
        <v>121.30480527548033</v>
      </c>
      <c r="M1290" s="23">
        <f ca="1">IF(L1290="","",_xll.RiskUniform($AJ$4,$AK$4)+$AJ$7)</f>
        <v>598.45711128446078</v>
      </c>
      <c r="N1290" s="23">
        <f t="shared" ca="1" si="302"/>
        <v>-110.15083230126749</v>
      </c>
      <c r="O1290" s="23">
        <f t="shared" ca="1" si="303"/>
        <v>760.1856444081659</v>
      </c>
      <c r="P1290" s="23">
        <f ca="1">IF($A1290&gt;$AJ$18,"",_xll.RiskUniform($AJ$3,$AK$3))</f>
        <v>39.413806562333129</v>
      </c>
      <c r="Q1290" s="23">
        <f ca="1">IF(P1290="","",_xll.RiskUniform($AJ$4,$AK$4)+$AJ$8)</f>
        <v>768.12461216974452</v>
      </c>
      <c r="R1290" s="23" t="str">
        <f t="shared" si="290"/>
        <v/>
      </c>
      <c r="S1290" s="23" t="str">
        <f t="shared" si="291"/>
        <v/>
      </c>
      <c r="T1290" s="23" t="str">
        <f>IF($A1290&gt;$AJ$19,"",_xll.RiskUniform($AJ$3,$AK$3))</f>
        <v/>
      </c>
      <c r="U1290" s="23" t="str">
        <f>IF(T1290="","",_xll.RiskUniform($AJ$4,$AK$4)+$AJ$9)</f>
        <v/>
      </c>
      <c r="V1290" s="23" t="str">
        <f t="shared" si="292"/>
        <v/>
      </c>
      <c r="W1290" s="23" t="str">
        <f t="shared" si="293"/>
        <v/>
      </c>
      <c r="X1290" s="23" t="str">
        <f>IF($A1290&gt;$AJ$20,"",_xll.RiskUniform($AJ$3,$AK$3))</f>
        <v/>
      </c>
      <c r="Y1290" s="23" t="str">
        <f>IF(X1290="","",_xll.RiskUniform($AJ$4,$AK$4)+$AJ$10)</f>
        <v/>
      </c>
      <c r="Z1290" s="23" t="str">
        <f t="shared" si="294"/>
        <v/>
      </c>
      <c r="AA1290" s="23" t="str">
        <f t="shared" si="295"/>
        <v/>
      </c>
      <c r="AB1290" s="23" t="str">
        <f>IF($A1290&gt;$AJ$21,"",_xll.RiskUniform($AJ$3,$AK$3))</f>
        <v/>
      </c>
      <c r="AC1290" s="23" t="str">
        <f>IF(AB1290="","",_xll.RiskUniform($AJ$4,$AK$4)+$AJ$11)</f>
        <v/>
      </c>
    </row>
    <row r="1291" spans="1:29" x14ac:dyDescent="0.2">
      <c r="A1291">
        <v>1289</v>
      </c>
      <c r="B1291" s="23">
        <f t="shared" ca="1" si="296"/>
        <v>80.049252484634607</v>
      </c>
      <c r="C1291" s="23">
        <f t="shared" ca="1" si="297"/>
        <v>-30.830379043525372</v>
      </c>
      <c r="D1291" s="23">
        <f ca="1">IF(A1291&gt;$AJ$15,"",_xll.RiskUniform($AJ$3,$AK$3))</f>
        <v>326.35800292568007</v>
      </c>
      <c r="E1291" s="23">
        <f ca="1">IF(D1291="","",_xll.RiskUniform($AJ$4,$AK$4))</f>
        <v>85.781088214805422</v>
      </c>
      <c r="F1291" s="23">
        <f t="shared" ca="1" si="298"/>
        <v>-409.2173902261369</v>
      </c>
      <c r="G1291" s="23">
        <f t="shared" ca="1" si="299"/>
        <v>-195.93614956014326</v>
      </c>
      <c r="H1291" s="23">
        <f ca="1">IF(A1291&gt;$AJ$16,"",_xll.RiskUniform($AJ$3,$AK$3))</f>
        <v>78.986366257565578</v>
      </c>
      <c r="I1291" s="23">
        <f ca="1">IF(H1291="","",_xll.RiskUniform($AJ$4,$AK$4)+$AJ$6)</f>
        <v>453.70678545503949</v>
      </c>
      <c r="J1291" s="23">
        <f t="shared" ca="1" si="300"/>
        <v>-630.17168243399931</v>
      </c>
      <c r="K1291" s="23">
        <f t="shared" ca="1" si="301"/>
        <v>-139.75435042613614</v>
      </c>
      <c r="L1291" s="23">
        <f ca="1">IF(A1291&gt;$AJ$17,"",_xll.RiskUniform($AJ$3,$AK$3))</f>
        <v>185.57220630455186</v>
      </c>
      <c r="M1291" s="23">
        <f ca="1">IF(L1291="","",_xll.RiskUniform($AJ$4,$AK$4)+$AJ$7)</f>
        <v>645.48247676039091</v>
      </c>
      <c r="N1291" s="23">
        <f t="shared" ca="1" si="302"/>
        <v>-636.98274880136239</v>
      </c>
      <c r="O1291" s="23">
        <f t="shared" ca="1" si="303"/>
        <v>-463.54514565136753</v>
      </c>
      <c r="P1291" s="23">
        <f ca="1">IF($A1291&gt;$AJ$18,"",_xll.RiskUniform($AJ$3,$AK$3))</f>
        <v>129.43438762316978</v>
      </c>
      <c r="Q1291" s="23">
        <f ca="1">IF(P1291="","",_xll.RiskUniform($AJ$4,$AK$4)+$AJ$8)</f>
        <v>787.79510301060338</v>
      </c>
      <c r="R1291" s="23" t="str">
        <f t="shared" si="290"/>
        <v/>
      </c>
      <c r="S1291" s="23" t="str">
        <f t="shared" si="291"/>
        <v/>
      </c>
      <c r="T1291" s="23" t="str">
        <f>IF($A1291&gt;$AJ$19,"",_xll.RiskUniform($AJ$3,$AK$3))</f>
        <v/>
      </c>
      <c r="U1291" s="23" t="str">
        <f>IF(T1291="","",_xll.RiskUniform($AJ$4,$AK$4)+$AJ$9)</f>
        <v/>
      </c>
      <c r="V1291" s="23" t="str">
        <f t="shared" si="292"/>
        <v/>
      </c>
      <c r="W1291" s="23" t="str">
        <f t="shared" si="293"/>
        <v/>
      </c>
      <c r="X1291" s="23" t="str">
        <f>IF($A1291&gt;$AJ$20,"",_xll.RiskUniform($AJ$3,$AK$3))</f>
        <v/>
      </c>
      <c r="Y1291" s="23" t="str">
        <f>IF(X1291="","",_xll.RiskUniform($AJ$4,$AK$4)+$AJ$10)</f>
        <v/>
      </c>
      <c r="Z1291" s="23" t="str">
        <f t="shared" si="294"/>
        <v/>
      </c>
      <c r="AA1291" s="23" t="str">
        <f t="shared" si="295"/>
        <v/>
      </c>
      <c r="AB1291" s="23" t="str">
        <f>IF($A1291&gt;$AJ$21,"",_xll.RiskUniform($AJ$3,$AK$3))</f>
        <v/>
      </c>
      <c r="AC1291" s="23" t="str">
        <f>IF(AB1291="","",_xll.RiskUniform($AJ$4,$AK$4)+$AJ$11)</f>
        <v/>
      </c>
    </row>
    <row r="1292" spans="1:29" x14ac:dyDescent="0.2">
      <c r="A1292">
        <v>1290</v>
      </c>
      <c r="B1292" s="23">
        <f t="shared" ca="1" si="296"/>
        <v>-206.45372297362664</v>
      </c>
      <c r="C1292" s="23">
        <f t="shared" ca="1" si="297"/>
        <v>27.086972901430865</v>
      </c>
      <c r="D1292" s="23">
        <f ca="1">IF(A1292&gt;$AJ$15,"",_xll.RiskUniform($AJ$3,$AK$3))</f>
        <v>285.75447543314323</v>
      </c>
      <c r="E1292" s="23">
        <f ca="1">IF(D1292="","",_xll.RiskUniform($AJ$4,$AK$4))</f>
        <v>208.22306267710553</v>
      </c>
      <c r="F1292" s="23">
        <f t="shared" ca="1" si="298"/>
        <v>-333.6087487145939</v>
      </c>
      <c r="G1292" s="23">
        <f t="shared" ca="1" si="299"/>
        <v>2.1273810137390514</v>
      </c>
      <c r="H1292" s="23">
        <f ca="1">IF(A1292&gt;$AJ$16,"",_xll.RiskUniform($AJ$3,$AK$3))</f>
        <v>97.382995473545478</v>
      </c>
      <c r="I1292" s="23">
        <f ca="1">IF(H1292="","",_xll.RiskUniform($AJ$4,$AK$4)+$AJ$6)</f>
        <v>333.61553166616011</v>
      </c>
      <c r="J1292" s="23">
        <f t="shared" ca="1" si="300"/>
        <v>-509.688434524939</v>
      </c>
      <c r="K1292" s="23">
        <f t="shared" ca="1" si="301"/>
        <v>-505.0795955162256</v>
      </c>
      <c r="L1292" s="23">
        <f ca="1">IF(A1292&gt;$AJ$17,"",_xll.RiskUniform($AJ$3,$AK$3))</f>
        <v>148.43571114727504</v>
      </c>
      <c r="M1292" s="23">
        <f ca="1">IF(L1292="","",_xll.RiskUniform($AJ$4,$AK$4)+$AJ$7)</f>
        <v>717.55675600980658</v>
      </c>
      <c r="N1292" s="23">
        <f t="shared" ca="1" si="302"/>
        <v>-151.70515502008752</v>
      </c>
      <c r="O1292" s="23">
        <f t="shared" ca="1" si="303"/>
        <v>-884.41620348346135</v>
      </c>
      <c r="P1292" s="23">
        <f ca="1">IF($A1292&gt;$AJ$18,"",_xll.RiskUniform($AJ$3,$AK$3))</f>
        <v>318.70177616817409</v>
      </c>
      <c r="Q1292" s="23">
        <f ca="1">IF(P1292="","",_xll.RiskUniform($AJ$4,$AK$4)+$AJ$8)</f>
        <v>897.33297891238135</v>
      </c>
      <c r="R1292" s="23" t="str">
        <f t="shared" si="290"/>
        <v/>
      </c>
      <c r="S1292" s="23" t="str">
        <f t="shared" si="291"/>
        <v/>
      </c>
      <c r="T1292" s="23" t="str">
        <f>IF($A1292&gt;$AJ$19,"",_xll.RiskUniform($AJ$3,$AK$3))</f>
        <v/>
      </c>
      <c r="U1292" s="23" t="str">
        <f>IF(T1292="","",_xll.RiskUniform($AJ$4,$AK$4)+$AJ$9)</f>
        <v/>
      </c>
      <c r="V1292" s="23" t="str">
        <f t="shared" si="292"/>
        <v/>
      </c>
      <c r="W1292" s="23" t="str">
        <f t="shared" si="293"/>
        <v/>
      </c>
      <c r="X1292" s="23" t="str">
        <f>IF($A1292&gt;$AJ$20,"",_xll.RiskUniform($AJ$3,$AK$3))</f>
        <v/>
      </c>
      <c r="Y1292" s="23" t="str">
        <f>IF(X1292="","",_xll.RiskUniform($AJ$4,$AK$4)+$AJ$10)</f>
        <v/>
      </c>
      <c r="Z1292" s="23" t="str">
        <f t="shared" si="294"/>
        <v/>
      </c>
      <c r="AA1292" s="23" t="str">
        <f t="shared" si="295"/>
        <v/>
      </c>
      <c r="AB1292" s="23" t="str">
        <f>IF($A1292&gt;$AJ$21,"",_xll.RiskUniform($AJ$3,$AK$3))</f>
        <v/>
      </c>
      <c r="AC1292" s="23" t="str">
        <f>IF(AB1292="","",_xll.RiskUniform($AJ$4,$AK$4)+$AJ$11)</f>
        <v/>
      </c>
    </row>
    <row r="1293" spans="1:29" x14ac:dyDescent="0.2">
      <c r="A1293">
        <v>1291</v>
      </c>
      <c r="B1293" s="23">
        <f t="shared" ca="1" si="296"/>
        <v>51.486175268223747</v>
      </c>
      <c r="C1293" s="23">
        <f t="shared" ca="1" si="297"/>
        <v>-24.830657823444135</v>
      </c>
      <c r="D1293" s="23">
        <f ca="1">IF(A1293&gt;$AJ$15,"",_xll.RiskUniform($AJ$3,$AK$3))</f>
        <v>162.91344809805898</v>
      </c>
      <c r="E1293" s="23">
        <f ca="1">IF(D1293="","",_xll.RiskUniform($AJ$4,$AK$4))</f>
        <v>57.161069021627142</v>
      </c>
      <c r="F1293" s="23">
        <f t="shared" ca="1" si="298"/>
        <v>221.63904757574178</v>
      </c>
      <c r="G1293" s="23">
        <f t="shared" ca="1" si="299"/>
        <v>-243.86278003099943</v>
      </c>
      <c r="H1293" s="23">
        <f ca="1">IF(A1293&gt;$AJ$16,"",_xll.RiskUniform($AJ$3,$AK$3))</f>
        <v>149.96334398040602</v>
      </c>
      <c r="I1293" s="23">
        <f ca="1">IF(H1293="","",_xll.RiskUniform($AJ$4,$AK$4)+$AJ$6)</f>
        <v>329.53440320356469</v>
      </c>
      <c r="J1293" s="23">
        <f t="shared" ca="1" si="300"/>
        <v>-121.93240689823202</v>
      </c>
      <c r="K1293" s="23">
        <f t="shared" ca="1" si="301"/>
        <v>502.40187629151046</v>
      </c>
      <c r="L1293" s="23">
        <f ca="1">IF(A1293&gt;$AJ$17,"",_xll.RiskUniform($AJ$3,$AK$3))</f>
        <v>334.81771297592945</v>
      </c>
      <c r="M1293" s="23">
        <f ca="1">IF(L1293="","",_xll.RiskUniform($AJ$4,$AK$4)+$AJ$7)</f>
        <v>516.98661216053381</v>
      </c>
      <c r="N1293" s="23">
        <f t="shared" ca="1" si="302"/>
        <v>-810.74422974348693</v>
      </c>
      <c r="O1293" s="23">
        <f t="shared" ca="1" si="303"/>
        <v>339.93219340731986</v>
      </c>
      <c r="P1293" s="23">
        <f ca="1">IF($A1293&gt;$AJ$18,"",_xll.RiskUniform($AJ$3,$AK$3))</f>
        <v>71.859611717945072</v>
      </c>
      <c r="Q1293" s="23">
        <f ca="1">IF(P1293="","",_xll.RiskUniform($AJ$4,$AK$4)+$AJ$8)</f>
        <v>879.12462266567843</v>
      </c>
      <c r="R1293" s="23" t="str">
        <f t="shared" si="290"/>
        <v/>
      </c>
      <c r="S1293" s="23" t="str">
        <f t="shared" si="291"/>
        <v/>
      </c>
      <c r="T1293" s="23" t="str">
        <f>IF($A1293&gt;$AJ$19,"",_xll.RiskUniform($AJ$3,$AK$3))</f>
        <v/>
      </c>
      <c r="U1293" s="23" t="str">
        <f>IF(T1293="","",_xll.RiskUniform($AJ$4,$AK$4)+$AJ$9)</f>
        <v/>
      </c>
      <c r="V1293" s="23" t="str">
        <f t="shared" si="292"/>
        <v/>
      </c>
      <c r="W1293" s="23" t="str">
        <f t="shared" si="293"/>
        <v/>
      </c>
      <c r="X1293" s="23" t="str">
        <f>IF($A1293&gt;$AJ$20,"",_xll.RiskUniform($AJ$3,$AK$3))</f>
        <v/>
      </c>
      <c r="Y1293" s="23" t="str">
        <f>IF(X1293="","",_xll.RiskUniform($AJ$4,$AK$4)+$AJ$10)</f>
        <v/>
      </c>
      <c r="Z1293" s="23" t="str">
        <f t="shared" si="294"/>
        <v/>
      </c>
      <c r="AA1293" s="23" t="str">
        <f t="shared" si="295"/>
        <v/>
      </c>
      <c r="AB1293" s="23" t="str">
        <f>IF($A1293&gt;$AJ$21,"",_xll.RiskUniform($AJ$3,$AK$3))</f>
        <v/>
      </c>
      <c r="AC1293" s="23" t="str">
        <f>IF(AB1293="","",_xll.RiskUniform($AJ$4,$AK$4)+$AJ$11)</f>
        <v/>
      </c>
    </row>
    <row r="1294" spans="1:29" x14ac:dyDescent="0.2">
      <c r="A1294">
        <v>1292</v>
      </c>
      <c r="B1294" s="23">
        <f t="shared" ca="1" si="296"/>
        <v>-1.2041428421742912</v>
      </c>
      <c r="C1294" s="23">
        <f t="shared" ca="1" si="297"/>
        <v>-21.40332680816778</v>
      </c>
      <c r="D1294" s="23">
        <f ca="1">IF(A1294&gt;$AJ$15,"",_xll.RiskUniform($AJ$3,$AK$3))</f>
        <v>168.01900660008602</v>
      </c>
      <c r="E1294" s="23">
        <f ca="1">IF(D1294="","",_xll.RiskUniform($AJ$4,$AK$4))</f>
        <v>21.437172351819004</v>
      </c>
      <c r="F1294" s="23">
        <f t="shared" ca="1" si="298"/>
        <v>-440.11064158735462</v>
      </c>
      <c r="G1294" s="23">
        <f t="shared" ca="1" si="299"/>
        <v>76.10454913523229</v>
      </c>
      <c r="H1294" s="23">
        <f ca="1">IF(A1294&gt;$AJ$16,"",_xll.RiskUniform($AJ$3,$AK$3))</f>
        <v>59.519032293699709</v>
      </c>
      <c r="I1294" s="23">
        <f ca="1">IF(H1294="","",_xll.RiskUniform($AJ$4,$AK$4)+$AJ$6)</f>
        <v>446.64222733358957</v>
      </c>
      <c r="J1294" s="23">
        <f t="shared" ca="1" si="300"/>
        <v>129.536211484311</v>
      </c>
      <c r="K1294" s="23">
        <f t="shared" ca="1" si="301"/>
        <v>540.81660402446164</v>
      </c>
      <c r="L1294" s="23">
        <f ca="1">IF(A1294&gt;$AJ$17,"",_xll.RiskUniform($AJ$3,$AK$3))</f>
        <v>133.28259702146272</v>
      </c>
      <c r="M1294" s="23">
        <f ca="1">IF(L1294="","",_xll.RiskUniform($AJ$4,$AK$4)+$AJ$7)</f>
        <v>556.11350394884278</v>
      </c>
      <c r="N1294" s="23">
        <f t="shared" ca="1" si="302"/>
        <v>771.09060432896149</v>
      </c>
      <c r="O1294" s="23">
        <f t="shared" ca="1" si="303"/>
        <v>-11.249723646169311</v>
      </c>
      <c r="P1294" s="23">
        <f ca="1">IF($A1294&gt;$AJ$18,"",_xll.RiskUniform($AJ$3,$AK$3))</f>
        <v>314.14467702718218</v>
      </c>
      <c r="Q1294" s="23">
        <f ca="1">IF(P1294="","",_xll.RiskUniform($AJ$4,$AK$4)+$AJ$8)</f>
        <v>771.1726631348638</v>
      </c>
      <c r="R1294" s="23" t="str">
        <f t="shared" si="290"/>
        <v/>
      </c>
      <c r="S1294" s="23" t="str">
        <f t="shared" si="291"/>
        <v/>
      </c>
      <c r="T1294" s="23" t="str">
        <f>IF($A1294&gt;$AJ$19,"",_xll.RiskUniform($AJ$3,$AK$3))</f>
        <v/>
      </c>
      <c r="U1294" s="23" t="str">
        <f>IF(T1294="","",_xll.RiskUniform($AJ$4,$AK$4)+$AJ$9)</f>
        <v/>
      </c>
      <c r="V1294" s="23" t="str">
        <f t="shared" si="292"/>
        <v/>
      </c>
      <c r="W1294" s="23" t="str">
        <f t="shared" si="293"/>
        <v/>
      </c>
      <c r="X1294" s="23" t="str">
        <f>IF($A1294&gt;$AJ$20,"",_xll.RiskUniform($AJ$3,$AK$3))</f>
        <v/>
      </c>
      <c r="Y1294" s="23" t="str">
        <f>IF(X1294="","",_xll.RiskUniform($AJ$4,$AK$4)+$AJ$10)</f>
        <v/>
      </c>
      <c r="Z1294" s="23" t="str">
        <f t="shared" si="294"/>
        <v/>
      </c>
      <c r="AA1294" s="23" t="str">
        <f t="shared" si="295"/>
        <v/>
      </c>
      <c r="AB1294" s="23" t="str">
        <f>IF($A1294&gt;$AJ$21,"",_xll.RiskUniform($AJ$3,$AK$3))</f>
        <v/>
      </c>
      <c r="AC1294" s="23" t="str">
        <f>IF(AB1294="","",_xll.RiskUniform($AJ$4,$AK$4)+$AJ$11)</f>
        <v/>
      </c>
    </row>
    <row r="1295" spans="1:29" x14ac:dyDescent="0.2">
      <c r="A1295">
        <v>1293</v>
      </c>
      <c r="B1295" s="23">
        <f t="shared" ca="1" si="296"/>
        <v>49.754153850619666</v>
      </c>
      <c r="C1295" s="23">
        <f t="shared" ca="1" si="297"/>
        <v>-5.8486547076495237</v>
      </c>
      <c r="D1295" s="23">
        <f ca="1">IF(A1295&gt;$AJ$15,"",_xll.RiskUniform($AJ$3,$AK$3))</f>
        <v>62.714838993087987</v>
      </c>
      <c r="E1295" s="23">
        <f ca="1">IF(D1295="","",_xll.RiskUniform($AJ$4,$AK$4))</f>
        <v>50.096732301423039</v>
      </c>
      <c r="F1295" s="23">
        <f t="shared" ca="1" si="298"/>
        <v>114.50072334727719</v>
      </c>
      <c r="G1295" s="23">
        <f t="shared" ca="1" si="299"/>
        <v>-437.84542228939625</v>
      </c>
      <c r="H1295" s="23">
        <f ca="1">IF(A1295&gt;$AJ$16,"",_xll.RiskUniform($AJ$3,$AK$3))</f>
        <v>30.100911636024058</v>
      </c>
      <c r="I1295" s="23">
        <f ca="1">IF(H1295="","",_xll.RiskUniform($AJ$4,$AK$4)+$AJ$6)</f>
        <v>452.56936426014238</v>
      </c>
      <c r="J1295" s="23">
        <f t="shared" ca="1" si="300"/>
        <v>710.15281394800036</v>
      </c>
      <c r="K1295" s="23">
        <f t="shared" ca="1" si="301"/>
        <v>220.54058680553612</v>
      </c>
      <c r="L1295" s="23">
        <f ca="1">IF(A1295&gt;$AJ$17,"",_xll.RiskUniform($AJ$3,$AK$3))</f>
        <v>44.283407899486008</v>
      </c>
      <c r="M1295" s="23">
        <f ca="1">IF(L1295="","",_xll.RiskUniform($AJ$4,$AK$4)+$AJ$7)</f>
        <v>743.60955452898361</v>
      </c>
      <c r="N1295" s="23">
        <f t="shared" ca="1" si="302"/>
        <v>-723.41069686235073</v>
      </c>
      <c r="O1295" s="23">
        <f t="shared" ca="1" si="303"/>
        <v>-206.68139714856579</v>
      </c>
      <c r="P1295" s="23">
        <f ca="1">IF($A1295&gt;$AJ$18,"",_xll.RiskUniform($AJ$3,$AK$3))</f>
        <v>179.34907149031767</v>
      </c>
      <c r="Q1295" s="23">
        <f ca="1">IF(P1295="","",_xll.RiskUniform($AJ$4,$AK$4)+$AJ$8)</f>
        <v>752.35645558615045</v>
      </c>
      <c r="R1295" s="23" t="str">
        <f t="shared" si="290"/>
        <v/>
      </c>
      <c r="S1295" s="23" t="str">
        <f t="shared" si="291"/>
        <v/>
      </c>
      <c r="T1295" s="23" t="str">
        <f>IF($A1295&gt;$AJ$19,"",_xll.RiskUniform($AJ$3,$AK$3))</f>
        <v/>
      </c>
      <c r="U1295" s="23" t="str">
        <f>IF(T1295="","",_xll.RiskUniform($AJ$4,$AK$4)+$AJ$9)</f>
        <v/>
      </c>
      <c r="V1295" s="23" t="str">
        <f t="shared" si="292"/>
        <v/>
      </c>
      <c r="W1295" s="23" t="str">
        <f t="shared" si="293"/>
        <v/>
      </c>
      <c r="X1295" s="23" t="str">
        <f>IF($A1295&gt;$AJ$20,"",_xll.RiskUniform($AJ$3,$AK$3))</f>
        <v/>
      </c>
      <c r="Y1295" s="23" t="str">
        <f>IF(X1295="","",_xll.RiskUniform($AJ$4,$AK$4)+$AJ$10)</f>
        <v/>
      </c>
      <c r="Z1295" s="23" t="str">
        <f t="shared" si="294"/>
        <v/>
      </c>
      <c r="AA1295" s="23" t="str">
        <f t="shared" si="295"/>
        <v/>
      </c>
      <c r="AB1295" s="23" t="str">
        <f>IF($A1295&gt;$AJ$21,"",_xll.RiskUniform($AJ$3,$AK$3))</f>
        <v/>
      </c>
      <c r="AC1295" s="23" t="str">
        <f>IF(AB1295="","",_xll.RiskUniform($AJ$4,$AK$4)+$AJ$11)</f>
        <v/>
      </c>
    </row>
    <row r="1296" spans="1:29" x14ac:dyDescent="0.2">
      <c r="A1296">
        <v>1294</v>
      </c>
      <c r="B1296" s="23">
        <f t="shared" ca="1" si="296"/>
        <v>-8.1328108518986202</v>
      </c>
      <c r="C1296" s="23">
        <f t="shared" ca="1" si="297"/>
        <v>8.02371319149211</v>
      </c>
      <c r="D1296" s="23">
        <f ca="1">IF(A1296&gt;$AJ$15,"",_xll.RiskUniform($AJ$3,$AK$3))</f>
        <v>228.55761799132324</v>
      </c>
      <c r="E1296" s="23">
        <f ca="1">IF(D1296="","",_xll.RiskUniform($AJ$4,$AK$4))</f>
        <v>11.42464816666511</v>
      </c>
      <c r="F1296" s="23">
        <f t="shared" ca="1" si="298"/>
        <v>267.79027585368902</v>
      </c>
      <c r="G1296" s="23">
        <f t="shared" ca="1" si="299"/>
        <v>309.59590464077547</v>
      </c>
      <c r="H1296" s="23">
        <f ca="1">IF(A1296&gt;$AJ$16,"",_xll.RiskUniform($AJ$3,$AK$3))</f>
        <v>233.33553336785326</v>
      </c>
      <c r="I1296" s="23">
        <f ca="1">IF(H1296="","",_xll.RiskUniform($AJ$4,$AK$4)+$AJ$6)</f>
        <v>409.34246788249936</v>
      </c>
      <c r="J1296" s="23">
        <f t="shared" ca="1" si="300"/>
        <v>-233.01766365134577</v>
      </c>
      <c r="K1296" s="23">
        <f t="shared" ca="1" si="301"/>
        <v>-627.0874307637522</v>
      </c>
      <c r="L1296" s="23">
        <f ca="1">IF(A1296&gt;$AJ$17,"",_xll.RiskUniform($AJ$3,$AK$3))</f>
        <v>186.568987612553</v>
      </c>
      <c r="M1296" s="23">
        <f ca="1">IF(L1296="","",_xll.RiskUniform($AJ$4,$AK$4)+$AJ$7)</f>
        <v>668.98122349989421</v>
      </c>
      <c r="N1296" s="23">
        <f t="shared" ca="1" si="302"/>
        <v>811.89597407098768</v>
      </c>
      <c r="O1296" s="23">
        <f t="shared" ca="1" si="303"/>
        <v>-247.74240710242393</v>
      </c>
      <c r="P1296" s="23">
        <f ca="1">IF($A1296&gt;$AJ$18,"",_xll.RiskUniform($AJ$3,$AK$3))</f>
        <v>282.44717259960612</v>
      </c>
      <c r="Q1296" s="23">
        <f ca="1">IF(P1296="","",_xll.RiskUniform($AJ$4,$AK$4)+$AJ$8)</f>
        <v>848.85297489587731</v>
      </c>
      <c r="R1296" s="23" t="str">
        <f t="shared" si="290"/>
        <v/>
      </c>
      <c r="S1296" s="23" t="str">
        <f t="shared" si="291"/>
        <v/>
      </c>
      <c r="T1296" s="23" t="str">
        <f>IF($A1296&gt;$AJ$19,"",_xll.RiskUniform($AJ$3,$AK$3))</f>
        <v/>
      </c>
      <c r="U1296" s="23" t="str">
        <f>IF(T1296="","",_xll.RiskUniform($AJ$4,$AK$4)+$AJ$9)</f>
        <v/>
      </c>
      <c r="V1296" s="23" t="str">
        <f t="shared" si="292"/>
        <v/>
      </c>
      <c r="W1296" s="23" t="str">
        <f t="shared" si="293"/>
        <v/>
      </c>
      <c r="X1296" s="23" t="str">
        <f>IF($A1296&gt;$AJ$20,"",_xll.RiskUniform($AJ$3,$AK$3))</f>
        <v/>
      </c>
      <c r="Y1296" s="23" t="str">
        <f>IF(X1296="","",_xll.RiskUniform($AJ$4,$AK$4)+$AJ$10)</f>
        <v/>
      </c>
      <c r="Z1296" s="23" t="str">
        <f t="shared" si="294"/>
        <v/>
      </c>
      <c r="AA1296" s="23" t="str">
        <f t="shared" si="295"/>
        <v/>
      </c>
      <c r="AB1296" s="23" t="str">
        <f>IF($A1296&gt;$AJ$21,"",_xll.RiskUniform($AJ$3,$AK$3))</f>
        <v/>
      </c>
      <c r="AC1296" s="23" t="str">
        <f>IF(AB1296="","",_xll.RiskUniform($AJ$4,$AK$4)+$AJ$11)</f>
        <v/>
      </c>
    </row>
    <row r="1297" spans="1:29" x14ac:dyDescent="0.2">
      <c r="A1297">
        <v>1295</v>
      </c>
      <c r="B1297" s="23">
        <f t="shared" ca="1" si="296"/>
        <v>-160.35372583457195</v>
      </c>
      <c r="C1297" s="23">
        <f t="shared" ca="1" si="297"/>
        <v>17.423378065486812</v>
      </c>
      <c r="D1297" s="23">
        <f ca="1">IF(A1297&gt;$AJ$15,"",_xll.RiskUniform($AJ$3,$AK$3))</f>
        <v>15.599731967307559</v>
      </c>
      <c r="E1297" s="23">
        <f ca="1">IF(D1297="","",_xll.RiskUniform($AJ$4,$AK$4))</f>
        <v>161.29752475547153</v>
      </c>
      <c r="F1297" s="23">
        <f t="shared" ca="1" si="298"/>
        <v>344.35683833850169</v>
      </c>
      <c r="G1297" s="23">
        <f t="shared" ca="1" si="299"/>
        <v>78.074111711944184</v>
      </c>
      <c r="H1297" s="23">
        <f ca="1">IF(A1297&gt;$AJ$16,"",_xll.RiskUniform($AJ$3,$AK$3))</f>
        <v>232.70081154845508</v>
      </c>
      <c r="I1297" s="23">
        <f ca="1">IF(H1297="","",_xll.RiskUniform($AJ$4,$AK$4)+$AJ$6)</f>
        <v>353.09658597910311</v>
      </c>
      <c r="J1297" s="23">
        <f t="shared" ca="1" si="300"/>
        <v>-49.204973374334863</v>
      </c>
      <c r="K1297" s="23">
        <f t="shared" ca="1" si="301"/>
        <v>596.73821150378899</v>
      </c>
      <c r="L1297" s="23">
        <f ca="1">IF(A1297&gt;$AJ$17,"",_xll.RiskUniform($AJ$3,$AK$3))</f>
        <v>1.6530667578346581</v>
      </c>
      <c r="M1297" s="23">
        <f ca="1">IF(L1297="","",_xll.RiskUniform($AJ$4,$AK$4)+$AJ$7)</f>
        <v>598.76341110117096</v>
      </c>
      <c r="N1297" s="23">
        <f t="shared" ca="1" si="302"/>
        <v>-197.92799032608818</v>
      </c>
      <c r="O1297" s="23">
        <f t="shared" ca="1" si="303"/>
        <v>-802.41875944520746</v>
      </c>
      <c r="P1297" s="23">
        <f ca="1">IF($A1297&gt;$AJ$18,"",_xll.RiskUniform($AJ$3,$AK$3))</f>
        <v>148.98381440416108</v>
      </c>
      <c r="Q1297" s="23">
        <f ca="1">IF(P1297="","",_xll.RiskUniform($AJ$4,$AK$4)+$AJ$8)</f>
        <v>826.46920987058547</v>
      </c>
      <c r="R1297" s="23" t="str">
        <f t="shared" si="290"/>
        <v/>
      </c>
      <c r="S1297" s="23" t="str">
        <f t="shared" si="291"/>
        <v/>
      </c>
      <c r="T1297" s="23" t="str">
        <f>IF($A1297&gt;$AJ$19,"",_xll.RiskUniform($AJ$3,$AK$3))</f>
        <v/>
      </c>
      <c r="U1297" s="23" t="str">
        <f>IF(T1297="","",_xll.RiskUniform($AJ$4,$AK$4)+$AJ$9)</f>
        <v/>
      </c>
      <c r="V1297" s="23" t="str">
        <f t="shared" si="292"/>
        <v/>
      </c>
      <c r="W1297" s="23" t="str">
        <f t="shared" si="293"/>
        <v/>
      </c>
      <c r="X1297" s="23" t="str">
        <f>IF($A1297&gt;$AJ$20,"",_xll.RiskUniform($AJ$3,$AK$3))</f>
        <v/>
      </c>
      <c r="Y1297" s="23" t="str">
        <f>IF(X1297="","",_xll.RiskUniform($AJ$4,$AK$4)+$AJ$10)</f>
        <v/>
      </c>
      <c r="Z1297" s="23" t="str">
        <f t="shared" si="294"/>
        <v/>
      </c>
      <c r="AA1297" s="23" t="str">
        <f t="shared" si="295"/>
        <v/>
      </c>
      <c r="AB1297" s="23" t="str">
        <f>IF($A1297&gt;$AJ$21,"",_xll.RiskUniform($AJ$3,$AK$3))</f>
        <v/>
      </c>
      <c r="AC1297" s="23" t="str">
        <f>IF(AB1297="","",_xll.RiskUniform($AJ$4,$AK$4)+$AJ$11)</f>
        <v/>
      </c>
    </row>
    <row r="1298" spans="1:29" x14ac:dyDescent="0.2">
      <c r="A1298">
        <v>1296</v>
      </c>
      <c r="B1298" s="23">
        <f t="shared" ca="1" si="296"/>
        <v>-51.427311761822793</v>
      </c>
      <c r="C1298" s="23">
        <f t="shared" ca="1" si="297"/>
        <v>13.642328688417571</v>
      </c>
      <c r="D1298" s="23">
        <f ca="1">IF(A1298&gt;$AJ$15,"",_xll.RiskUniform($AJ$3,$AK$3))</f>
        <v>304.47518566438089</v>
      </c>
      <c r="E1298" s="23">
        <f ca="1">IF(D1298="","",_xll.RiskUniform($AJ$4,$AK$4))</f>
        <v>53.20602904831874</v>
      </c>
      <c r="F1298" s="23">
        <f t="shared" ca="1" si="298"/>
        <v>135.73298279840554</v>
      </c>
      <c r="G1298" s="23">
        <f t="shared" ca="1" si="299"/>
        <v>-359.66800450771547</v>
      </c>
      <c r="H1298" s="23">
        <f ca="1">IF(A1298&gt;$AJ$16,"",_xll.RiskUniform($AJ$3,$AK$3))</f>
        <v>174.71925146608001</v>
      </c>
      <c r="I1298" s="23">
        <f ca="1">IF(H1298="","",_xll.RiskUniform($AJ$4,$AK$4)+$AJ$6)</f>
        <v>384.42751733703233</v>
      </c>
      <c r="J1298" s="23">
        <f t="shared" ca="1" si="300"/>
        <v>-689.55774406695309</v>
      </c>
      <c r="K1298" s="23">
        <f t="shared" ca="1" si="301"/>
        <v>-251.68275684329672</v>
      </c>
      <c r="L1298" s="23">
        <f ca="1">IF(A1298&gt;$AJ$17,"",_xll.RiskUniform($AJ$3,$AK$3))</f>
        <v>279.95171357719192</v>
      </c>
      <c r="M1298" s="23">
        <f ca="1">IF(L1298="","",_xll.RiskUniform($AJ$4,$AK$4)+$AJ$7)</f>
        <v>734.05319459487919</v>
      </c>
      <c r="N1298" s="23">
        <f t="shared" ca="1" si="302"/>
        <v>764.28946240046764</v>
      </c>
      <c r="O1298" s="23">
        <f t="shared" ca="1" si="303"/>
        <v>9.9803315422050165</v>
      </c>
      <c r="P1298" s="23">
        <f ca="1">IF($A1298&gt;$AJ$18,"",_xll.RiskUniform($AJ$3,$AK$3))</f>
        <v>100.54402248639651</v>
      </c>
      <c r="Q1298" s="23">
        <f ca="1">IF(P1298="","",_xll.RiskUniform($AJ$4,$AK$4)+$AJ$8)</f>
        <v>764.35462277275997</v>
      </c>
      <c r="R1298" s="23" t="str">
        <f t="shared" si="290"/>
        <v/>
      </c>
      <c r="S1298" s="23" t="str">
        <f t="shared" si="291"/>
        <v/>
      </c>
      <c r="T1298" s="23" t="str">
        <f>IF($A1298&gt;$AJ$19,"",_xll.RiskUniform($AJ$3,$AK$3))</f>
        <v/>
      </c>
      <c r="U1298" s="23" t="str">
        <f>IF(T1298="","",_xll.RiskUniform($AJ$4,$AK$4)+$AJ$9)</f>
        <v/>
      </c>
      <c r="V1298" s="23" t="str">
        <f t="shared" si="292"/>
        <v/>
      </c>
      <c r="W1298" s="23" t="str">
        <f t="shared" si="293"/>
        <v/>
      </c>
      <c r="X1298" s="23" t="str">
        <f>IF($A1298&gt;$AJ$20,"",_xll.RiskUniform($AJ$3,$AK$3))</f>
        <v/>
      </c>
      <c r="Y1298" s="23" t="str">
        <f>IF(X1298="","",_xll.RiskUniform($AJ$4,$AK$4)+$AJ$10)</f>
        <v/>
      </c>
      <c r="Z1298" s="23" t="str">
        <f t="shared" si="294"/>
        <v/>
      </c>
      <c r="AA1298" s="23" t="str">
        <f t="shared" si="295"/>
        <v/>
      </c>
      <c r="AB1298" s="23" t="str">
        <f>IF($A1298&gt;$AJ$21,"",_xll.RiskUniform($AJ$3,$AK$3))</f>
        <v/>
      </c>
      <c r="AC1298" s="23" t="str">
        <f>IF(AB1298="","",_xll.RiskUniform($AJ$4,$AK$4)+$AJ$11)</f>
        <v/>
      </c>
    </row>
    <row r="1299" spans="1:29" x14ac:dyDescent="0.2">
      <c r="A1299">
        <v>1297</v>
      </c>
      <c r="B1299" s="23">
        <f t="shared" ca="1" si="296"/>
        <v>6.5231301636750718</v>
      </c>
      <c r="C1299" s="23">
        <f t="shared" ca="1" si="297"/>
        <v>82.234764382585908</v>
      </c>
      <c r="D1299" s="23">
        <f ca="1">IF(A1299&gt;$AJ$15,"",_xll.RiskUniform($AJ$3,$AK$3))</f>
        <v>120.87215964311801</v>
      </c>
      <c r="E1299" s="23">
        <f ca="1">IF(D1299="","",_xll.RiskUniform($AJ$4,$AK$4))</f>
        <v>82.493076680359465</v>
      </c>
      <c r="F1299" s="23">
        <f t="shared" ca="1" si="298"/>
        <v>246.1500048930059</v>
      </c>
      <c r="G1299" s="23">
        <f t="shared" ca="1" si="299"/>
        <v>-123.35363572809666</v>
      </c>
      <c r="H1299" s="23">
        <f ca="1">IF(A1299&gt;$AJ$16,"",_xll.RiskUniform($AJ$3,$AK$3))</f>
        <v>175.4646358298231</v>
      </c>
      <c r="I1299" s="23">
        <f ca="1">IF(H1299="","",_xll.RiskUniform($AJ$4,$AK$4)+$AJ$6)</f>
        <v>275.32879318401626</v>
      </c>
      <c r="J1299" s="23">
        <f t="shared" ca="1" si="300"/>
        <v>-540.80053548110345</v>
      </c>
      <c r="K1299" s="23">
        <f t="shared" ca="1" si="301"/>
        <v>-3.5415425701962042</v>
      </c>
      <c r="L1299" s="23">
        <f ca="1">IF(A1299&gt;$AJ$17,"",_xll.RiskUniform($AJ$3,$AK$3))</f>
        <v>336.15696254438501</v>
      </c>
      <c r="M1299" s="23">
        <f ca="1">IF(L1299="","",_xll.RiskUniform($AJ$4,$AK$4)+$AJ$7)</f>
        <v>540.8121316135805</v>
      </c>
      <c r="N1299" s="23">
        <f t="shared" ca="1" si="302"/>
        <v>479.88207737916298</v>
      </c>
      <c r="O1299" s="23">
        <f t="shared" ca="1" si="303"/>
        <v>841.15555585422476</v>
      </c>
      <c r="P1299" s="23">
        <f ca="1">IF($A1299&gt;$AJ$18,"",_xll.RiskUniform($AJ$3,$AK$3))</f>
        <v>76.450571637941749</v>
      </c>
      <c r="Q1299" s="23">
        <f ca="1">IF(P1299="","",_xll.RiskUniform($AJ$4,$AK$4)+$AJ$8)</f>
        <v>968.41596296951377</v>
      </c>
      <c r="R1299" s="23" t="str">
        <f t="shared" si="290"/>
        <v/>
      </c>
      <c r="S1299" s="23" t="str">
        <f t="shared" si="291"/>
        <v/>
      </c>
      <c r="T1299" s="23" t="str">
        <f>IF($A1299&gt;$AJ$19,"",_xll.RiskUniform($AJ$3,$AK$3))</f>
        <v/>
      </c>
      <c r="U1299" s="23" t="str">
        <f>IF(T1299="","",_xll.RiskUniform($AJ$4,$AK$4)+$AJ$9)</f>
        <v/>
      </c>
      <c r="V1299" s="23" t="str">
        <f t="shared" si="292"/>
        <v/>
      </c>
      <c r="W1299" s="23" t="str">
        <f t="shared" si="293"/>
        <v/>
      </c>
      <c r="X1299" s="23" t="str">
        <f>IF($A1299&gt;$AJ$20,"",_xll.RiskUniform($AJ$3,$AK$3))</f>
        <v/>
      </c>
      <c r="Y1299" s="23" t="str">
        <f>IF(X1299="","",_xll.RiskUniform($AJ$4,$AK$4)+$AJ$10)</f>
        <v/>
      </c>
      <c r="Z1299" s="23" t="str">
        <f t="shared" si="294"/>
        <v/>
      </c>
      <c r="AA1299" s="23" t="str">
        <f t="shared" si="295"/>
        <v/>
      </c>
      <c r="AB1299" s="23" t="str">
        <f>IF($A1299&gt;$AJ$21,"",_xll.RiskUniform($AJ$3,$AK$3))</f>
        <v/>
      </c>
      <c r="AC1299" s="23" t="str">
        <f>IF(AB1299="","",_xll.RiskUniform($AJ$4,$AK$4)+$AJ$11)</f>
        <v/>
      </c>
    </row>
    <row r="1300" spans="1:29" x14ac:dyDescent="0.2">
      <c r="A1300">
        <v>1298</v>
      </c>
      <c r="B1300" s="23">
        <f t="shared" ca="1" si="296"/>
        <v>106.73758520785989</v>
      </c>
      <c r="C1300" s="23">
        <f t="shared" ca="1" si="297"/>
        <v>-80.446551209449879</v>
      </c>
      <c r="D1300" s="23">
        <f ca="1">IF(A1300&gt;$AJ$15,"",_xll.RiskUniform($AJ$3,$AK$3))</f>
        <v>30.77007099067756</v>
      </c>
      <c r="E1300" s="23">
        <f ca="1">IF(D1300="","",_xll.RiskUniform($AJ$4,$AK$4))</f>
        <v>133.65836935074358</v>
      </c>
      <c r="F1300" s="23">
        <f t="shared" ca="1" si="298"/>
        <v>-345.15112629116675</v>
      </c>
      <c r="G1300" s="23">
        <f t="shared" ca="1" si="299"/>
        <v>-21.137468339415726</v>
      </c>
      <c r="H1300" s="23">
        <f ca="1">IF(A1300&gt;$AJ$16,"",_xll.RiskUniform($AJ$3,$AK$3))</f>
        <v>34.618683997565519</v>
      </c>
      <c r="I1300" s="23">
        <f ca="1">IF(H1300="","",_xll.RiskUniform($AJ$4,$AK$4)+$AJ$6)</f>
        <v>345.79776249689752</v>
      </c>
      <c r="J1300" s="23">
        <f t="shared" ca="1" si="300"/>
        <v>-470.90468274464945</v>
      </c>
      <c r="K1300" s="23">
        <f t="shared" ca="1" si="301"/>
        <v>-535.22984411122923</v>
      </c>
      <c r="L1300" s="23">
        <f ca="1">IF(A1300&gt;$AJ$17,"",_xll.RiskUniform($AJ$3,$AK$3))</f>
        <v>211.33595202276982</v>
      </c>
      <c r="M1300" s="23">
        <f ca="1">IF(L1300="","",_xll.RiskUniform($AJ$4,$AK$4)+$AJ$7)</f>
        <v>712.89705165484429</v>
      </c>
      <c r="N1300" s="23">
        <f t="shared" ca="1" si="302"/>
        <v>690.41009813696633</v>
      </c>
      <c r="O1300" s="23">
        <f t="shared" ca="1" si="303"/>
        <v>350.70363588079726</v>
      </c>
      <c r="P1300" s="23">
        <f ca="1">IF($A1300&gt;$AJ$18,"",_xll.RiskUniform($AJ$3,$AK$3))</f>
        <v>276.93015219299599</v>
      </c>
      <c r="Q1300" s="23">
        <f ca="1">IF(P1300="","",_xll.RiskUniform($AJ$4,$AK$4)+$AJ$8)</f>
        <v>774.37661627240936</v>
      </c>
      <c r="R1300" s="23" t="str">
        <f t="shared" si="290"/>
        <v/>
      </c>
      <c r="S1300" s="23" t="str">
        <f t="shared" si="291"/>
        <v/>
      </c>
      <c r="T1300" s="23" t="str">
        <f>IF($A1300&gt;$AJ$19,"",_xll.RiskUniform($AJ$3,$AK$3))</f>
        <v/>
      </c>
      <c r="U1300" s="23" t="str">
        <f>IF(T1300="","",_xll.RiskUniform($AJ$4,$AK$4)+$AJ$9)</f>
        <v/>
      </c>
      <c r="V1300" s="23" t="str">
        <f t="shared" si="292"/>
        <v/>
      </c>
      <c r="W1300" s="23" t="str">
        <f t="shared" si="293"/>
        <v/>
      </c>
      <c r="X1300" s="23" t="str">
        <f>IF($A1300&gt;$AJ$20,"",_xll.RiskUniform($AJ$3,$AK$3))</f>
        <v/>
      </c>
      <c r="Y1300" s="23" t="str">
        <f>IF(X1300="","",_xll.RiskUniform($AJ$4,$AK$4)+$AJ$10)</f>
        <v/>
      </c>
      <c r="Z1300" s="23" t="str">
        <f t="shared" si="294"/>
        <v/>
      </c>
      <c r="AA1300" s="23" t="str">
        <f t="shared" si="295"/>
        <v/>
      </c>
      <c r="AB1300" s="23" t="str">
        <f>IF($A1300&gt;$AJ$21,"",_xll.RiskUniform($AJ$3,$AK$3))</f>
        <v/>
      </c>
      <c r="AC1300" s="23" t="str">
        <f>IF(AB1300="","",_xll.RiskUniform($AJ$4,$AK$4)+$AJ$11)</f>
        <v/>
      </c>
    </row>
    <row r="1301" spans="1:29" x14ac:dyDescent="0.2">
      <c r="A1301">
        <v>1299</v>
      </c>
      <c r="B1301" s="23">
        <f t="shared" ca="1" si="296"/>
        <v>-2.3045597874616219</v>
      </c>
      <c r="C1301" s="23">
        <f t="shared" ca="1" si="297"/>
        <v>9.3013440338484017</v>
      </c>
      <c r="D1301" s="23">
        <f ca="1">IF(A1301&gt;$AJ$15,"",_xll.RiskUniform($AJ$3,$AK$3))</f>
        <v>334.82249288152002</v>
      </c>
      <c r="E1301" s="23">
        <f ca="1">IF(D1301="","",_xll.RiskUniform($AJ$4,$AK$4))</f>
        <v>9.5825882020460629</v>
      </c>
      <c r="F1301" s="23">
        <f t="shared" ca="1" si="298"/>
        <v>-382.97175085730333</v>
      </c>
      <c r="G1301" s="23">
        <f t="shared" ca="1" si="299"/>
        <v>198.20732215986024</v>
      </c>
      <c r="H1301" s="23">
        <f ca="1">IF(A1301&gt;$AJ$16,"",_xll.RiskUniform($AJ$3,$AK$3))</f>
        <v>203.72593304891481</v>
      </c>
      <c r="I1301" s="23">
        <f ca="1">IF(H1301="","",_xll.RiskUniform($AJ$4,$AK$4)+$AJ$6)</f>
        <v>431.22326527274828</v>
      </c>
      <c r="J1301" s="23">
        <f t="shared" ca="1" si="300"/>
        <v>-348.98973213721808</v>
      </c>
      <c r="K1301" s="23">
        <f t="shared" ca="1" si="301"/>
        <v>-561.04816196074626</v>
      </c>
      <c r="L1301" s="23">
        <f ca="1">IF(A1301&gt;$AJ$17,"",_xll.RiskUniform($AJ$3,$AK$3))</f>
        <v>224.06741278495014</v>
      </c>
      <c r="M1301" s="23">
        <f ca="1">IF(L1301="","",_xll.RiskUniform($AJ$4,$AK$4)+$AJ$7)</f>
        <v>660.73358714139772</v>
      </c>
      <c r="N1301" s="23">
        <f t="shared" ca="1" si="302"/>
        <v>-262.51871406812018</v>
      </c>
      <c r="O1301" s="23">
        <f t="shared" ca="1" si="303"/>
        <v>-933.61592200228324</v>
      </c>
      <c r="P1301" s="23">
        <f ca="1">IF($A1301&gt;$AJ$18,"",_xll.RiskUniform($AJ$3,$AK$3))</f>
        <v>205.50021167370389</v>
      </c>
      <c r="Q1301" s="23">
        <f ca="1">IF(P1301="","",_xll.RiskUniform($AJ$4,$AK$4)+$AJ$8)</f>
        <v>969.82202751440582</v>
      </c>
      <c r="R1301" s="23" t="str">
        <f t="shared" si="290"/>
        <v/>
      </c>
      <c r="S1301" s="23" t="str">
        <f t="shared" si="291"/>
        <v/>
      </c>
      <c r="T1301" s="23" t="str">
        <f>IF($A1301&gt;$AJ$19,"",_xll.RiskUniform($AJ$3,$AK$3))</f>
        <v/>
      </c>
      <c r="U1301" s="23" t="str">
        <f>IF(T1301="","",_xll.RiskUniform($AJ$4,$AK$4)+$AJ$9)</f>
        <v/>
      </c>
      <c r="V1301" s="23" t="str">
        <f t="shared" si="292"/>
        <v/>
      </c>
      <c r="W1301" s="23" t="str">
        <f t="shared" si="293"/>
        <v/>
      </c>
      <c r="X1301" s="23" t="str">
        <f>IF($A1301&gt;$AJ$20,"",_xll.RiskUniform($AJ$3,$AK$3))</f>
        <v/>
      </c>
      <c r="Y1301" s="23" t="str">
        <f>IF(X1301="","",_xll.RiskUniform($AJ$4,$AK$4)+$AJ$10)</f>
        <v/>
      </c>
      <c r="Z1301" s="23" t="str">
        <f t="shared" si="294"/>
        <v/>
      </c>
      <c r="AA1301" s="23" t="str">
        <f t="shared" si="295"/>
        <v/>
      </c>
      <c r="AB1301" s="23" t="str">
        <f>IF($A1301&gt;$AJ$21,"",_xll.RiskUniform($AJ$3,$AK$3))</f>
        <v/>
      </c>
      <c r="AC1301" s="23" t="str">
        <f>IF(AB1301="","",_xll.RiskUniform($AJ$4,$AK$4)+$AJ$11)</f>
        <v/>
      </c>
    </row>
    <row r="1302" spans="1:29" x14ac:dyDescent="0.2">
      <c r="A1302">
        <v>1300</v>
      </c>
      <c r="B1302" s="23">
        <f t="shared" ca="1" si="296"/>
        <v>244.98431810175148</v>
      </c>
      <c r="C1302" s="23">
        <f t="shared" ca="1" si="297"/>
        <v>-40.965260643891682</v>
      </c>
      <c r="D1302" s="23">
        <f ca="1">IF(A1302&gt;$AJ$15,"",_xll.RiskUniform($AJ$3,$AK$3))</f>
        <v>6.1175023382242832</v>
      </c>
      <c r="E1302" s="23">
        <f ca="1">IF(D1302="","",_xll.RiskUniform($AJ$4,$AK$4))</f>
        <v>248.3857256273036</v>
      </c>
      <c r="F1302" s="23">
        <f t="shared" ca="1" si="298"/>
        <v>97.832038888605027</v>
      </c>
      <c r="G1302" s="23">
        <f t="shared" ca="1" si="299"/>
        <v>266.19580119501586</v>
      </c>
      <c r="H1302" s="23">
        <f ca="1">IF(A1302&gt;$AJ$16,"",_xll.RiskUniform($AJ$3,$AK$3))</f>
        <v>13.784970951790424</v>
      </c>
      <c r="I1302" s="23">
        <f ca="1">IF(H1302="","",_xll.RiskUniform($AJ$4,$AK$4)+$AJ$6)</f>
        <v>283.60414737263267</v>
      </c>
      <c r="J1302" s="23">
        <f t="shared" ca="1" si="300"/>
        <v>235.55111411797654</v>
      </c>
      <c r="K1302" s="23">
        <f t="shared" ca="1" si="301"/>
        <v>598.8551198483907</v>
      </c>
      <c r="L1302" s="23">
        <f ca="1">IF(A1302&gt;$AJ$17,"",_xll.RiskUniform($AJ$3,$AK$3))</f>
        <v>32.611974717309479</v>
      </c>
      <c r="M1302" s="23">
        <f ca="1">IF(L1302="","",_xll.RiskUniform($AJ$4,$AK$4)+$AJ$7)</f>
        <v>643.51517614649185</v>
      </c>
      <c r="N1302" s="23">
        <f t="shared" ca="1" si="302"/>
        <v>-748.18245935297546</v>
      </c>
      <c r="O1302" s="23">
        <f t="shared" ca="1" si="303"/>
        <v>-355.38849428333737</v>
      </c>
      <c r="P1302" s="23">
        <f ca="1">IF($A1302&gt;$AJ$18,"",_xll.RiskUniform($AJ$3,$AK$3))</f>
        <v>28.717784210120044</v>
      </c>
      <c r="Q1302" s="23">
        <f ca="1">IF(P1302="","",_xll.RiskUniform($AJ$4,$AK$4)+$AJ$8)</f>
        <v>828.2982399790817</v>
      </c>
      <c r="R1302" s="23" t="str">
        <f t="shared" si="290"/>
        <v/>
      </c>
      <c r="S1302" s="23" t="str">
        <f t="shared" si="291"/>
        <v/>
      </c>
      <c r="T1302" s="23" t="str">
        <f>IF($A1302&gt;$AJ$19,"",_xll.RiskUniform($AJ$3,$AK$3))</f>
        <v/>
      </c>
      <c r="U1302" s="23" t="str">
        <f>IF(T1302="","",_xll.RiskUniform($AJ$4,$AK$4)+$AJ$9)</f>
        <v/>
      </c>
      <c r="V1302" s="23" t="str">
        <f t="shared" si="292"/>
        <v/>
      </c>
      <c r="W1302" s="23" t="str">
        <f t="shared" si="293"/>
        <v/>
      </c>
      <c r="X1302" s="23" t="str">
        <f>IF($A1302&gt;$AJ$20,"",_xll.RiskUniform($AJ$3,$AK$3))</f>
        <v/>
      </c>
      <c r="Y1302" s="23" t="str">
        <f>IF(X1302="","",_xll.RiskUniform($AJ$4,$AK$4)+$AJ$10)</f>
        <v/>
      </c>
      <c r="Z1302" s="23" t="str">
        <f t="shared" si="294"/>
        <v/>
      </c>
      <c r="AA1302" s="23" t="str">
        <f t="shared" si="295"/>
        <v/>
      </c>
      <c r="AB1302" s="23" t="str">
        <f>IF($A1302&gt;$AJ$21,"",_xll.RiskUniform($AJ$3,$AK$3))</f>
        <v/>
      </c>
      <c r="AC1302" s="23" t="str">
        <f>IF(AB1302="","",_xll.RiskUniform($AJ$4,$AK$4)+$AJ$11)</f>
        <v/>
      </c>
    </row>
    <row r="1303" spans="1:29" x14ac:dyDescent="0.2">
      <c r="A1303">
        <v>1301</v>
      </c>
      <c r="B1303" s="23">
        <f t="shared" ca="1" si="296"/>
        <v>-169.80468012518287</v>
      </c>
      <c r="C1303" s="23">
        <f t="shared" ca="1" si="297"/>
        <v>-119.75100115733224</v>
      </c>
      <c r="D1303" s="23">
        <f ca="1">IF(A1303&gt;$AJ$15,"",_xll.RiskUniform($AJ$3,$AK$3))</f>
        <v>204.81774850730628</v>
      </c>
      <c r="E1303" s="23">
        <f ca="1">IF(D1303="","",_xll.RiskUniform($AJ$4,$AK$4))</f>
        <v>207.78337679082767</v>
      </c>
      <c r="F1303" s="23">
        <f t="shared" ca="1" si="298"/>
        <v>-102.61000358591026</v>
      </c>
      <c r="G1303" s="23">
        <f t="shared" ca="1" si="299"/>
        <v>-237.08934950320418</v>
      </c>
      <c r="H1303" s="23">
        <f ca="1">IF(A1303&gt;$AJ$16,"",_xll.RiskUniform($AJ$3,$AK$3))</f>
        <v>243.06497998227201</v>
      </c>
      <c r="I1303" s="23">
        <f ca="1">IF(H1303="","",_xll.RiskUniform($AJ$4,$AK$4)+$AJ$6)</f>
        <v>258.34119393498401</v>
      </c>
      <c r="J1303" s="23">
        <f t="shared" ca="1" si="300"/>
        <v>-382.33419169549109</v>
      </c>
      <c r="K1303" s="23">
        <f t="shared" ca="1" si="301"/>
        <v>355.3835183198434</v>
      </c>
      <c r="L1303" s="23">
        <f ca="1">IF(A1303&gt;$AJ$17,"",_xll.RiskUniform($AJ$3,$AK$3))</f>
        <v>140.6227875103028</v>
      </c>
      <c r="M1303" s="23">
        <f ca="1">IF(L1303="","",_xll.RiskUniform($AJ$4,$AK$4)+$AJ$7)</f>
        <v>521.99317929723463</v>
      </c>
      <c r="N1303" s="23">
        <f t="shared" ca="1" si="302"/>
        <v>-698.43052401912712</v>
      </c>
      <c r="O1303" s="23">
        <f t="shared" ca="1" si="303"/>
        <v>-658.94679020698072</v>
      </c>
      <c r="P1303" s="23">
        <f ca="1">IF($A1303&gt;$AJ$18,"",_xll.RiskUniform($AJ$3,$AK$3))</f>
        <v>104.42887567948924</v>
      </c>
      <c r="Q1303" s="23">
        <f ca="1">IF(P1303="","",_xll.RiskUniform($AJ$4,$AK$4)+$AJ$8)</f>
        <v>960.21667825846225</v>
      </c>
      <c r="R1303" s="23" t="str">
        <f t="shared" si="290"/>
        <v/>
      </c>
      <c r="S1303" s="23" t="str">
        <f t="shared" si="291"/>
        <v/>
      </c>
      <c r="T1303" s="23" t="str">
        <f>IF($A1303&gt;$AJ$19,"",_xll.RiskUniform($AJ$3,$AK$3))</f>
        <v/>
      </c>
      <c r="U1303" s="23" t="str">
        <f>IF(T1303="","",_xll.RiskUniform($AJ$4,$AK$4)+$AJ$9)</f>
        <v/>
      </c>
      <c r="V1303" s="23" t="str">
        <f t="shared" si="292"/>
        <v/>
      </c>
      <c r="W1303" s="23" t="str">
        <f t="shared" si="293"/>
        <v/>
      </c>
      <c r="X1303" s="23" t="str">
        <f>IF($A1303&gt;$AJ$20,"",_xll.RiskUniform($AJ$3,$AK$3))</f>
        <v/>
      </c>
      <c r="Y1303" s="23" t="str">
        <f>IF(X1303="","",_xll.RiskUniform($AJ$4,$AK$4)+$AJ$10)</f>
        <v/>
      </c>
      <c r="Z1303" s="23" t="str">
        <f t="shared" si="294"/>
        <v/>
      </c>
      <c r="AA1303" s="23" t="str">
        <f t="shared" si="295"/>
        <v/>
      </c>
      <c r="AB1303" s="23" t="str">
        <f>IF($A1303&gt;$AJ$21,"",_xll.RiskUniform($AJ$3,$AK$3))</f>
        <v/>
      </c>
      <c r="AC1303" s="23" t="str">
        <f>IF(AB1303="","",_xll.RiskUniform($AJ$4,$AK$4)+$AJ$11)</f>
        <v/>
      </c>
    </row>
    <row r="1304" spans="1:29" x14ac:dyDescent="0.2">
      <c r="A1304">
        <v>1302</v>
      </c>
      <c r="B1304" s="23">
        <f t="shared" ca="1" si="296"/>
        <v>-87.273798552843175</v>
      </c>
      <c r="C1304" s="23">
        <f t="shared" ca="1" si="297"/>
        <v>107.0113526189685</v>
      </c>
      <c r="D1304" s="23">
        <f ca="1">IF(A1304&gt;$AJ$15,"",_xll.RiskUniform($AJ$3,$AK$3))</f>
        <v>228.44962224817243</v>
      </c>
      <c r="E1304" s="23">
        <f ca="1">IF(D1304="","",_xll.RiskUniform($AJ$4,$AK$4))</f>
        <v>138.08745599504493</v>
      </c>
      <c r="F1304" s="23">
        <f t="shared" ca="1" si="298"/>
        <v>-343.59136826035797</v>
      </c>
      <c r="G1304" s="23">
        <f t="shared" ca="1" si="299"/>
        <v>-262.97981384139865</v>
      </c>
      <c r="H1304" s="23">
        <f ca="1">IF(A1304&gt;$AJ$16,"",_xll.RiskUniform($AJ$3,$AK$3))</f>
        <v>72.909906296206913</v>
      </c>
      <c r="I1304" s="23">
        <f ca="1">IF(H1304="","",_xll.RiskUniform($AJ$4,$AK$4)+$AJ$6)</f>
        <v>432.68165067527605</v>
      </c>
      <c r="J1304" s="23">
        <f t="shared" ca="1" si="300"/>
        <v>48.242196839886994</v>
      </c>
      <c r="K1304" s="23">
        <f t="shared" ca="1" si="301"/>
        <v>549.777837524593</v>
      </c>
      <c r="L1304" s="23">
        <f ca="1">IF(A1304&gt;$AJ$17,"",_xll.RiskUniform($AJ$3,$AK$3))</f>
        <v>39.182383821014987</v>
      </c>
      <c r="M1304" s="23">
        <f ca="1">IF(L1304="","",_xll.RiskUniform($AJ$4,$AK$4)+$AJ$7)</f>
        <v>551.89036971952703</v>
      </c>
      <c r="N1304" s="23">
        <f t="shared" ca="1" si="302"/>
        <v>-935.27861573207088</v>
      </c>
      <c r="O1304" s="23">
        <f t="shared" ca="1" si="303"/>
        <v>-303.97537395667121</v>
      </c>
      <c r="P1304" s="23">
        <f ca="1">IF($A1304&gt;$AJ$18,"",_xll.RiskUniform($AJ$3,$AK$3))</f>
        <v>261.06643164720441</v>
      </c>
      <c r="Q1304" s="23">
        <f ca="1">IF(P1304="","",_xll.RiskUniform($AJ$4,$AK$4)+$AJ$8)</f>
        <v>983.43638178470746</v>
      </c>
      <c r="R1304" s="23" t="str">
        <f t="shared" si="290"/>
        <v/>
      </c>
      <c r="S1304" s="23" t="str">
        <f t="shared" si="291"/>
        <v/>
      </c>
      <c r="T1304" s="23" t="str">
        <f>IF($A1304&gt;$AJ$19,"",_xll.RiskUniform($AJ$3,$AK$3))</f>
        <v/>
      </c>
      <c r="U1304" s="23" t="str">
        <f>IF(T1304="","",_xll.RiskUniform($AJ$4,$AK$4)+$AJ$9)</f>
        <v/>
      </c>
      <c r="V1304" s="23" t="str">
        <f t="shared" si="292"/>
        <v/>
      </c>
      <c r="W1304" s="23" t="str">
        <f t="shared" si="293"/>
        <v/>
      </c>
      <c r="X1304" s="23" t="str">
        <f>IF($A1304&gt;$AJ$20,"",_xll.RiskUniform($AJ$3,$AK$3))</f>
        <v/>
      </c>
      <c r="Y1304" s="23" t="str">
        <f>IF(X1304="","",_xll.RiskUniform($AJ$4,$AK$4)+$AJ$10)</f>
        <v/>
      </c>
      <c r="Z1304" s="23" t="str">
        <f t="shared" si="294"/>
        <v/>
      </c>
      <c r="AA1304" s="23" t="str">
        <f t="shared" si="295"/>
        <v/>
      </c>
      <c r="AB1304" s="23" t="str">
        <f>IF($A1304&gt;$AJ$21,"",_xll.RiskUniform($AJ$3,$AK$3))</f>
        <v/>
      </c>
      <c r="AC1304" s="23" t="str">
        <f>IF(AB1304="","",_xll.RiskUniform($AJ$4,$AK$4)+$AJ$11)</f>
        <v/>
      </c>
    </row>
    <row r="1305" spans="1:29" x14ac:dyDescent="0.2">
      <c r="A1305">
        <v>1303</v>
      </c>
      <c r="B1305" s="23">
        <f t="shared" ca="1" si="296"/>
        <v>-78.343906291013113</v>
      </c>
      <c r="C1305" s="23">
        <f t="shared" ca="1" si="297"/>
        <v>-81.741360440150601</v>
      </c>
      <c r="D1305" s="23">
        <f ca="1">IF(A1305&gt;$AJ$15,"",_xll.RiskUniform($AJ$3,$AK$3))</f>
        <v>91.912804710522238</v>
      </c>
      <c r="E1305" s="23">
        <f ca="1">IF(D1305="","",_xll.RiskUniform($AJ$4,$AK$4))</f>
        <v>113.22286721127345</v>
      </c>
      <c r="F1305" s="23">
        <f t="shared" ca="1" si="298"/>
        <v>327.08547366734814</v>
      </c>
      <c r="G1305" s="23">
        <f t="shared" ca="1" si="299"/>
        <v>-335.70178430325063</v>
      </c>
      <c r="H1305" s="23">
        <f ca="1">IF(A1305&gt;$AJ$16,"",_xll.RiskUniform($AJ$3,$AK$3))</f>
        <v>300.79449719840807</v>
      </c>
      <c r="I1305" s="23">
        <f ca="1">IF(H1305="","",_xll.RiskUniform($AJ$4,$AK$4)+$AJ$6)</f>
        <v>468.70096550847825</v>
      </c>
      <c r="J1305" s="23">
        <f t="shared" ca="1" si="300"/>
        <v>-430.62575900698408</v>
      </c>
      <c r="K1305" s="23">
        <f t="shared" ca="1" si="301"/>
        <v>-330.0623945956159</v>
      </c>
      <c r="L1305" s="23">
        <f ca="1">IF(A1305&gt;$AJ$17,"",_xll.RiskUniform($AJ$3,$AK$3))</f>
        <v>3.7955524821613418</v>
      </c>
      <c r="M1305" s="23">
        <f ca="1">IF(L1305="","",_xll.RiskUniform($AJ$4,$AK$4)+$AJ$7)</f>
        <v>542.56771802838875</v>
      </c>
      <c r="N1305" s="23">
        <f t="shared" ca="1" si="302"/>
        <v>-717.02007887205264</v>
      </c>
      <c r="O1305" s="23">
        <f t="shared" ca="1" si="303"/>
        <v>-671.91133407886423</v>
      </c>
      <c r="P1305" s="23">
        <f ca="1">IF($A1305&gt;$AJ$18,"",_xll.RiskUniform($AJ$3,$AK$3))</f>
        <v>10.177710233812927</v>
      </c>
      <c r="Q1305" s="23">
        <f ca="1">IF(P1305="","",_xll.RiskUniform($AJ$4,$AK$4)+$AJ$8)</f>
        <v>982.6406435565973</v>
      </c>
      <c r="R1305" s="23" t="str">
        <f t="shared" si="290"/>
        <v/>
      </c>
      <c r="S1305" s="23" t="str">
        <f t="shared" si="291"/>
        <v/>
      </c>
      <c r="T1305" s="23" t="str">
        <f>IF($A1305&gt;$AJ$19,"",_xll.RiskUniform($AJ$3,$AK$3))</f>
        <v/>
      </c>
      <c r="U1305" s="23" t="str">
        <f>IF(T1305="","",_xll.RiskUniform($AJ$4,$AK$4)+$AJ$9)</f>
        <v/>
      </c>
      <c r="V1305" s="23" t="str">
        <f t="shared" si="292"/>
        <v/>
      </c>
      <c r="W1305" s="23" t="str">
        <f t="shared" si="293"/>
        <v/>
      </c>
      <c r="X1305" s="23" t="str">
        <f>IF($A1305&gt;$AJ$20,"",_xll.RiskUniform($AJ$3,$AK$3))</f>
        <v/>
      </c>
      <c r="Y1305" s="23" t="str">
        <f>IF(X1305="","",_xll.RiskUniform($AJ$4,$AK$4)+$AJ$10)</f>
        <v/>
      </c>
      <c r="Z1305" s="23" t="str">
        <f t="shared" si="294"/>
        <v/>
      </c>
      <c r="AA1305" s="23" t="str">
        <f t="shared" si="295"/>
        <v/>
      </c>
      <c r="AB1305" s="23" t="str">
        <f>IF($A1305&gt;$AJ$21,"",_xll.RiskUniform($AJ$3,$AK$3))</f>
        <v/>
      </c>
      <c r="AC1305" s="23" t="str">
        <f>IF(AB1305="","",_xll.RiskUniform($AJ$4,$AK$4)+$AJ$11)</f>
        <v/>
      </c>
    </row>
    <row r="1306" spans="1:29" x14ac:dyDescent="0.2">
      <c r="A1306">
        <v>1304</v>
      </c>
      <c r="B1306" s="23">
        <f t="shared" ca="1" si="296"/>
        <v>-199.59537226905465</v>
      </c>
      <c r="C1306" s="23">
        <f t="shared" ca="1" si="297"/>
        <v>108.01032800636567</v>
      </c>
      <c r="D1306" s="23">
        <f ca="1">IF(A1306&gt;$AJ$15,"",_xll.RiskUniform($AJ$3,$AK$3))</f>
        <v>90.61016649274967</v>
      </c>
      <c r="E1306" s="23">
        <f ca="1">IF(D1306="","",_xll.RiskUniform($AJ$4,$AK$4))</f>
        <v>226.94612485624251</v>
      </c>
      <c r="F1306" s="23">
        <f t="shared" ca="1" si="298"/>
        <v>250.1105561736118</v>
      </c>
      <c r="G1306" s="23">
        <f t="shared" ca="1" si="299"/>
        <v>267.15187978261918</v>
      </c>
      <c r="H1306" s="23">
        <f ca="1">IF(A1306&gt;$AJ$16,"",_xll.RiskUniform($AJ$3,$AK$3))</f>
        <v>57.366999234122446</v>
      </c>
      <c r="I1306" s="23">
        <f ca="1">IF(H1306="","",_xll.RiskUniform($AJ$4,$AK$4)+$AJ$6)</f>
        <v>365.95821780752573</v>
      </c>
      <c r="J1306" s="23">
        <f t="shared" ca="1" si="300"/>
        <v>682.52570457408854</v>
      </c>
      <c r="K1306" s="23">
        <f t="shared" ca="1" si="301"/>
        <v>-155.88686219450014</v>
      </c>
      <c r="L1306" s="23">
        <f ca="1">IF(A1306&gt;$AJ$17,"",_xll.RiskUniform($AJ$3,$AK$3))</f>
        <v>24.908195780526057</v>
      </c>
      <c r="M1306" s="23">
        <f ca="1">IF(L1306="","",_xll.RiskUniform($AJ$4,$AK$4)+$AJ$7)</f>
        <v>700.10145779679897</v>
      </c>
      <c r="N1306" s="23">
        <f t="shared" ca="1" si="302"/>
        <v>-168.3534944427058</v>
      </c>
      <c r="O1306" s="23">
        <f t="shared" ca="1" si="303"/>
        <v>-975.09484651108392</v>
      </c>
      <c r="P1306" s="23">
        <f ca="1">IF($A1306&gt;$AJ$18,"",_xll.RiskUniform($AJ$3,$AK$3))</f>
        <v>306.13431577938348</v>
      </c>
      <c r="Q1306" s="23">
        <f ca="1">IF(P1306="","",_xll.RiskUniform($AJ$4,$AK$4)+$AJ$8)</f>
        <v>989.52153022738446</v>
      </c>
      <c r="R1306" s="23" t="str">
        <f t="shared" si="290"/>
        <v/>
      </c>
      <c r="S1306" s="23" t="str">
        <f t="shared" si="291"/>
        <v/>
      </c>
      <c r="T1306" s="23" t="str">
        <f>IF($A1306&gt;$AJ$19,"",_xll.RiskUniform($AJ$3,$AK$3))</f>
        <v/>
      </c>
      <c r="U1306" s="23" t="str">
        <f>IF(T1306="","",_xll.RiskUniform($AJ$4,$AK$4)+$AJ$9)</f>
        <v/>
      </c>
      <c r="V1306" s="23" t="str">
        <f t="shared" si="292"/>
        <v/>
      </c>
      <c r="W1306" s="23" t="str">
        <f t="shared" si="293"/>
        <v/>
      </c>
      <c r="X1306" s="23" t="str">
        <f>IF($A1306&gt;$AJ$20,"",_xll.RiskUniform($AJ$3,$AK$3))</f>
        <v/>
      </c>
      <c r="Y1306" s="23" t="str">
        <f>IF(X1306="","",_xll.RiskUniform($AJ$4,$AK$4)+$AJ$10)</f>
        <v/>
      </c>
      <c r="Z1306" s="23" t="str">
        <f t="shared" si="294"/>
        <v/>
      </c>
      <c r="AA1306" s="23" t="str">
        <f t="shared" si="295"/>
        <v/>
      </c>
      <c r="AB1306" s="23" t="str">
        <f>IF($A1306&gt;$AJ$21,"",_xll.RiskUniform($AJ$3,$AK$3))</f>
        <v/>
      </c>
      <c r="AC1306" s="23" t="str">
        <f>IF(AB1306="","",_xll.RiskUniform($AJ$4,$AK$4)+$AJ$11)</f>
        <v/>
      </c>
    </row>
    <row r="1307" spans="1:29" x14ac:dyDescent="0.2">
      <c r="A1307">
        <v>1305</v>
      </c>
      <c r="B1307" s="23">
        <f t="shared" ca="1" si="296"/>
        <v>-163.92309672575513</v>
      </c>
      <c r="C1307" s="23">
        <f t="shared" ca="1" si="297"/>
        <v>30.934025906886713</v>
      </c>
      <c r="D1307" s="23">
        <f ca="1">IF(A1307&gt;$AJ$15,"",_xll.RiskUniform($AJ$3,$AK$3))</f>
        <v>109.76922569746085</v>
      </c>
      <c r="E1307" s="23">
        <f ca="1">IF(D1307="","",_xll.RiskUniform($AJ$4,$AK$4))</f>
        <v>166.81635291232453</v>
      </c>
      <c r="F1307" s="23">
        <f t="shared" ca="1" si="298"/>
        <v>196.8349195967221</v>
      </c>
      <c r="G1307" s="23">
        <f t="shared" ca="1" si="299"/>
        <v>-243.61564185360825</v>
      </c>
      <c r="H1307" s="23">
        <f ca="1">IF(A1307&gt;$AJ$16,"",_xll.RiskUniform($AJ$3,$AK$3))</f>
        <v>332.11760875423704</v>
      </c>
      <c r="I1307" s="23">
        <f ca="1">IF(H1307="","",_xll.RiskUniform($AJ$4,$AK$4)+$AJ$6)</f>
        <v>313.19732841835287</v>
      </c>
      <c r="J1307" s="23">
        <f t="shared" ca="1" si="300"/>
        <v>-689.33588925720403</v>
      </c>
      <c r="K1307" s="23">
        <f t="shared" ca="1" si="301"/>
        <v>227.16769264768863</v>
      </c>
      <c r="L1307" s="23">
        <f ca="1">IF(A1307&gt;$AJ$17,"",_xll.RiskUniform($AJ$3,$AK$3))</f>
        <v>172.46925810870658</v>
      </c>
      <c r="M1307" s="23">
        <f ca="1">IF(L1307="","",_xll.RiskUniform($AJ$4,$AK$4)+$AJ$7)</f>
        <v>725.80240341355648</v>
      </c>
      <c r="N1307" s="23">
        <f t="shared" ca="1" si="302"/>
        <v>745.21302439638657</v>
      </c>
      <c r="O1307" s="23">
        <f t="shared" ca="1" si="303"/>
        <v>-350.98999967727224</v>
      </c>
      <c r="P1307" s="23">
        <f ca="1">IF($A1307&gt;$AJ$18,"",_xll.RiskUniform($AJ$3,$AK$3))</f>
        <v>301.15272096383075</v>
      </c>
      <c r="Q1307" s="23">
        <f ca="1">IF(P1307="","",_xll.RiskUniform($AJ$4,$AK$4)+$AJ$8)</f>
        <v>823.7332284201367</v>
      </c>
      <c r="R1307" s="23" t="str">
        <f t="shared" si="290"/>
        <v/>
      </c>
      <c r="S1307" s="23" t="str">
        <f t="shared" si="291"/>
        <v/>
      </c>
      <c r="T1307" s="23" t="str">
        <f>IF($A1307&gt;$AJ$19,"",_xll.RiskUniform($AJ$3,$AK$3))</f>
        <v/>
      </c>
      <c r="U1307" s="23" t="str">
        <f>IF(T1307="","",_xll.RiskUniform($AJ$4,$AK$4)+$AJ$9)</f>
        <v/>
      </c>
      <c r="V1307" s="23" t="str">
        <f t="shared" si="292"/>
        <v/>
      </c>
      <c r="W1307" s="23" t="str">
        <f t="shared" si="293"/>
        <v/>
      </c>
      <c r="X1307" s="23" t="str">
        <f>IF($A1307&gt;$AJ$20,"",_xll.RiskUniform($AJ$3,$AK$3))</f>
        <v/>
      </c>
      <c r="Y1307" s="23" t="str">
        <f>IF(X1307="","",_xll.RiskUniform($AJ$4,$AK$4)+$AJ$10)</f>
        <v/>
      </c>
      <c r="Z1307" s="23" t="str">
        <f t="shared" si="294"/>
        <v/>
      </c>
      <c r="AA1307" s="23" t="str">
        <f t="shared" si="295"/>
        <v/>
      </c>
      <c r="AB1307" s="23" t="str">
        <f>IF($A1307&gt;$AJ$21,"",_xll.RiskUniform($AJ$3,$AK$3))</f>
        <v/>
      </c>
      <c r="AC1307" s="23" t="str">
        <f>IF(AB1307="","",_xll.RiskUniform($AJ$4,$AK$4)+$AJ$11)</f>
        <v/>
      </c>
    </row>
    <row r="1308" spans="1:29" x14ac:dyDescent="0.2">
      <c r="A1308">
        <v>1306</v>
      </c>
      <c r="B1308" s="23">
        <f t="shared" ca="1" si="296"/>
        <v>-172.05137851522574</v>
      </c>
      <c r="C1308" s="23">
        <f t="shared" ca="1" si="297"/>
        <v>129.37051113326623</v>
      </c>
      <c r="D1308" s="23">
        <f ca="1">IF(A1308&gt;$AJ$15,"",_xll.RiskUniform($AJ$3,$AK$3))</f>
        <v>222.4083435440786</v>
      </c>
      <c r="E1308" s="23">
        <f ca="1">IF(D1308="","",_xll.RiskUniform($AJ$4,$AK$4))</f>
        <v>215.26357332319844</v>
      </c>
      <c r="F1308" s="23">
        <f t="shared" ca="1" si="298"/>
        <v>144.06722948677415</v>
      </c>
      <c r="G1308" s="23">
        <f t="shared" ca="1" si="299"/>
        <v>-325.09229531215925</v>
      </c>
      <c r="H1308" s="23">
        <f ca="1">IF(A1308&gt;$AJ$16,"",_xll.RiskUniform($AJ$3,$AK$3))</f>
        <v>356.98791569551804</v>
      </c>
      <c r="I1308" s="23">
        <f ca="1">IF(H1308="","",_xll.RiskUniform($AJ$4,$AK$4)+$AJ$6)</f>
        <v>355.58454280708406</v>
      </c>
      <c r="J1308" s="23">
        <f t="shared" ca="1" si="300"/>
        <v>627.20186985106636</v>
      </c>
      <c r="K1308" s="23">
        <f t="shared" ca="1" si="301"/>
        <v>191.43212478388494</v>
      </c>
      <c r="L1308" s="23">
        <f ca="1">IF(A1308&gt;$AJ$17,"",_xll.RiskUniform($AJ$3,$AK$3))</f>
        <v>195.07497985687598</v>
      </c>
      <c r="M1308" s="23">
        <f ca="1">IF(L1308="","",_xll.RiskUniform($AJ$4,$AK$4)+$AJ$7)</f>
        <v>655.76554037548124</v>
      </c>
      <c r="N1308" s="23">
        <f t="shared" ca="1" si="302"/>
        <v>973.69293637056489</v>
      </c>
      <c r="O1308" s="23">
        <f t="shared" ca="1" si="303"/>
        <v>-75.075291652181846</v>
      </c>
      <c r="P1308" s="23">
        <f ca="1">IF($A1308&gt;$AJ$18,"",_xll.RiskUniform($AJ$3,$AK$3))</f>
        <v>320.36549925395144</v>
      </c>
      <c r="Q1308" s="23">
        <f ca="1">IF(P1308="","",_xll.RiskUniform($AJ$4,$AK$4)+$AJ$8)</f>
        <v>976.58293746849438</v>
      </c>
      <c r="R1308" s="23" t="str">
        <f t="shared" si="290"/>
        <v/>
      </c>
      <c r="S1308" s="23" t="str">
        <f t="shared" si="291"/>
        <v/>
      </c>
      <c r="T1308" s="23" t="str">
        <f>IF($A1308&gt;$AJ$19,"",_xll.RiskUniform($AJ$3,$AK$3))</f>
        <v/>
      </c>
      <c r="U1308" s="23" t="str">
        <f>IF(T1308="","",_xll.RiskUniform($AJ$4,$AK$4)+$AJ$9)</f>
        <v/>
      </c>
      <c r="V1308" s="23" t="str">
        <f t="shared" si="292"/>
        <v/>
      </c>
      <c r="W1308" s="23" t="str">
        <f t="shared" si="293"/>
        <v/>
      </c>
      <c r="X1308" s="23" t="str">
        <f>IF($A1308&gt;$AJ$20,"",_xll.RiskUniform($AJ$3,$AK$3))</f>
        <v/>
      </c>
      <c r="Y1308" s="23" t="str">
        <f>IF(X1308="","",_xll.RiskUniform($AJ$4,$AK$4)+$AJ$10)</f>
        <v/>
      </c>
      <c r="Z1308" s="23" t="str">
        <f t="shared" si="294"/>
        <v/>
      </c>
      <c r="AA1308" s="23" t="str">
        <f t="shared" si="295"/>
        <v/>
      </c>
      <c r="AB1308" s="23" t="str">
        <f>IF($A1308&gt;$AJ$21,"",_xll.RiskUniform($AJ$3,$AK$3))</f>
        <v/>
      </c>
      <c r="AC1308" s="23" t="str">
        <f>IF(AB1308="","",_xll.RiskUniform($AJ$4,$AK$4)+$AJ$11)</f>
        <v/>
      </c>
    </row>
    <row r="1309" spans="1:29" x14ac:dyDescent="0.2">
      <c r="A1309">
        <v>1307</v>
      </c>
      <c r="B1309" s="23">
        <f t="shared" ca="1" si="296"/>
        <v>-0.93955163006823006</v>
      </c>
      <c r="C1309" s="23">
        <f t="shared" ca="1" si="297"/>
        <v>-45.373951654996453</v>
      </c>
      <c r="D1309" s="23">
        <f ca="1">IF(A1309&gt;$AJ$15,"",_xll.RiskUniform($AJ$3,$AK$3))</f>
        <v>205.75361491846357</v>
      </c>
      <c r="E1309" s="23">
        <f ca="1">IF(D1309="","",_xll.RiskUniform($AJ$4,$AK$4))</f>
        <v>45.383678190022451</v>
      </c>
      <c r="F1309" s="23">
        <f t="shared" ca="1" si="298"/>
        <v>273.23487511184345</v>
      </c>
      <c r="G1309" s="23">
        <f t="shared" ca="1" si="299"/>
        <v>106.26929430287333</v>
      </c>
      <c r="H1309" s="23">
        <f ca="1">IF(A1309&gt;$AJ$16,"",_xll.RiskUniform($AJ$3,$AK$3))</f>
        <v>31.786853707370561</v>
      </c>
      <c r="I1309" s="23">
        <f ca="1">IF(H1309="","",_xll.RiskUniform($AJ$4,$AK$4)+$AJ$6)</f>
        <v>293.17308861663173</v>
      </c>
      <c r="J1309" s="23">
        <f t="shared" ca="1" si="300"/>
        <v>314.42940215912881</v>
      </c>
      <c r="K1309" s="23">
        <f t="shared" ca="1" si="301"/>
        <v>474.58372409908651</v>
      </c>
      <c r="L1309" s="23">
        <f ca="1">IF(A1309&gt;$AJ$17,"",_xll.RiskUniform($AJ$3,$AK$3))</f>
        <v>233.46351435716994</v>
      </c>
      <c r="M1309" s="23">
        <f ca="1">IF(L1309="","",_xll.RiskUniform($AJ$4,$AK$4)+$AJ$7)</f>
        <v>569.29391365260972</v>
      </c>
      <c r="N1309" s="23">
        <f t="shared" ca="1" si="302"/>
        <v>-633.24067147962853</v>
      </c>
      <c r="O1309" s="23">
        <f t="shared" ca="1" si="303"/>
        <v>470.80331856671756</v>
      </c>
      <c r="P1309" s="23">
        <f ca="1">IF($A1309&gt;$AJ$18,"",_xll.RiskUniform($AJ$3,$AK$3))</f>
        <v>172.14827914398839</v>
      </c>
      <c r="Q1309" s="23">
        <f ca="1">IF(P1309="","",_xll.RiskUniform($AJ$4,$AK$4)+$AJ$8)</f>
        <v>789.08143609478293</v>
      </c>
      <c r="R1309" s="23" t="str">
        <f t="shared" si="290"/>
        <v/>
      </c>
      <c r="S1309" s="23" t="str">
        <f t="shared" si="291"/>
        <v/>
      </c>
      <c r="T1309" s="23" t="str">
        <f>IF($A1309&gt;$AJ$19,"",_xll.RiskUniform($AJ$3,$AK$3))</f>
        <v/>
      </c>
      <c r="U1309" s="23" t="str">
        <f>IF(T1309="","",_xll.RiskUniform($AJ$4,$AK$4)+$AJ$9)</f>
        <v/>
      </c>
      <c r="V1309" s="23" t="str">
        <f t="shared" si="292"/>
        <v/>
      </c>
      <c r="W1309" s="23" t="str">
        <f t="shared" si="293"/>
        <v/>
      </c>
      <c r="X1309" s="23" t="str">
        <f>IF($A1309&gt;$AJ$20,"",_xll.RiskUniform($AJ$3,$AK$3))</f>
        <v/>
      </c>
      <c r="Y1309" s="23" t="str">
        <f>IF(X1309="","",_xll.RiskUniform($AJ$4,$AK$4)+$AJ$10)</f>
        <v/>
      </c>
      <c r="Z1309" s="23" t="str">
        <f t="shared" si="294"/>
        <v/>
      </c>
      <c r="AA1309" s="23" t="str">
        <f t="shared" si="295"/>
        <v/>
      </c>
      <c r="AB1309" s="23" t="str">
        <f>IF($A1309&gt;$AJ$21,"",_xll.RiskUniform($AJ$3,$AK$3))</f>
        <v/>
      </c>
      <c r="AC1309" s="23" t="str">
        <f>IF(AB1309="","",_xll.RiskUniform($AJ$4,$AK$4)+$AJ$11)</f>
        <v/>
      </c>
    </row>
    <row r="1310" spans="1:29" x14ac:dyDescent="0.2">
      <c r="A1310">
        <v>1308</v>
      </c>
      <c r="B1310" s="23">
        <f t="shared" ca="1" si="296"/>
        <v>-41.50461794972199</v>
      </c>
      <c r="C1310" s="23">
        <f t="shared" ca="1" si="297"/>
        <v>-2.3814063377738734</v>
      </c>
      <c r="D1310" s="23">
        <f ca="1">IF(A1310&gt;$AJ$15,"",_xll.RiskUniform($AJ$3,$AK$3))</f>
        <v>40.898018557662112</v>
      </c>
      <c r="E1310" s="23">
        <f ca="1">IF(D1310="","",_xll.RiskUniform($AJ$4,$AK$4))</f>
        <v>41.572880671153577</v>
      </c>
      <c r="F1310" s="23">
        <f t="shared" ca="1" si="298"/>
        <v>-214.47967170654073</v>
      </c>
      <c r="G1310" s="23">
        <f t="shared" ca="1" si="299"/>
        <v>-353.14134898397828</v>
      </c>
      <c r="H1310" s="23">
        <f ca="1">IF(A1310&gt;$AJ$16,"",_xll.RiskUniform($AJ$3,$AK$3))</f>
        <v>110.98073431355051</v>
      </c>
      <c r="I1310" s="23">
        <f ca="1">IF(H1310="","",_xll.RiskUniform($AJ$4,$AK$4)+$AJ$6)</f>
        <v>413.1710807130255</v>
      </c>
      <c r="J1310" s="23">
        <f t="shared" ca="1" si="300"/>
        <v>-60.411557400642444</v>
      </c>
      <c r="K1310" s="23">
        <f t="shared" ca="1" si="301"/>
        <v>517.26724632818946</v>
      </c>
      <c r="L1310" s="23">
        <f ca="1">IF(A1310&gt;$AJ$17,"",_xll.RiskUniform($AJ$3,$AK$3))</f>
        <v>14.253430082702941</v>
      </c>
      <c r="M1310" s="23">
        <f ca="1">IF(L1310="","",_xll.RiskUniform($AJ$4,$AK$4)+$AJ$7)</f>
        <v>520.78302621295074</v>
      </c>
      <c r="N1310" s="23">
        <f t="shared" ca="1" si="302"/>
        <v>175.86393369260591</v>
      </c>
      <c r="O1310" s="23">
        <f t="shared" ca="1" si="303"/>
        <v>-850.98935633169401</v>
      </c>
      <c r="P1310" s="23">
        <f ca="1">IF($A1310&gt;$AJ$18,"",_xll.RiskUniform($AJ$3,$AK$3))</f>
        <v>111.7303286093486</v>
      </c>
      <c r="Q1310" s="23">
        <f ca="1">IF(P1310="","",_xll.RiskUniform($AJ$4,$AK$4)+$AJ$8)</f>
        <v>868.97123529128862</v>
      </c>
      <c r="R1310" s="23" t="str">
        <f t="shared" si="290"/>
        <v/>
      </c>
      <c r="S1310" s="23" t="str">
        <f t="shared" si="291"/>
        <v/>
      </c>
      <c r="T1310" s="23" t="str">
        <f>IF($A1310&gt;$AJ$19,"",_xll.RiskUniform($AJ$3,$AK$3))</f>
        <v/>
      </c>
      <c r="U1310" s="23" t="str">
        <f>IF(T1310="","",_xll.RiskUniform($AJ$4,$AK$4)+$AJ$9)</f>
        <v/>
      </c>
      <c r="V1310" s="23" t="str">
        <f t="shared" si="292"/>
        <v/>
      </c>
      <c r="W1310" s="23" t="str">
        <f t="shared" si="293"/>
        <v/>
      </c>
      <c r="X1310" s="23" t="str">
        <f>IF($A1310&gt;$AJ$20,"",_xll.RiskUniform($AJ$3,$AK$3))</f>
        <v/>
      </c>
      <c r="Y1310" s="23" t="str">
        <f>IF(X1310="","",_xll.RiskUniform($AJ$4,$AK$4)+$AJ$10)</f>
        <v/>
      </c>
      <c r="Z1310" s="23" t="str">
        <f t="shared" si="294"/>
        <v/>
      </c>
      <c r="AA1310" s="23" t="str">
        <f t="shared" si="295"/>
        <v/>
      </c>
      <c r="AB1310" s="23" t="str">
        <f>IF($A1310&gt;$AJ$21,"",_xll.RiskUniform($AJ$3,$AK$3))</f>
        <v/>
      </c>
      <c r="AC1310" s="23" t="str">
        <f>IF(AB1310="","",_xll.RiskUniform($AJ$4,$AK$4)+$AJ$11)</f>
        <v/>
      </c>
    </row>
    <row r="1311" spans="1:29" x14ac:dyDescent="0.2">
      <c r="A1311">
        <v>1309</v>
      </c>
      <c r="B1311" s="23">
        <f t="shared" ca="1" si="296"/>
        <v>15.311608078037509</v>
      </c>
      <c r="C1311" s="23">
        <f t="shared" ca="1" si="297"/>
        <v>-165.38818251964679</v>
      </c>
      <c r="D1311" s="23">
        <f ca="1">IF(A1311&gt;$AJ$15,"",_xll.RiskUniform($AJ$3,$AK$3))</f>
        <v>268.69848855208693</v>
      </c>
      <c r="E1311" s="23">
        <f ca="1">IF(D1311="","",_xll.RiskUniform($AJ$4,$AK$4))</f>
        <v>166.09544322192414</v>
      </c>
      <c r="F1311" s="23">
        <f t="shared" ca="1" si="298"/>
        <v>-107.01549887875501</v>
      </c>
      <c r="G1311" s="23">
        <f t="shared" ca="1" si="299"/>
        <v>-365.67893888515721</v>
      </c>
      <c r="H1311" s="23">
        <f ca="1">IF(A1311&gt;$AJ$16,"",_xll.RiskUniform($AJ$3,$AK$3))</f>
        <v>243.18873165855712</v>
      </c>
      <c r="I1311" s="23">
        <f ca="1">IF(H1311="","",_xll.RiskUniform($AJ$4,$AK$4)+$AJ$6)</f>
        <v>381.01627700722099</v>
      </c>
      <c r="J1311" s="23">
        <f t="shared" ca="1" si="300"/>
        <v>-579.55448058585148</v>
      </c>
      <c r="K1311" s="23">
        <f t="shared" ca="1" si="301"/>
        <v>74.475645269728375</v>
      </c>
      <c r="L1311" s="23">
        <f ca="1">IF(A1311&gt;$AJ$17,"",_xll.RiskUniform($AJ$3,$AK$3))</f>
        <v>90.978382389946759</v>
      </c>
      <c r="M1311" s="23">
        <f ca="1">IF(L1311="","",_xll.RiskUniform($AJ$4,$AK$4)+$AJ$7)</f>
        <v>584.32013289418546</v>
      </c>
      <c r="N1311" s="23">
        <f t="shared" ca="1" si="302"/>
        <v>470.15850802826384</v>
      </c>
      <c r="O1311" s="23">
        <f t="shared" ca="1" si="303"/>
        <v>732.60731749415663</v>
      </c>
      <c r="P1311" s="23">
        <f ca="1">IF($A1311&gt;$AJ$18,"",_xll.RiskUniform($AJ$3,$AK$3))</f>
        <v>132.94712658140841</v>
      </c>
      <c r="Q1311" s="23">
        <f ca="1">IF(P1311="","",_xll.RiskUniform($AJ$4,$AK$4)+$AJ$8)</f>
        <v>870.49555100376426</v>
      </c>
      <c r="R1311" s="23" t="str">
        <f t="shared" si="290"/>
        <v/>
      </c>
      <c r="S1311" s="23" t="str">
        <f t="shared" si="291"/>
        <v/>
      </c>
      <c r="T1311" s="23" t="str">
        <f>IF($A1311&gt;$AJ$19,"",_xll.RiskUniform($AJ$3,$AK$3))</f>
        <v/>
      </c>
      <c r="U1311" s="23" t="str">
        <f>IF(T1311="","",_xll.RiskUniform($AJ$4,$AK$4)+$AJ$9)</f>
        <v/>
      </c>
      <c r="V1311" s="23" t="str">
        <f t="shared" si="292"/>
        <v/>
      </c>
      <c r="W1311" s="23" t="str">
        <f t="shared" si="293"/>
        <v/>
      </c>
      <c r="X1311" s="23" t="str">
        <f>IF($A1311&gt;$AJ$20,"",_xll.RiskUniform($AJ$3,$AK$3))</f>
        <v/>
      </c>
      <c r="Y1311" s="23" t="str">
        <f>IF(X1311="","",_xll.RiskUniform($AJ$4,$AK$4)+$AJ$10)</f>
        <v/>
      </c>
      <c r="Z1311" s="23" t="str">
        <f t="shared" si="294"/>
        <v/>
      </c>
      <c r="AA1311" s="23" t="str">
        <f t="shared" si="295"/>
        <v/>
      </c>
      <c r="AB1311" s="23" t="str">
        <f>IF($A1311&gt;$AJ$21,"",_xll.RiskUniform($AJ$3,$AK$3))</f>
        <v/>
      </c>
      <c r="AC1311" s="23" t="str">
        <f>IF(AB1311="","",_xll.RiskUniform($AJ$4,$AK$4)+$AJ$11)</f>
        <v/>
      </c>
    </row>
    <row r="1312" spans="1:29" x14ac:dyDescent="0.2">
      <c r="A1312">
        <v>1310</v>
      </c>
      <c r="B1312" s="23">
        <f t="shared" ca="1" si="296"/>
        <v>120.62979851606822</v>
      </c>
      <c r="C1312" s="23">
        <f t="shared" ca="1" si="297"/>
        <v>-11.3079918969778</v>
      </c>
      <c r="D1312" s="23">
        <f ca="1">IF(A1312&gt;$AJ$15,"",_xll.RiskUniform($AJ$3,$AK$3))</f>
        <v>50.172014318849975</v>
      </c>
      <c r="E1312" s="23">
        <f ca="1">IF(D1312="","",_xll.RiskUniform($AJ$4,$AK$4))</f>
        <v>121.15865206731763</v>
      </c>
      <c r="F1312" s="23">
        <f t="shared" ca="1" si="298"/>
        <v>-230.98615187743627</v>
      </c>
      <c r="G1312" s="23">
        <f t="shared" ca="1" si="299"/>
        <v>-420.67584416044468</v>
      </c>
      <c r="H1312" s="23">
        <f ca="1">IF(A1312&gt;$AJ$16,"",_xll.RiskUniform($AJ$3,$AK$3))</f>
        <v>60.758917476954004</v>
      </c>
      <c r="I1312" s="23">
        <f ca="1">IF(H1312="","",_xll.RiskUniform($AJ$4,$AK$4)+$AJ$6)</f>
        <v>479.91954348541464</v>
      </c>
      <c r="J1312" s="23">
        <f t="shared" ca="1" si="300"/>
        <v>541.66634535047137</v>
      </c>
      <c r="K1312" s="23">
        <f t="shared" ca="1" si="301"/>
        <v>-99.14274333926376</v>
      </c>
      <c r="L1312" s="23">
        <f ca="1">IF(A1312&gt;$AJ$17,"",_xll.RiskUniform($AJ$3,$AK$3))</f>
        <v>200.88090076799998</v>
      </c>
      <c r="M1312" s="23">
        <f ca="1">IF(L1312="","",_xll.RiskUniform($AJ$4,$AK$4)+$AJ$7)</f>
        <v>550.66479208514068</v>
      </c>
      <c r="N1312" s="23">
        <f t="shared" ca="1" si="302"/>
        <v>885.9956540580481</v>
      </c>
      <c r="O1312" s="23">
        <f t="shared" ca="1" si="303"/>
        <v>299.36704721467464</v>
      </c>
      <c r="P1312" s="23">
        <f ca="1">IF($A1312&gt;$AJ$18,"",_xll.RiskUniform($AJ$3,$AK$3))</f>
        <v>289.35236801265859</v>
      </c>
      <c r="Q1312" s="23">
        <f ca="1">IF(P1312="","",_xll.RiskUniform($AJ$4,$AK$4)+$AJ$8)</f>
        <v>935.20528653755036</v>
      </c>
      <c r="R1312" s="23" t="str">
        <f t="shared" si="290"/>
        <v/>
      </c>
      <c r="S1312" s="23" t="str">
        <f t="shared" si="291"/>
        <v/>
      </c>
      <c r="T1312" s="23" t="str">
        <f>IF($A1312&gt;$AJ$19,"",_xll.RiskUniform($AJ$3,$AK$3))</f>
        <v/>
      </c>
      <c r="U1312" s="23" t="str">
        <f>IF(T1312="","",_xll.RiskUniform($AJ$4,$AK$4)+$AJ$9)</f>
        <v/>
      </c>
      <c r="V1312" s="23" t="str">
        <f t="shared" si="292"/>
        <v/>
      </c>
      <c r="W1312" s="23" t="str">
        <f t="shared" si="293"/>
        <v/>
      </c>
      <c r="X1312" s="23" t="str">
        <f>IF($A1312&gt;$AJ$20,"",_xll.RiskUniform($AJ$3,$AK$3))</f>
        <v/>
      </c>
      <c r="Y1312" s="23" t="str">
        <f>IF(X1312="","",_xll.RiskUniform($AJ$4,$AK$4)+$AJ$10)</f>
        <v/>
      </c>
      <c r="Z1312" s="23" t="str">
        <f t="shared" si="294"/>
        <v/>
      </c>
      <c r="AA1312" s="23" t="str">
        <f t="shared" si="295"/>
        <v/>
      </c>
      <c r="AB1312" s="23" t="str">
        <f>IF($A1312&gt;$AJ$21,"",_xll.RiskUniform($AJ$3,$AK$3))</f>
        <v/>
      </c>
      <c r="AC1312" s="23" t="str">
        <f>IF(AB1312="","",_xll.RiskUniform($AJ$4,$AK$4)+$AJ$11)</f>
        <v/>
      </c>
    </row>
    <row r="1313" spans="1:29" x14ac:dyDescent="0.2">
      <c r="A1313">
        <v>1311</v>
      </c>
      <c r="B1313" s="23">
        <f t="shared" ca="1" si="296"/>
        <v>94.90784734567157</v>
      </c>
      <c r="C1313" s="23">
        <f t="shared" ca="1" si="297"/>
        <v>40.288966028837756</v>
      </c>
      <c r="D1313" s="23">
        <f ca="1">IF(A1313&gt;$AJ$15,"",_xll.RiskUniform($AJ$3,$AK$3))</f>
        <v>214.02975273204362</v>
      </c>
      <c r="E1313" s="23">
        <f ca="1">IF(D1313="","",_xll.RiskUniform($AJ$4,$AK$4))</f>
        <v>103.10528731089468</v>
      </c>
      <c r="F1313" s="23">
        <f t="shared" ca="1" si="298"/>
        <v>-7.9153779817884633</v>
      </c>
      <c r="G1313" s="23">
        <f t="shared" ca="1" si="299"/>
        <v>-454.34659292432553</v>
      </c>
      <c r="H1313" s="23">
        <f ca="1">IF(A1313&gt;$AJ$16,"",_xll.RiskUniform($AJ$3,$AK$3))</f>
        <v>268.58875219074912</v>
      </c>
      <c r="I1313" s="23">
        <f ca="1">IF(H1313="","",_xll.RiskUniform($AJ$4,$AK$4)+$AJ$6)</f>
        <v>454.41553638771791</v>
      </c>
      <c r="J1313" s="23">
        <f t="shared" ca="1" si="300"/>
        <v>-654.00236449212423</v>
      </c>
      <c r="K1313" s="23">
        <f t="shared" ca="1" si="301"/>
        <v>60.679022930625777</v>
      </c>
      <c r="L1313" s="23">
        <f ca="1">IF(A1313&gt;$AJ$17,"",_xll.RiskUniform($AJ$3,$AK$3))</f>
        <v>191.54463568683198</v>
      </c>
      <c r="M1313" s="23">
        <f ca="1">IF(L1313="","",_xll.RiskUniform($AJ$4,$AK$4)+$AJ$7)</f>
        <v>656.81126405163354</v>
      </c>
      <c r="N1313" s="23">
        <f t="shared" ca="1" si="302"/>
        <v>117.37836683729856</v>
      </c>
      <c r="O1313" s="23">
        <f t="shared" ca="1" si="303"/>
        <v>796.10052869782658</v>
      </c>
      <c r="P1313" s="23">
        <f ca="1">IF($A1313&gt;$AJ$18,"",_xll.RiskUniform($AJ$3,$AK$3))</f>
        <v>271.60137758653474</v>
      </c>
      <c r="Q1313" s="23">
        <f ca="1">IF(P1313="","",_xll.RiskUniform($AJ$4,$AK$4)+$AJ$8)</f>
        <v>804.70723421276045</v>
      </c>
      <c r="R1313" s="23" t="str">
        <f t="shared" si="290"/>
        <v/>
      </c>
      <c r="S1313" s="23" t="str">
        <f t="shared" si="291"/>
        <v/>
      </c>
      <c r="T1313" s="23" t="str">
        <f>IF($A1313&gt;$AJ$19,"",_xll.RiskUniform($AJ$3,$AK$3))</f>
        <v/>
      </c>
      <c r="U1313" s="23" t="str">
        <f>IF(T1313="","",_xll.RiskUniform($AJ$4,$AK$4)+$AJ$9)</f>
        <v/>
      </c>
      <c r="V1313" s="23" t="str">
        <f t="shared" si="292"/>
        <v/>
      </c>
      <c r="W1313" s="23" t="str">
        <f t="shared" si="293"/>
        <v/>
      </c>
      <c r="X1313" s="23" t="str">
        <f>IF($A1313&gt;$AJ$20,"",_xll.RiskUniform($AJ$3,$AK$3))</f>
        <v/>
      </c>
      <c r="Y1313" s="23" t="str">
        <f>IF(X1313="","",_xll.RiskUniform($AJ$4,$AK$4)+$AJ$10)</f>
        <v/>
      </c>
      <c r="Z1313" s="23" t="str">
        <f t="shared" si="294"/>
        <v/>
      </c>
      <c r="AA1313" s="23" t="str">
        <f t="shared" si="295"/>
        <v/>
      </c>
      <c r="AB1313" s="23" t="str">
        <f>IF($A1313&gt;$AJ$21,"",_xll.RiskUniform($AJ$3,$AK$3))</f>
        <v/>
      </c>
      <c r="AC1313" s="23" t="str">
        <f>IF(AB1313="","",_xll.RiskUniform($AJ$4,$AK$4)+$AJ$11)</f>
        <v/>
      </c>
    </row>
    <row r="1314" spans="1:29" x14ac:dyDescent="0.2">
      <c r="A1314">
        <v>1312</v>
      </c>
      <c r="B1314" s="23">
        <f t="shared" ca="1" si="296"/>
        <v>10.976723322902886</v>
      </c>
      <c r="C1314" s="23">
        <f t="shared" ca="1" si="297"/>
        <v>-249.0225079742284</v>
      </c>
      <c r="D1314" s="23">
        <f ca="1">IF(A1314&gt;$AJ$15,"",_xll.RiskUniform($AJ$3,$AK$3))</f>
        <v>281.21659322288735</v>
      </c>
      <c r="E1314" s="23">
        <f ca="1">IF(D1314="","",_xll.RiskUniform($AJ$4,$AK$4))</f>
        <v>249.26431339580523</v>
      </c>
      <c r="F1314" s="23">
        <f t="shared" ca="1" si="298"/>
        <v>-332.6408960118514</v>
      </c>
      <c r="G1314" s="23">
        <f t="shared" ca="1" si="299"/>
        <v>-65.678252861058297</v>
      </c>
      <c r="H1314" s="23">
        <f ca="1">IF(A1314&gt;$AJ$16,"",_xll.RiskUniform($AJ$3,$AK$3))</f>
        <v>110.15068041849294</v>
      </c>
      <c r="I1314" s="23">
        <f ca="1">IF(H1314="","",_xll.RiskUniform($AJ$4,$AK$4)+$AJ$6)</f>
        <v>339.06282396990747</v>
      </c>
      <c r="J1314" s="23">
        <f t="shared" ca="1" si="300"/>
        <v>-523.07072994809539</v>
      </c>
      <c r="K1314" s="23">
        <f t="shared" ca="1" si="301"/>
        <v>247.07193840458791</v>
      </c>
      <c r="L1314" s="23">
        <f ca="1">IF(A1314&gt;$AJ$17,"",_xll.RiskUniform($AJ$3,$AK$3))</f>
        <v>147.21357157813594</v>
      </c>
      <c r="M1314" s="23">
        <f ca="1">IF(L1314="","",_xll.RiskUniform($AJ$4,$AK$4)+$AJ$7)</f>
        <v>578.48727840414415</v>
      </c>
      <c r="N1314" s="23">
        <f t="shared" ca="1" si="302"/>
        <v>735.45356302954872</v>
      </c>
      <c r="O1314" s="23">
        <f t="shared" ca="1" si="303"/>
        <v>532.43675277051648</v>
      </c>
      <c r="P1314" s="23">
        <f ca="1">IF($A1314&gt;$AJ$18,"",_xll.RiskUniform($AJ$3,$AK$3))</f>
        <v>314.78588955599577</v>
      </c>
      <c r="Q1314" s="23">
        <f ca="1">IF(P1314="","",_xll.RiskUniform($AJ$4,$AK$4)+$AJ$8)</f>
        <v>907.95420538354824</v>
      </c>
      <c r="R1314" s="23" t="str">
        <f t="shared" si="290"/>
        <v/>
      </c>
      <c r="S1314" s="23" t="str">
        <f t="shared" si="291"/>
        <v/>
      </c>
      <c r="T1314" s="23" t="str">
        <f>IF($A1314&gt;$AJ$19,"",_xll.RiskUniform($AJ$3,$AK$3))</f>
        <v/>
      </c>
      <c r="U1314" s="23" t="str">
        <f>IF(T1314="","",_xll.RiskUniform($AJ$4,$AK$4)+$AJ$9)</f>
        <v/>
      </c>
      <c r="V1314" s="23" t="str">
        <f t="shared" si="292"/>
        <v/>
      </c>
      <c r="W1314" s="23" t="str">
        <f t="shared" si="293"/>
        <v/>
      </c>
      <c r="X1314" s="23" t="str">
        <f>IF($A1314&gt;$AJ$20,"",_xll.RiskUniform($AJ$3,$AK$3))</f>
        <v/>
      </c>
      <c r="Y1314" s="23" t="str">
        <f>IF(X1314="","",_xll.RiskUniform($AJ$4,$AK$4)+$AJ$10)</f>
        <v/>
      </c>
      <c r="Z1314" s="23" t="str">
        <f t="shared" si="294"/>
        <v/>
      </c>
      <c r="AA1314" s="23" t="str">
        <f t="shared" si="295"/>
        <v/>
      </c>
      <c r="AB1314" s="23" t="str">
        <f>IF($A1314&gt;$AJ$21,"",_xll.RiskUniform($AJ$3,$AK$3))</f>
        <v/>
      </c>
      <c r="AC1314" s="23" t="str">
        <f>IF(AB1314="","",_xll.RiskUniform($AJ$4,$AK$4)+$AJ$11)</f>
        <v/>
      </c>
    </row>
    <row r="1315" spans="1:29" x14ac:dyDescent="0.2">
      <c r="A1315">
        <v>1313</v>
      </c>
      <c r="B1315" s="23">
        <f t="shared" ca="1" si="296"/>
        <v>92.365778164452806</v>
      </c>
      <c r="C1315" s="23">
        <f t="shared" ca="1" si="297"/>
        <v>-41.478690205565627</v>
      </c>
      <c r="D1315" s="23">
        <f ca="1">IF(A1315&gt;$AJ$15,"",_xll.RiskUniform($AJ$3,$AK$3))</f>
        <v>345.15311171486246</v>
      </c>
      <c r="E1315" s="23">
        <f ca="1">IF(D1315="","",_xll.RiskUniform($AJ$4,$AK$4))</f>
        <v>101.25175908148061</v>
      </c>
      <c r="F1315" s="23">
        <f t="shared" ca="1" si="298"/>
        <v>-112.94452766649275</v>
      </c>
      <c r="G1315" s="23">
        <f t="shared" ca="1" si="299"/>
        <v>-428.67562886169026</v>
      </c>
      <c r="H1315" s="23">
        <f ca="1">IF(A1315&gt;$AJ$16,"",_xll.RiskUniform($AJ$3,$AK$3))</f>
        <v>180.38395903163953</v>
      </c>
      <c r="I1315" s="23">
        <f ca="1">IF(H1315="","",_xll.RiskUniform($AJ$4,$AK$4)+$AJ$6)</f>
        <v>443.30493016632784</v>
      </c>
      <c r="J1315" s="23">
        <f t="shared" ca="1" si="300"/>
        <v>433.77638961459036</v>
      </c>
      <c r="K1315" s="23">
        <f t="shared" ca="1" si="301"/>
        <v>-485.96782774126598</v>
      </c>
      <c r="L1315" s="23">
        <f ca="1">IF(A1315&gt;$AJ$17,"",_xll.RiskUniform($AJ$3,$AK$3))</f>
        <v>332.16673830712961</v>
      </c>
      <c r="M1315" s="23">
        <f ca="1">IF(L1315="","",_xll.RiskUniform($AJ$4,$AK$4)+$AJ$7)</f>
        <v>651.40362739750969</v>
      </c>
      <c r="N1315" s="23">
        <f t="shared" ca="1" si="302"/>
        <v>806.88199833129465</v>
      </c>
      <c r="O1315" s="23">
        <f t="shared" ca="1" si="303"/>
        <v>239.82899845518534</v>
      </c>
      <c r="P1315" s="23">
        <f ca="1">IF($A1315&gt;$AJ$18,"",_xll.RiskUniform($AJ$3,$AK$3))</f>
        <v>188.78447217949247</v>
      </c>
      <c r="Q1315" s="23">
        <f ca="1">IF(P1315="","",_xll.RiskUniform($AJ$4,$AK$4)+$AJ$8)</f>
        <v>841.76986625271923</v>
      </c>
      <c r="R1315" s="23" t="str">
        <f t="shared" si="290"/>
        <v/>
      </c>
      <c r="S1315" s="23" t="str">
        <f t="shared" si="291"/>
        <v/>
      </c>
      <c r="T1315" s="23" t="str">
        <f>IF($A1315&gt;$AJ$19,"",_xll.RiskUniform($AJ$3,$AK$3))</f>
        <v/>
      </c>
      <c r="U1315" s="23" t="str">
        <f>IF(T1315="","",_xll.RiskUniform($AJ$4,$AK$4)+$AJ$9)</f>
        <v/>
      </c>
      <c r="V1315" s="23" t="str">
        <f t="shared" si="292"/>
        <v/>
      </c>
      <c r="W1315" s="23" t="str">
        <f t="shared" si="293"/>
        <v/>
      </c>
      <c r="X1315" s="23" t="str">
        <f>IF($A1315&gt;$AJ$20,"",_xll.RiskUniform($AJ$3,$AK$3))</f>
        <v/>
      </c>
      <c r="Y1315" s="23" t="str">
        <f>IF(X1315="","",_xll.RiskUniform($AJ$4,$AK$4)+$AJ$10)</f>
        <v/>
      </c>
      <c r="Z1315" s="23" t="str">
        <f t="shared" si="294"/>
        <v/>
      </c>
      <c r="AA1315" s="23" t="str">
        <f t="shared" si="295"/>
        <v/>
      </c>
      <c r="AB1315" s="23" t="str">
        <f>IF($A1315&gt;$AJ$21,"",_xll.RiskUniform($AJ$3,$AK$3))</f>
        <v/>
      </c>
      <c r="AC1315" s="23" t="str">
        <f>IF(AB1315="","",_xll.RiskUniform($AJ$4,$AK$4)+$AJ$11)</f>
        <v/>
      </c>
    </row>
    <row r="1316" spans="1:29" x14ac:dyDescent="0.2">
      <c r="A1316">
        <v>1314</v>
      </c>
      <c r="B1316" s="23">
        <f t="shared" ca="1" si="296"/>
        <v>9.5289099445760126</v>
      </c>
      <c r="C1316" s="23">
        <f t="shared" ca="1" si="297"/>
        <v>-62.715819343990404</v>
      </c>
      <c r="D1316" s="23">
        <f ca="1">IF(A1316&gt;$AJ$15,"",_xll.RiskUniform($AJ$3,$AK$3))</f>
        <v>212.20828878161359</v>
      </c>
      <c r="E1316" s="23">
        <f ca="1">IF(D1316="","",_xll.RiskUniform($AJ$4,$AK$4))</f>
        <v>63.435590331610221</v>
      </c>
      <c r="F1316" s="23">
        <f t="shared" ca="1" si="298"/>
        <v>-305.72485940745054</v>
      </c>
      <c r="G1316" s="23">
        <f t="shared" ca="1" si="299"/>
        <v>-179.05248353810049</v>
      </c>
      <c r="H1316" s="23">
        <f ca="1">IF(A1316&gt;$AJ$16,"",_xll.RiskUniform($AJ$3,$AK$3))</f>
        <v>349.24659724634262</v>
      </c>
      <c r="I1316" s="23">
        <f ca="1">IF(H1316="","",_xll.RiskUniform($AJ$4,$AK$4)+$AJ$6)</f>
        <v>354.29857679768793</v>
      </c>
      <c r="J1316" s="23">
        <f t="shared" ca="1" si="300"/>
        <v>502.11214245364863</v>
      </c>
      <c r="K1316" s="23">
        <f t="shared" ca="1" si="301"/>
        <v>262.38384297935625</v>
      </c>
      <c r="L1316" s="23">
        <f ca="1">IF(A1316&gt;$AJ$17,"",_xll.RiskUniform($AJ$3,$AK$3))</f>
        <v>132.42842393462385</v>
      </c>
      <c r="M1316" s="23">
        <f ca="1">IF(L1316="","",_xll.RiskUniform($AJ$4,$AK$4)+$AJ$7)</f>
        <v>566.53498096411363</v>
      </c>
      <c r="N1316" s="23">
        <f t="shared" ca="1" si="302"/>
        <v>-128.22349740603175</v>
      </c>
      <c r="O1316" s="23">
        <f t="shared" ca="1" si="303"/>
        <v>853.17058293134176</v>
      </c>
      <c r="P1316" s="23">
        <f ca="1">IF($A1316&gt;$AJ$18,"",_xll.RiskUniform($AJ$3,$AK$3))</f>
        <v>315.87923580210497</v>
      </c>
      <c r="Q1316" s="23">
        <f ca="1">IF(P1316="","",_xll.RiskUniform($AJ$4,$AK$4)+$AJ$8)</f>
        <v>862.75217117457316</v>
      </c>
      <c r="R1316" s="23" t="str">
        <f t="shared" si="290"/>
        <v/>
      </c>
      <c r="S1316" s="23" t="str">
        <f t="shared" si="291"/>
        <v/>
      </c>
      <c r="T1316" s="23" t="str">
        <f>IF($A1316&gt;$AJ$19,"",_xll.RiskUniform($AJ$3,$AK$3))</f>
        <v/>
      </c>
      <c r="U1316" s="23" t="str">
        <f>IF(T1316="","",_xll.RiskUniform($AJ$4,$AK$4)+$AJ$9)</f>
        <v/>
      </c>
      <c r="V1316" s="23" t="str">
        <f t="shared" si="292"/>
        <v/>
      </c>
      <c r="W1316" s="23" t="str">
        <f t="shared" si="293"/>
        <v/>
      </c>
      <c r="X1316" s="23" t="str">
        <f>IF($A1316&gt;$AJ$20,"",_xll.RiskUniform($AJ$3,$AK$3))</f>
        <v/>
      </c>
      <c r="Y1316" s="23" t="str">
        <f>IF(X1316="","",_xll.RiskUniform($AJ$4,$AK$4)+$AJ$10)</f>
        <v/>
      </c>
      <c r="Z1316" s="23" t="str">
        <f t="shared" si="294"/>
        <v/>
      </c>
      <c r="AA1316" s="23" t="str">
        <f t="shared" si="295"/>
        <v/>
      </c>
      <c r="AB1316" s="23" t="str">
        <f>IF($A1316&gt;$AJ$21,"",_xll.RiskUniform($AJ$3,$AK$3))</f>
        <v/>
      </c>
      <c r="AC1316" s="23" t="str">
        <f>IF(AB1316="","",_xll.RiskUniform($AJ$4,$AK$4)+$AJ$11)</f>
        <v/>
      </c>
    </row>
    <row r="1317" spans="1:29" x14ac:dyDescent="0.2">
      <c r="A1317">
        <v>1315</v>
      </c>
      <c r="B1317" s="23">
        <f t="shared" ca="1" si="296"/>
        <v>9.5916762558872328</v>
      </c>
      <c r="C1317" s="23">
        <f t="shared" ca="1" si="297"/>
        <v>-220.77921881218126</v>
      </c>
      <c r="D1317" s="23">
        <f ca="1">IF(A1317&gt;$AJ$15,"",_xll.RiskUniform($AJ$3,$AK$3))</f>
        <v>61.304474094551352</v>
      </c>
      <c r="E1317" s="23">
        <f ca="1">IF(D1317="","",_xll.RiskUniform($AJ$4,$AK$4))</f>
        <v>220.98747410818279</v>
      </c>
      <c r="F1317" s="23">
        <f t="shared" ca="1" si="298"/>
        <v>-208.66702566768814</v>
      </c>
      <c r="G1317" s="23">
        <f t="shared" ca="1" si="299"/>
        <v>237.79437749542478</v>
      </c>
      <c r="H1317" s="23">
        <f ca="1">IF(A1317&gt;$AJ$16,"",_xll.RiskUniform($AJ$3,$AK$3))</f>
        <v>71.406084724809062</v>
      </c>
      <c r="I1317" s="23">
        <f ca="1">IF(H1317="","",_xll.RiskUniform($AJ$4,$AK$4)+$AJ$6)</f>
        <v>316.36702351767985</v>
      </c>
      <c r="J1317" s="23">
        <f t="shared" ca="1" si="300"/>
        <v>732.19268043113061</v>
      </c>
      <c r="K1317" s="23">
        <f t="shared" ca="1" si="301"/>
        <v>-83.552866001259403</v>
      </c>
      <c r="L1317" s="23">
        <f ca="1">IF(A1317&gt;$AJ$17,"",_xll.RiskUniform($AJ$3,$AK$3))</f>
        <v>326.61201423772718</v>
      </c>
      <c r="M1317" s="23">
        <f ca="1">IF(L1317="","",_xll.RiskUniform($AJ$4,$AK$4)+$AJ$7)</f>
        <v>736.94450448724297</v>
      </c>
      <c r="N1317" s="23">
        <f t="shared" ca="1" si="302"/>
        <v>-690.6044097370293</v>
      </c>
      <c r="O1317" s="23">
        <f t="shared" ca="1" si="303"/>
        <v>-372.73318647855865</v>
      </c>
      <c r="P1317" s="23">
        <f ca="1">IF($A1317&gt;$AJ$18,"",_xll.RiskUniform($AJ$3,$AK$3))</f>
        <v>267.53029220346781</v>
      </c>
      <c r="Q1317" s="23">
        <f ca="1">IF(P1317="","",_xll.RiskUniform($AJ$4,$AK$4)+$AJ$8)</f>
        <v>784.77033522597594</v>
      </c>
      <c r="R1317" s="23" t="str">
        <f t="shared" si="290"/>
        <v/>
      </c>
      <c r="S1317" s="23" t="str">
        <f t="shared" si="291"/>
        <v/>
      </c>
      <c r="T1317" s="23" t="str">
        <f>IF($A1317&gt;$AJ$19,"",_xll.RiskUniform($AJ$3,$AK$3))</f>
        <v/>
      </c>
      <c r="U1317" s="23" t="str">
        <f>IF(T1317="","",_xll.RiskUniform($AJ$4,$AK$4)+$AJ$9)</f>
        <v/>
      </c>
      <c r="V1317" s="23" t="str">
        <f t="shared" si="292"/>
        <v/>
      </c>
      <c r="W1317" s="23" t="str">
        <f t="shared" si="293"/>
        <v/>
      </c>
      <c r="X1317" s="23" t="str">
        <f>IF($A1317&gt;$AJ$20,"",_xll.RiskUniform($AJ$3,$AK$3))</f>
        <v/>
      </c>
      <c r="Y1317" s="23" t="str">
        <f>IF(X1317="","",_xll.RiskUniform($AJ$4,$AK$4)+$AJ$10)</f>
        <v/>
      </c>
      <c r="Z1317" s="23" t="str">
        <f t="shared" si="294"/>
        <v/>
      </c>
      <c r="AA1317" s="23" t="str">
        <f t="shared" si="295"/>
        <v/>
      </c>
      <c r="AB1317" s="23" t="str">
        <f>IF($A1317&gt;$AJ$21,"",_xll.RiskUniform($AJ$3,$AK$3))</f>
        <v/>
      </c>
      <c r="AC1317" s="23" t="str">
        <f>IF(AB1317="","",_xll.RiskUniform($AJ$4,$AK$4)+$AJ$11)</f>
        <v/>
      </c>
    </row>
    <row r="1318" spans="1:29" x14ac:dyDescent="0.2">
      <c r="A1318">
        <v>1316</v>
      </c>
      <c r="B1318" s="23">
        <f t="shared" ca="1" si="296"/>
        <v>11.283365518904203</v>
      </c>
      <c r="C1318" s="23">
        <f t="shared" ca="1" si="297"/>
        <v>20.134593315260368</v>
      </c>
      <c r="D1318" s="23">
        <f ca="1">IF(A1318&gt;$AJ$15,"",_xll.RiskUniform($AJ$3,$AK$3))</f>
        <v>126.72371198319138</v>
      </c>
      <c r="E1318" s="23">
        <f ca="1">IF(D1318="","",_xll.RiskUniform($AJ$4,$AK$4))</f>
        <v>23.080645255367621</v>
      </c>
      <c r="F1318" s="23">
        <f t="shared" ca="1" si="298"/>
        <v>-354.85770774075593</v>
      </c>
      <c r="G1318" s="23">
        <f t="shared" ca="1" si="299"/>
        <v>-47.022613608894353</v>
      </c>
      <c r="H1318" s="23">
        <f ca="1">IF(A1318&gt;$AJ$16,"",_xll.RiskUniform($AJ$3,$AK$3))</f>
        <v>267.16711920808189</v>
      </c>
      <c r="I1318" s="23">
        <f ca="1">IF(H1318="","",_xll.RiskUniform($AJ$4,$AK$4)+$AJ$6)</f>
        <v>357.95966104246321</v>
      </c>
      <c r="J1318" s="23">
        <f t="shared" ca="1" si="300"/>
        <v>-514.82942869950966</v>
      </c>
      <c r="K1318" s="23">
        <f t="shared" ca="1" si="301"/>
        <v>298.57506118367189</v>
      </c>
      <c r="L1318" s="23">
        <f ca="1">IF(A1318&gt;$AJ$17,"",_xll.RiskUniform($AJ$3,$AK$3))</f>
        <v>203.67797649116574</v>
      </c>
      <c r="M1318" s="23">
        <f ca="1">IF(L1318="","",_xll.RiskUniform($AJ$4,$AK$4)+$AJ$7)</f>
        <v>595.14402275070938</v>
      </c>
      <c r="N1318" s="23">
        <f t="shared" ca="1" si="302"/>
        <v>117.87501741184656</v>
      </c>
      <c r="O1318" s="23">
        <f t="shared" ca="1" si="303"/>
        <v>-863.83437005008511</v>
      </c>
      <c r="P1318" s="23">
        <f ca="1">IF($A1318&gt;$AJ$18,"",_xll.RiskUniform($AJ$3,$AK$3))</f>
        <v>111.66215717753501</v>
      </c>
      <c r="Q1318" s="23">
        <f ca="1">IF(P1318="","",_xll.RiskUniform($AJ$4,$AK$4)+$AJ$8)</f>
        <v>871.83962895114519</v>
      </c>
      <c r="R1318" s="23" t="str">
        <f t="shared" si="290"/>
        <v/>
      </c>
      <c r="S1318" s="23" t="str">
        <f t="shared" si="291"/>
        <v/>
      </c>
      <c r="T1318" s="23" t="str">
        <f>IF($A1318&gt;$AJ$19,"",_xll.RiskUniform($AJ$3,$AK$3))</f>
        <v/>
      </c>
      <c r="U1318" s="23" t="str">
        <f>IF(T1318="","",_xll.RiskUniform($AJ$4,$AK$4)+$AJ$9)</f>
        <v/>
      </c>
      <c r="V1318" s="23" t="str">
        <f t="shared" si="292"/>
        <v/>
      </c>
      <c r="W1318" s="23" t="str">
        <f t="shared" si="293"/>
        <v/>
      </c>
      <c r="X1318" s="23" t="str">
        <f>IF($A1318&gt;$AJ$20,"",_xll.RiskUniform($AJ$3,$AK$3))</f>
        <v/>
      </c>
      <c r="Y1318" s="23" t="str">
        <f>IF(X1318="","",_xll.RiskUniform($AJ$4,$AK$4)+$AJ$10)</f>
        <v/>
      </c>
      <c r="Z1318" s="23" t="str">
        <f t="shared" si="294"/>
        <v/>
      </c>
      <c r="AA1318" s="23" t="str">
        <f t="shared" si="295"/>
        <v/>
      </c>
      <c r="AB1318" s="23" t="str">
        <f>IF($A1318&gt;$AJ$21,"",_xll.RiskUniform($AJ$3,$AK$3))</f>
        <v/>
      </c>
      <c r="AC1318" s="23" t="str">
        <f>IF(AB1318="","",_xll.RiskUniform($AJ$4,$AK$4)+$AJ$11)</f>
        <v/>
      </c>
    </row>
    <row r="1319" spans="1:29" x14ac:dyDescent="0.2">
      <c r="A1319">
        <v>1317</v>
      </c>
      <c r="B1319" s="23">
        <f t="shared" ca="1" si="296"/>
        <v>143.48450368401933</v>
      </c>
      <c r="C1319" s="23">
        <f t="shared" ca="1" si="297"/>
        <v>-143.55283366601452</v>
      </c>
      <c r="D1319" s="23">
        <f ca="1">IF(A1319&gt;$AJ$15,"",_xll.RiskUniform($AJ$3,$AK$3))</f>
        <v>319.65681445017452</v>
      </c>
      <c r="E1319" s="23">
        <f ca="1">IF(D1319="","",_xll.RiskUniform($AJ$4,$AK$4))</f>
        <v>202.96605344488469</v>
      </c>
      <c r="F1319" s="23">
        <f t="shared" ca="1" si="298"/>
        <v>-25.72654531621896</v>
      </c>
      <c r="G1319" s="23">
        <f t="shared" ca="1" si="299"/>
        <v>423.8037053233997</v>
      </c>
      <c r="H1319" s="23">
        <f ca="1">IF(A1319&gt;$AJ$16,"",_xll.RiskUniform($AJ$3,$AK$3))</f>
        <v>227.82609690359493</v>
      </c>
      <c r="I1319" s="23">
        <f ca="1">IF(H1319="","",_xll.RiskUniform($AJ$4,$AK$4)+$AJ$6)</f>
        <v>424.5838383402629</v>
      </c>
      <c r="J1319" s="23">
        <f t="shared" ca="1" si="300"/>
        <v>-329.05838696510597</v>
      </c>
      <c r="K1319" s="23">
        <f t="shared" ca="1" si="301"/>
        <v>422.57929664084674</v>
      </c>
      <c r="L1319" s="23">
        <f ca="1">IF(A1319&gt;$AJ$17,"",_xll.RiskUniform($AJ$3,$AK$3))</f>
        <v>247.27663477766836</v>
      </c>
      <c r="M1319" s="23">
        <f ca="1">IF(L1319="","",_xll.RiskUniform($AJ$4,$AK$4)+$AJ$7)</f>
        <v>535.58629928476523</v>
      </c>
      <c r="N1319" s="23">
        <f t="shared" ca="1" si="302"/>
        <v>-961.01038931091489</v>
      </c>
      <c r="O1319" s="23">
        <f t="shared" ca="1" si="303"/>
        <v>136.8452966992007</v>
      </c>
      <c r="P1319" s="23">
        <f ca="1">IF($A1319&gt;$AJ$18,"",_xll.RiskUniform($AJ$3,$AK$3))</f>
        <v>84.681555255075438</v>
      </c>
      <c r="Q1319" s="23">
        <f ca="1">IF(P1319="","",_xll.RiskUniform($AJ$4,$AK$4)+$AJ$8)</f>
        <v>970.70469432892332</v>
      </c>
      <c r="R1319" s="23" t="str">
        <f t="shared" si="290"/>
        <v/>
      </c>
      <c r="S1319" s="23" t="str">
        <f t="shared" si="291"/>
        <v/>
      </c>
      <c r="T1319" s="23" t="str">
        <f>IF($A1319&gt;$AJ$19,"",_xll.RiskUniform($AJ$3,$AK$3))</f>
        <v/>
      </c>
      <c r="U1319" s="23" t="str">
        <f>IF(T1319="","",_xll.RiskUniform($AJ$4,$AK$4)+$AJ$9)</f>
        <v/>
      </c>
      <c r="V1319" s="23" t="str">
        <f t="shared" si="292"/>
        <v/>
      </c>
      <c r="W1319" s="23" t="str">
        <f t="shared" si="293"/>
        <v/>
      </c>
      <c r="X1319" s="23" t="str">
        <f>IF($A1319&gt;$AJ$20,"",_xll.RiskUniform($AJ$3,$AK$3))</f>
        <v/>
      </c>
      <c r="Y1319" s="23" t="str">
        <f>IF(X1319="","",_xll.RiskUniform($AJ$4,$AK$4)+$AJ$10)</f>
        <v/>
      </c>
      <c r="Z1319" s="23" t="str">
        <f t="shared" si="294"/>
        <v/>
      </c>
      <c r="AA1319" s="23" t="str">
        <f t="shared" si="295"/>
        <v/>
      </c>
      <c r="AB1319" s="23" t="str">
        <f>IF($A1319&gt;$AJ$21,"",_xll.RiskUniform($AJ$3,$AK$3))</f>
        <v/>
      </c>
      <c r="AC1319" s="23" t="str">
        <f>IF(AB1319="","",_xll.RiskUniform($AJ$4,$AK$4)+$AJ$11)</f>
        <v/>
      </c>
    </row>
    <row r="1320" spans="1:29" x14ac:dyDescent="0.2">
      <c r="A1320">
        <v>1318</v>
      </c>
      <c r="B1320" s="23">
        <f t="shared" ca="1" si="296"/>
        <v>-159.6430630648965</v>
      </c>
      <c r="C1320" s="23">
        <f t="shared" ca="1" si="297"/>
        <v>-93.399899816125298</v>
      </c>
      <c r="D1320" s="23">
        <f ca="1">IF(A1320&gt;$AJ$15,"",_xll.RiskUniform($AJ$3,$AK$3))</f>
        <v>236.14880672663182</v>
      </c>
      <c r="E1320" s="23">
        <f ca="1">IF(D1320="","",_xll.RiskUniform($AJ$4,$AK$4))</f>
        <v>184.95796514452888</v>
      </c>
      <c r="F1320" s="23">
        <f t="shared" ca="1" si="298"/>
        <v>268.88213806729408</v>
      </c>
      <c r="G1320" s="23">
        <f t="shared" ca="1" si="299"/>
        <v>411.99314403019599</v>
      </c>
      <c r="H1320" s="23">
        <f ca="1">IF(A1320&gt;$AJ$16,"",_xll.RiskUniform($AJ$3,$AK$3))</f>
        <v>57.541237038544217</v>
      </c>
      <c r="I1320" s="23">
        <f ca="1">IF(H1320="","",_xll.RiskUniform($AJ$4,$AK$4)+$AJ$6)</f>
        <v>491.97149805606136</v>
      </c>
      <c r="J1320" s="23">
        <f t="shared" ca="1" si="300"/>
        <v>411.73318495419602</v>
      </c>
      <c r="K1320" s="23">
        <f t="shared" ca="1" si="301"/>
        <v>372.6989645353114</v>
      </c>
      <c r="L1320" s="23">
        <f ca="1">IF(A1320&gt;$AJ$17,"",_xll.RiskUniform($AJ$3,$AK$3))</f>
        <v>94.983457664913956</v>
      </c>
      <c r="M1320" s="23">
        <f ca="1">IF(L1320="","",_xll.RiskUniform($AJ$4,$AK$4)+$AJ$7)</f>
        <v>555.36360499966099</v>
      </c>
      <c r="N1320" s="23">
        <f t="shared" ca="1" si="302"/>
        <v>-191.80939297243503</v>
      </c>
      <c r="O1320" s="23">
        <f t="shared" ca="1" si="303"/>
        <v>-869.94226928085766</v>
      </c>
      <c r="P1320" s="23">
        <f ca="1">IF($A1320&gt;$AJ$18,"",_xll.RiskUniform($AJ$3,$AK$3))</f>
        <v>287.23871474765662</v>
      </c>
      <c r="Q1320" s="23">
        <f ca="1">IF(P1320="","",_xll.RiskUniform($AJ$4,$AK$4)+$AJ$8)</f>
        <v>890.83690713507269</v>
      </c>
      <c r="R1320" s="23" t="str">
        <f t="shared" si="290"/>
        <v/>
      </c>
      <c r="S1320" s="23" t="str">
        <f t="shared" si="291"/>
        <v/>
      </c>
      <c r="T1320" s="23" t="str">
        <f>IF($A1320&gt;$AJ$19,"",_xll.RiskUniform($AJ$3,$AK$3))</f>
        <v/>
      </c>
      <c r="U1320" s="23" t="str">
        <f>IF(T1320="","",_xll.RiskUniform($AJ$4,$AK$4)+$AJ$9)</f>
        <v/>
      </c>
      <c r="V1320" s="23" t="str">
        <f t="shared" si="292"/>
        <v/>
      </c>
      <c r="W1320" s="23" t="str">
        <f t="shared" si="293"/>
        <v/>
      </c>
      <c r="X1320" s="23" t="str">
        <f>IF($A1320&gt;$AJ$20,"",_xll.RiskUniform($AJ$3,$AK$3))</f>
        <v/>
      </c>
      <c r="Y1320" s="23" t="str">
        <f>IF(X1320="","",_xll.RiskUniform($AJ$4,$AK$4)+$AJ$10)</f>
        <v/>
      </c>
      <c r="Z1320" s="23" t="str">
        <f t="shared" si="294"/>
        <v/>
      </c>
      <c r="AA1320" s="23" t="str">
        <f t="shared" si="295"/>
        <v/>
      </c>
      <c r="AB1320" s="23" t="str">
        <f>IF($A1320&gt;$AJ$21,"",_xll.RiskUniform($AJ$3,$AK$3))</f>
        <v/>
      </c>
      <c r="AC1320" s="23" t="str">
        <f>IF(AB1320="","",_xll.RiskUniform($AJ$4,$AK$4)+$AJ$11)</f>
        <v/>
      </c>
    </row>
    <row r="1321" spans="1:29" x14ac:dyDescent="0.2">
      <c r="A1321">
        <v>1319</v>
      </c>
      <c r="B1321" s="23">
        <f t="shared" ca="1" si="296"/>
        <v>-0.85337832139060976</v>
      </c>
      <c r="C1321" s="23">
        <f t="shared" ca="1" si="297"/>
        <v>8.7469084589654162</v>
      </c>
      <c r="D1321" s="23">
        <f ca="1">IF(A1321&gt;$AJ$15,"",_xll.RiskUniform($AJ$3,$AK$3))</f>
        <v>240.42909362121901</v>
      </c>
      <c r="E1321" s="23">
        <f ca="1">IF(D1321="","",_xll.RiskUniform($AJ$4,$AK$4))</f>
        <v>8.7884391190324695</v>
      </c>
      <c r="F1321" s="23">
        <f t="shared" ca="1" si="298"/>
        <v>139.20395877546568</v>
      </c>
      <c r="G1321" s="23">
        <f t="shared" ca="1" si="299"/>
        <v>-229.83699830417504</v>
      </c>
      <c r="H1321" s="23">
        <f ca="1">IF(A1321&gt;$AJ$16,"",_xll.RiskUniform($AJ$3,$AK$3))</f>
        <v>218.88526310815092</v>
      </c>
      <c r="I1321" s="23">
        <f ca="1">IF(H1321="","",_xll.RiskUniform($AJ$4,$AK$4)+$AJ$6)</f>
        <v>268.70576459807279</v>
      </c>
      <c r="J1321" s="23">
        <f t="shared" ca="1" si="300"/>
        <v>-27.710666093998626</v>
      </c>
      <c r="K1321" s="23">
        <f t="shared" ca="1" si="301"/>
        <v>510.27692490686985</v>
      </c>
      <c r="L1321" s="23">
        <f ca="1">IF(A1321&gt;$AJ$17,"",_xll.RiskUniform($AJ$3,$AK$3))</f>
        <v>102.15601310530985</v>
      </c>
      <c r="M1321" s="23">
        <f ca="1">IF(L1321="","",_xll.RiskUniform($AJ$4,$AK$4)+$AJ$7)</f>
        <v>511.02878696584634</v>
      </c>
      <c r="N1321" s="23">
        <f t="shared" ca="1" si="302"/>
        <v>-168.8298489193368</v>
      </c>
      <c r="O1321" s="23">
        <f t="shared" ca="1" si="303"/>
        <v>779.05149154290132</v>
      </c>
      <c r="P1321" s="23">
        <f ca="1">IF($A1321&gt;$AJ$18,"",_xll.RiskUniform($AJ$3,$AK$3))</f>
        <v>315.94347367972648</v>
      </c>
      <c r="Q1321" s="23">
        <f ca="1">IF(P1321="","",_xll.RiskUniform($AJ$4,$AK$4)+$AJ$8)</f>
        <v>797.13533628948187</v>
      </c>
      <c r="R1321" s="23" t="str">
        <f t="shared" si="290"/>
        <v/>
      </c>
      <c r="S1321" s="23" t="str">
        <f t="shared" si="291"/>
        <v/>
      </c>
      <c r="T1321" s="23" t="str">
        <f>IF($A1321&gt;$AJ$19,"",_xll.RiskUniform($AJ$3,$AK$3))</f>
        <v/>
      </c>
      <c r="U1321" s="23" t="str">
        <f>IF(T1321="","",_xll.RiskUniform($AJ$4,$AK$4)+$AJ$9)</f>
        <v/>
      </c>
      <c r="V1321" s="23" t="str">
        <f t="shared" si="292"/>
        <v/>
      </c>
      <c r="W1321" s="23" t="str">
        <f t="shared" si="293"/>
        <v/>
      </c>
      <c r="X1321" s="23" t="str">
        <f>IF($A1321&gt;$AJ$20,"",_xll.RiskUniform($AJ$3,$AK$3))</f>
        <v/>
      </c>
      <c r="Y1321" s="23" t="str">
        <f>IF(X1321="","",_xll.RiskUniform($AJ$4,$AK$4)+$AJ$10)</f>
        <v/>
      </c>
      <c r="Z1321" s="23" t="str">
        <f t="shared" si="294"/>
        <v/>
      </c>
      <c r="AA1321" s="23" t="str">
        <f t="shared" si="295"/>
        <v/>
      </c>
      <c r="AB1321" s="23" t="str">
        <f>IF($A1321&gt;$AJ$21,"",_xll.RiskUniform($AJ$3,$AK$3))</f>
        <v/>
      </c>
      <c r="AC1321" s="23" t="str">
        <f>IF(AB1321="","",_xll.RiskUniform($AJ$4,$AK$4)+$AJ$11)</f>
        <v/>
      </c>
    </row>
    <row r="1322" spans="1:29" x14ac:dyDescent="0.2">
      <c r="A1322">
        <v>1320</v>
      </c>
      <c r="B1322" s="23">
        <f t="shared" ca="1" si="296"/>
        <v>126.37408973606968</v>
      </c>
      <c r="C1322" s="23">
        <f t="shared" ca="1" si="297"/>
        <v>-211.79286082430522</v>
      </c>
      <c r="D1322" s="23">
        <f ca="1">IF(A1322&gt;$AJ$15,"",_xll.RiskUniform($AJ$3,$AK$3))</f>
        <v>250.29459602001711</v>
      </c>
      <c r="E1322" s="23">
        <f ca="1">IF(D1322="","",_xll.RiskUniform($AJ$4,$AK$4))</f>
        <v>246.63054647136414</v>
      </c>
      <c r="F1322" s="23">
        <f t="shared" ca="1" si="298"/>
        <v>-34.087746208727182</v>
      </c>
      <c r="G1322" s="23">
        <f t="shared" ca="1" si="299"/>
        <v>-347.31189227662054</v>
      </c>
      <c r="H1322" s="23">
        <f ca="1">IF(A1322&gt;$AJ$16,"",_xll.RiskUniform($AJ$3,$AK$3))</f>
        <v>268.50833785840945</v>
      </c>
      <c r="I1322" s="23">
        <f ca="1">IF(H1322="","",_xll.RiskUniform($AJ$4,$AK$4)+$AJ$6)</f>
        <v>348.98069424877571</v>
      </c>
      <c r="J1322" s="23">
        <f t="shared" ca="1" si="300"/>
        <v>-159.18741731742853</v>
      </c>
      <c r="K1322" s="23">
        <f t="shared" ca="1" si="301"/>
        <v>-618.11825732964985</v>
      </c>
      <c r="L1322" s="23">
        <f ca="1">IF(A1322&gt;$AJ$17,"",_xll.RiskUniform($AJ$3,$AK$3))</f>
        <v>331.18596669159655</v>
      </c>
      <c r="M1322" s="23">
        <f ca="1">IF(L1322="","",_xll.RiskUniform($AJ$4,$AK$4)+$AJ$7)</f>
        <v>638.28740695429383</v>
      </c>
      <c r="N1322" s="23">
        <f t="shared" ca="1" si="302"/>
        <v>-505.95705064324807</v>
      </c>
      <c r="O1322" s="23">
        <f t="shared" ca="1" si="303"/>
        <v>-854.44999689142708</v>
      </c>
      <c r="P1322" s="23">
        <f ca="1">IF($A1322&gt;$AJ$18,"",_xll.RiskUniform($AJ$3,$AK$3))</f>
        <v>35.593692848358891</v>
      </c>
      <c r="Q1322" s="23">
        <f ca="1">IF(P1322="","",_xll.RiskUniform($AJ$4,$AK$4)+$AJ$8)</f>
        <v>993.01426690827259</v>
      </c>
      <c r="R1322" s="23" t="str">
        <f t="shared" si="290"/>
        <v/>
      </c>
      <c r="S1322" s="23" t="str">
        <f t="shared" si="291"/>
        <v/>
      </c>
      <c r="T1322" s="23" t="str">
        <f>IF($A1322&gt;$AJ$19,"",_xll.RiskUniform($AJ$3,$AK$3))</f>
        <v/>
      </c>
      <c r="U1322" s="23" t="str">
        <f>IF(T1322="","",_xll.RiskUniform($AJ$4,$AK$4)+$AJ$9)</f>
        <v/>
      </c>
      <c r="V1322" s="23" t="str">
        <f t="shared" si="292"/>
        <v/>
      </c>
      <c r="W1322" s="23" t="str">
        <f t="shared" si="293"/>
        <v/>
      </c>
      <c r="X1322" s="23" t="str">
        <f>IF($A1322&gt;$AJ$20,"",_xll.RiskUniform($AJ$3,$AK$3))</f>
        <v/>
      </c>
      <c r="Y1322" s="23" t="str">
        <f>IF(X1322="","",_xll.RiskUniform($AJ$4,$AK$4)+$AJ$10)</f>
        <v/>
      </c>
      <c r="Z1322" s="23" t="str">
        <f t="shared" si="294"/>
        <v/>
      </c>
      <c r="AA1322" s="23" t="str">
        <f t="shared" si="295"/>
        <v/>
      </c>
      <c r="AB1322" s="23" t="str">
        <f>IF($A1322&gt;$AJ$21,"",_xll.RiskUniform($AJ$3,$AK$3))</f>
        <v/>
      </c>
      <c r="AC1322" s="23" t="str">
        <f>IF(AB1322="","",_xll.RiskUniform($AJ$4,$AK$4)+$AJ$11)</f>
        <v/>
      </c>
    </row>
    <row r="1323" spans="1:29" x14ac:dyDescent="0.2">
      <c r="A1323">
        <v>1321</v>
      </c>
      <c r="B1323" s="23">
        <f t="shared" ca="1" si="296"/>
        <v>-38.123935533538685</v>
      </c>
      <c r="C1323" s="23">
        <f t="shared" ca="1" si="297"/>
        <v>-189.99179685183034</v>
      </c>
      <c r="D1323" s="23">
        <f ca="1">IF(A1323&gt;$AJ$15,"",_xll.RiskUniform($AJ$3,$AK$3))</f>
        <v>299.82406740449392</v>
      </c>
      <c r="E1323" s="23">
        <f ca="1">IF(D1323="","",_xll.RiskUniform($AJ$4,$AK$4))</f>
        <v>193.7790425498913</v>
      </c>
      <c r="F1323" s="23">
        <f t="shared" ca="1" si="298"/>
        <v>284.18345154653298</v>
      </c>
      <c r="G1323" s="23">
        <f t="shared" ca="1" si="299"/>
        <v>-223.84358365410833</v>
      </c>
      <c r="H1323" s="23">
        <f ca="1">IF(A1323&gt;$AJ$16,"",_xll.RiskUniform($AJ$3,$AK$3))</f>
        <v>338.62482754057669</v>
      </c>
      <c r="I1323" s="23">
        <f ca="1">IF(H1323="","",_xll.RiskUniform($AJ$4,$AK$4)+$AJ$6)</f>
        <v>361.75431452301223</v>
      </c>
      <c r="J1323" s="23">
        <f t="shared" ca="1" si="300"/>
        <v>161.35281487467327</v>
      </c>
      <c r="K1323" s="23">
        <f t="shared" ca="1" si="301"/>
        <v>-707.19601084694398</v>
      </c>
      <c r="L1323" s="23">
        <f ca="1">IF(A1323&gt;$AJ$17,"",_xll.RiskUniform($AJ$3,$AK$3))</f>
        <v>67.768560804588091</v>
      </c>
      <c r="M1323" s="23">
        <f ca="1">IF(L1323="","",_xll.RiskUniform($AJ$4,$AK$4)+$AJ$7)</f>
        <v>725.36951178403649</v>
      </c>
      <c r="N1323" s="23">
        <f t="shared" ca="1" si="302"/>
        <v>818.72026510131036</v>
      </c>
      <c r="O1323" s="23">
        <f t="shared" ca="1" si="303"/>
        <v>557.8256730666169</v>
      </c>
      <c r="P1323" s="23">
        <f ca="1">IF($A1323&gt;$AJ$18,"",_xll.RiskUniform($AJ$3,$AK$3))</f>
        <v>44.580388544849541</v>
      </c>
      <c r="Q1323" s="23">
        <f ca="1">IF(P1323="","",_xll.RiskUniform($AJ$4,$AK$4)+$AJ$8)</f>
        <v>990.6928656348465</v>
      </c>
      <c r="R1323" s="23" t="str">
        <f t="shared" si="290"/>
        <v/>
      </c>
      <c r="S1323" s="23" t="str">
        <f t="shared" si="291"/>
        <v/>
      </c>
      <c r="T1323" s="23" t="str">
        <f>IF($A1323&gt;$AJ$19,"",_xll.RiskUniform($AJ$3,$AK$3))</f>
        <v/>
      </c>
      <c r="U1323" s="23" t="str">
        <f>IF(T1323="","",_xll.RiskUniform($AJ$4,$AK$4)+$AJ$9)</f>
        <v/>
      </c>
      <c r="V1323" s="23" t="str">
        <f t="shared" si="292"/>
        <v/>
      </c>
      <c r="W1323" s="23" t="str">
        <f t="shared" si="293"/>
        <v/>
      </c>
      <c r="X1323" s="23" t="str">
        <f>IF($A1323&gt;$AJ$20,"",_xll.RiskUniform($AJ$3,$AK$3))</f>
        <v/>
      </c>
      <c r="Y1323" s="23" t="str">
        <f>IF(X1323="","",_xll.RiskUniform($AJ$4,$AK$4)+$AJ$10)</f>
        <v/>
      </c>
      <c r="Z1323" s="23" t="str">
        <f t="shared" si="294"/>
        <v/>
      </c>
      <c r="AA1323" s="23" t="str">
        <f t="shared" si="295"/>
        <v/>
      </c>
      <c r="AB1323" s="23" t="str">
        <f>IF($A1323&gt;$AJ$21,"",_xll.RiskUniform($AJ$3,$AK$3))</f>
        <v/>
      </c>
      <c r="AC1323" s="23" t="str">
        <f>IF(AB1323="","",_xll.RiskUniform($AJ$4,$AK$4)+$AJ$11)</f>
        <v/>
      </c>
    </row>
    <row r="1324" spans="1:29" x14ac:dyDescent="0.2">
      <c r="A1324">
        <v>1322</v>
      </c>
      <c r="B1324" s="23">
        <f t="shared" ca="1" si="296"/>
        <v>-169.97995561034409</v>
      </c>
      <c r="C1324" s="23">
        <f t="shared" ca="1" si="297"/>
        <v>132.67761486030523</v>
      </c>
      <c r="D1324" s="23">
        <f ca="1">IF(A1324&gt;$AJ$15,"",_xll.RiskUniform($AJ$3,$AK$3))</f>
        <v>228.67349643020208</v>
      </c>
      <c r="E1324" s="23">
        <f ca="1">IF(D1324="","",_xll.RiskUniform($AJ$4,$AK$4))</f>
        <v>215.63055162549216</v>
      </c>
      <c r="F1324" s="23">
        <f t="shared" ca="1" si="298"/>
        <v>210.4552131329244</v>
      </c>
      <c r="G1324" s="23">
        <f t="shared" ca="1" si="299"/>
        <v>-267.32696502766976</v>
      </c>
      <c r="H1324" s="23">
        <f ca="1">IF(A1324&gt;$AJ$16,"",_xll.RiskUniform($AJ$3,$AK$3))</f>
        <v>262.98990938800637</v>
      </c>
      <c r="I1324" s="23">
        <f ca="1">IF(H1324="","",_xll.RiskUniform($AJ$4,$AK$4)+$AJ$6)</f>
        <v>340.22801613877948</v>
      </c>
      <c r="J1324" s="23">
        <f t="shared" ca="1" si="300"/>
        <v>-440.88051552595329</v>
      </c>
      <c r="K1324" s="23">
        <f t="shared" ca="1" si="301"/>
        <v>-320.45647650808667</v>
      </c>
      <c r="L1324" s="23">
        <f ca="1">IF(A1324&gt;$AJ$17,"",_xll.RiskUniform($AJ$3,$AK$3))</f>
        <v>16.336486683667072</v>
      </c>
      <c r="M1324" s="23">
        <f ca="1">IF(L1324="","",_xll.RiskUniform($AJ$4,$AK$4)+$AJ$7)</f>
        <v>545.03943188214214</v>
      </c>
      <c r="N1324" s="23">
        <f t="shared" ca="1" si="302"/>
        <v>-959.5298109023496</v>
      </c>
      <c r="O1324" s="23">
        <f t="shared" ca="1" si="303"/>
        <v>278.26138742195042</v>
      </c>
      <c r="P1324" s="23">
        <f ca="1">IF($A1324&gt;$AJ$18,"",_xll.RiskUniform($AJ$3,$AK$3))</f>
        <v>298.16904683948161</v>
      </c>
      <c r="Q1324" s="23">
        <f ca="1">IF(P1324="","",_xll.RiskUniform($AJ$4,$AK$4)+$AJ$8)</f>
        <v>999.06298987615764</v>
      </c>
      <c r="R1324" s="23" t="str">
        <f t="shared" si="290"/>
        <v/>
      </c>
      <c r="S1324" s="23" t="str">
        <f t="shared" si="291"/>
        <v/>
      </c>
      <c r="T1324" s="23" t="str">
        <f>IF($A1324&gt;$AJ$19,"",_xll.RiskUniform($AJ$3,$AK$3))</f>
        <v/>
      </c>
      <c r="U1324" s="23" t="str">
        <f>IF(T1324="","",_xll.RiskUniform($AJ$4,$AK$4)+$AJ$9)</f>
        <v/>
      </c>
      <c r="V1324" s="23" t="str">
        <f t="shared" si="292"/>
        <v/>
      </c>
      <c r="W1324" s="23" t="str">
        <f t="shared" si="293"/>
        <v/>
      </c>
      <c r="X1324" s="23" t="str">
        <f>IF($A1324&gt;$AJ$20,"",_xll.RiskUniform($AJ$3,$AK$3))</f>
        <v/>
      </c>
      <c r="Y1324" s="23" t="str">
        <f>IF(X1324="","",_xll.RiskUniform($AJ$4,$AK$4)+$AJ$10)</f>
        <v/>
      </c>
      <c r="Z1324" s="23" t="str">
        <f t="shared" si="294"/>
        <v/>
      </c>
      <c r="AA1324" s="23" t="str">
        <f t="shared" si="295"/>
        <v/>
      </c>
      <c r="AB1324" s="23" t="str">
        <f>IF($A1324&gt;$AJ$21,"",_xll.RiskUniform($AJ$3,$AK$3))</f>
        <v/>
      </c>
      <c r="AC1324" s="23" t="str">
        <f>IF(AB1324="","",_xll.RiskUniform($AJ$4,$AK$4)+$AJ$11)</f>
        <v/>
      </c>
    </row>
    <row r="1325" spans="1:29" x14ac:dyDescent="0.2">
      <c r="A1325">
        <v>1323</v>
      </c>
      <c r="B1325" s="23">
        <f t="shared" ca="1" si="296"/>
        <v>120.03922393998988</v>
      </c>
      <c r="C1325" s="23">
        <f t="shared" ca="1" si="297"/>
        <v>175.32463602137807</v>
      </c>
      <c r="D1325" s="23">
        <f ca="1">IF(A1325&gt;$AJ$15,"",_xll.RiskUniform($AJ$3,$AK$3))</f>
        <v>246.01466134218734</v>
      </c>
      <c r="E1325" s="23">
        <f ca="1">IF(D1325="","",_xll.RiskUniform($AJ$4,$AK$4))</f>
        <v>212.48092450886912</v>
      </c>
      <c r="F1325" s="23">
        <f t="shared" ca="1" si="298"/>
        <v>-327.10945111087773</v>
      </c>
      <c r="G1325" s="23">
        <f t="shared" ca="1" si="299"/>
        <v>-254.62554451359713</v>
      </c>
      <c r="H1325" s="23">
        <f ca="1">IF(A1325&gt;$AJ$16,"",_xll.RiskUniform($AJ$3,$AK$3))</f>
        <v>261.41362774589038</v>
      </c>
      <c r="I1325" s="23">
        <f ca="1">IF(H1325="","",_xll.RiskUniform($AJ$4,$AK$4)+$AJ$6)</f>
        <v>414.52956580309871</v>
      </c>
      <c r="J1325" s="23">
        <f t="shared" ca="1" si="300"/>
        <v>-333.2448808902048</v>
      </c>
      <c r="K1325" s="23">
        <f t="shared" ca="1" si="301"/>
        <v>501.88502988383448</v>
      </c>
      <c r="L1325" s="23">
        <f ca="1">IF(A1325&gt;$AJ$17,"",_xll.RiskUniform($AJ$3,$AK$3))</f>
        <v>121.53746196594922</v>
      </c>
      <c r="M1325" s="23">
        <f ca="1">IF(L1325="","",_xll.RiskUniform($AJ$4,$AK$4)+$AJ$7)</f>
        <v>602.44562730675057</v>
      </c>
      <c r="N1325" s="23">
        <f t="shared" ca="1" si="302"/>
        <v>-385.28628158498225</v>
      </c>
      <c r="O1325" s="23">
        <f t="shared" ca="1" si="303"/>
        <v>-862.14554105919512</v>
      </c>
      <c r="P1325" s="23">
        <f ca="1">IF($A1325&gt;$AJ$18,"",_xll.RiskUniform($AJ$3,$AK$3))</f>
        <v>148.80538441331441</v>
      </c>
      <c r="Q1325" s="23">
        <f ca="1">IF(P1325="","",_xll.RiskUniform($AJ$4,$AK$4)+$AJ$8)</f>
        <v>944.32010078459859</v>
      </c>
      <c r="R1325" s="23" t="str">
        <f t="shared" si="290"/>
        <v/>
      </c>
      <c r="S1325" s="23" t="str">
        <f t="shared" si="291"/>
        <v/>
      </c>
      <c r="T1325" s="23" t="str">
        <f>IF($A1325&gt;$AJ$19,"",_xll.RiskUniform($AJ$3,$AK$3))</f>
        <v/>
      </c>
      <c r="U1325" s="23" t="str">
        <f>IF(T1325="","",_xll.RiskUniform($AJ$4,$AK$4)+$AJ$9)</f>
        <v/>
      </c>
      <c r="V1325" s="23" t="str">
        <f t="shared" si="292"/>
        <v/>
      </c>
      <c r="W1325" s="23" t="str">
        <f t="shared" si="293"/>
        <v/>
      </c>
      <c r="X1325" s="23" t="str">
        <f>IF($A1325&gt;$AJ$20,"",_xll.RiskUniform($AJ$3,$AK$3))</f>
        <v/>
      </c>
      <c r="Y1325" s="23" t="str">
        <f>IF(X1325="","",_xll.RiskUniform($AJ$4,$AK$4)+$AJ$10)</f>
        <v/>
      </c>
      <c r="Z1325" s="23" t="str">
        <f t="shared" si="294"/>
        <v/>
      </c>
      <c r="AA1325" s="23" t="str">
        <f t="shared" si="295"/>
        <v/>
      </c>
      <c r="AB1325" s="23" t="str">
        <f>IF($A1325&gt;$AJ$21,"",_xll.RiskUniform($AJ$3,$AK$3))</f>
        <v/>
      </c>
      <c r="AC1325" s="23" t="str">
        <f>IF(AB1325="","",_xll.RiskUniform($AJ$4,$AK$4)+$AJ$11)</f>
        <v/>
      </c>
    </row>
    <row r="1326" spans="1:29" x14ac:dyDescent="0.2">
      <c r="A1326">
        <v>1324</v>
      </c>
      <c r="B1326" s="23">
        <f t="shared" ca="1" si="296"/>
        <v>101.01332429179102</v>
      </c>
      <c r="C1326" s="23">
        <f t="shared" ca="1" si="297"/>
        <v>77.235569284583775</v>
      </c>
      <c r="D1326" s="23">
        <f ca="1">IF(A1326&gt;$AJ$15,"",_xll.RiskUniform($AJ$3,$AK$3))</f>
        <v>195.43152922053241</v>
      </c>
      <c r="E1326" s="23">
        <f ca="1">IF(D1326="","",_xll.RiskUniform($AJ$4,$AK$4))</f>
        <v>127.15748050033187</v>
      </c>
      <c r="F1326" s="23">
        <f t="shared" ca="1" si="298"/>
        <v>-66.75901651657928</v>
      </c>
      <c r="G1326" s="23">
        <f t="shared" ca="1" si="299"/>
        <v>-301.6395687469149</v>
      </c>
      <c r="H1326" s="23">
        <f ca="1">IF(A1326&gt;$AJ$16,"",_xll.RiskUniform($AJ$3,$AK$3))</f>
        <v>17.060950112570193</v>
      </c>
      <c r="I1326" s="23">
        <f ca="1">IF(H1326="","",_xll.RiskUniform($AJ$4,$AK$4)+$AJ$6)</f>
        <v>308.93882196979666</v>
      </c>
      <c r="J1326" s="23">
        <f t="shared" ca="1" si="300"/>
        <v>-402.2400431694013</v>
      </c>
      <c r="K1326" s="23">
        <f t="shared" ca="1" si="301"/>
        <v>-507.66785402524977</v>
      </c>
      <c r="L1326" s="23">
        <f ca="1">IF(A1326&gt;$AJ$17,"",_xll.RiskUniform($AJ$3,$AK$3))</f>
        <v>299.35205235174021</v>
      </c>
      <c r="M1326" s="23">
        <f ca="1">IF(L1326="","",_xll.RiskUniform($AJ$4,$AK$4)+$AJ$7)</f>
        <v>647.70649397664999</v>
      </c>
      <c r="N1326" s="23">
        <f t="shared" ca="1" si="302"/>
        <v>751.11779242703324</v>
      </c>
      <c r="O1326" s="23">
        <f t="shared" ca="1" si="303"/>
        <v>405.90142679701029</v>
      </c>
      <c r="P1326" s="23">
        <f ca="1">IF($A1326&gt;$AJ$18,"",_xll.RiskUniform($AJ$3,$AK$3))</f>
        <v>207.84055533379325</v>
      </c>
      <c r="Q1326" s="23">
        <f ca="1">IF(P1326="","",_xll.RiskUniform($AJ$4,$AK$4)+$AJ$8)</f>
        <v>853.77626248116576</v>
      </c>
      <c r="R1326" s="23" t="str">
        <f t="shared" si="290"/>
        <v/>
      </c>
      <c r="S1326" s="23" t="str">
        <f t="shared" si="291"/>
        <v/>
      </c>
      <c r="T1326" s="23" t="str">
        <f>IF($A1326&gt;$AJ$19,"",_xll.RiskUniform($AJ$3,$AK$3))</f>
        <v/>
      </c>
      <c r="U1326" s="23" t="str">
        <f>IF(T1326="","",_xll.RiskUniform($AJ$4,$AK$4)+$AJ$9)</f>
        <v/>
      </c>
      <c r="V1326" s="23" t="str">
        <f t="shared" si="292"/>
        <v/>
      </c>
      <c r="W1326" s="23" t="str">
        <f t="shared" si="293"/>
        <v/>
      </c>
      <c r="X1326" s="23" t="str">
        <f>IF($A1326&gt;$AJ$20,"",_xll.RiskUniform($AJ$3,$AK$3))</f>
        <v/>
      </c>
      <c r="Y1326" s="23" t="str">
        <f>IF(X1326="","",_xll.RiskUniform($AJ$4,$AK$4)+$AJ$10)</f>
        <v/>
      </c>
      <c r="Z1326" s="23" t="str">
        <f t="shared" si="294"/>
        <v/>
      </c>
      <c r="AA1326" s="23" t="str">
        <f t="shared" si="295"/>
        <v/>
      </c>
      <c r="AB1326" s="23" t="str">
        <f>IF($A1326&gt;$AJ$21,"",_xll.RiskUniform($AJ$3,$AK$3))</f>
        <v/>
      </c>
      <c r="AC1326" s="23" t="str">
        <f>IF(AB1326="","",_xll.RiskUniform($AJ$4,$AK$4)+$AJ$11)</f>
        <v/>
      </c>
    </row>
    <row r="1327" spans="1:29" x14ac:dyDescent="0.2">
      <c r="A1327">
        <v>1325</v>
      </c>
      <c r="B1327" s="23">
        <f t="shared" ca="1" si="296"/>
        <v>-1.9852382754711186</v>
      </c>
      <c r="C1327" s="23">
        <f t="shared" ca="1" si="297"/>
        <v>-1.739245612869031</v>
      </c>
      <c r="D1327" s="23">
        <f ca="1">IF(A1327&gt;$AJ$15,"",_xll.RiskUniform($AJ$3,$AK$3))</f>
        <v>274.03800736417361</v>
      </c>
      <c r="E1327" s="23">
        <f ca="1">IF(D1327="","",_xll.RiskUniform($AJ$4,$AK$4))</f>
        <v>2.6393458114236781</v>
      </c>
      <c r="F1327" s="23">
        <f t="shared" ca="1" si="298"/>
        <v>273.69627576135616</v>
      </c>
      <c r="G1327" s="23">
        <f t="shared" ca="1" si="299"/>
        <v>248.24533516554536</v>
      </c>
      <c r="H1327" s="23">
        <f ca="1">IF(A1327&gt;$AJ$16,"",_xll.RiskUniform($AJ$3,$AK$3))</f>
        <v>32.152601246497355</v>
      </c>
      <c r="I1327" s="23">
        <f ca="1">IF(H1327="","",_xll.RiskUniform($AJ$4,$AK$4)+$AJ$6)</f>
        <v>369.50696583026723</v>
      </c>
      <c r="J1327" s="23">
        <f t="shared" ca="1" si="300"/>
        <v>491.85755022076398</v>
      </c>
      <c r="K1327" s="23">
        <f t="shared" ca="1" si="301"/>
        <v>-359.00323239043263</v>
      </c>
      <c r="L1327" s="23">
        <f ca="1">IF(A1327&gt;$AJ$17,"",_xll.RiskUniform($AJ$3,$AK$3))</f>
        <v>219.28097799961083</v>
      </c>
      <c r="M1327" s="23">
        <f ca="1">IF(L1327="","",_xll.RiskUniform($AJ$4,$AK$4)+$AJ$7)</f>
        <v>608.9393816924229</v>
      </c>
      <c r="N1327" s="23">
        <f t="shared" ca="1" si="302"/>
        <v>-418.37442223320642</v>
      </c>
      <c r="O1327" s="23">
        <f t="shared" ca="1" si="303"/>
        <v>-663.56034218302921</v>
      </c>
      <c r="P1327" s="23">
        <f ca="1">IF($A1327&gt;$AJ$18,"",_xll.RiskUniform($AJ$3,$AK$3))</f>
        <v>318.30911014352358</v>
      </c>
      <c r="Q1327" s="23">
        <f ca="1">IF(P1327="","",_xll.RiskUniform($AJ$4,$AK$4)+$AJ$8)</f>
        <v>784.44214885294639</v>
      </c>
      <c r="R1327" s="23" t="str">
        <f t="shared" si="290"/>
        <v/>
      </c>
      <c r="S1327" s="23" t="str">
        <f t="shared" si="291"/>
        <v/>
      </c>
      <c r="T1327" s="23" t="str">
        <f>IF($A1327&gt;$AJ$19,"",_xll.RiskUniform($AJ$3,$AK$3))</f>
        <v/>
      </c>
      <c r="U1327" s="23" t="str">
        <f>IF(T1327="","",_xll.RiskUniform($AJ$4,$AK$4)+$AJ$9)</f>
        <v/>
      </c>
      <c r="V1327" s="23" t="str">
        <f t="shared" si="292"/>
        <v/>
      </c>
      <c r="W1327" s="23" t="str">
        <f t="shared" si="293"/>
        <v/>
      </c>
      <c r="X1327" s="23" t="str">
        <f>IF($A1327&gt;$AJ$20,"",_xll.RiskUniform($AJ$3,$AK$3))</f>
        <v/>
      </c>
      <c r="Y1327" s="23" t="str">
        <f>IF(X1327="","",_xll.RiskUniform($AJ$4,$AK$4)+$AJ$10)</f>
        <v/>
      </c>
      <c r="Z1327" s="23" t="str">
        <f t="shared" si="294"/>
        <v/>
      </c>
      <c r="AA1327" s="23" t="str">
        <f t="shared" si="295"/>
        <v/>
      </c>
      <c r="AB1327" s="23" t="str">
        <f>IF($A1327&gt;$AJ$21,"",_xll.RiskUniform($AJ$3,$AK$3))</f>
        <v/>
      </c>
      <c r="AC1327" s="23" t="str">
        <f>IF(AB1327="","",_xll.RiskUniform($AJ$4,$AK$4)+$AJ$11)</f>
        <v/>
      </c>
    </row>
    <row r="1328" spans="1:29" x14ac:dyDescent="0.2">
      <c r="A1328">
        <v>1326</v>
      </c>
      <c r="B1328" s="23">
        <f t="shared" ca="1" si="296"/>
        <v>-144.48019026992742</v>
      </c>
      <c r="C1328" s="23">
        <f t="shared" ca="1" si="297"/>
        <v>114.33700744493549</v>
      </c>
      <c r="D1328" s="23">
        <f ca="1">IF(A1328&gt;$AJ$15,"",_xll.RiskUniform($AJ$3,$AK$3))</f>
        <v>2.4721372982873868</v>
      </c>
      <c r="E1328" s="23">
        <f ca="1">IF(D1328="","",_xll.RiskUniform($AJ$4,$AK$4))</f>
        <v>184.24841017468145</v>
      </c>
      <c r="F1328" s="23">
        <f t="shared" ca="1" si="298"/>
        <v>142.62617916629151</v>
      </c>
      <c r="G1328" s="23">
        <f t="shared" ca="1" si="299"/>
        <v>-227.84502824180692</v>
      </c>
      <c r="H1328" s="23">
        <f ca="1">IF(A1328&gt;$AJ$16,"",_xll.RiskUniform($AJ$3,$AK$3))</f>
        <v>256.59910419822529</v>
      </c>
      <c r="I1328" s="23">
        <f ca="1">IF(H1328="","",_xll.RiskUniform($AJ$4,$AK$4)+$AJ$6)</f>
        <v>268.80398783888023</v>
      </c>
      <c r="J1328" s="23">
        <f t="shared" ca="1" si="300"/>
        <v>-569.39546791062855</v>
      </c>
      <c r="K1328" s="23">
        <f t="shared" ca="1" si="301"/>
        <v>413.41720694596609</v>
      </c>
      <c r="L1328" s="23">
        <f ca="1">IF(A1328&gt;$AJ$17,"",_xll.RiskUniform($AJ$3,$AK$3))</f>
        <v>115.6109233197042</v>
      </c>
      <c r="M1328" s="23">
        <f ca="1">IF(L1328="","",_xll.RiskUniform($AJ$4,$AK$4)+$AJ$7)</f>
        <v>703.65118196174967</v>
      </c>
      <c r="N1328" s="23">
        <f t="shared" ca="1" si="302"/>
        <v>-780.36200079935043</v>
      </c>
      <c r="O1328" s="23">
        <f t="shared" ca="1" si="303"/>
        <v>487.18336516045434</v>
      </c>
      <c r="P1328" s="23">
        <f ca="1">IF($A1328&gt;$AJ$18,"",_xll.RiskUniform($AJ$3,$AK$3))</f>
        <v>272.76046197052113</v>
      </c>
      <c r="Q1328" s="23">
        <f ca="1">IF(P1328="","",_xll.RiskUniform($AJ$4,$AK$4)+$AJ$8)</f>
        <v>919.95243549904797</v>
      </c>
      <c r="R1328" s="23" t="str">
        <f t="shared" si="290"/>
        <v/>
      </c>
      <c r="S1328" s="23" t="str">
        <f t="shared" si="291"/>
        <v/>
      </c>
      <c r="T1328" s="23" t="str">
        <f>IF($A1328&gt;$AJ$19,"",_xll.RiskUniform($AJ$3,$AK$3))</f>
        <v/>
      </c>
      <c r="U1328" s="23" t="str">
        <f>IF(T1328="","",_xll.RiskUniform($AJ$4,$AK$4)+$AJ$9)</f>
        <v/>
      </c>
      <c r="V1328" s="23" t="str">
        <f t="shared" si="292"/>
        <v/>
      </c>
      <c r="W1328" s="23" t="str">
        <f t="shared" si="293"/>
        <v/>
      </c>
      <c r="X1328" s="23" t="str">
        <f>IF($A1328&gt;$AJ$20,"",_xll.RiskUniform($AJ$3,$AK$3))</f>
        <v/>
      </c>
      <c r="Y1328" s="23" t="str">
        <f>IF(X1328="","",_xll.RiskUniform($AJ$4,$AK$4)+$AJ$10)</f>
        <v/>
      </c>
      <c r="Z1328" s="23" t="str">
        <f t="shared" si="294"/>
        <v/>
      </c>
      <c r="AA1328" s="23" t="str">
        <f t="shared" si="295"/>
        <v/>
      </c>
      <c r="AB1328" s="23" t="str">
        <f>IF($A1328&gt;$AJ$21,"",_xll.RiskUniform($AJ$3,$AK$3))</f>
        <v/>
      </c>
      <c r="AC1328" s="23" t="str">
        <f>IF(AB1328="","",_xll.RiskUniform($AJ$4,$AK$4)+$AJ$11)</f>
        <v/>
      </c>
    </row>
    <row r="1329" spans="1:29" x14ac:dyDescent="0.2">
      <c r="A1329">
        <v>1327</v>
      </c>
      <c r="B1329" s="23">
        <f t="shared" ca="1" si="296"/>
        <v>63.008043677124256</v>
      </c>
      <c r="C1329" s="23">
        <f t="shared" ca="1" si="297"/>
        <v>59.256001109620875</v>
      </c>
      <c r="D1329" s="23">
        <f ca="1">IF(A1329&gt;$AJ$15,"",_xll.RiskUniform($AJ$3,$AK$3))</f>
        <v>95.002499370061543</v>
      </c>
      <c r="E1329" s="23">
        <f ca="1">IF(D1329="","",_xll.RiskUniform($AJ$4,$AK$4))</f>
        <v>86.494434708377554</v>
      </c>
      <c r="F1329" s="23">
        <f t="shared" ca="1" si="298"/>
        <v>-372.05078860580085</v>
      </c>
      <c r="G1329" s="23">
        <f t="shared" ca="1" si="299"/>
        <v>-76.107683290882974</v>
      </c>
      <c r="H1329" s="23">
        <f ca="1">IF(A1329&gt;$AJ$16,"",_xll.RiskUniform($AJ$3,$AK$3))</f>
        <v>78.741595158060335</v>
      </c>
      <c r="I1329" s="23">
        <f ca="1">IF(H1329="","",_xll.RiskUniform($AJ$4,$AK$4)+$AJ$6)</f>
        <v>379.75540648962942</v>
      </c>
      <c r="J1329" s="23">
        <f t="shared" ca="1" si="300"/>
        <v>508.14054016483396</v>
      </c>
      <c r="K1329" s="23">
        <f t="shared" ca="1" si="301"/>
        <v>134.88589827301072</v>
      </c>
      <c r="L1329" s="23">
        <f ca="1">IF(A1329&gt;$AJ$17,"",_xll.RiskUniform($AJ$3,$AK$3))</f>
        <v>301.85236088565267</v>
      </c>
      <c r="M1329" s="23">
        <f ca="1">IF(L1329="","",_xll.RiskUniform($AJ$4,$AK$4)+$AJ$7)</f>
        <v>525.73854158880749</v>
      </c>
      <c r="N1329" s="23">
        <f t="shared" ca="1" si="302"/>
        <v>616.32433379709914</v>
      </c>
      <c r="O1329" s="23">
        <f t="shared" ca="1" si="303"/>
        <v>664.19140852145028</v>
      </c>
      <c r="P1329" s="23">
        <f ca="1">IF($A1329&gt;$AJ$18,"",_xll.RiskUniform($AJ$3,$AK$3))</f>
        <v>195.60150637951156</v>
      </c>
      <c r="Q1329" s="23">
        <f ca="1">IF(P1329="","",_xll.RiskUniform($AJ$4,$AK$4)+$AJ$8)</f>
        <v>906.09376533786292</v>
      </c>
      <c r="R1329" s="23" t="str">
        <f t="shared" si="290"/>
        <v/>
      </c>
      <c r="S1329" s="23" t="str">
        <f t="shared" si="291"/>
        <v/>
      </c>
      <c r="T1329" s="23" t="str">
        <f>IF($A1329&gt;$AJ$19,"",_xll.RiskUniform($AJ$3,$AK$3))</f>
        <v/>
      </c>
      <c r="U1329" s="23" t="str">
        <f>IF(T1329="","",_xll.RiskUniform($AJ$4,$AK$4)+$AJ$9)</f>
        <v/>
      </c>
      <c r="V1329" s="23" t="str">
        <f t="shared" si="292"/>
        <v/>
      </c>
      <c r="W1329" s="23" t="str">
        <f t="shared" si="293"/>
        <v/>
      </c>
      <c r="X1329" s="23" t="str">
        <f>IF($A1329&gt;$AJ$20,"",_xll.RiskUniform($AJ$3,$AK$3))</f>
        <v/>
      </c>
      <c r="Y1329" s="23" t="str">
        <f>IF(X1329="","",_xll.RiskUniform($AJ$4,$AK$4)+$AJ$10)</f>
        <v/>
      </c>
      <c r="Z1329" s="23" t="str">
        <f t="shared" si="294"/>
        <v/>
      </c>
      <c r="AA1329" s="23" t="str">
        <f t="shared" si="295"/>
        <v/>
      </c>
      <c r="AB1329" s="23" t="str">
        <f>IF($A1329&gt;$AJ$21,"",_xll.RiskUniform($AJ$3,$AK$3))</f>
        <v/>
      </c>
      <c r="AC1329" s="23" t="str">
        <f>IF(AB1329="","",_xll.RiskUniform($AJ$4,$AK$4)+$AJ$11)</f>
        <v/>
      </c>
    </row>
    <row r="1330" spans="1:29" x14ac:dyDescent="0.2">
      <c r="A1330">
        <v>1328</v>
      </c>
      <c r="B1330" s="23">
        <f t="shared" ca="1" si="296"/>
        <v>45.238941658987237</v>
      </c>
      <c r="C1330" s="23">
        <f t="shared" ca="1" si="297"/>
        <v>-89.682525516070953</v>
      </c>
      <c r="D1330" s="23">
        <f ca="1">IF(A1330&gt;$AJ$15,"",_xll.RiskUniform($AJ$3,$AK$3))</f>
        <v>30.312318959415979</v>
      </c>
      <c r="E1330" s="23">
        <f ca="1">IF(D1330="","",_xll.RiskUniform($AJ$4,$AK$4))</f>
        <v>100.44658891851913</v>
      </c>
      <c r="F1330" s="23">
        <f t="shared" ca="1" si="298"/>
        <v>-209.25739878416525</v>
      </c>
      <c r="G1330" s="23">
        <f t="shared" ca="1" si="299"/>
        <v>155.66983852051808</v>
      </c>
      <c r="H1330" s="23">
        <f ca="1">IF(A1330&gt;$AJ$16,"",_xll.RiskUniform($AJ$3,$AK$3))</f>
        <v>310.37807701349374</v>
      </c>
      <c r="I1330" s="23">
        <f ca="1">IF(H1330="","",_xll.RiskUniform($AJ$4,$AK$4)+$AJ$6)</f>
        <v>260.809811109397</v>
      </c>
      <c r="J1330" s="23">
        <f t="shared" ca="1" si="300"/>
        <v>581.98706328645312</v>
      </c>
      <c r="K1330" s="23">
        <f t="shared" ca="1" si="301"/>
        <v>-404.74770925589831</v>
      </c>
      <c r="L1330" s="23">
        <f ca="1">IF(A1330&gt;$AJ$17,"",_xll.RiskUniform($AJ$3,$AK$3))</f>
        <v>131.33922014357884</v>
      </c>
      <c r="M1330" s="23">
        <f ca="1">IF(L1330="","",_xll.RiskUniform($AJ$4,$AK$4)+$AJ$7)</f>
        <v>708.89325711328866</v>
      </c>
      <c r="N1330" s="23">
        <f t="shared" ca="1" si="302"/>
        <v>-715.24255039062098</v>
      </c>
      <c r="O1330" s="23">
        <f t="shared" ca="1" si="303"/>
        <v>-401.73972803177509</v>
      </c>
      <c r="P1330" s="23">
        <f ca="1">IF($A1330&gt;$AJ$18,"",_xll.RiskUniform($AJ$3,$AK$3))</f>
        <v>179.58255002499914</v>
      </c>
      <c r="Q1330" s="23">
        <f ca="1">IF(P1330="","",_xll.RiskUniform($AJ$4,$AK$4)+$AJ$8)</f>
        <v>820.34548512704362</v>
      </c>
      <c r="R1330" s="23" t="str">
        <f t="shared" si="290"/>
        <v/>
      </c>
      <c r="S1330" s="23" t="str">
        <f t="shared" si="291"/>
        <v/>
      </c>
      <c r="T1330" s="23" t="str">
        <f>IF($A1330&gt;$AJ$19,"",_xll.RiskUniform($AJ$3,$AK$3))</f>
        <v/>
      </c>
      <c r="U1330" s="23" t="str">
        <f>IF(T1330="","",_xll.RiskUniform($AJ$4,$AK$4)+$AJ$9)</f>
        <v/>
      </c>
      <c r="V1330" s="23" t="str">
        <f t="shared" si="292"/>
        <v/>
      </c>
      <c r="W1330" s="23" t="str">
        <f t="shared" si="293"/>
        <v/>
      </c>
      <c r="X1330" s="23" t="str">
        <f>IF($A1330&gt;$AJ$20,"",_xll.RiskUniform($AJ$3,$AK$3))</f>
        <v/>
      </c>
      <c r="Y1330" s="23" t="str">
        <f>IF(X1330="","",_xll.RiskUniform($AJ$4,$AK$4)+$AJ$10)</f>
        <v/>
      </c>
      <c r="Z1330" s="23" t="str">
        <f t="shared" si="294"/>
        <v/>
      </c>
      <c r="AA1330" s="23" t="str">
        <f t="shared" si="295"/>
        <v/>
      </c>
      <c r="AB1330" s="23" t="str">
        <f>IF($A1330&gt;$AJ$21,"",_xll.RiskUniform($AJ$3,$AK$3))</f>
        <v/>
      </c>
      <c r="AC1330" s="23" t="str">
        <f>IF(AB1330="","",_xll.RiskUniform($AJ$4,$AK$4)+$AJ$11)</f>
        <v/>
      </c>
    </row>
    <row r="1331" spans="1:29" x14ac:dyDescent="0.2">
      <c r="A1331">
        <v>1329</v>
      </c>
      <c r="B1331" s="23">
        <f t="shared" ca="1" si="296"/>
        <v>-77.320961177314274</v>
      </c>
      <c r="C1331" s="23">
        <f t="shared" ca="1" si="297"/>
        <v>63.19223964008696</v>
      </c>
      <c r="D1331" s="23">
        <f ca="1">IF(A1331&gt;$AJ$15,"",_xll.RiskUniform($AJ$3,$AK$3))</f>
        <v>8.7395938144053034</v>
      </c>
      <c r="E1331" s="23">
        <f ca="1">IF(D1331="","",_xll.RiskUniform($AJ$4,$AK$4))</f>
        <v>99.858851325828496</v>
      </c>
      <c r="F1331" s="23">
        <f t="shared" ca="1" si="298"/>
        <v>282.39615044497697</v>
      </c>
      <c r="G1331" s="23">
        <f t="shared" ca="1" si="299"/>
        <v>-286.54648974761858</v>
      </c>
      <c r="H1331" s="23">
        <f ca="1">IF(A1331&gt;$AJ$16,"",_xll.RiskUniform($AJ$3,$AK$3))</f>
        <v>137.4373838948907</v>
      </c>
      <c r="I1331" s="23">
        <f ca="1">IF(H1331="","",_xll.RiskUniform($AJ$4,$AK$4)+$AJ$6)</f>
        <v>402.31390303197844</v>
      </c>
      <c r="J1331" s="23">
        <f t="shared" ca="1" si="300"/>
        <v>-12.784024093651761</v>
      </c>
      <c r="K1331" s="23">
        <f t="shared" ca="1" si="301"/>
        <v>694.07828408916794</v>
      </c>
      <c r="L1331" s="23">
        <f ca="1">IF(A1331&gt;$AJ$17,"",_xll.RiskUniform($AJ$3,$AK$3))</f>
        <v>284.33255177380209</v>
      </c>
      <c r="M1331" s="23">
        <f ca="1">IF(L1331="","",_xll.RiskUniform($AJ$4,$AK$4)+$AJ$7)</f>
        <v>694.19600669853378</v>
      </c>
      <c r="N1331" s="23">
        <f t="shared" ca="1" si="302"/>
        <v>451.64316514498483</v>
      </c>
      <c r="O1331" s="23">
        <f t="shared" ca="1" si="303"/>
        <v>-725.90190467983791</v>
      </c>
      <c r="P1331" s="23">
        <f ca="1">IF($A1331&gt;$AJ$18,"",_xll.RiskUniform($AJ$3,$AK$3))</f>
        <v>294.29548349788155</v>
      </c>
      <c r="Q1331" s="23">
        <f ca="1">IF(P1331="","",_xll.RiskUniform($AJ$4,$AK$4)+$AJ$8)</f>
        <v>854.93574252103679</v>
      </c>
      <c r="R1331" s="23" t="str">
        <f t="shared" si="290"/>
        <v/>
      </c>
      <c r="S1331" s="23" t="str">
        <f t="shared" si="291"/>
        <v/>
      </c>
      <c r="T1331" s="23" t="str">
        <f>IF($A1331&gt;$AJ$19,"",_xll.RiskUniform($AJ$3,$AK$3))</f>
        <v/>
      </c>
      <c r="U1331" s="23" t="str">
        <f>IF(T1331="","",_xll.RiskUniform($AJ$4,$AK$4)+$AJ$9)</f>
        <v/>
      </c>
      <c r="V1331" s="23" t="str">
        <f t="shared" si="292"/>
        <v/>
      </c>
      <c r="W1331" s="23" t="str">
        <f t="shared" si="293"/>
        <v/>
      </c>
      <c r="X1331" s="23" t="str">
        <f>IF($A1331&gt;$AJ$20,"",_xll.RiskUniform($AJ$3,$AK$3))</f>
        <v/>
      </c>
      <c r="Y1331" s="23" t="str">
        <f>IF(X1331="","",_xll.RiskUniform($AJ$4,$AK$4)+$AJ$10)</f>
        <v/>
      </c>
      <c r="Z1331" s="23" t="str">
        <f t="shared" si="294"/>
        <v/>
      </c>
      <c r="AA1331" s="23" t="str">
        <f t="shared" si="295"/>
        <v/>
      </c>
      <c r="AB1331" s="23" t="str">
        <f>IF($A1331&gt;$AJ$21,"",_xll.RiskUniform($AJ$3,$AK$3))</f>
        <v/>
      </c>
      <c r="AC1331" s="23" t="str">
        <f>IF(AB1331="","",_xll.RiskUniform($AJ$4,$AK$4)+$AJ$11)</f>
        <v/>
      </c>
    </row>
    <row r="1332" spans="1:29" x14ac:dyDescent="0.2">
      <c r="A1332">
        <v>1330</v>
      </c>
      <c r="B1332" s="23">
        <f t="shared" ca="1" si="296"/>
        <v>-63.120125553786004</v>
      </c>
      <c r="C1332" s="23">
        <f t="shared" ca="1" si="297"/>
        <v>-72.629293133903303</v>
      </c>
      <c r="D1332" s="23">
        <f ca="1">IF(A1332&gt;$AJ$15,"",_xll.RiskUniform($AJ$3,$AK$3))</f>
        <v>355.85530319612866</v>
      </c>
      <c r="E1332" s="23">
        <f ca="1">IF(D1332="","",_xll.RiskUniform($AJ$4,$AK$4))</f>
        <v>96.224552329725924</v>
      </c>
      <c r="F1332" s="23">
        <f t="shared" ca="1" si="298"/>
        <v>-157.90075323859381</v>
      </c>
      <c r="G1332" s="23">
        <f t="shared" ca="1" si="299"/>
        <v>290.62867064593399</v>
      </c>
      <c r="H1332" s="23">
        <f ca="1">IF(A1332&gt;$AJ$16,"",_xll.RiskUniform($AJ$3,$AK$3))</f>
        <v>58.617154634961516</v>
      </c>
      <c r="I1332" s="23">
        <f ca="1">IF(H1332="","",_xll.RiskUniform($AJ$4,$AK$4)+$AJ$6)</f>
        <v>330.75318906208304</v>
      </c>
      <c r="J1332" s="23">
        <f t="shared" ca="1" si="300"/>
        <v>103.13237266301674</v>
      </c>
      <c r="K1332" s="23">
        <f t="shared" ca="1" si="301"/>
        <v>-513.91222822852296</v>
      </c>
      <c r="L1332" s="23">
        <f ca="1">IF(A1332&gt;$AJ$17,"",_xll.RiskUniform($AJ$3,$AK$3))</f>
        <v>243.67148084660647</v>
      </c>
      <c r="M1332" s="23">
        <f ca="1">IF(L1332="","",_xll.RiskUniform($AJ$4,$AK$4)+$AJ$7)</f>
        <v>524.15843464920874</v>
      </c>
      <c r="N1332" s="23">
        <f t="shared" ca="1" si="302"/>
        <v>936.03623256991648</v>
      </c>
      <c r="O1332" s="23">
        <f t="shared" ca="1" si="303"/>
        <v>-169.8878165699962</v>
      </c>
      <c r="P1332" s="23">
        <f ca="1">IF($A1332&gt;$AJ$18,"",_xll.RiskUniform($AJ$3,$AK$3))</f>
        <v>62.652310443441166</v>
      </c>
      <c r="Q1332" s="23">
        <f ca="1">IF(P1332="","",_xll.RiskUniform($AJ$4,$AK$4)+$AJ$8)</f>
        <v>951.32838646946902</v>
      </c>
      <c r="R1332" s="23" t="str">
        <f t="shared" si="290"/>
        <v/>
      </c>
      <c r="S1332" s="23" t="str">
        <f t="shared" si="291"/>
        <v/>
      </c>
      <c r="T1332" s="23" t="str">
        <f>IF($A1332&gt;$AJ$19,"",_xll.RiskUniform($AJ$3,$AK$3))</f>
        <v/>
      </c>
      <c r="U1332" s="23" t="str">
        <f>IF(T1332="","",_xll.RiskUniform($AJ$4,$AK$4)+$AJ$9)</f>
        <v/>
      </c>
      <c r="V1332" s="23" t="str">
        <f t="shared" si="292"/>
        <v/>
      </c>
      <c r="W1332" s="23" t="str">
        <f t="shared" si="293"/>
        <v/>
      </c>
      <c r="X1332" s="23" t="str">
        <f>IF($A1332&gt;$AJ$20,"",_xll.RiskUniform($AJ$3,$AK$3))</f>
        <v/>
      </c>
      <c r="Y1332" s="23" t="str">
        <f>IF(X1332="","",_xll.RiskUniform($AJ$4,$AK$4)+$AJ$10)</f>
        <v/>
      </c>
      <c r="Z1332" s="23" t="str">
        <f t="shared" si="294"/>
        <v/>
      </c>
      <c r="AA1332" s="23" t="str">
        <f t="shared" si="295"/>
        <v/>
      </c>
      <c r="AB1332" s="23" t="str">
        <f>IF($A1332&gt;$AJ$21,"",_xll.RiskUniform($AJ$3,$AK$3))</f>
        <v/>
      </c>
      <c r="AC1332" s="23" t="str">
        <f>IF(AB1332="","",_xll.RiskUniform($AJ$4,$AK$4)+$AJ$11)</f>
        <v/>
      </c>
    </row>
    <row r="1333" spans="1:29" x14ac:dyDescent="0.2">
      <c r="A1333">
        <v>1331</v>
      </c>
      <c r="B1333" s="23">
        <f t="shared" ca="1" si="296"/>
        <v>-138.54772286202044</v>
      </c>
      <c r="C1333" s="23">
        <f t="shared" ca="1" si="297"/>
        <v>93.509714250808599</v>
      </c>
      <c r="D1333" s="23">
        <f ca="1">IF(A1333&gt;$AJ$15,"",_xll.RiskUniform($AJ$3,$AK$3))</f>
        <v>109.36204278914073</v>
      </c>
      <c r="E1333" s="23">
        <f ca="1">IF(D1333="","",_xll.RiskUniform($AJ$4,$AK$4))</f>
        <v>167.15124339806479</v>
      </c>
      <c r="F1333" s="23">
        <f t="shared" ca="1" si="298"/>
        <v>-152.63239986010981</v>
      </c>
      <c r="G1333" s="23">
        <f t="shared" ca="1" si="299"/>
        <v>-285.01564025432856</v>
      </c>
      <c r="H1333" s="23">
        <f ca="1">IF(A1333&gt;$AJ$16,"",_xll.RiskUniform($AJ$3,$AK$3))</f>
        <v>280.68088204659136</v>
      </c>
      <c r="I1333" s="23">
        <f ca="1">IF(H1333="","",_xll.RiskUniform($AJ$4,$AK$4)+$AJ$6)</f>
        <v>323.31186906242908</v>
      </c>
      <c r="J1333" s="23">
        <f t="shared" ca="1" si="300"/>
        <v>-259.63591310269572</v>
      </c>
      <c r="K1333" s="23">
        <f t="shared" ca="1" si="301"/>
        <v>546.43586520079737</v>
      </c>
      <c r="L1333" s="23">
        <f ca="1">IF(A1333&gt;$AJ$17,"",_xll.RiskUniform($AJ$3,$AK$3))</f>
        <v>45.99665958220622</v>
      </c>
      <c r="M1333" s="23">
        <f ca="1">IF(L1333="","",_xll.RiskUniform($AJ$4,$AK$4)+$AJ$7)</f>
        <v>604.98178662701457</v>
      </c>
      <c r="N1333" s="23">
        <f t="shared" ca="1" si="302"/>
        <v>-517.01061466411159</v>
      </c>
      <c r="O1333" s="23">
        <f t="shared" ca="1" si="303"/>
        <v>768.36257102718901</v>
      </c>
      <c r="P1333" s="23">
        <f ca="1">IF($A1333&gt;$AJ$18,"",_xll.RiskUniform($AJ$3,$AK$3))</f>
        <v>228.35775454934145</v>
      </c>
      <c r="Q1333" s="23">
        <f ca="1">IF(P1333="","",_xll.RiskUniform($AJ$4,$AK$4)+$AJ$8)</f>
        <v>926.11069329258612</v>
      </c>
      <c r="R1333" s="23" t="str">
        <f t="shared" si="290"/>
        <v/>
      </c>
      <c r="S1333" s="23" t="str">
        <f t="shared" si="291"/>
        <v/>
      </c>
      <c r="T1333" s="23" t="str">
        <f>IF($A1333&gt;$AJ$19,"",_xll.RiskUniform($AJ$3,$AK$3))</f>
        <v/>
      </c>
      <c r="U1333" s="23" t="str">
        <f>IF(T1333="","",_xll.RiskUniform($AJ$4,$AK$4)+$AJ$9)</f>
        <v/>
      </c>
      <c r="V1333" s="23" t="str">
        <f t="shared" si="292"/>
        <v/>
      </c>
      <c r="W1333" s="23" t="str">
        <f t="shared" si="293"/>
        <v/>
      </c>
      <c r="X1333" s="23" t="str">
        <f>IF($A1333&gt;$AJ$20,"",_xll.RiskUniform($AJ$3,$AK$3))</f>
        <v/>
      </c>
      <c r="Y1333" s="23" t="str">
        <f>IF(X1333="","",_xll.RiskUniform($AJ$4,$AK$4)+$AJ$10)</f>
        <v/>
      </c>
      <c r="Z1333" s="23" t="str">
        <f t="shared" si="294"/>
        <v/>
      </c>
      <c r="AA1333" s="23" t="str">
        <f t="shared" si="295"/>
        <v/>
      </c>
      <c r="AB1333" s="23" t="str">
        <f>IF($A1333&gt;$AJ$21,"",_xll.RiskUniform($AJ$3,$AK$3))</f>
        <v/>
      </c>
      <c r="AC1333" s="23" t="str">
        <f>IF(AB1333="","",_xll.RiskUniform($AJ$4,$AK$4)+$AJ$11)</f>
        <v/>
      </c>
    </row>
    <row r="1334" spans="1:29" x14ac:dyDescent="0.2">
      <c r="A1334">
        <v>1332</v>
      </c>
      <c r="B1334" s="23">
        <f t="shared" ca="1" si="296"/>
        <v>84.675268327176227</v>
      </c>
      <c r="C1334" s="23">
        <f t="shared" ca="1" si="297"/>
        <v>66.990382451770955</v>
      </c>
      <c r="D1334" s="23">
        <f ca="1">IF(A1334&gt;$AJ$15,"",_xll.RiskUniform($AJ$3,$AK$3))</f>
        <v>101.20028285851444</v>
      </c>
      <c r="E1334" s="23">
        <f ca="1">IF(D1334="","",_xll.RiskUniform($AJ$4,$AK$4))</f>
        <v>107.97042376185172</v>
      </c>
      <c r="F1334" s="23">
        <f t="shared" ca="1" si="298"/>
        <v>363.64343608582885</v>
      </c>
      <c r="G1334" s="23">
        <f t="shared" ca="1" si="299"/>
        <v>-288.74416509036234</v>
      </c>
      <c r="H1334" s="23">
        <f ca="1">IF(A1334&gt;$AJ$16,"",_xll.RiskUniform($AJ$3,$AK$3))</f>
        <v>269.50587750636538</v>
      </c>
      <c r="I1334" s="23">
        <f ca="1">IF(H1334="","",_xll.RiskUniform($AJ$4,$AK$4)+$AJ$6)</f>
        <v>464.33796041465177</v>
      </c>
      <c r="J1334" s="23">
        <f t="shared" ca="1" si="300"/>
        <v>-636.35458321028784</v>
      </c>
      <c r="K1334" s="23">
        <f t="shared" ca="1" si="301"/>
        <v>-325.35896814230432</v>
      </c>
      <c r="L1334" s="23">
        <f ca="1">IF(A1334&gt;$AJ$17,"",_xll.RiskUniform($AJ$3,$AK$3))</f>
        <v>280.07438148434164</v>
      </c>
      <c r="M1334" s="23">
        <f ca="1">IF(L1334="","",_xll.RiskUniform($AJ$4,$AK$4)+$AJ$7)</f>
        <v>714.7066627109084</v>
      </c>
      <c r="N1334" s="23">
        <f t="shared" ca="1" si="302"/>
        <v>532.26798458230155</v>
      </c>
      <c r="O1334" s="23">
        <f t="shared" ca="1" si="303"/>
        <v>-777.1427526937357</v>
      </c>
      <c r="P1334" s="23">
        <f ca="1">IF($A1334&gt;$AJ$18,"",_xll.RiskUniform($AJ$3,$AK$3))</f>
        <v>99.560690824939812</v>
      </c>
      <c r="Q1334" s="23">
        <f ca="1">IF(P1334="","",_xll.RiskUniform($AJ$4,$AK$4)+$AJ$8)</f>
        <v>941.94483143956052</v>
      </c>
      <c r="R1334" s="23" t="str">
        <f t="shared" si="290"/>
        <v/>
      </c>
      <c r="S1334" s="23" t="str">
        <f t="shared" si="291"/>
        <v/>
      </c>
      <c r="T1334" s="23" t="str">
        <f>IF($A1334&gt;$AJ$19,"",_xll.RiskUniform($AJ$3,$AK$3))</f>
        <v/>
      </c>
      <c r="U1334" s="23" t="str">
        <f>IF(T1334="","",_xll.RiskUniform($AJ$4,$AK$4)+$AJ$9)</f>
        <v/>
      </c>
      <c r="V1334" s="23" t="str">
        <f t="shared" si="292"/>
        <v/>
      </c>
      <c r="W1334" s="23" t="str">
        <f t="shared" si="293"/>
        <v/>
      </c>
      <c r="X1334" s="23" t="str">
        <f>IF($A1334&gt;$AJ$20,"",_xll.RiskUniform($AJ$3,$AK$3))</f>
        <v/>
      </c>
      <c r="Y1334" s="23" t="str">
        <f>IF(X1334="","",_xll.RiskUniform($AJ$4,$AK$4)+$AJ$10)</f>
        <v/>
      </c>
      <c r="Z1334" s="23" t="str">
        <f t="shared" si="294"/>
        <v/>
      </c>
      <c r="AA1334" s="23" t="str">
        <f t="shared" si="295"/>
        <v/>
      </c>
      <c r="AB1334" s="23" t="str">
        <f>IF($A1334&gt;$AJ$21,"",_xll.RiskUniform($AJ$3,$AK$3))</f>
        <v/>
      </c>
      <c r="AC1334" s="23" t="str">
        <f>IF(AB1334="","",_xll.RiskUniform($AJ$4,$AK$4)+$AJ$11)</f>
        <v/>
      </c>
    </row>
    <row r="1335" spans="1:29" x14ac:dyDescent="0.2">
      <c r="A1335">
        <v>1333</v>
      </c>
      <c r="B1335" s="23">
        <f t="shared" ca="1" si="296"/>
        <v>-7.6613171841912786</v>
      </c>
      <c r="C1335" s="23">
        <f t="shared" ca="1" si="297"/>
        <v>-16.183459154365636</v>
      </c>
      <c r="D1335" s="23">
        <f ca="1">IF(A1335&gt;$AJ$15,"",_xll.RiskUniform($AJ$3,$AK$3))</f>
        <v>23.119799417768363</v>
      </c>
      <c r="E1335" s="23">
        <f ca="1">IF(D1335="","",_xll.RiskUniform($AJ$4,$AK$4))</f>
        <v>17.905310139671009</v>
      </c>
      <c r="F1335" s="23">
        <f t="shared" ca="1" si="298"/>
        <v>212.33968585273212</v>
      </c>
      <c r="G1335" s="23">
        <f t="shared" ca="1" si="299"/>
        <v>253.8604566161053</v>
      </c>
      <c r="H1335" s="23">
        <f ca="1">IF(A1335&gt;$AJ$16,"",_xll.RiskUniform($AJ$3,$AK$3))</f>
        <v>82.555634904244329</v>
      </c>
      <c r="I1335" s="23">
        <f ca="1">IF(H1335="","",_xll.RiskUniform($AJ$4,$AK$4)+$AJ$6)</f>
        <v>330.95811460270079</v>
      </c>
      <c r="J1335" s="23">
        <f t="shared" ca="1" si="300"/>
        <v>-142.40850505454895</v>
      </c>
      <c r="K1335" s="23">
        <f t="shared" ca="1" si="301"/>
        <v>-621.7000875593867</v>
      </c>
      <c r="L1335" s="23">
        <f ca="1">IF(A1335&gt;$AJ$17,"",_xll.RiskUniform($AJ$3,$AK$3))</f>
        <v>299.79692010750125</v>
      </c>
      <c r="M1335" s="23">
        <f ca="1">IF(L1335="","",_xll.RiskUniform($AJ$4,$AK$4)+$AJ$7)</f>
        <v>637.80183535579499</v>
      </c>
      <c r="N1335" s="23">
        <f t="shared" ca="1" si="302"/>
        <v>973.31132651029077</v>
      </c>
      <c r="O1335" s="23">
        <f t="shared" ca="1" si="303"/>
        <v>189.51956351854906</v>
      </c>
      <c r="P1335" s="23">
        <f ca="1">IF($A1335&gt;$AJ$18,"",_xll.RiskUniform($AJ$3,$AK$3))</f>
        <v>226.38698099732369</v>
      </c>
      <c r="Q1335" s="23">
        <f ca="1">IF(P1335="","",_xll.RiskUniform($AJ$4,$AK$4)+$AJ$8)</f>
        <v>991.59094553625448</v>
      </c>
      <c r="R1335" s="23" t="str">
        <f t="shared" si="290"/>
        <v/>
      </c>
      <c r="S1335" s="23" t="str">
        <f t="shared" si="291"/>
        <v/>
      </c>
      <c r="T1335" s="23" t="str">
        <f>IF($A1335&gt;$AJ$19,"",_xll.RiskUniform($AJ$3,$AK$3))</f>
        <v/>
      </c>
      <c r="U1335" s="23" t="str">
        <f>IF(T1335="","",_xll.RiskUniform($AJ$4,$AK$4)+$AJ$9)</f>
        <v/>
      </c>
      <c r="V1335" s="23" t="str">
        <f t="shared" si="292"/>
        <v/>
      </c>
      <c r="W1335" s="23" t="str">
        <f t="shared" si="293"/>
        <v/>
      </c>
      <c r="X1335" s="23" t="str">
        <f>IF($A1335&gt;$AJ$20,"",_xll.RiskUniform($AJ$3,$AK$3))</f>
        <v/>
      </c>
      <c r="Y1335" s="23" t="str">
        <f>IF(X1335="","",_xll.RiskUniform($AJ$4,$AK$4)+$AJ$10)</f>
        <v/>
      </c>
      <c r="Z1335" s="23" t="str">
        <f t="shared" si="294"/>
        <v/>
      </c>
      <c r="AA1335" s="23" t="str">
        <f t="shared" si="295"/>
        <v/>
      </c>
      <c r="AB1335" s="23" t="str">
        <f>IF($A1335&gt;$AJ$21,"",_xll.RiskUniform($AJ$3,$AK$3))</f>
        <v/>
      </c>
      <c r="AC1335" s="23" t="str">
        <f>IF(AB1335="","",_xll.RiskUniform($AJ$4,$AK$4)+$AJ$11)</f>
        <v/>
      </c>
    </row>
    <row r="1336" spans="1:29" x14ac:dyDescent="0.2">
      <c r="A1336">
        <v>1334</v>
      </c>
      <c r="B1336" s="23">
        <f t="shared" ca="1" si="296"/>
        <v>-30.599932658615774</v>
      </c>
      <c r="C1336" s="23">
        <f t="shared" ca="1" si="297"/>
        <v>135.49002554989968</v>
      </c>
      <c r="D1336" s="23">
        <f ca="1">IF(A1336&gt;$AJ$15,"",_xll.RiskUniform($AJ$3,$AK$3))</f>
        <v>8.0761015328751373</v>
      </c>
      <c r="E1336" s="23">
        <f ca="1">IF(D1336="","",_xll.RiskUniform($AJ$4,$AK$4))</f>
        <v>138.90249422607317</v>
      </c>
      <c r="F1336" s="23">
        <f t="shared" ca="1" si="298"/>
        <v>-284.05417711168684</v>
      </c>
      <c r="G1336" s="23">
        <f t="shared" ca="1" si="299"/>
        <v>-281.34360209950415</v>
      </c>
      <c r="H1336" s="23">
        <f ca="1">IF(A1336&gt;$AJ$16,"",_xll.RiskUniform($AJ$3,$AK$3))</f>
        <v>117.01953228026122</v>
      </c>
      <c r="I1336" s="23">
        <f ca="1">IF(H1336="","",_xll.RiskUniform($AJ$4,$AK$4)+$AJ$6)</f>
        <v>399.80119806839207</v>
      </c>
      <c r="J1336" s="23">
        <f t="shared" ca="1" si="300"/>
        <v>687.35861070313001</v>
      </c>
      <c r="K1336" s="23">
        <f t="shared" ca="1" si="301"/>
        <v>155.19562030730137</v>
      </c>
      <c r="L1336" s="23">
        <f ca="1">IF(A1336&gt;$AJ$17,"",_xll.RiskUniform($AJ$3,$AK$3))</f>
        <v>37.92117382733943</v>
      </c>
      <c r="M1336" s="23">
        <f ca="1">IF(L1336="","",_xll.RiskUniform($AJ$4,$AK$4)+$AJ$7)</f>
        <v>704.66129471562795</v>
      </c>
      <c r="N1336" s="23">
        <f t="shared" ca="1" si="302"/>
        <v>-766.06535128554037</v>
      </c>
      <c r="O1336" s="23">
        <f t="shared" ca="1" si="303"/>
        <v>-151.36298322654139</v>
      </c>
      <c r="P1336" s="23">
        <f ca="1">IF($A1336&gt;$AJ$18,"",_xll.RiskUniform($AJ$3,$AK$3))</f>
        <v>204.39859480377936</v>
      </c>
      <c r="Q1336" s="23">
        <f ca="1">IF(P1336="","",_xll.RiskUniform($AJ$4,$AK$4)+$AJ$8)</f>
        <v>780.87571042482602</v>
      </c>
      <c r="R1336" s="23" t="str">
        <f t="shared" si="290"/>
        <v/>
      </c>
      <c r="S1336" s="23" t="str">
        <f t="shared" si="291"/>
        <v/>
      </c>
      <c r="T1336" s="23" t="str">
        <f>IF($A1336&gt;$AJ$19,"",_xll.RiskUniform($AJ$3,$AK$3))</f>
        <v/>
      </c>
      <c r="U1336" s="23" t="str">
        <f>IF(T1336="","",_xll.RiskUniform($AJ$4,$AK$4)+$AJ$9)</f>
        <v/>
      </c>
      <c r="V1336" s="23" t="str">
        <f t="shared" si="292"/>
        <v/>
      </c>
      <c r="W1336" s="23" t="str">
        <f t="shared" si="293"/>
        <v/>
      </c>
      <c r="X1336" s="23" t="str">
        <f>IF($A1336&gt;$AJ$20,"",_xll.RiskUniform($AJ$3,$AK$3))</f>
        <v/>
      </c>
      <c r="Y1336" s="23" t="str">
        <f>IF(X1336="","",_xll.RiskUniform($AJ$4,$AK$4)+$AJ$10)</f>
        <v/>
      </c>
      <c r="Z1336" s="23" t="str">
        <f t="shared" si="294"/>
        <v/>
      </c>
      <c r="AA1336" s="23" t="str">
        <f t="shared" si="295"/>
        <v/>
      </c>
      <c r="AB1336" s="23" t="str">
        <f>IF($A1336&gt;$AJ$21,"",_xll.RiskUniform($AJ$3,$AK$3))</f>
        <v/>
      </c>
      <c r="AC1336" s="23" t="str">
        <f>IF(AB1336="","",_xll.RiskUniform($AJ$4,$AK$4)+$AJ$11)</f>
        <v/>
      </c>
    </row>
    <row r="1337" spans="1:29" x14ac:dyDescent="0.2">
      <c r="A1337">
        <v>1335</v>
      </c>
      <c r="B1337" s="23">
        <f t="shared" ca="1" si="296"/>
        <v>-204.94933117311123</v>
      </c>
      <c r="C1337" s="23">
        <f t="shared" ca="1" si="297"/>
        <v>5.714840065616726</v>
      </c>
      <c r="D1337" s="23">
        <f ca="1">IF(A1337&gt;$AJ$15,"",_xll.RiskUniform($AJ$3,$AK$3))</f>
        <v>254.44112800369254</v>
      </c>
      <c r="E1337" s="23">
        <f ca="1">IF(D1337="","",_xll.RiskUniform($AJ$4,$AK$4))</f>
        <v>205.02899245053419</v>
      </c>
      <c r="F1337" s="23">
        <f t="shared" ca="1" si="298"/>
        <v>204.82062185718834</v>
      </c>
      <c r="G1337" s="23">
        <f t="shared" ca="1" si="299"/>
        <v>-323.40361672524801</v>
      </c>
      <c r="H1337" s="23">
        <f ca="1">IF(A1337&gt;$AJ$16,"",_xll.RiskUniform($AJ$3,$AK$3))</f>
        <v>80.675178377467816</v>
      </c>
      <c r="I1337" s="23">
        <f ca="1">IF(H1337="","",_xll.RiskUniform($AJ$4,$AK$4)+$AJ$6)</f>
        <v>382.80724450947434</v>
      </c>
      <c r="J1337" s="23">
        <f t="shared" ca="1" si="300"/>
        <v>656.35646460130147</v>
      </c>
      <c r="K1337" s="23">
        <f t="shared" ca="1" si="301"/>
        <v>-250.92295941249955</v>
      </c>
      <c r="L1337" s="23">
        <f ca="1">IF(A1337&gt;$AJ$17,"",_xll.RiskUniform($AJ$3,$AK$3))</f>
        <v>326.36048352714698</v>
      </c>
      <c r="M1337" s="23">
        <f ca="1">IF(L1337="","",_xll.RiskUniform($AJ$4,$AK$4)+$AJ$7)</f>
        <v>702.68495087360907</v>
      </c>
      <c r="N1337" s="23">
        <f t="shared" ca="1" si="302"/>
        <v>-776.93433376342944</v>
      </c>
      <c r="O1337" s="23">
        <f t="shared" ca="1" si="303"/>
        <v>-132.65426867194307</v>
      </c>
      <c r="P1337" s="23">
        <f ca="1">IF($A1337&gt;$AJ$18,"",_xll.RiskUniform($AJ$3,$AK$3))</f>
        <v>66.142555635161614</v>
      </c>
      <c r="Q1337" s="23">
        <f ca="1">IF(P1337="","",_xll.RiskUniform($AJ$4,$AK$4)+$AJ$8)</f>
        <v>788.17771725500586</v>
      </c>
      <c r="R1337" s="23" t="str">
        <f t="shared" si="290"/>
        <v/>
      </c>
      <c r="S1337" s="23" t="str">
        <f t="shared" si="291"/>
        <v/>
      </c>
      <c r="T1337" s="23" t="str">
        <f>IF($A1337&gt;$AJ$19,"",_xll.RiskUniform($AJ$3,$AK$3))</f>
        <v/>
      </c>
      <c r="U1337" s="23" t="str">
        <f>IF(T1337="","",_xll.RiskUniform($AJ$4,$AK$4)+$AJ$9)</f>
        <v/>
      </c>
      <c r="V1337" s="23" t="str">
        <f t="shared" si="292"/>
        <v/>
      </c>
      <c r="W1337" s="23" t="str">
        <f t="shared" si="293"/>
        <v/>
      </c>
      <c r="X1337" s="23" t="str">
        <f>IF($A1337&gt;$AJ$20,"",_xll.RiskUniform($AJ$3,$AK$3))</f>
        <v/>
      </c>
      <c r="Y1337" s="23" t="str">
        <f>IF(X1337="","",_xll.RiskUniform($AJ$4,$AK$4)+$AJ$10)</f>
        <v/>
      </c>
      <c r="Z1337" s="23" t="str">
        <f t="shared" si="294"/>
        <v/>
      </c>
      <c r="AA1337" s="23" t="str">
        <f t="shared" si="295"/>
        <v/>
      </c>
      <c r="AB1337" s="23" t="str">
        <f>IF($A1337&gt;$AJ$21,"",_xll.RiskUniform($AJ$3,$AK$3))</f>
        <v/>
      </c>
      <c r="AC1337" s="23" t="str">
        <f>IF(AB1337="","",_xll.RiskUniform($AJ$4,$AK$4)+$AJ$11)</f>
        <v/>
      </c>
    </row>
    <row r="1338" spans="1:29" x14ac:dyDescent="0.2">
      <c r="A1338">
        <v>1336</v>
      </c>
      <c r="B1338" s="23">
        <f t="shared" ca="1" si="296"/>
        <v>126.83550433818809</v>
      </c>
      <c r="C1338" s="23">
        <f t="shared" ca="1" si="297"/>
        <v>72.95208986342773</v>
      </c>
      <c r="D1338" s="23">
        <f ca="1">IF(A1338&gt;$AJ$15,"",_xll.RiskUniform($AJ$3,$AK$3))</f>
        <v>6.805148005581767</v>
      </c>
      <c r="E1338" s="23">
        <f ca="1">IF(D1338="","",_xll.RiskUniform($AJ$4,$AK$4))</f>
        <v>146.3190096199539</v>
      </c>
      <c r="F1338" s="23">
        <f t="shared" ca="1" si="298"/>
        <v>-325.93911257804751</v>
      </c>
      <c r="G1338" s="23">
        <f t="shared" ca="1" si="299"/>
        <v>349.22322925588384</v>
      </c>
      <c r="H1338" s="23">
        <f ca="1">IF(A1338&gt;$AJ$16,"",_xll.RiskUniform($AJ$3,$AK$3))</f>
        <v>159.40135413857718</v>
      </c>
      <c r="I1338" s="23">
        <f ca="1">IF(H1338="","",_xll.RiskUniform($AJ$4,$AK$4)+$AJ$6)</f>
        <v>477.69568656213835</v>
      </c>
      <c r="J1338" s="23">
        <f t="shared" ca="1" si="300"/>
        <v>91.468177801076806</v>
      </c>
      <c r="K1338" s="23">
        <f t="shared" ca="1" si="301"/>
        <v>-672.67041977657084</v>
      </c>
      <c r="L1338" s="23">
        <f ca="1">IF(A1338&gt;$AJ$17,"",_xll.RiskUniform($AJ$3,$AK$3))</f>
        <v>344.13954437347843</v>
      </c>
      <c r="M1338" s="23">
        <f ca="1">IF(L1338="","",_xll.RiskUniform($AJ$4,$AK$4)+$AJ$7)</f>
        <v>678.86075243207085</v>
      </c>
      <c r="N1338" s="23">
        <f t="shared" ca="1" si="302"/>
        <v>594.52363655873228</v>
      </c>
      <c r="O1338" s="23">
        <f t="shared" ca="1" si="303"/>
        <v>584.01136607688295</v>
      </c>
      <c r="P1338" s="23">
        <f ca="1">IF($A1338&gt;$AJ$18,"",_xll.RiskUniform($AJ$3,$AK$3))</f>
        <v>32.192405157934544</v>
      </c>
      <c r="Q1338" s="23">
        <f ca="1">IF(P1338="","",_xll.RiskUniform($AJ$4,$AK$4)+$AJ$8)</f>
        <v>833.38324325247061</v>
      </c>
      <c r="R1338" s="23" t="str">
        <f t="shared" si="290"/>
        <v/>
      </c>
      <c r="S1338" s="23" t="str">
        <f t="shared" si="291"/>
        <v/>
      </c>
      <c r="T1338" s="23" t="str">
        <f>IF($A1338&gt;$AJ$19,"",_xll.RiskUniform($AJ$3,$AK$3))</f>
        <v/>
      </c>
      <c r="U1338" s="23" t="str">
        <f>IF(T1338="","",_xll.RiskUniform($AJ$4,$AK$4)+$AJ$9)</f>
        <v/>
      </c>
      <c r="V1338" s="23" t="str">
        <f t="shared" si="292"/>
        <v/>
      </c>
      <c r="W1338" s="23" t="str">
        <f t="shared" si="293"/>
        <v/>
      </c>
      <c r="X1338" s="23" t="str">
        <f>IF($A1338&gt;$AJ$20,"",_xll.RiskUniform($AJ$3,$AK$3))</f>
        <v/>
      </c>
      <c r="Y1338" s="23" t="str">
        <f>IF(X1338="","",_xll.RiskUniform($AJ$4,$AK$4)+$AJ$10)</f>
        <v/>
      </c>
      <c r="Z1338" s="23" t="str">
        <f t="shared" si="294"/>
        <v/>
      </c>
      <c r="AA1338" s="23" t="str">
        <f t="shared" si="295"/>
        <v/>
      </c>
      <c r="AB1338" s="23" t="str">
        <f>IF($A1338&gt;$AJ$21,"",_xll.RiskUniform($AJ$3,$AK$3))</f>
        <v/>
      </c>
      <c r="AC1338" s="23" t="str">
        <f>IF(AB1338="","",_xll.RiskUniform($AJ$4,$AK$4)+$AJ$11)</f>
        <v/>
      </c>
    </row>
    <row r="1339" spans="1:29" x14ac:dyDescent="0.2">
      <c r="A1339">
        <v>1337</v>
      </c>
      <c r="B1339" s="23">
        <f t="shared" ca="1" si="296"/>
        <v>-210.89860080851932</v>
      </c>
      <c r="C1339" s="23">
        <f t="shared" ca="1" si="297"/>
        <v>-23.722984951398988</v>
      </c>
      <c r="D1339" s="23">
        <f ca="1">IF(A1339&gt;$AJ$15,"",_xll.RiskUniform($AJ$3,$AK$3))</f>
        <v>47.235904215180227</v>
      </c>
      <c r="E1339" s="23">
        <f ca="1">IF(D1339="","",_xll.RiskUniform($AJ$4,$AK$4))</f>
        <v>212.22864989910173</v>
      </c>
      <c r="F1339" s="23">
        <f t="shared" ca="1" si="298"/>
        <v>-247.7829842956441</v>
      </c>
      <c r="G1339" s="23">
        <f t="shared" ca="1" si="299"/>
        <v>-285.21632669385986</v>
      </c>
      <c r="H1339" s="23">
        <f ca="1">IF(A1339&gt;$AJ$16,"",_xll.RiskUniform($AJ$3,$AK$3))</f>
        <v>318.15637254746895</v>
      </c>
      <c r="I1339" s="23">
        <f ca="1">IF(H1339="","",_xll.RiskUniform($AJ$4,$AK$4)+$AJ$6)</f>
        <v>377.81577563568464</v>
      </c>
      <c r="J1339" s="23">
        <f t="shared" ca="1" si="300"/>
        <v>-36.46491836538442</v>
      </c>
      <c r="K1339" s="23">
        <f t="shared" ca="1" si="301"/>
        <v>-576.3187844587751</v>
      </c>
      <c r="L1339" s="23">
        <f ca="1">IF(A1339&gt;$AJ$17,"",_xll.RiskUniform($AJ$3,$AK$3))</f>
        <v>29.781942308355642</v>
      </c>
      <c r="M1339" s="23">
        <f ca="1">IF(L1339="","",_xll.RiskUniform($AJ$4,$AK$4)+$AJ$7)</f>
        <v>577.47123875690488</v>
      </c>
      <c r="N1339" s="23">
        <f t="shared" ca="1" si="302"/>
        <v>-678.18283157168082</v>
      </c>
      <c r="O1339" s="23">
        <f t="shared" ca="1" si="303"/>
        <v>698.64034811116426</v>
      </c>
      <c r="P1339" s="23">
        <f ca="1">IF($A1339&gt;$AJ$18,"",_xll.RiskUniform($AJ$3,$AK$3))</f>
        <v>65.173190163057527</v>
      </c>
      <c r="Q1339" s="23">
        <f ca="1">IF(P1339="","",_xll.RiskUniform($AJ$4,$AK$4)+$AJ$8)</f>
        <v>973.66846978192302</v>
      </c>
      <c r="R1339" s="23" t="str">
        <f t="shared" si="290"/>
        <v/>
      </c>
      <c r="S1339" s="23" t="str">
        <f t="shared" si="291"/>
        <v/>
      </c>
      <c r="T1339" s="23" t="str">
        <f>IF($A1339&gt;$AJ$19,"",_xll.RiskUniform($AJ$3,$AK$3))</f>
        <v/>
      </c>
      <c r="U1339" s="23" t="str">
        <f>IF(T1339="","",_xll.RiskUniform($AJ$4,$AK$4)+$AJ$9)</f>
        <v/>
      </c>
      <c r="V1339" s="23" t="str">
        <f t="shared" si="292"/>
        <v/>
      </c>
      <c r="W1339" s="23" t="str">
        <f t="shared" si="293"/>
        <v/>
      </c>
      <c r="X1339" s="23" t="str">
        <f>IF($A1339&gt;$AJ$20,"",_xll.RiskUniform($AJ$3,$AK$3))</f>
        <v/>
      </c>
      <c r="Y1339" s="23" t="str">
        <f>IF(X1339="","",_xll.RiskUniform($AJ$4,$AK$4)+$AJ$10)</f>
        <v/>
      </c>
      <c r="Z1339" s="23" t="str">
        <f t="shared" si="294"/>
        <v/>
      </c>
      <c r="AA1339" s="23" t="str">
        <f t="shared" si="295"/>
        <v/>
      </c>
      <c r="AB1339" s="23" t="str">
        <f>IF($A1339&gt;$AJ$21,"",_xll.RiskUniform($AJ$3,$AK$3))</f>
        <v/>
      </c>
      <c r="AC1339" s="23" t="str">
        <f>IF(AB1339="","",_xll.RiskUniform($AJ$4,$AK$4)+$AJ$11)</f>
        <v/>
      </c>
    </row>
    <row r="1340" spans="1:29" x14ac:dyDescent="0.2">
      <c r="A1340">
        <v>1338</v>
      </c>
      <c r="B1340" s="23">
        <f t="shared" ca="1" si="296"/>
        <v>3.2352161632255938</v>
      </c>
      <c r="C1340" s="23">
        <f t="shared" ca="1" si="297"/>
        <v>-16.057833174452249</v>
      </c>
      <c r="D1340" s="23">
        <f ca="1">IF(A1340&gt;$AJ$15,"",_xll.RiskUniform($AJ$3,$AK$3))</f>
        <v>337.92002154583548</v>
      </c>
      <c r="E1340" s="23">
        <f ca="1">IF(D1340="","",_xll.RiskUniform($AJ$4,$AK$4))</f>
        <v>16.380495410131381</v>
      </c>
      <c r="F1340" s="23">
        <f t="shared" ca="1" si="298"/>
        <v>272.41477172239593</v>
      </c>
      <c r="G1340" s="23">
        <f t="shared" ca="1" si="299"/>
        <v>-369.65908848322368</v>
      </c>
      <c r="H1340" s="23">
        <f ca="1">IF(A1340&gt;$AJ$16,"",_xll.RiskUniform($AJ$3,$AK$3))</f>
        <v>288.09081483267329</v>
      </c>
      <c r="I1340" s="23">
        <f ca="1">IF(H1340="","",_xll.RiskUniform($AJ$4,$AK$4)+$AJ$6)</f>
        <v>459.1923883851004</v>
      </c>
      <c r="J1340" s="23">
        <f t="shared" ca="1" si="300"/>
        <v>219.60564870237565</v>
      </c>
      <c r="K1340" s="23">
        <f t="shared" ca="1" si="301"/>
        <v>-683.09482017238099</v>
      </c>
      <c r="L1340" s="23">
        <f ca="1">IF(A1340&gt;$AJ$17,"",_xll.RiskUniform($AJ$3,$AK$3))</f>
        <v>80.421663298781297</v>
      </c>
      <c r="M1340" s="23">
        <f ca="1">IF(L1340="","",_xll.RiskUniform($AJ$4,$AK$4)+$AJ$7)</f>
        <v>717.52712442689494</v>
      </c>
      <c r="N1340" s="23">
        <f t="shared" ca="1" si="302"/>
        <v>942.71301330205449</v>
      </c>
      <c r="O1340" s="23">
        <f t="shared" ca="1" si="303"/>
        <v>23.894004476136221</v>
      </c>
      <c r="P1340" s="23">
        <f ca="1">IF($A1340&gt;$AJ$18,"",_xll.RiskUniform($AJ$3,$AK$3))</f>
        <v>144.53860264009904</v>
      </c>
      <c r="Q1340" s="23">
        <f ca="1">IF(P1340="","",_xll.RiskUniform($AJ$4,$AK$4)+$AJ$8)</f>
        <v>943.01577340940867</v>
      </c>
      <c r="R1340" s="23" t="str">
        <f t="shared" si="290"/>
        <v/>
      </c>
      <c r="S1340" s="23" t="str">
        <f t="shared" si="291"/>
        <v/>
      </c>
      <c r="T1340" s="23" t="str">
        <f>IF($A1340&gt;$AJ$19,"",_xll.RiskUniform($AJ$3,$AK$3))</f>
        <v/>
      </c>
      <c r="U1340" s="23" t="str">
        <f>IF(T1340="","",_xll.RiskUniform($AJ$4,$AK$4)+$AJ$9)</f>
        <v/>
      </c>
      <c r="V1340" s="23" t="str">
        <f t="shared" si="292"/>
        <v/>
      </c>
      <c r="W1340" s="23" t="str">
        <f t="shared" si="293"/>
        <v/>
      </c>
      <c r="X1340" s="23" t="str">
        <f>IF($A1340&gt;$AJ$20,"",_xll.RiskUniform($AJ$3,$AK$3))</f>
        <v/>
      </c>
      <c r="Y1340" s="23" t="str">
        <f>IF(X1340="","",_xll.RiskUniform($AJ$4,$AK$4)+$AJ$10)</f>
        <v/>
      </c>
      <c r="Z1340" s="23" t="str">
        <f t="shared" si="294"/>
        <v/>
      </c>
      <c r="AA1340" s="23" t="str">
        <f t="shared" si="295"/>
        <v/>
      </c>
      <c r="AB1340" s="23" t="str">
        <f>IF($A1340&gt;$AJ$21,"",_xll.RiskUniform($AJ$3,$AK$3))</f>
        <v/>
      </c>
      <c r="AC1340" s="23" t="str">
        <f>IF(AB1340="","",_xll.RiskUniform($AJ$4,$AK$4)+$AJ$11)</f>
        <v/>
      </c>
    </row>
    <row r="1341" spans="1:29" x14ac:dyDescent="0.2">
      <c r="A1341">
        <v>1339</v>
      </c>
      <c r="B1341" s="23">
        <f t="shared" ca="1" si="296"/>
        <v>-25.964719141219842</v>
      </c>
      <c r="C1341" s="23">
        <f t="shared" ca="1" si="297"/>
        <v>-9.2517117481464766</v>
      </c>
      <c r="D1341" s="23">
        <f ca="1">IF(A1341&gt;$AJ$15,"",_xll.RiskUniform($AJ$3,$AK$3))</f>
        <v>261.09448296083679</v>
      </c>
      <c r="E1341" s="23">
        <f ca="1">IF(D1341="","",_xll.RiskUniform($AJ$4,$AK$4))</f>
        <v>27.563759002596502</v>
      </c>
      <c r="F1341" s="23">
        <f t="shared" ca="1" si="298"/>
        <v>-30.142381345513069</v>
      </c>
      <c r="G1341" s="23">
        <f t="shared" ca="1" si="299"/>
        <v>-357.24253810690089</v>
      </c>
      <c r="H1341" s="23">
        <f ca="1">IF(A1341&gt;$AJ$16,"",_xll.RiskUniform($AJ$3,$AK$3))</f>
        <v>243.38925491083086</v>
      </c>
      <c r="I1341" s="23">
        <f ca="1">IF(H1341="","",_xll.RiskUniform($AJ$4,$AK$4)+$AJ$6)</f>
        <v>358.51191637969146</v>
      </c>
      <c r="J1341" s="23">
        <f t="shared" ca="1" si="300"/>
        <v>-534.97851784520003</v>
      </c>
      <c r="K1341" s="23">
        <f t="shared" ca="1" si="301"/>
        <v>-315.95262698047657</v>
      </c>
      <c r="L1341" s="23">
        <f ca="1">IF(A1341&gt;$AJ$17,"",_xll.RiskUniform($AJ$3,$AK$3))</f>
        <v>47.657360988538279</v>
      </c>
      <c r="M1341" s="23">
        <f ca="1">IF(L1341="","",_xll.RiskUniform($AJ$4,$AK$4)+$AJ$7)</f>
        <v>621.3115780763394</v>
      </c>
      <c r="N1341" s="23">
        <f t="shared" ca="1" si="302"/>
        <v>-637.60690366108952</v>
      </c>
      <c r="O1341" s="23">
        <f t="shared" ca="1" si="303"/>
        <v>674.34727036744891</v>
      </c>
      <c r="P1341" s="23">
        <f ca="1">IF($A1341&gt;$AJ$18,"",_xll.RiskUniform($AJ$3,$AK$3))</f>
        <v>253.65560978821711</v>
      </c>
      <c r="Q1341" s="23">
        <f ca="1">IF(P1341="","",_xll.RiskUniform($AJ$4,$AK$4)+$AJ$8)</f>
        <v>928.05538878253981</v>
      </c>
      <c r="R1341" s="23" t="str">
        <f t="shared" si="290"/>
        <v/>
      </c>
      <c r="S1341" s="23" t="str">
        <f t="shared" si="291"/>
        <v/>
      </c>
      <c r="T1341" s="23" t="str">
        <f>IF($A1341&gt;$AJ$19,"",_xll.RiskUniform($AJ$3,$AK$3))</f>
        <v/>
      </c>
      <c r="U1341" s="23" t="str">
        <f>IF(T1341="","",_xll.RiskUniform($AJ$4,$AK$4)+$AJ$9)</f>
        <v/>
      </c>
      <c r="V1341" s="23" t="str">
        <f t="shared" si="292"/>
        <v/>
      </c>
      <c r="W1341" s="23" t="str">
        <f t="shared" si="293"/>
        <v/>
      </c>
      <c r="X1341" s="23" t="str">
        <f>IF($A1341&gt;$AJ$20,"",_xll.RiskUniform($AJ$3,$AK$3))</f>
        <v/>
      </c>
      <c r="Y1341" s="23" t="str">
        <f>IF(X1341="","",_xll.RiskUniform($AJ$4,$AK$4)+$AJ$10)</f>
        <v/>
      </c>
      <c r="Z1341" s="23" t="str">
        <f t="shared" si="294"/>
        <v/>
      </c>
      <c r="AA1341" s="23" t="str">
        <f t="shared" si="295"/>
        <v/>
      </c>
      <c r="AB1341" s="23" t="str">
        <f>IF($A1341&gt;$AJ$21,"",_xll.RiskUniform($AJ$3,$AK$3))</f>
        <v/>
      </c>
      <c r="AC1341" s="23" t="str">
        <f>IF(AB1341="","",_xll.RiskUniform($AJ$4,$AK$4)+$AJ$11)</f>
        <v/>
      </c>
    </row>
    <row r="1342" spans="1:29" x14ac:dyDescent="0.2">
      <c r="A1342">
        <v>1340</v>
      </c>
      <c r="B1342" s="23">
        <f t="shared" ca="1" si="296"/>
        <v>-165.5396183016218</v>
      </c>
      <c r="C1342" s="23">
        <f t="shared" ca="1" si="297"/>
        <v>116.74804628436932</v>
      </c>
      <c r="D1342" s="23">
        <f ca="1">IF(A1342&gt;$AJ$15,"",_xll.RiskUniform($AJ$3,$AK$3))</f>
        <v>172.17335021261559</v>
      </c>
      <c r="E1342" s="23">
        <f ca="1">IF(D1342="","",_xll.RiskUniform($AJ$4,$AK$4))</f>
        <v>202.56720252465325</v>
      </c>
      <c r="F1342" s="23">
        <f t="shared" ca="1" si="298"/>
        <v>-192.78905798735838</v>
      </c>
      <c r="G1342" s="23">
        <f t="shared" ca="1" si="299"/>
        <v>-204.87916530582103</v>
      </c>
      <c r="H1342" s="23">
        <f ca="1">IF(A1342&gt;$AJ$16,"",_xll.RiskUniform($AJ$3,$AK$3))</f>
        <v>79.355607639090934</v>
      </c>
      <c r="I1342" s="23">
        <f ca="1">IF(H1342="","",_xll.RiskUniform($AJ$4,$AK$4)+$AJ$6)</f>
        <v>281.32382276668818</v>
      </c>
      <c r="J1342" s="23">
        <f t="shared" ca="1" si="300"/>
        <v>204.0110685583775</v>
      </c>
      <c r="K1342" s="23">
        <f t="shared" ca="1" si="301"/>
        <v>612.36443130105079</v>
      </c>
      <c r="L1342" s="23">
        <f ca="1">IF(A1342&gt;$AJ$17,"",_xll.RiskUniform($AJ$3,$AK$3))</f>
        <v>189.74476726543764</v>
      </c>
      <c r="M1342" s="23">
        <f ca="1">IF(L1342="","",_xll.RiskUniform($AJ$4,$AK$4)+$AJ$7)</f>
        <v>645.45388124713475</v>
      </c>
      <c r="N1342" s="23">
        <f t="shared" ca="1" si="302"/>
        <v>-581.07414832344909</v>
      </c>
      <c r="O1342" s="23">
        <f t="shared" ca="1" si="303"/>
        <v>-533.32886106417595</v>
      </c>
      <c r="P1342" s="23">
        <f ca="1">IF($A1342&gt;$AJ$18,"",_xll.RiskUniform($AJ$3,$AK$3))</f>
        <v>217.51247362210052</v>
      </c>
      <c r="Q1342" s="23">
        <f ca="1">IF(P1342="","",_xll.RiskUniform($AJ$4,$AK$4)+$AJ$8)</f>
        <v>788.72481886513049</v>
      </c>
      <c r="R1342" s="23" t="str">
        <f t="shared" si="290"/>
        <v/>
      </c>
      <c r="S1342" s="23" t="str">
        <f t="shared" si="291"/>
        <v/>
      </c>
      <c r="T1342" s="23" t="str">
        <f>IF($A1342&gt;$AJ$19,"",_xll.RiskUniform($AJ$3,$AK$3))</f>
        <v/>
      </c>
      <c r="U1342" s="23" t="str">
        <f>IF(T1342="","",_xll.RiskUniform($AJ$4,$AK$4)+$AJ$9)</f>
        <v/>
      </c>
      <c r="V1342" s="23" t="str">
        <f t="shared" si="292"/>
        <v/>
      </c>
      <c r="W1342" s="23" t="str">
        <f t="shared" si="293"/>
        <v/>
      </c>
      <c r="X1342" s="23" t="str">
        <f>IF($A1342&gt;$AJ$20,"",_xll.RiskUniform($AJ$3,$AK$3))</f>
        <v/>
      </c>
      <c r="Y1342" s="23" t="str">
        <f>IF(X1342="","",_xll.RiskUniform($AJ$4,$AK$4)+$AJ$10)</f>
        <v/>
      </c>
      <c r="Z1342" s="23" t="str">
        <f t="shared" si="294"/>
        <v/>
      </c>
      <c r="AA1342" s="23" t="str">
        <f t="shared" si="295"/>
        <v/>
      </c>
      <c r="AB1342" s="23" t="str">
        <f>IF($A1342&gt;$AJ$21,"",_xll.RiskUniform($AJ$3,$AK$3))</f>
        <v/>
      </c>
      <c r="AC1342" s="23" t="str">
        <f>IF(AB1342="","",_xll.RiskUniform($AJ$4,$AK$4)+$AJ$11)</f>
        <v/>
      </c>
    </row>
    <row r="1343" spans="1:29" x14ac:dyDescent="0.2">
      <c r="A1343">
        <v>1341</v>
      </c>
      <c r="B1343" s="23">
        <f t="shared" ca="1" si="296"/>
        <v>-154.41155341793649</v>
      </c>
      <c r="C1343" s="23">
        <f t="shared" ca="1" si="297"/>
        <v>-149.83375481344882</v>
      </c>
      <c r="D1343" s="23">
        <f ca="1">IF(A1343&gt;$AJ$15,"",_xll.RiskUniform($AJ$3,$AK$3))</f>
        <v>29.044686774455769</v>
      </c>
      <c r="E1343" s="23">
        <f ca="1">IF(D1343="","",_xll.RiskUniform($AJ$4,$AK$4))</f>
        <v>215.15827176856797</v>
      </c>
      <c r="F1343" s="23">
        <f t="shared" ca="1" si="298"/>
        <v>-12.012579457313722</v>
      </c>
      <c r="G1343" s="23">
        <f t="shared" ca="1" si="299"/>
        <v>-459.98389875431974</v>
      </c>
      <c r="H1343" s="23">
        <f ca="1">IF(A1343&gt;$AJ$16,"",_xll.RiskUniform($AJ$3,$AK$3))</f>
        <v>23.535835619123041</v>
      </c>
      <c r="I1343" s="23">
        <f ca="1">IF(H1343="","",_xll.RiskUniform($AJ$4,$AK$4)+$AJ$6)</f>
        <v>460.14072758064196</v>
      </c>
      <c r="J1343" s="23">
        <f t="shared" ca="1" si="300"/>
        <v>-610.71867385140979</v>
      </c>
      <c r="K1343" s="23">
        <f t="shared" ca="1" si="301"/>
        <v>71.779152447217882</v>
      </c>
      <c r="L1343" s="23">
        <f ca="1">IF(A1343&gt;$AJ$17,"",_xll.RiskUniform($AJ$3,$AK$3))</f>
        <v>34.440523667558523</v>
      </c>
      <c r="M1343" s="23">
        <f ca="1">IF(L1343="","",_xll.RiskUniform($AJ$4,$AK$4)+$AJ$7)</f>
        <v>614.92238966951402</v>
      </c>
      <c r="N1343" s="23">
        <f t="shared" ca="1" si="302"/>
        <v>-233.75822140258276</v>
      </c>
      <c r="O1343" s="23">
        <f t="shared" ca="1" si="303"/>
        <v>-852.26849979741598</v>
      </c>
      <c r="P1343" s="23">
        <f ca="1">IF($A1343&gt;$AJ$18,"",_xll.RiskUniform($AJ$3,$AK$3))</f>
        <v>268.33847733606819</v>
      </c>
      <c r="Q1343" s="23">
        <f ca="1">IF(P1343="","",_xll.RiskUniform($AJ$4,$AK$4)+$AJ$8)</f>
        <v>883.74459082940746</v>
      </c>
      <c r="R1343" s="23" t="str">
        <f t="shared" si="290"/>
        <v/>
      </c>
      <c r="S1343" s="23" t="str">
        <f t="shared" si="291"/>
        <v/>
      </c>
      <c r="T1343" s="23" t="str">
        <f>IF($A1343&gt;$AJ$19,"",_xll.RiskUniform($AJ$3,$AK$3))</f>
        <v/>
      </c>
      <c r="U1343" s="23" t="str">
        <f>IF(T1343="","",_xll.RiskUniform($AJ$4,$AK$4)+$AJ$9)</f>
        <v/>
      </c>
      <c r="V1343" s="23" t="str">
        <f t="shared" si="292"/>
        <v/>
      </c>
      <c r="W1343" s="23" t="str">
        <f t="shared" si="293"/>
        <v/>
      </c>
      <c r="X1343" s="23" t="str">
        <f>IF($A1343&gt;$AJ$20,"",_xll.RiskUniform($AJ$3,$AK$3))</f>
        <v/>
      </c>
      <c r="Y1343" s="23" t="str">
        <f>IF(X1343="","",_xll.RiskUniform($AJ$4,$AK$4)+$AJ$10)</f>
        <v/>
      </c>
      <c r="Z1343" s="23" t="str">
        <f t="shared" si="294"/>
        <v/>
      </c>
      <c r="AA1343" s="23" t="str">
        <f t="shared" si="295"/>
        <v/>
      </c>
      <c r="AB1343" s="23" t="str">
        <f>IF($A1343&gt;$AJ$21,"",_xll.RiskUniform($AJ$3,$AK$3))</f>
        <v/>
      </c>
      <c r="AC1343" s="23" t="str">
        <f>IF(AB1343="","",_xll.RiskUniform($AJ$4,$AK$4)+$AJ$11)</f>
        <v/>
      </c>
    </row>
    <row r="1344" spans="1:29" x14ac:dyDescent="0.2">
      <c r="A1344">
        <v>1342</v>
      </c>
      <c r="B1344" s="23">
        <f t="shared" ca="1" si="296"/>
        <v>75.171327492658563</v>
      </c>
      <c r="C1344" s="23">
        <f t="shared" ca="1" si="297"/>
        <v>10.580995993088669</v>
      </c>
      <c r="D1344" s="23">
        <f ca="1">IF(A1344&gt;$AJ$15,"",_xll.RiskUniform($AJ$3,$AK$3))</f>
        <v>213.76814013183829</v>
      </c>
      <c r="E1344" s="23">
        <f ca="1">IF(D1344="","",_xll.RiskUniform($AJ$4,$AK$4))</f>
        <v>75.912357052157745</v>
      </c>
      <c r="F1344" s="23">
        <f t="shared" ca="1" si="298"/>
        <v>-270.47126906687032</v>
      </c>
      <c r="G1344" s="23">
        <f t="shared" ca="1" si="299"/>
        <v>18.651302942380539</v>
      </c>
      <c r="H1344" s="23">
        <f ca="1">IF(A1344&gt;$AJ$16,"",_xll.RiskUniform($AJ$3,$AK$3))</f>
        <v>128.73644925535126</v>
      </c>
      <c r="I1344" s="23">
        <f ca="1">IF(H1344="","",_xll.RiskUniform($AJ$4,$AK$4)+$AJ$6)</f>
        <v>271.11358964849364</v>
      </c>
      <c r="J1344" s="23">
        <f t="shared" ca="1" si="300"/>
        <v>-545.25834960895861</v>
      </c>
      <c r="K1344" s="23">
        <f t="shared" ca="1" si="301"/>
        <v>429.02549915466221</v>
      </c>
      <c r="L1344" s="23">
        <f ca="1">IF(A1344&gt;$AJ$17,"",_xll.RiskUniform($AJ$3,$AK$3))</f>
        <v>260.08553168718242</v>
      </c>
      <c r="M1344" s="23">
        <f ca="1">IF(L1344="","",_xll.RiskUniform($AJ$4,$AK$4)+$AJ$7)</f>
        <v>693.80800423690152</v>
      </c>
      <c r="N1344" s="23">
        <f t="shared" ca="1" si="302"/>
        <v>757.85176299026386</v>
      </c>
      <c r="O1344" s="23">
        <f t="shared" ca="1" si="303"/>
        <v>37.70740087964645</v>
      </c>
      <c r="P1344" s="23">
        <f ca="1">IF($A1344&gt;$AJ$18,"",_xll.RiskUniform($AJ$3,$AK$3))</f>
        <v>213.67801508806409</v>
      </c>
      <c r="Q1344" s="23">
        <f ca="1">IF(P1344="","",_xll.RiskUniform($AJ$4,$AK$4)+$AJ$8)</f>
        <v>758.78926109200404</v>
      </c>
      <c r="R1344" s="23" t="str">
        <f t="shared" si="290"/>
        <v/>
      </c>
      <c r="S1344" s="23" t="str">
        <f t="shared" si="291"/>
        <v/>
      </c>
      <c r="T1344" s="23" t="str">
        <f>IF($A1344&gt;$AJ$19,"",_xll.RiskUniform($AJ$3,$AK$3))</f>
        <v/>
      </c>
      <c r="U1344" s="23" t="str">
        <f>IF(T1344="","",_xll.RiskUniform($AJ$4,$AK$4)+$AJ$9)</f>
        <v/>
      </c>
      <c r="V1344" s="23" t="str">
        <f t="shared" si="292"/>
        <v/>
      </c>
      <c r="W1344" s="23" t="str">
        <f t="shared" si="293"/>
        <v/>
      </c>
      <c r="X1344" s="23" t="str">
        <f>IF($A1344&gt;$AJ$20,"",_xll.RiskUniform($AJ$3,$AK$3))</f>
        <v/>
      </c>
      <c r="Y1344" s="23" t="str">
        <f>IF(X1344="","",_xll.RiskUniform($AJ$4,$AK$4)+$AJ$10)</f>
        <v/>
      </c>
      <c r="Z1344" s="23" t="str">
        <f t="shared" si="294"/>
        <v/>
      </c>
      <c r="AA1344" s="23" t="str">
        <f t="shared" si="295"/>
        <v/>
      </c>
      <c r="AB1344" s="23" t="str">
        <f>IF($A1344&gt;$AJ$21,"",_xll.RiskUniform($AJ$3,$AK$3))</f>
        <v/>
      </c>
      <c r="AC1344" s="23" t="str">
        <f>IF(AB1344="","",_xll.RiskUniform($AJ$4,$AK$4)+$AJ$11)</f>
        <v/>
      </c>
    </row>
    <row r="1345" spans="1:29" x14ac:dyDescent="0.2">
      <c r="A1345">
        <v>1343</v>
      </c>
      <c r="B1345" s="23">
        <f t="shared" ca="1" si="296"/>
        <v>-3.5484211951891549</v>
      </c>
      <c r="C1345" s="23">
        <f t="shared" ca="1" si="297"/>
        <v>-3.0731094244614683</v>
      </c>
      <c r="D1345" s="23">
        <f ca="1">IF(A1345&gt;$AJ$15,"",_xll.RiskUniform($AJ$3,$AK$3))</f>
        <v>217.48363141041179</v>
      </c>
      <c r="E1345" s="23">
        <f ca="1">IF(D1345="","",_xll.RiskUniform($AJ$4,$AK$4))</f>
        <v>4.6941766597755485</v>
      </c>
      <c r="F1345" s="23">
        <f t="shared" ca="1" si="298"/>
        <v>-139.50054304883039</v>
      </c>
      <c r="G1345" s="23">
        <f t="shared" ca="1" si="299"/>
        <v>214.85993615010116</v>
      </c>
      <c r="H1345" s="23">
        <f ca="1">IF(A1345&gt;$AJ$16,"",_xll.RiskUniform($AJ$3,$AK$3))</f>
        <v>33.562579598381696</v>
      </c>
      <c r="I1345" s="23">
        <f ca="1">IF(H1345="","",_xll.RiskUniform($AJ$4,$AK$4)+$AJ$6)</f>
        <v>256.1741471603724</v>
      </c>
      <c r="J1345" s="23">
        <f t="shared" ca="1" si="300"/>
        <v>-173.85365066210537</v>
      </c>
      <c r="K1345" s="23">
        <f t="shared" ca="1" si="301"/>
        <v>-495.4852997051654</v>
      </c>
      <c r="L1345" s="23">
        <f ca="1">IF(A1345&gt;$AJ$17,"",_xll.RiskUniform($AJ$3,$AK$3))</f>
        <v>274.55190263018062</v>
      </c>
      <c r="M1345" s="23">
        <f ca="1">IF(L1345="","",_xll.RiskUniform($AJ$4,$AK$4)+$AJ$7)</f>
        <v>525.10072754897124</v>
      </c>
      <c r="N1345" s="23">
        <f t="shared" ca="1" si="302"/>
        <v>-501.98087087068319</v>
      </c>
      <c r="O1345" s="23">
        <f t="shared" ca="1" si="303"/>
        <v>795.25014811468611</v>
      </c>
      <c r="P1345" s="23">
        <f ca="1">IF($A1345&gt;$AJ$18,"",_xll.RiskUniform($AJ$3,$AK$3))</f>
        <v>165.49667670196717</v>
      </c>
      <c r="Q1345" s="23">
        <f ca="1">IF(P1345="","",_xll.RiskUniform($AJ$4,$AK$4)+$AJ$8)</f>
        <v>940.42947252652584</v>
      </c>
      <c r="R1345" s="23" t="str">
        <f t="shared" si="290"/>
        <v/>
      </c>
      <c r="S1345" s="23" t="str">
        <f t="shared" si="291"/>
        <v/>
      </c>
      <c r="T1345" s="23" t="str">
        <f>IF($A1345&gt;$AJ$19,"",_xll.RiskUniform($AJ$3,$AK$3))</f>
        <v/>
      </c>
      <c r="U1345" s="23" t="str">
        <f>IF(T1345="","",_xll.RiskUniform($AJ$4,$AK$4)+$AJ$9)</f>
        <v/>
      </c>
      <c r="V1345" s="23" t="str">
        <f t="shared" si="292"/>
        <v/>
      </c>
      <c r="W1345" s="23" t="str">
        <f t="shared" si="293"/>
        <v/>
      </c>
      <c r="X1345" s="23" t="str">
        <f>IF($A1345&gt;$AJ$20,"",_xll.RiskUniform($AJ$3,$AK$3))</f>
        <v/>
      </c>
      <c r="Y1345" s="23" t="str">
        <f>IF(X1345="","",_xll.RiskUniform($AJ$4,$AK$4)+$AJ$10)</f>
        <v/>
      </c>
      <c r="Z1345" s="23" t="str">
        <f t="shared" si="294"/>
        <v/>
      </c>
      <c r="AA1345" s="23" t="str">
        <f t="shared" si="295"/>
        <v/>
      </c>
      <c r="AB1345" s="23" t="str">
        <f>IF($A1345&gt;$AJ$21,"",_xll.RiskUniform($AJ$3,$AK$3))</f>
        <v/>
      </c>
      <c r="AC1345" s="23" t="str">
        <f>IF(AB1345="","",_xll.RiskUniform($AJ$4,$AK$4)+$AJ$11)</f>
        <v/>
      </c>
    </row>
    <row r="1346" spans="1:29" x14ac:dyDescent="0.2">
      <c r="A1346">
        <v>1344</v>
      </c>
      <c r="B1346" s="23">
        <f t="shared" ca="1" si="296"/>
        <v>-149.65497962373109</v>
      </c>
      <c r="C1346" s="23">
        <f t="shared" ca="1" si="297"/>
        <v>11.963149209509005</v>
      </c>
      <c r="D1346" s="23">
        <f ca="1">IF(A1346&gt;$AJ$15,"",_xll.RiskUniform($AJ$3,$AK$3))</f>
        <v>210.40693921530533</v>
      </c>
      <c r="E1346" s="23">
        <f ca="1">IF(D1346="","",_xll.RiskUniform($AJ$4,$AK$4))</f>
        <v>150.13237447395665</v>
      </c>
      <c r="F1346" s="23">
        <f t="shared" ca="1" si="298"/>
        <v>-370.6562576584044</v>
      </c>
      <c r="G1346" s="23">
        <f t="shared" ca="1" si="299"/>
        <v>-334.14442716305922</v>
      </c>
      <c r="H1346" s="23">
        <f ca="1">IF(A1346&gt;$AJ$16,"",_xll.RiskUniform($AJ$3,$AK$3))</f>
        <v>267.76901551020035</v>
      </c>
      <c r="I1346" s="23">
        <f ca="1">IF(H1346="","",_xll.RiskUniform($AJ$4,$AK$4)+$AJ$6)</f>
        <v>499.03763339598197</v>
      </c>
      <c r="J1346" s="23">
        <f t="shared" ca="1" si="300"/>
        <v>412.86465108194892</v>
      </c>
      <c r="K1346" s="23">
        <f t="shared" ca="1" si="301"/>
        <v>-494.3513773681118</v>
      </c>
      <c r="L1346" s="23">
        <f ca="1">IF(A1346&gt;$AJ$17,"",_xll.RiskUniform($AJ$3,$AK$3))</f>
        <v>30.540948117836194</v>
      </c>
      <c r="M1346" s="23">
        <f ca="1">IF(L1346="","",_xll.RiskUniform($AJ$4,$AK$4)+$AJ$7)</f>
        <v>644.08113186055118</v>
      </c>
      <c r="N1346" s="23">
        <f t="shared" ca="1" si="302"/>
        <v>885.53388092769683</v>
      </c>
      <c r="O1346" s="23">
        <f t="shared" ca="1" si="303"/>
        <v>-254.10509107446634</v>
      </c>
      <c r="P1346" s="23">
        <f ca="1">IF($A1346&gt;$AJ$18,"",_xll.RiskUniform($AJ$3,$AK$3))</f>
        <v>213.34885751202495</v>
      </c>
      <c r="Q1346" s="23">
        <f ca="1">IF(P1346="","",_xll.RiskUniform($AJ$4,$AK$4)+$AJ$8)</f>
        <v>921.2706722678364</v>
      </c>
      <c r="R1346" s="23" t="str">
        <f t="shared" si="290"/>
        <v/>
      </c>
      <c r="S1346" s="23" t="str">
        <f t="shared" si="291"/>
        <v/>
      </c>
      <c r="T1346" s="23" t="str">
        <f>IF($A1346&gt;$AJ$19,"",_xll.RiskUniform($AJ$3,$AK$3))</f>
        <v/>
      </c>
      <c r="U1346" s="23" t="str">
        <f>IF(T1346="","",_xll.RiskUniform($AJ$4,$AK$4)+$AJ$9)</f>
        <v/>
      </c>
      <c r="V1346" s="23" t="str">
        <f t="shared" si="292"/>
        <v/>
      </c>
      <c r="W1346" s="23" t="str">
        <f t="shared" si="293"/>
        <v/>
      </c>
      <c r="X1346" s="23" t="str">
        <f>IF($A1346&gt;$AJ$20,"",_xll.RiskUniform($AJ$3,$AK$3))</f>
        <v/>
      </c>
      <c r="Y1346" s="23" t="str">
        <f>IF(X1346="","",_xll.RiskUniform($AJ$4,$AK$4)+$AJ$10)</f>
        <v/>
      </c>
      <c r="Z1346" s="23" t="str">
        <f t="shared" si="294"/>
        <v/>
      </c>
      <c r="AA1346" s="23" t="str">
        <f t="shared" si="295"/>
        <v/>
      </c>
      <c r="AB1346" s="23" t="str">
        <f>IF($A1346&gt;$AJ$21,"",_xll.RiskUniform($AJ$3,$AK$3))</f>
        <v/>
      </c>
      <c r="AC1346" s="23" t="str">
        <f>IF(AB1346="","",_xll.RiskUniform($AJ$4,$AK$4)+$AJ$11)</f>
        <v/>
      </c>
    </row>
    <row r="1347" spans="1:29" x14ac:dyDescent="0.2">
      <c r="A1347">
        <v>1345</v>
      </c>
      <c r="B1347" s="23">
        <f t="shared" ca="1" si="296"/>
        <v>11.764808256986939</v>
      </c>
      <c r="C1347" s="23">
        <f t="shared" ca="1" si="297"/>
        <v>4.324218151423576</v>
      </c>
      <c r="D1347" s="23">
        <f ca="1">IF(A1347&gt;$AJ$15,"",_xll.RiskUniform($AJ$3,$AK$3))</f>
        <v>132.29911937914042</v>
      </c>
      <c r="E1347" s="23">
        <f ca="1">IF(D1347="","",_xll.RiskUniform($AJ$4,$AK$4))</f>
        <v>12.534335879685417</v>
      </c>
      <c r="F1347" s="23">
        <f t="shared" ca="1" si="298"/>
        <v>308.12521841135265</v>
      </c>
      <c r="G1347" s="23">
        <f t="shared" ca="1" si="299"/>
        <v>-282.35828023126896</v>
      </c>
      <c r="H1347" s="23">
        <f ca="1">IF(A1347&gt;$AJ$16,"",_xll.RiskUniform($AJ$3,$AK$3))</f>
        <v>351.11658838906101</v>
      </c>
      <c r="I1347" s="23">
        <f ca="1">IF(H1347="","",_xll.RiskUniform($AJ$4,$AK$4)+$AJ$6)</f>
        <v>417.93222971697645</v>
      </c>
      <c r="J1347" s="23">
        <f t="shared" ca="1" si="300"/>
        <v>-78.150894065401502</v>
      </c>
      <c r="K1347" s="23">
        <f t="shared" ca="1" si="301"/>
        <v>532.73894571659628</v>
      </c>
      <c r="L1347" s="23">
        <f ca="1">IF(A1347&gt;$AJ$17,"",_xll.RiskUniform($AJ$3,$AK$3))</f>
        <v>95.964233437922928</v>
      </c>
      <c r="M1347" s="23">
        <f ca="1">IF(L1347="","",_xll.RiskUniform($AJ$4,$AK$4)+$AJ$7)</f>
        <v>538.44066202920828</v>
      </c>
      <c r="N1347" s="23">
        <f t="shared" ca="1" si="302"/>
        <v>-780.72813999622576</v>
      </c>
      <c r="O1347" s="23">
        <f t="shared" ca="1" si="303"/>
        <v>-67.159082331770378</v>
      </c>
      <c r="P1347" s="23">
        <f ca="1">IF($A1347&gt;$AJ$18,"",_xll.RiskUniform($AJ$3,$AK$3))</f>
        <v>241.98844417463482</v>
      </c>
      <c r="Q1347" s="23">
        <f ca="1">IF(P1347="","",_xll.RiskUniform($AJ$4,$AK$4)+$AJ$8)</f>
        <v>783.61136472208716</v>
      </c>
      <c r="R1347" s="23" t="str">
        <f t="shared" ref="R1347:R1410" si="304">IF(T1347="","",U1347*COS(T1347))</f>
        <v/>
      </c>
      <c r="S1347" s="23" t="str">
        <f t="shared" ref="S1347:S1410" si="305">IF(T1347="","",U1347*SIN(T1347))</f>
        <v/>
      </c>
      <c r="T1347" s="23" t="str">
        <f>IF($A1347&gt;$AJ$19,"",_xll.RiskUniform($AJ$3,$AK$3))</f>
        <v/>
      </c>
      <c r="U1347" s="23" t="str">
        <f>IF(T1347="","",_xll.RiskUniform($AJ$4,$AK$4)+$AJ$9)</f>
        <v/>
      </c>
      <c r="V1347" s="23" t="str">
        <f t="shared" ref="V1347:V1410" si="306">IF(X1347="","",Y1347*COS(X1347))</f>
        <v/>
      </c>
      <c r="W1347" s="23" t="str">
        <f t="shared" ref="W1347:W1410" si="307">IF(X1347="","",Y1347*SIN(X1347))</f>
        <v/>
      </c>
      <c r="X1347" s="23" t="str">
        <f>IF($A1347&gt;$AJ$20,"",_xll.RiskUniform($AJ$3,$AK$3))</f>
        <v/>
      </c>
      <c r="Y1347" s="23" t="str">
        <f>IF(X1347="","",_xll.RiskUniform($AJ$4,$AK$4)+$AJ$10)</f>
        <v/>
      </c>
      <c r="Z1347" s="23" t="str">
        <f t="shared" ref="Z1347:Z1410" si="308">IF(AB1347="","",AC1347*COS(AB1347))</f>
        <v/>
      </c>
      <c r="AA1347" s="23" t="str">
        <f t="shared" ref="AA1347:AA1410" si="309">IF(AB1347="","",AC1347*SIN(AB1347))</f>
        <v/>
      </c>
      <c r="AB1347" s="23" t="str">
        <f>IF($A1347&gt;$AJ$21,"",_xll.RiskUniform($AJ$3,$AK$3))</f>
        <v/>
      </c>
      <c r="AC1347" s="23" t="str">
        <f>IF(AB1347="","",_xll.RiskUniform($AJ$4,$AK$4)+$AJ$11)</f>
        <v/>
      </c>
    </row>
    <row r="1348" spans="1:29" x14ac:dyDescent="0.2">
      <c r="A1348">
        <v>1346</v>
      </c>
      <c r="B1348" s="23">
        <f t="shared" ref="B1348:B1411" ca="1" si="310">IF(D1348="","",E1348*COS(D1348))</f>
        <v>84.41055152287521</v>
      </c>
      <c r="C1348" s="23">
        <f t="shared" ref="C1348:C1411" ca="1" si="311">IF(D1348="","",E1348*SIN(D1348))</f>
        <v>-104.53487661778146</v>
      </c>
      <c r="D1348" s="23">
        <f ca="1">IF(A1348&gt;$AJ$15,"",_xll.RiskUniform($AJ$3,$AK$3))</f>
        <v>319.55094386777608</v>
      </c>
      <c r="E1348" s="23">
        <f ca="1">IF(D1348="","",_xll.RiskUniform($AJ$4,$AK$4))</f>
        <v>134.36026807762318</v>
      </c>
      <c r="F1348" s="23">
        <f t="shared" ref="F1348:F1411" ca="1" si="312">IF(H1348="","",I1348*COS(H1348))</f>
        <v>-183.46080711912495</v>
      </c>
      <c r="G1348" s="23">
        <f t="shared" ref="G1348:G1411" ca="1" si="313">IF(H1348="","",I1348*SIN(H1348))</f>
        <v>354.10278321481098</v>
      </c>
      <c r="H1348" s="23">
        <f ca="1">IF(A1348&gt;$AJ$16,"",_xll.RiskUniform($AJ$3,$AK$3))</f>
        <v>133.99571066009327</v>
      </c>
      <c r="I1348" s="23">
        <f ca="1">IF(H1348="","",_xll.RiskUniform($AJ$4,$AK$4)+$AJ$6)</f>
        <v>398.80653057500973</v>
      </c>
      <c r="J1348" s="23">
        <f t="shared" ref="J1348:J1411" ca="1" si="314">IF(L1348="","",M1348*COS(L1348))</f>
        <v>-369.44821092722265</v>
      </c>
      <c r="K1348" s="23">
        <f t="shared" ref="K1348:K1411" ca="1" si="315">IF(L1348="","",M1348*SIN(L1348))</f>
        <v>-451.11745823757553</v>
      </c>
      <c r="L1348" s="23">
        <f ca="1">IF(A1348&gt;$AJ$17,"",_xll.RiskUniform($AJ$3,$AK$3))</f>
        <v>129.68989824931398</v>
      </c>
      <c r="M1348" s="23">
        <f ca="1">IF(L1348="","",_xll.RiskUniform($AJ$4,$AK$4)+$AJ$7)</f>
        <v>583.09428198538899</v>
      </c>
      <c r="N1348" s="23">
        <f t="shared" ref="N1348:N1411" ca="1" si="316">IF(P1348="","",Q1348*COS(P1348))</f>
        <v>-348.90917348665369</v>
      </c>
      <c r="O1348" s="23">
        <f t="shared" ref="O1348:O1411" ca="1" si="317">IF(P1348="","",Q1348*SIN(P1348))</f>
        <v>778.55280119575752</v>
      </c>
      <c r="P1348" s="23">
        <f ca="1">IF($A1348&gt;$AJ$18,"",_xll.RiskUniform($AJ$3,$AK$3))</f>
        <v>27.124852742338579</v>
      </c>
      <c r="Q1348" s="23">
        <f ca="1">IF(P1348="","",_xll.RiskUniform($AJ$4,$AK$4)+$AJ$8)</f>
        <v>853.16005274092652</v>
      </c>
      <c r="R1348" s="23" t="str">
        <f t="shared" si="304"/>
        <v/>
      </c>
      <c r="S1348" s="23" t="str">
        <f t="shared" si="305"/>
        <v/>
      </c>
      <c r="T1348" s="23" t="str">
        <f>IF($A1348&gt;$AJ$19,"",_xll.RiskUniform($AJ$3,$AK$3))</f>
        <v/>
      </c>
      <c r="U1348" s="23" t="str">
        <f>IF(T1348="","",_xll.RiskUniform($AJ$4,$AK$4)+$AJ$9)</f>
        <v/>
      </c>
      <c r="V1348" s="23" t="str">
        <f t="shared" si="306"/>
        <v/>
      </c>
      <c r="W1348" s="23" t="str">
        <f t="shared" si="307"/>
        <v/>
      </c>
      <c r="X1348" s="23" t="str">
        <f>IF($A1348&gt;$AJ$20,"",_xll.RiskUniform($AJ$3,$AK$3))</f>
        <v/>
      </c>
      <c r="Y1348" s="23" t="str">
        <f>IF(X1348="","",_xll.RiskUniform($AJ$4,$AK$4)+$AJ$10)</f>
        <v/>
      </c>
      <c r="Z1348" s="23" t="str">
        <f t="shared" si="308"/>
        <v/>
      </c>
      <c r="AA1348" s="23" t="str">
        <f t="shared" si="309"/>
        <v/>
      </c>
      <c r="AB1348" s="23" t="str">
        <f>IF($A1348&gt;$AJ$21,"",_xll.RiskUniform($AJ$3,$AK$3))</f>
        <v/>
      </c>
      <c r="AC1348" s="23" t="str">
        <f>IF(AB1348="","",_xll.RiskUniform($AJ$4,$AK$4)+$AJ$11)</f>
        <v/>
      </c>
    </row>
    <row r="1349" spans="1:29" x14ac:dyDescent="0.2">
      <c r="A1349">
        <v>1347</v>
      </c>
      <c r="B1349" s="23">
        <f t="shared" ca="1" si="310"/>
        <v>-142.76793949529446</v>
      </c>
      <c r="C1349" s="23">
        <f t="shared" ca="1" si="311"/>
        <v>-96.879407621276002</v>
      </c>
      <c r="D1349" s="23">
        <f ca="1">IF(A1349&gt;$AJ$15,"",_xll.RiskUniform($AJ$3,$AK$3))</f>
        <v>3.7377973724494495</v>
      </c>
      <c r="E1349" s="23">
        <f ca="1">IF(D1349="","",_xll.RiskUniform($AJ$4,$AK$4))</f>
        <v>172.53493608188867</v>
      </c>
      <c r="F1349" s="23">
        <f t="shared" ca="1" si="312"/>
        <v>379.0629025493194</v>
      </c>
      <c r="G1349" s="23">
        <f t="shared" ca="1" si="313"/>
        <v>114.62485787244665</v>
      </c>
      <c r="H1349" s="23">
        <f ca="1">IF(A1349&gt;$AJ$16,"",_xll.RiskUniform($AJ$3,$AK$3))</f>
        <v>132.24053952561897</v>
      </c>
      <c r="I1349" s="23">
        <f ca="1">IF(H1349="","",_xll.RiskUniform($AJ$4,$AK$4)+$AJ$6)</f>
        <v>396.01457313007234</v>
      </c>
      <c r="J1349" s="23">
        <f t="shared" ca="1" si="314"/>
        <v>-258.42965753554307</v>
      </c>
      <c r="K1349" s="23">
        <f t="shared" ca="1" si="315"/>
        <v>615.0327453201329</v>
      </c>
      <c r="L1349" s="23">
        <f ca="1">IF(A1349&gt;$AJ$17,"",_xll.RiskUniform($AJ$3,$AK$3))</f>
        <v>165.3314024885031</v>
      </c>
      <c r="M1349" s="23">
        <f ca="1">IF(L1349="","",_xll.RiskUniform($AJ$4,$AK$4)+$AJ$7)</f>
        <v>667.12155242501171</v>
      </c>
      <c r="N1349" s="23">
        <f t="shared" ca="1" si="316"/>
        <v>507.21818199240664</v>
      </c>
      <c r="O1349" s="23">
        <f t="shared" ca="1" si="317"/>
        <v>760.56500335468911</v>
      </c>
      <c r="P1349" s="23">
        <f ca="1">IF($A1349&gt;$AJ$18,"",_xll.RiskUniform($AJ$3,$AK$3))</f>
        <v>139.21271134334725</v>
      </c>
      <c r="Q1349" s="23">
        <f ca="1">IF(P1349="","",_xll.RiskUniform($AJ$4,$AK$4)+$AJ$8)</f>
        <v>914.18237156029238</v>
      </c>
      <c r="R1349" s="23" t="str">
        <f t="shared" si="304"/>
        <v/>
      </c>
      <c r="S1349" s="23" t="str">
        <f t="shared" si="305"/>
        <v/>
      </c>
      <c r="T1349" s="23" t="str">
        <f>IF($A1349&gt;$AJ$19,"",_xll.RiskUniform($AJ$3,$AK$3))</f>
        <v/>
      </c>
      <c r="U1349" s="23" t="str">
        <f>IF(T1349="","",_xll.RiskUniform($AJ$4,$AK$4)+$AJ$9)</f>
        <v/>
      </c>
      <c r="V1349" s="23" t="str">
        <f t="shared" si="306"/>
        <v/>
      </c>
      <c r="W1349" s="23" t="str">
        <f t="shared" si="307"/>
        <v/>
      </c>
      <c r="X1349" s="23" t="str">
        <f>IF($A1349&gt;$AJ$20,"",_xll.RiskUniform($AJ$3,$AK$3))</f>
        <v/>
      </c>
      <c r="Y1349" s="23" t="str">
        <f>IF(X1349="","",_xll.RiskUniform($AJ$4,$AK$4)+$AJ$10)</f>
        <v/>
      </c>
      <c r="Z1349" s="23" t="str">
        <f t="shared" si="308"/>
        <v/>
      </c>
      <c r="AA1349" s="23" t="str">
        <f t="shared" si="309"/>
        <v/>
      </c>
      <c r="AB1349" s="23" t="str">
        <f>IF($A1349&gt;$AJ$21,"",_xll.RiskUniform($AJ$3,$AK$3))</f>
        <v/>
      </c>
      <c r="AC1349" s="23" t="str">
        <f>IF(AB1349="","",_xll.RiskUniform($AJ$4,$AK$4)+$AJ$11)</f>
        <v/>
      </c>
    </row>
    <row r="1350" spans="1:29" x14ac:dyDescent="0.2">
      <c r="A1350">
        <v>1348</v>
      </c>
      <c r="B1350" s="23">
        <f t="shared" ca="1" si="310"/>
        <v>67.740543089201125</v>
      </c>
      <c r="C1350" s="23">
        <f t="shared" ca="1" si="311"/>
        <v>-183.01982409418966</v>
      </c>
      <c r="D1350" s="23">
        <f ca="1">IF(A1350&gt;$AJ$15,"",_xll.RiskUniform($AJ$3,$AK$3))</f>
        <v>344.35888702001836</v>
      </c>
      <c r="E1350" s="23">
        <f ca="1">IF(D1350="","",_xll.RiskUniform($AJ$4,$AK$4))</f>
        <v>195.15388079535606</v>
      </c>
      <c r="F1350" s="23">
        <f t="shared" ca="1" si="312"/>
        <v>472.72050483750212</v>
      </c>
      <c r="G1350" s="23">
        <f t="shared" ca="1" si="313"/>
        <v>112.91991227018249</v>
      </c>
      <c r="H1350" s="23">
        <f ca="1">IF(A1350&gt;$AJ$16,"",_xll.RiskUniform($AJ$3,$AK$3))</f>
        <v>176.16366718320631</v>
      </c>
      <c r="I1350" s="23">
        <f ca="1">IF(H1350="","",_xll.RiskUniform($AJ$4,$AK$4)+$AJ$6)</f>
        <v>486.02014596200496</v>
      </c>
      <c r="J1350" s="23">
        <f t="shared" ca="1" si="314"/>
        <v>323.95774917236702</v>
      </c>
      <c r="K1350" s="23">
        <f t="shared" ca="1" si="315"/>
        <v>-391.03966663795813</v>
      </c>
      <c r="L1350" s="23">
        <f ca="1">IF(A1350&gt;$AJ$17,"",_xll.RiskUniform($AJ$3,$AK$3))</f>
        <v>344.69624636845924</v>
      </c>
      <c r="M1350" s="23">
        <f ca="1">IF(L1350="","",_xll.RiskUniform($AJ$4,$AK$4)+$AJ$7)</f>
        <v>507.79980714170392</v>
      </c>
      <c r="N1350" s="23">
        <f t="shared" ca="1" si="316"/>
        <v>-266.1943126433539</v>
      </c>
      <c r="O1350" s="23">
        <f t="shared" ca="1" si="317"/>
        <v>-821.42789761310632</v>
      </c>
      <c r="P1350" s="23">
        <f ca="1">IF($A1350&gt;$AJ$18,"",_xll.RiskUniform($AJ$3,$AK$3))</f>
        <v>312.27508493472459</v>
      </c>
      <c r="Q1350" s="23">
        <f ca="1">IF(P1350="","",_xll.RiskUniform($AJ$4,$AK$4)+$AJ$8)</f>
        <v>863.48318053147705</v>
      </c>
      <c r="R1350" s="23" t="str">
        <f t="shared" si="304"/>
        <v/>
      </c>
      <c r="S1350" s="23" t="str">
        <f t="shared" si="305"/>
        <v/>
      </c>
      <c r="T1350" s="23" t="str">
        <f>IF($A1350&gt;$AJ$19,"",_xll.RiskUniform($AJ$3,$AK$3))</f>
        <v/>
      </c>
      <c r="U1350" s="23" t="str">
        <f>IF(T1350="","",_xll.RiskUniform($AJ$4,$AK$4)+$AJ$9)</f>
        <v/>
      </c>
      <c r="V1350" s="23" t="str">
        <f t="shared" si="306"/>
        <v/>
      </c>
      <c r="W1350" s="23" t="str">
        <f t="shared" si="307"/>
        <v/>
      </c>
      <c r="X1350" s="23" t="str">
        <f>IF($A1350&gt;$AJ$20,"",_xll.RiskUniform($AJ$3,$AK$3))</f>
        <v/>
      </c>
      <c r="Y1350" s="23" t="str">
        <f>IF(X1350="","",_xll.RiskUniform($AJ$4,$AK$4)+$AJ$10)</f>
        <v/>
      </c>
      <c r="Z1350" s="23" t="str">
        <f t="shared" si="308"/>
        <v/>
      </c>
      <c r="AA1350" s="23" t="str">
        <f t="shared" si="309"/>
        <v/>
      </c>
      <c r="AB1350" s="23" t="str">
        <f>IF($A1350&gt;$AJ$21,"",_xll.RiskUniform($AJ$3,$AK$3))</f>
        <v/>
      </c>
      <c r="AC1350" s="23" t="str">
        <f>IF(AB1350="","",_xll.RiskUniform($AJ$4,$AK$4)+$AJ$11)</f>
        <v/>
      </c>
    </row>
    <row r="1351" spans="1:29" x14ac:dyDescent="0.2">
      <c r="A1351">
        <v>1349</v>
      </c>
      <c r="B1351" s="23">
        <f t="shared" ca="1" si="310"/>
        <v>-44.598770019687386</v>
      </c>
      <c r="C1351" s="23">
        <f t="shared" ca="1" si="311"/>
        <v>-15.437847651926752</v>
      </c>
      <c r="D1351" s="23">
        <f ca="1">IF(A1351&gt;$AJ$15,"",_xll.RiskUniform($AJ$3,$AK$3))</f>
        <v>129.13853933148957</v>
      </c>
      <c r="E1351" s="23">
        <f ca="1">IF(D1351="","",_xll.RiskUniform($AJ$4,$AK$4))</f>
        <v>47.195099612068482</v>
      </c>
      <c r="F1351" s="23">
        <f t="shared" ca="1" si="312"/>
        <v>321.59155543656328</v>
      </c>
      <c r="G1351" s="23">
        <f t="shared" ca="1" si="313"/>
        <v>-166.77620550775481</v>
      </c>
      <c r="H1351" s="23">
        <f ca="1">IF(A1351&gt;$AJ$16,"",_xll.RiskUniform($AJ$3,$AK$3))</f>
        <v>18.371142155754654</v>
      </c>
      <c r="I1351" s="23">
        <f ca="1">IF(H1351="","",_xll.RiskUniform($AJ$4,$AK$4)+$AJ$6)</f>
        <v>362.26431131381548</v>
      </c>
      <c r="J1351" s="23">
        <f t="shared" ca="1" si="314"/>
        <v>-462.82970955526076</v>
      </c>
      <c r="K1351" s="23">
        <f t="shared" ca="1" si="315"/>
        <v>368.19766838070768</v>
      </c>
      <c r="L1351" s="23">
        <f ca="1">IF(A1351&gt;$AJ$17,"",_xll.RiskUniform($AJ$3,$AK$3))</f>
        <v>15.035950246636954</v>
      </c>
      <c r="M1351" s="23">
        <f ca="1">IF(L1351="","",_xll.RiskUniform($AJ$4,$AK$4)+$AJ$7)</f>
        <v>591.42274478413208</v>
      </c>
      <c r="N1351" s="23">
        <f t="shared" ca="1" si="316"/>
        <v>-822.78208993807255</v>
      </c>
      <c r="O1351" s="23">
        <f t="shared" ca="1" si="317"/>
        <v>497.03636010788119</v>
      </c>
      <c r="P1351" s="23">
        <f ca="1">IF($A1351&gt;$AJ$18,"",_xll.RiskUniform($AJ$3,$AK$3))</f>
        <v>153.3946168821976</v>
      </c>
      <c r="Q1351" s="23">
        <f ca="1">IF(P1351="","",_xll.RiskUniform($AJ$4,$AK$4)+$AJ$8)</f>
        <v>961.25725526112615</v>
      </c>
      <c r="R1351" s="23" t="str">
        <f t="shared" si="304"/>
        <v/>
      </c>
      <c r="S1351" s="23" t="str">
        <f t="shared" si="305"/>
        <v/>
      </c>
      <c r="T1351" s="23" t="str">
        <f>IF($A1351&gt;$AJ$19,"",_xll.RiskUniform($AJ$3,$AK$3))</f>
        <v/>
      </c>
      <c r="U1351" s="23" t="str">
        <f>IF(T1351="","",_xll.RiskUniform($AJ$4,$AK$4)+$AJ$9)</f>
        <v/>
      </c>
      <c r="V1351" s="23" t="str">
        <f t="shared" si="306"/>
        <v/>
      </c>
      <c r="W1351" s="23" t="str">
        <f t="shared" si="307"/>
        <v/>
      </c>
      <c r="X1351" s="23" t="str">
        <f>IF($A1351&gt;$AJ$20,"",_xll.RiskUniform($AJ$3,$AK$3))</f>
        <v/>
      </c>
      <c r="Y1351" s="23" t="str">
        <f>IF(X1351="","",_xll.RiskUniform($AJ$4,$AK$4)+$AJ$10)</f>
        <v/>
      </c>
      <c r="Z1351" s="23" t="str">
        <f t="shared" si="308"/>
        <v/>
      </c>
      <c r="AA1351" s="23" t="str">
        <f t="shared" si="309"/>
        <v/>
      </c>
      <c r="AB1351" s="23" t="str">
        <f>IF($A1351&gt;$AJ$21,"",_xll.RiskUniform($AJ$3,$AK$3))</f>
        <v/>
      </c>
      <c r="AC1351" s="23" t="str">
        <f>IF(AB1351="","",_xll.RiskUniform($AJ$4,$AK$4)+$AJ$11)</f>
        <v/>
      </c>
    </row>
    <row r="1352" spans="1:29" x14ac:dyDescent="0.2">
      <c r="A1352">
        <v>1350</v>
      </c>
      <c r="B1352" s="23">
        <f t="shared" ca="1" si="310"/>
        <v>102.02377498185949</v>
      </c>
      <c r="C1352" s="23">
        <f t="shared" ca="1" si="311"/>
        <v>61.095568811074955</v>
      </c>
      <c r="D1352" s="23">
        <f ca="1">IF(A1352&gt;$AJ$15,"",_xll.RiskUniform($AJ$3,$AK$3))</f>
        <v>245.58379058761761</v>
      </c>
      <c r="E1352" s="23">
        <f ca="1">IF(D1352="","",_xll.RiskUniform($AJ$4,$AK$4))</f>
        <v>118.91811968702622</v>
      </c>
      <c r="F1352" s="23">
        <f t="shared" ca="1" si="312"/>
        <v>-213.30061401089051</v>
      </c>
      <c r="G1352" s="23">
        <f t="shared" ca="1" si="313"/>
        <v>-262.09867245796875</v>
      </c>
      <c r="H1352" s="23">
        <f ca="1">IF(A1352&gt;$AJ$16,"",_xll.RiskUniform($AJ$3,$AK$3))</f>
        <v>66.861132115897632</v>
      </c>
      <c r="I1352" s="23">
        <f ca="1">IF(H1352="","",_xll.RiskUniform($AJ$4,$AK$4)+$AJ$6)</f>
        <v>337.92434958382694</v>
      </c>
      <c r="J1352" s="23">
        <f t="shared" ca="1" si="314"/>
        <v>-458.44560885998294</v>
      </c>
      <c r="K1352" s="23">
        <f t="shared" ca="1" si="315"/>
        <v>-592.75059857786982</v>
      </c>
      <c r="L1352" s="23">
        <f ca="1">IF(A1352&gt;$AJ$17,"",_xll.RiskUniform($AJ$3,$AK$3))</f>
        <v>173.70006961029614</v>
      </c>
      <c r="M1352" s="23">
        <f ca="1">IF(L1352="","",_xll.RiskUniform($AJ$4,$AK$4)+$AJ$7)</f>
        <v>749.35015072889883</v>
      </c>
      <c r="N1352" s="23">
        <f t="shared" ca="1" si="316"/>
        <v>-917.49939232042118</v>
      </c>
      <c r="O1352" s="23">
        <f t="shared" ca="1" si="317"/>
        <v>-381.13818815231997</v>
      </c>
      <c r="P1352" s="23">
        <f ca="1">IF($A1352&gt;$AJ$18,"",_xll.RiskUniform($AJ$3,$AK$3))</f>
        <v>305.12820705325828</v>
      </c>
      <c r="Q1352" s="23">
        <f ca="1">IF(P1352="","",_xll.RiskUniform($AJ$4,$AK$4)+$AJ$8)</f>
        <v>993.5146971114093</v>
      </c>
      <c r="R1352" s="23" t="str">
        <f t="shared" si="304"/>
        <v/>
      </c>
      <c r="S1352" s="23" t="str">
        <f t="shared" si="305"/>
        <v/>
      </c>
      <c r="T1352" s="23" t="str">
        <f>IF($A1352&gt;$AJ$19,"",_xll.RiskUniform($AJ$3,$AK$3))</f>
        <v/>
      </c>
      <c r="U1352" s="23" t="str">
        <f>IF(T1352="","",_xll.RiskUniform($AJ$4,$AK$4)+$AJ$9)</f>
        <v/>
      </c>
      <c r="V1352" s="23" t="str">
        <f t="shared" si="306"/>
        <v/>
      </c>
      <c r="W1352" s="23" t="str">
        <f t="shared" si="307"/>
        <v/>
      </c>
      <c r="X1352" s="23" t="str">
        <f>IF($A1352&gt;$AJ$20,"",_xll.RiskUniform($AJ$3,$AK$3))</f>
        <v/>
      </c>
      <c r="Y1352" s="23" t="str">
        <f>IF(X1352="","",_xll.RiskUniform($AJ$4,$AK$4)+$AJ$10)</f>
        <v/>
      </c>
      <c r="Z1352" s="23" t="str">
        <f t="shared" si="308"/>
        <v/>
      </c>
      <c r="AA1352" s="23" t="str">
        <f t="shared" si="309"/>
        <v/>
      </c>
      <c r="AB1352" s="23" t="str">
        <f>IF($A1352&gt;$AJ$21,"",_xll.RiskUniform($AJ$3,$AK$3))</f>
        <v/>
      </c>
      <c r="AC1352" s="23" t="str">
        <f>IF(AB1352="","",_xll.RiskUniform($AJ$4,$AK$4)+$AJ$11)</f>
        <v/>
      </c>
    </row>
    <row r="1353" spans="1:29" x14ac:dyDescent="0.2">
      <c r="A1353">
        <v>1351</v>
      </c>
      <c r="B1353" s="23">
        <f t="shared" ca="1" si="310"/>
        <v>92.523946066252194</v>
      </c>
      <c r="C1353" s="23">
        <f t="shared" ca="1" si="311"/>
        <v>207.12383853036548</v>
      </c>
      <c r="D1353" s="23">
        <f ca="1">IF(A1353&gt;$AJ$15,"",_xll.RiskUniform($AJ$3,$AK$3))</f>
        <v>195.92942763967287</v>
      </c>
      <c r="E1353" s="23">
        <f ca="1">IF(D1353="","",_xll.RiskUniform($AJ$4,$AK$4))</f>
        <v>226.85009385764789</v>
      </c>
      <c r="F1353" s="23">
        <f t="shared" ca="1" si="312"/>
        <v>-28.661299136969237</v>
      </c>
      <c r="G1353" s="23">
        <f t="shared" ca="1" si="313"/>
        <v>338.25838460756296</v>
      </c>
      <c r="H1353" s="23">
        <f ca="1">IF(A1353&gt;$AJ$16,"",_xll.RiskUniform($AJ$3,$AK$3))</f>
        <v>95.903105995155514</v>
      </c>
      <c r="I1353" s="23">
        <f ca="1">IF(H1353="","",_xll.RiskUniform($AJ$4,$AK$4)+$AJ$6)</f>
        <v>339.47047710447049</v>
      </c>
      <c r="J1353" s="23">
        <f t="shared" ca="1" si="314"/>
        <v>-204.28328955616621</v>
      </c>
      <c r="K1353" s="23">
        <f t="shared" ca="1" si="315"/>
        <v>643.10974673320129</v>
      </c>
      <c r="L1353" s="23">
        <f ca="1">IF(A1353&gt;$AJ$17,"",_xll.RiskUniform($AJ$3,$AK$3))</f>
        <v>39.577477213314666</v>
      </c>
      <c r="M1353" s="23">
        <f ca="1">IF(L1353="","",_xll.RiskUniform($AJ$4,$AK$4)+$AJ$7)</f>
        <v>674.77537650327065</v>
      </c>
      <c r="N1353" s="23">
        <f t="shared" ca="1" si="316"/>
        <v>502.99736244578901</v>
      </c>
      <c r="O1353" s="23">
        <f t="shared" ca="1" si="317"/>
        <v>647.63886657872672</v>
      </c>
      <c r="P1353" s="23">
        <f ca="1">IF($A1353&gt;$AJ$18,"",_xll.RiskUniform($AJ$3,$AK$3))</f>
        <v>101.44141283106894</v>
      </c>
      <c r="Q1353" s="23">
        <f ca="1">IF(P1353="","",_xll.RiskUniform($AJ$4,$AK$4)+$AJ$8)</f>
        <v>820.02588259810329</v>
      </c>
      <c r="R1353" s="23" t="str">
        <f t="shared" si="304"/>
        <v/>
      </c>
      <c r="S1353" s="23" t="str">
        <f t="shared" si="305"/>
        <v/>
      </c>
      <c r="T1353" s="23" t="str">
        <f>IF($A1353&gt;$AJ$19,"",_xll.RiskUniform($AJ$3,$AK$3))</f>
        <v/>
      </c>
      <c r="U1353" s="23" t="str">
        <f>IF(T1353="","",_xll.RiskUniform($AJ$4,$AK$4)+$AJ$9)</f>
        <v/>
      </c>
      <c r="V1353" s="23" t="str">
        <f t="shared" si="306"/>
        <v/>
      </c>
      <c r="W1353" s="23" t="str">
        <f t="shared" si="307"/>
        <v/>
      </c>
      <c r="X1353" s="23" t="str">
        <f>IF($A1353&gt;$AJ$20,"",_xll.RiskUniform($AJ$3,$AK$3))</f>
        <v/>
      </c>
      <c r="Y1353" s="23" t="str">
        <f>IF(X1353="","",_xll.RiskUniform($AJ$4,$AK$4)+$AJ$10)</f>
        <v/>
      </c>
      <c r="Z1353" s="23" t="str">
        <f t="shared" si="308"/>
        <v/>
      </c>
      <c r="AA1353" s="23" t="str">
        <f t="shared" si="309"/>
        <v/>
      </c>
      <c r="AB1353" s="23" t="str">
        <f>IF($A1353&gt;$AJ$21,"",_xll.RiskUniform($AJ$3,$AK$3))</f>
        <v/>
      </c>
      <c r="AC1353" s="23" t="str">
        <f>IF(AB1353="","",_xll.RiskUniform($AJ$4,$AK$4)+$AJ$11)</f>
        <v/>
      </c>
    </row>
    <row r="1354" spans="1:29" x14ac:dyDescent="0.2">
      <c r="A1354">
        <v>1352</v>
      </c>
      <c r="B1354" s="23">
        <f t="shared" ca="1" si="310"/>
        <v>-185.85574391787253</v>
      </c>
      <c r="C1354" s="23">
        <f t="shared" ca="1" si="311"/>
        <v>-21.668081606267922</v>
      </c>
      <c r="D1354" s="23">
        <f ca="1">IF(A1354&gt;$AJ$15,"",_xll.RiskUniform($AJ$3,$AK$3))</f>
        <v>97.50543379355608</v>
      </c>
      <c r="E1354" s="23">
        <f ca="1">IF(D1354="","",_xll.RiskUniform($AJ$4,$AK$4))</f>
        <v>187.11457267610584</v>
      </c>
      <c r="F1354" s="23">
        <f t="shared" ca="1" si="312"/>
        <v>390.07712574704533</v>
      </c>
      <c r="G1354" s="23">
        <f t="shared" ca="1" si="313"/>
        <v>-102.11873145508146</v>
      </c>
      <c r="H1354" s="23">
        <f ca="1">IF(A1354&gt;$AJ$16,"",_xll.RiskUniform($AJ$3,$AK$3))</f>
        <v>131.69084640912348</v>
      </c>
      <c r="I1354" s="23">
        <f ca="1">IF(H1354="","",_xll.RiskUniform($AJ$4,$AK$4)+$AJ$6)</f>
        <v>403.22251840028883</v>
      </c>
      <c r="J1354" s="23">
        <f t="shared" ca="1" si="314"/>
        <v>-499.78620384520195</v>
      </c>
      <c r="K1354" s="23">
        <f t="shared" ca="1" si="315"/>
        <v>-487.89910506006009</v>
      </c>
      <c r="L1354" s="23">
        <f ca="1">IF(A1354&gt;$AJ$17,"",_xll.RiskUniform($AJ$3,$AK$3))</f>
        <v>167.2777740747967</v>
      </c>
      <c r="M1354" s="23">
        <f ca="1">IF(L1354="","",_xll.RiskUniform($AJ$4,$AK$4)+$AJ$7)</f>
        <v>698.44955886048444</v>
      </c>
      <c r="N1354" s="23">
        <f t="shared" ca="1" si="316"/>
        <v>874.83383178444399</v>
      </c>
      <c r="O1354" s="23">
        <f t="shared" ca="1" si="317"/>
        <v>461.4958711780933</v>
      </c>
      <c r="P1354" s="23">
        <f ca="1">IF($A1354&gt;$AJ$18,"",_xll.RiskUniform($AJ$3,$AK$3))</f>
        <v>352.34380081156922</v>
      </c>
      <c r="Q1354" s="23">
        <f ca="1">IF(P1354="","",_xll.RiskUniform($AJ$4,$AK$4)+$AJ$8)</f>
        <v>989.09689735085112</v>
      </c>
      <c r="R1354" s="23" t="str">
        <f t="shared" si="304"/>
        <v/>
      </c>
      <c r="S1354" s="23" t="str">
        <f t="shared" si="305"/>
        <v/>
      </c>
      <c r="T1354" s="23" t="str">
        <f>IF($A1354&gt;$AJ$19,"",_xll.RiskUniform($AJ$3,$AK$3))</f>
        <v/>
      </c>
      <c r="U1354" s="23" t="str">
        <f>IF(T1354="","",_xll.RiskUniform($AJ$4,$AK$4)+$AJ$9)</f>
        <v/>
      </c>
      <c r="V1354" s="23" t="str">
        <f t="shared" si="306"/>
        <v/>
      </c>
      <c r="W1354" s="23" t="str">
        <f t="shared" si="307"/>
        <v/>
      </c>
      <c r="X1354" s="23" t="str">
        <f>IF($A1354&gt;$AJ$20,"",_xll.RiskUniform($AJ$3,$AK$3))</f>
        <v/>
      </c>
      <c r="Y1354" s="23" t="str">
        <f>IF(X1354="","",_xll.RiskUniform($AJ$4,$AK$4)+$AJ$10)</f>
        <v/>
      </c>
      <c r="Z1354" s="23" t="str">
        <f t="shared" si="308"/>
        <v/>
      </c>
      <c r="AA1354" s="23" t="str">
        <f t="shared" si="309"/>
        <v/>
      </c>
      <c r="AB1354" s="23" t="str">
        <f>IF($A1354&gt;$AJ$21,"",_xll.RiskUniform($AJ$3,$AK$3))</f>
        <v/>
      </c>
      <c r="AC1354" s="23" t="str">
        <f>IF(AB1354="","",_xll.RiskUniform($AJ$4,$AK$4)+$AJ$11)</f>
        <v/>
      </c>
    </row>
    <row r="1355" spans="1:29" x14ac:dyDescent="0.2">
      <c r="A1355">
        <v>1353</v>
      </c>
      <c r="B1355" s="23">
        <f t="shared" ca="1" si="310"/>
        <v>78.566286489916891</v>
      </c>
      <c r="C1355" s="23">
        <f t="shared" ca="1" si="311"/>
        <v>169.9667334031042</v>
      </c>
      <c r="D1355" s="23">
        <f ca="1">IF(A1355&gt;$AJ$15,"",_xll.RiskUniform($AJ$3,$AK$3))</f>
        <v>145.65106824261019</v>
      </c>
      <c r="E1355" s="23">
        <f ca="1">IF(D1355="","",_xll.RiskUniform($AJ$4,$AK$4))</f>
        <v>187.24676722586588</v>
      </c>
      <c r="F1355" s="23">
        <f t="shared" ca="1" si="312"/>
        <v>-309.72601495555745</v>
      </c>
      <c r="G1355" s="23">
        <f t="shared" ca="1" si="313"/>
        <v>64.286082014252344</v>
      </c>
      <c r="H1355" s="23">
        <f ca="1">IF(A1355&gt;$AJ$16,"",_xll.RiskUniform($AJ$3,$AK$3))</f>
        <v>97.184720162012965</v>
      </c>
      <c r="I1355" s="23">
        <f ca="1">IF(H1355="","",_xll.RiskUniform($AJ$4,$AK$4)+$AJ$6)</f>
        <v>316.32721141405676</v>
      </c>
      <c r="J1355" s="23">
        <f t="shared" ca="1" si="314"/>
        <v>-33.427804485713231</v>
      </c>
      <c r="K1355" s="23">
        <f t="shared" ca="1" si="315"/>
        <v>529.66299040557374</v>
      </c>
      <c r="L1355" s="23">
        <f ca="1">IF(A1355&gt;$AJ$17,"",_xll.RiskUniform($AJ$3,$AK$3))</f>
        <v>190.12938340942006</v>
      </c>
      <c r="M1355" s="23">
        <f ca="1">IF(L1355="","",_xll.RiskUniform($AJ$4,$AK$4)+$AJ$7)</f>
        <v>530.71678088987346</v>
      </c>
      <c r="N1355" s="23">
        <f t="shared" ca="1" si="316"/>
        <v>646.67161921242177</v>
      </c>
      <c r="O1355" s="23">
        <f t="shared" ca="1" si="317"/>
        <v>-612.25702667910048</v>
      </c>
      <c r="P1355" s="23">
        <f ca="1">IF($A1355&gt;$AJ$18,"",_xll.RiskUniform($AJ$3,$AK$3))</f>
        <v>357.38349395188777</v>
      </c>
      <c r="Q1355" s="23">
        <f ca="1">IF(P1355="","",_xll.RiskUniform($AJ$4,$AK$4)+$AJ$8)</f>
        <v>890.52953337480517</v>
      </c>
      <c r="R1355" s="23" t="str">
        <f t="shared" si="304"/>
        <v/>
      </c>
      <c r="S1355" s="23" t="str">
        <f t="shared" si="305"/>
        <v/>
      </c>
      <c r="T1355" s="23" t="str">
        <f>IF($A1355&gt;$AJ$19,"",_xll.RiskUniform($AJ$3,$AK$3))</f>
        <v/>
      </c>
      <c r="U1355" s="23" t="str">
        <f>IF(T1355="","",_xll.RiskUniform($AJ$4,$AK$4)+$AJ$9)</f>
        <v/>
      </c>
      <c r="V1355" s="23" t="str">
        <f t="shared" si="306"/>
        <v/>
      </c>
      <c r="W1355" s="23" t="str">
        <f t="shared" si="307"/>
        <v/>
      </c>
      <c r="X1355" s="23" t="str">
        <f>IF($A1355&gt;$AJ$20,"",_xll.RiskUniform($AJ$3,$AK$3))</f>
        <v/>
      </c>
      <c r="Y1355" s="23" t="str">
        <f>IF(X1355="","",_xll.RiskUniform($AJ$4,$AK$4)+$AJ$10)</f>
        <v/>
      </c>
      <c r="Z1355" s="23" t="str">
        <f t="shared" si="308"/>
        <v/>
      </c>
      <c r="AA1355" s="23" t="str">
        <f t="shared" si="309"/>
        <v/>
      </c>
      <c r="AB1355" s="23" t="str">
        <f>IF($A1355&gt;$AJ$21,"",_xll.RiskUniform($AJ$3,$AK$3))</f>
        <v/>
      </c>
      <c r="AC1355" s="23" t="str">
        <f>IF(AB1355="","",_xll.RiskUniform($AJ$4,$AK$4)+$AJ$11)</f>
        <v/>
      </c>
    </row>
    <row r="1356" spans="1:29" x14ac:dyDescent="0.2">
      <c r="A1356">
        <v>1354</v>
      </c>
      <c r="B1356" s="23">
        <f t="shared" ca="1" si="310"/>
        <v>67.387905733031062</v>
      </c>
      <c r="C1356" s="23">
        <f t="shared" ca="1" si="311"/>
        <v>21.08133208179467</v>
      </c>
      <c r="D1356" s="23">
        <f ca="1">IF(A1356&gt;$AJ$15,"",_xll.RiskUniform($AJ$3,$AK$3))</f>
        <v>38.002302372665902</v>
      </c>
      <c r="E1356" s="23">
        <f ca="1">IF(D1356="","",_xll.RiskUniform($AJ$4,$AK$4))</f>
        <v>70.608444264314357</v>
      </c>
      <c r="F1356" s="23">
        <f t="shared" ca="1" si="312"/>
        <v>-410.03512549880674</v>
      </c>
      <c r="G1356" s="23">
        <f t="shared" ca="1" si="313"/>
        <v>38.250296263443232</v>
      </c>
      <c r="H1356" s="23">
        <f ca="1">IF(A1356&gt;$AJ$16,"",_xll.RiskUniform($AJ$3,$AK$3))</f>
        <v>248.09280341100632</v>
      </c>
      <c r="I1356" s="23">
        <f ca="1">IF(H1356="","",_xll.RiskUniform($AJ$4,$AK$4)+$AJ$6)</f>
        <v>411.81535827001812</v>
      </c>
      <c r="J1356" s="23">
        <f t="shared" ca="1" si="314"/>
        <v>-594.18344769127327</v>
      </c>
      <c r="K1356" s="23">
        <f t="shared" ca="1" si="315"/>
        <v>362.45346712451624</v>
      </c>
      <c r="L1356" s="23">
        <f ca="1">IF(A1356&gt;$AJ$17,"",_xll.RiskUniform($AJ$3,$AK$3))</f>
        <v>90.558445021988632</v>
      </c>
      <c r="M1356" s="23">
        <f ca="1">IF(L1356="","",_xll.RiskUniform($AJ$4,$AK$4)+$AJ$7)</f>
        <v>696.00753253170387</v>
      </c>
      <c r="N1356" s="23">
        <f t="shared" ca="1" si="316"/>
        <v>376.57965382662974</v>
      </c>
      <c r="O1356" s="23">
        <f t="shared" ca="1" si="317"/>
        <v>-761.97852771978023</v>
      </c>
      <c r="P1356" s="23">
        <f ca="1">IF($A1356&gt;$AJ$18,"",_xll.RiskUniform($AJ$3,$AK$3))</f>
        <v>11.454581545909166</v>
      </c>
      <c r="Q1356" s="23">
        <f ca="1">IF(P1356="","",_xll.RiskUniform($AJ$4,$AK$4)+$AJ$8)</f>
        <v>849.95500609278622</v>
      </c>
      <c r="R1356" s="23" t="str">
        <f t="shared" si="304"/>
        <v/>
      </c>
      <c r="S1356" s="23" t="str">
        <f t="shared" si="305"/>
        <v/>
      </c>
      <c r="T1356" s="23" t="str">
        <f>IF($A1356&gt;$AJ$19,"",_xll.RiskUniform($AJ$3,$AK$3))</f>
        <v/>
      </c>
      <c r="U1356" s="23" t="str">
        <f>IF(T1356="","",_xll.RiskUniform($AJ$4,$AK$4)+$AJ$9)</f>
        <v/>
      </c>
      <c r="V1356" s="23" t="str">
        <f t="shared" si="306"/>
        <v/>
      </c>
      <c r="W1356" s="23" t="str">
        <f t="shared" si="307"/>
        <v/>
      </c>
      <c r="X1356" s="23" t="str">
        <f>IF($A1356&gt;$AJ$20,"",_xll.RiskUniform($AJ$3,$AK$3))</f>
        <v/>
      </c>
      <c r="Y1356" s="23" t="str">
        <f>IF(X1356="","",_xll.RiskUniform($AJ$4,$AK$4)+$AJ$10)</f>
        <v/>
      </c>
      <c r="Z1356" s="23" t="str">
        <f t="shared" si="308"/>
        <v/>
      </c>
      <c r="AA1356" s="23" t="str">
        <f t="shared" si="309"/>
        <v/>
      </c>
      <c r="AB1356" s="23" t="str">
        <f>IF($A1356&gt;$AJ$21,"",_xll.RiskUniform($AJ$3,$AK$3))</f>
        <v/>
      </c>
      <c r="AC1356" s="23" t="str">
        <f>IF(AB1356="","",_xll.RiskUniform($AJ$4,$AK$4)+$AJ$11)</f>
        <v/>
      </c>
    </row>
    <row r="1357" spans="1:29" x14ac:dyDescent="0.2">
      <c r="A1357">
        <v>1355</v>
      </c>
      <c r="B1357" s="23">
        <f t="shared" ca="1" si="310"/>
        <v>212.30417775716015</v>
      </c>
      <c r="C1357" s="23">
        <f t="shared" ca="1" si="311"/>
        <v>-2.5915380243619497</v>
      </c>
      <c r="D1357" s="23">
        <f ca="1">IF(A1357&gt;$AJ$15,"",_xll.RiskUniform($AJ$3,$AK$3))</f>
        <v>219.89927963576446</v>
      </c>
      <c r="E1357" s="23">
        <f ca="1">IF(D1357="","",_xll.RiskUniform($AJ$4,$AK$4))</f>
        <v>212.31999425978603</v>
      </c>
      <c r="F1357" s="23">
        <f t="shared" ca="1" si="312"/>
        <v>-283.53545109866667</v>
      </c>
      <c r="G1357" s="23">
        <f t="shared" ca="1" si="313"/>
        <v>-78.774671905284308</v>
      </c>
      <c r="H1357" s="23">
        <f ca="1">IF(A1357&gt;$AJ$16,"",_xll.RiskUniform($AJ$3,$AK$3))</f>
        <v>342.70459462973309</v>
      </c>
      <c r="I1357" s="23">
        <f ca="1">IF(H1357="","",_xll.RiskUniform($AJ$4,$AK$4)+$AJ$6)</f>
        <v>294.27504305243014</v>
      </c>
      <c r="J1357" s="23">
        <f t="shared" ca="1" si="314"/>
        <v>334.95767012794585</v>
      </c>
      <c r="K1357" s="23">
        <f t="shared" ca="1" si="315"/>
        <v>423.04903934525538</v>
      </c>
      <c r="L1357" s="23">
        <f ca="1">IF(A1357&gt;$AJ$17,"",_xll.RiskUniform($AJ$3,$AK$3))</f>
        <v>302.49398841490921</v>
      </c>
      <c r="M1357" s="23">
        <f ca="1">IF(L1357="","",_xll.RiskUniform($AJ$4,$AK$4)+$AJ$7)</f>
        <v>539.59904602258632</v>
      </c>
      <c r="N1357" s="23">
        <f t="shared" ca="1" si="316"/>
        <v>672.70351190325778</v>
      </c>
      <c r="O1357" s="23">
        <f t="shared" ca="1" si="317"/>
        <v>-387.90083457012651</v>
      </c>
      <c r="P1357" s="23">
        <f ca="1">IF($A1357&gt;$AJ$18,"",_xll.RiskUniform($AJ$3,$AK$3))</f>
        <v>231.9547981740557</v>
      </c>
      <c r="Q1357" s="23">
        <f ca="1">IF(P1357="","",_xll.RiskUniform($AJ$4,$AK$4)+$AJ$8)</f>
        <v>776.52886127121963</v>
      </c>
      <c r="R1357" s="23" t="str">
        <f t="shared" si="304"/>
        <v/>
      </c>
      <c r="S1357" s="23" t="str">
        <f t="shared" si="305"/>
        <v/>
      </c>
      <c r="T1357" s="23" t="str">
        <f>IF($A1357&gt;$AJ$19,"",_xll.RiskUniform($AJ$3,$AK$3))</f>
        <v/>
      </c>
      <c r="U1357" s="23" t="str">
        <f>IF(T1357="","",_xll.RiskUniform($AJ$4,$AK$4)+$AJ$9)</f>
        <v/>
      </c>
      <c r="V1357" s="23" t="str">
        <f t="shared" si="306"/>
        <v/>
      </c>
      <c r="W1357" s="23" t="str">
        <f t="shared" si="307"/>
        <v/>
      </c>
      <c r="X1357" s="23" t="str">
        <f>IF($A1357&gt;$AJ$20,"",_xll.RiskUniform($AJ$3,$AK$3))</f>
        <v/>
      </c>
      <c r="Y1357" s="23" t="str">
        <f>IF(X1357="","",_xll.RiskUniform($AJ$4,$AK$4)+$AJ$10)</f>
        <v/>
      </c>
      <c r="Z1357" s="23" t="str">
        <f t="shared" si="308"/>
        <v/>
      </c>
      <c r="AA1357" s="23" t="str">
        <f t="shared" si="309"/>
        <v/>
      </c>
      <c r="AB1357" s="23" t="str">
        <f>IF($A1357&gt;$AJ$21,"",_xll.RiskUniform($AJ$3,$AK$3))</f>
        <v/>
      </c>
      <c r="AC1357" s="23" t="str">
        <f>IF(AB1357="","",_xll.RiskUniform($AJ$4,$AK$4)+$AJ$11)</f>
        <v/>
      </c>
    </row>
    <row r="1358" spans="1:29" x14ac:dyDescent="0.2">
      <c r="A1358">
        <v>1356</v>
      </c>
      <c r="B1358" s="23">
        <f t="shared" ca="1" si="310"/>
        <v>-55.962432100068263</v>
      </c>
      <c r="C1358" s="23">
        <f t="shared" ca="1" si="311"/>
        <v>-121.3591444010333</v>
      </c>
      <c r="D1358" s="23">
        <f ca="1">IF(A1358&gt;$AJ$15,"",_xll.RiskUniform($AJ$3,$AK$3))</f>
        <v>136.22720882913396</v>
      </c>
      <c r="E1358" s="23">
        <f ca="1">IF(D1358="","",_xll.RiskUniform($AJ$4,$AK$4))</f>
        <v>133.64069640758987</v>
      </c>
      <c r="F1358" s="23">
        <f t="shared" ca="1" si="312"/>
        <v>425.33450105783112</v>
      </c>
      <c r="G1358" s="23">
        <f t="shared" ca="1" si="313"/>
        <v>-66.960527640509611</v>
      </c>
      <c r="H1358" s="23">
        <f ca="1">IF(A1358&gt;$AJ$16,"",_xll.RiskUniform($AJ$3,$AK$3))</f>
        <v>326.56948729247972</v>
      </c>
      <c r="I1358" s="23">
        <f ca="1">IF(H1358="","",_xll.RiskUniform($AJ$4,$AK$4)+$AJ$6)</f>
        <v>430.57304845056149</v>
      </c>
      <c r="J1358" s="23">
        <f t="shared" ca="1" si="314"/>
        <v>-171.53255442669263</v>
      </c>
      <c r="K1358" s="23">
        <f t="shared" ca="1" si="315"/>
        <v>-671.58017709330147</v>
      </c>
      <c r="L1358" s="23">
        <f ca="1">IF(A1358&gt;$AJ$17,"",_xll.RiskUniform($AJ$3,$AK$3))</f>
        <v>111.27646933498322</v>
      </c>
      <c r="M1358" s="23">
        <f ca="1">IF(L1358="","",_xll.RiskUniform($AJ$4,$AK$4)+$AJ$7)</f>
        <v>693.14021055830858</v>
      </c>
      <c r="N1358" s="23">
        <f t="shared" ca="1" si="316"/>
        <v>806.30158659621975</v>
      </c>
      <c r="O1358" s="23">
        <f t="shared" ca="1" si="317"/>
        <v>-323.57866497342349</v>
      </c>
      <c r="P1358" s="23">
        <f ca="1">IF($A1358&gt;$AJ$18,"",_xll.RiskUniform($AJ$3,$AK$3))</f>
        <v>137.84843968455596</v>
      </c>
      <c r="Q1358" s="23">
        <f ca="1">IF(P1358="","",_xll.RiskUniform($AJ$4,$AK$4)+$AJ$8)</f>
        <v>868.8068835901131</v>
      </c>
      <c r="R1358" s="23" t="str">
        <f t="shared" si="304"/>
        <v/>
      </c>
      <c r="S1358" s="23" t="str">
        <f t="shared" si="305"/>
        <v/>
      </c>
      <c r="T1358" s="23" t="str">
        <f>IF($A1358&gt;$AJ$19,"",_xll.RiskUniform($AJ$3,$AK$3))</f>
        <v/>
      </c>
      <c r="U1358" s="23" t="str">
        <f>IF(T1358="","",_xll.RiskUniform($AJ$4,$AK$4)+$AJ$9)</f>
        <v/>
      </c>
      <c r="V1358" s="23" t="str">
        <f t="shared" si="306"/>
        <v/>
      </c>
      <c r="W1358" s="23" t="str">
        <f t="shared" si="307"/>
        <v/>
      </c>
      <c r="X1358" s="23" t="str">
        <f>IF($A1358&gt;$AJ$20,"",_xll.RiskUniform($AJ$3,$AK$3))</f>
        <v/>
      </c>
      <c r="Y1358" s="23" t="str">
        <f>IF(X1358="","",_xll.RiskUniform($AJ$4,$AK$4)+$AJ$10)</f>
        <v/>
      </c>
      <c r="Z1358" s="23" t="str">
        <f t="shared" si="308"/>
        <v/>
      </c>
      <c r="AA1358" s="23" t="str">
        <f t="shared" si="309"/>
        <v/>
      </c>
      <c r="AB1358" s="23" t="str">
        <f>IF($A1358&gt;$AJ$21,"",_xll.RiskUniform($AJ$3,$AK$3))</f>
        <v/>
      </c>
      <c r="AC1358" s="23" t="str">
        <f>IF(AB1358="","",_xll.RiskUniform($AJ$4,$AK$4)+$AJ$11)</f>
        <v/>
      </c>
    </row>
    <row r="1359" spans="1:29" x14ac:dyDescent="0.2">
      <c r="A1359">
        <v>1357</v>
      </c>
      <c r="B1359" s="23">
        <f t="shared" ca="1" si="310"/>
        <v>14.915611030133597</v>
      </c>
      <c r="C1359" s="23">
        <f t="shared" ca="1" si="311"/>
        <v>-1.4342848793991743</v>
      </c>
      <c r="D1359" s="23">
        <f ca="1">IF(A1359&gt;$AJ$15,"",_xll.RiskUniform($AJ$3,$AK$3))</f>
        <v>339.1961413615378</v>
      </c>
      <c r="E1359" s="23">
        <f ca="1">IF(D1359="","",_xll.RiskUniform($AJ$4,$AK$4))</f>
        <v>14.984412751840365</v>
      </c>
      <c r="F1359" s="23">
        <f t="shared" ca="1" si="312"/>
        <v>289.80446982152938</v>
      </c>
      <c r="G1359" s="23">
        <f t="shared" ca="1" si="313"/>
        <v>6.3453258958912588</v>
      </c>
      <c r="H1359" s="23">
        <f ca="1">IF(A1359&gt;$AJ$16,"",_xll.RiskUniform($AJ$3,$AK$3))</f>
        <v>182.23426560714915</v>
      </c>
      <c r="I1359" s="23">
        <f ca="1">IF(H1359="","",_xll.RiskUniform($AJ$4,$AK$4)+$AJ$6)</f>
        <v>289.87392757759847</v>
      </c>
      <c r="J1359" s="23">
        <f t="shared" ca="1" si="314"/>
        <v>-640.20330532839625</v>
      </c>
      <c r="K1359" s="23">
        <f t="shared" ca="1" si="315"/>
        <v>94.615649285132136</v>
      </c>
      <c r="L1359" s="23">
        <f ca="1">IF(A1359&gt;$AJ$17,"",_xll.RiskUniform($AJ$3,$AK$3))</f>
        <v>134.94175621926482</v>
      </c>
      <c r="M1359" s="23">
        <f ca="1">IF(L1359="","",_xll.RiskUniform($AJ$4,$AK$4)+$AJ$7)</f>
        <v>647.157162707059</v>
      </c>
      <c r="N1359" s="23">
        <f t="shared" ca="1" si="316"/>
        <v>718.28647267985184</v>
      </c>
      <c r="O1359" s="23">
        <f t="shared" ca="1" si="317"/>
        <v>-405.5122197419077</v>
      </c>
      <c r="P1359" s="23">
        <f ca="1">IF($A1359&gt;$AJ$18,"",_xll.RiskUniform($AJ$3,$AK$3))</f>
        <v>213.11435128621653</v>
      </c>
      <c r="Q1359" s="23">
        <f ca="1">IF(P1359="","",_xll.RiskUniform($AJ$4,$AK$4)+$AJ$8)</f>
        <v>824.84884505882212</v>
      </c>
      <c r="R1359" s="23" t="str">
        <f t="shared" si="304"/>
        <v/>
      </c>
      <c r="S1359" s="23" t="str">
        <f t="shared" si="305"/>
        <v/>
      </c>
      <c r="T1359" s="23" t="str">
        <f>IF($A1359&gt;$AJ$19,"",_xll.RiskUniform($AJ$3,$AK$3))</f>
        <v/>
      </c>
      <c r="U1359" s="23" t="str">
        <f>IF(T1359="","",_xll.RiskUniform($AJ$4,$AK$4)+$AJ$9)</f>
        <v/>
      </c>
      <c r="V1359" s="23" t="str">
        <f t="shared" si="306"/>
        <v/>
      </c>
      <c r="W1359" s="23" t="str">
        <f t="shared" si="307"/>
        <v/>
      </c>
      <c r="X1359" s="23" t="str">
        <f>IF($A1359&gt;$AJ$20,"",_xll.RiskUniform($AJ$3,$AK$3))</f>
        <v/>
      </c>
      <c r="Y1359" s="23" t="str">
        <f>IF(X1359="","",_xll.RiskUniform($AJ$4,$AK$4)+$AJ$10)</f>
        <v/>
      </c>
      <c r="Z1359" s="23" t="str">
        <f t="shared" si="308"/>
        <v/>
      </c>
      <c r="AA1359" s="23" t="str">
        <f t="shared" si="309"/>
        <v/>
      </c>
      <c r="AB1359" s="23" t="str">
        <f>IF($A1359&gt;$AJ$21,"",_xll.RiskUniform($AJ$3,$AK$3))</f>
        <v/>
      </c>
      <c r="AC1359" s="23" t="str">
        <f>IF(AB1359="","",_xll.RiskUniform($AJ$4,$AK$4)+$AJ$11)</f>
        <v/>
      </c>
    </row>
    <row r="1360" spans="1:29" x14ac:dyDescent="0.2">
      <c r="A1360">
        <v>1358</v>
      </c>
      <c r="B1360" s="23">
        <f t="shared" ca="1" si="310"/>
        <v>-74.506180426444843</v>
      </c>
      <c r="C1360" s="23">
        <f t="shared" ca="1" si="311"/>
        <v>8.5887365814308883</v>
      </c>
      <c r="D1360" s="23">
        <f ca="1">IF(A1360&gt;$AJ$15,"",_xll.RiskUniform($AJ$3,$AK$3))</f>
        <v>273.203791948201</v>
      </c>
      <c r="E1360" s="23">
        <f ca="1">IF(D1360="","",_xll.RiskUniform($AJ$4,$AK$4))</f>
        <v>74.999582117523573</v>
      </c>
      <c r="F1360" s="23">
        <f t="shared" ca="1" si="312"/>
        <v>180.87653347600082</v>
      </c>
      <c r="G1360" s="23">
        <f t="shared" ca="1" si="313"/>
        <v>246.99030935807593</v>
      </c>
      <c r="H1360" s="23">
        <f ca="1">IF(A1360&gt;$AJ$16,"",_xll.RiskUniform($AJ$3,$AK$3))</f>
        <v>145.45196727973558</v>
      </c>
      <c r="I1360" s="23">
        <f ca="1">IF(H1360="","",_xll.RiskUniform($AJ$4,$AK$4)+$AJ$6)</f>
        <v>306.13809511247189</v>
      </c>
      <c r="J1360" s="23">
        <f t="shared" ca="1" si="314"/>
        <v>-96.46221832272812</v>
      </c>
      <c r="K1360" s="23">
        <f t="shared" ca="1" si="315"/>
        <v>588.05302132344298</v>
      </c>
      <c r="L1360" s="23">
        <f ca="1">IF(A1360&gt;$AJ$17,"",_xll.RiskUniform($AJ$3,$AK$3))</f>
        <v>152.52983230660428</v>
      </c>
      <c r="M1360" s="23">
        <f ca="1">IF(L1360="","",_xll.RiskUniform($AJ$4,$AK$4)+$AJ$7)</f>
        <v>595.91217092065779</v>
      </c>
      <c r="N1360" s="23">
        <f t="shared" ca="1" si="316"/>
        <v>361.08250597976695</v>
      </c>
      <c r="O1360" s="23">
        <f t="shared" ca="1" si="317"/>
        <v>-680.71431275631016</v>
      </c>
      <c r="P1360" s="23">
        <f ca="1">IF($A1360&gt;$AJ$18,"",_xll.RiskUniform($AJ$3,$AK$3))</f>
        <v>212.54521119397748</v>
      </c>
      <c r="Q1360" s="23">
        <f ca="1">IF(P1360="","",_xll.RiskUniform($AJ$4,$AK$4)+$AJ$8)</f>
        <v>770.55340614127715</v>
      </c>
      <c r="R1360" s="23" t="str">
        <f t="shared" si="304"/>
        <v/>
      </c>
      <c r="S1360" s="23" t="str">
        <f t="shared" si="305"/>
        <v/>
      </c>
      <c r="T1360" s="23" t="str">
        <f>IF($A1360&gt;$AJ$19,"",_xll.RiskUniform($AJ$3,$AK$3))</f>
        <v/>
      </c>
      <c r="U1360" s="23" t="str">
        <f>IF(T1360="","",_xll.RiskUniform($AJ$4,$AK$4)+$AJ$9)</f>
        <v/>
      </c>
      <c r="V1360" s="23" t="str">
        <f t="shared" si="306"/>
        <v/>
      </c>
      <c r="W1360" s="23" t="str">
        <f t="shared" si="307"/>
        <v/>
      </c>
      <c r="X1360" s="23" t="str">
        <f>IF($A1360&gt;$AJ$20,"",_xll.RiskUniform($AJ$3,$AK$3))</f>
        <v/>
      </c>
      <c r="Y1360" s="23" t="str">
        <f>IF(X1360="","",_xll.RiskUniform($AJ$4,$AK$4)+$AJ$10)</f>
        <v/>
      </c>
      <c r="Z1360" s="23" t="str">
        <f t="shared" si="308"/>
        <v/>
      </c>
      <c r="AA1360" s="23" t="str">
        <f t="shared" si="309"/>
        <v/>
      </c>
      <c r="AB1360" s="23" t="str">
        <f>IF($A1360&gt;$AJ$21,"",_xll.RiskUniform($AJ$3,$AK$3))</f>
        <v/>
      </c>
      <c r="AC1360" s="23" t="str">
        <f>IF(AB1360="","",_xll.RiskUniform($AJ$4,$AK$4)+$AJ$11)</f>
        <v/>
      </c>
    </row>
    <row r="1361" spans="1:29" x14ac:dyDescent="0.2">
      <c r="A1361">
        <v>1359</v>
      </c>
      <c r="B1361" s="23">
        <f t="shared" ca="1" si="310"/>
        <v>80.621307529832777</v>
      </c>
      <c r="C1361" s="23">
        <f t="shared" ca="1" si="311"/>
        <v>-86.015029993335375</v>
      </c>
      <c r="D1361" s="23">
        <f ca="1">IF(A1361&gt;$AJ$15,"",_xll.RiskUniform($AJ$3,$AK$3))</f>
        <v>18.031800830140941</v>
      </c>
      <c r="E1361" s="23">
        <f ca="1">IF(D1361="","",_xll.RiskUniform($AJ$4,$AK$4))</f>
        <v>117.89139329304008</v>
      </c>
      <c r="F1361" s="23">
        <f t="shared" ca="1" si="312"/>
        <v>103.63969732147616</v>
      </c>
      <c r="G1361" s="23">
        <f t="shared" ca="1" si="313"/>
        <v>-475.49174927346326</v>
      </c>
      <c r="H1361" s="23">
        <f ca="1">IF(A1361&gt;$AJ$16,"",_xll.RiskUniform($AJ$3,$AK$3))</f>
        <v>262.53759326962972</v>
      </c>
      <c r="I1361" s="23">
        <f ca="1">IF(H1361="","",_xll.RiskUniform($AJ$4,$AK$4)+$AJ$6)</f>
        <v>486.65551521381656</v>
      </c>
      <c r="J1361" s="23">
        <f t="shared" ca="1" si="314"/>
        <v>566.29804112952081</v>
      </c>
      <c r="K1361" s="23">
        <f t="shared" ca="1" si="315"/>
        <v>-135.68032151771541</v>
      </c>
      <c r="L1361" s="23">
        <f ca="1">IF(A1361&gt;$AJ$17,"",_xll.RiskUniform($AJ$3,$AK$3))</f>
        <v>6.048026406398801</v>
      </c>
      <c r="M1361" s="23">
        <f ca="1">IF(L1361="","",_xll.RiskUniform($AJ$4,$AK$4)+$AJ$7)</f>
        <v>582.325184956209</v>
      </c>
      <c r="N1361" s="23">
        <f t="shared" ca="1" si="316"/>
        <v>895.84988941229381</v>
      </c>
      <c r="O1361" s="23">
        <f t="shared" ca="1" si="317"/>
        <v>-284.34561241565734</v>
      </c>
      <c r="P1361" s="23">
        <f ca="1">IF($A1361&gt;$AJ$18,"",_xll.RiskUniform($AJ$3,$AK$3))</f>
        <v>263.58643732672851</v>
      </c>
      <c r="Q1361" s="23">
        <f ca="1">IF(P1361="","",_xll.RiskUniform($AJ$4,$AK$4)+$AJ$8)</f>
        <v>939.89331929749039</v>
      </c>
      <c r="R1361" s="23" t="str">
        <f t="shared" si="304"/>
        <v/>
      </c>
      <c r="S1361" s="23" t="str">
        <f t="shared" si="305"/>
        <v/>
      </c>
      <c r="T1361" s="23" t="str">
        <f>IF($A1361&gt;$AJ$19,"",_xll.RiskUniform($AJ$3,$AK$3))</f>
        <v/>
      </c>
      <c r="U1361" s="23" t="str">
        <f>IF(T1361="","",_xll.RiskUniform($AJ$4,$AK$4)+$AJ$9)</f>
        <v/>
      </c>
      <c r="V1361" s="23" t="str">
        <f t="shared" si="306"/>
        <v/>
      </c>
      <c r="W1361" s="23" t="str">
        <f t="shared" si="307"/>
        <v/>
      </c>
      <c r="X1361" s="23" t="str">
        <f>IF($A1361&gt;$AJ$20,"",_xll.RiskUniform($AJ$3,$AK$3))</f>
        <v/>
      </c>
      <c r="Y1361" s="23" t="str">
        <f>IF(X1361="","",_xll.RiskUniform($AJ$4,$AK$4)+$AJ$10)</f>
        <v/>
      </c>
      <c r="Z1361" s="23" t="str">
        <f t="shared" si="308"/>
        <v/>
      </c>
      <c r="AA1361" s="23" t="str">
        <f t="shared" si="309"/>
        <v/>
      </c>
      <c r="AB1361" s="23" t="str">
        <f>IF($A1361&gt;$AJ$21,"",_xll.RiskUniform($AJ$3,$AK$3))</f>
        <v/>
      </c>
      <c r="AC1361" s="23" t="str">
        <f>IF(AB1361="","",_xll.RiskUniform($AJ$4,$AK$4)+$AJ$11)</f>
        <v/>
      </c>
    </row>
    <row r="1362" spans="1:29" x14ac:dyDescent="0.2">
      <c r="A1362">
        <v>1360</v>
      </c>
      <c r="B1362" s="23">
        <f t="shared" ca="1" si="310"/>
        <v>-7.6526343296132566</v>
      </c>
      <c r="C1362" s="23">
        <f t="shared" ca="1" si="311"/>
        <v>-9.9082954384127433</v>
      </c>
      <c r="D1362" s="23">
        <f ca="1">IF(A1362&gt;$AJ$15,"",_xll.RiskUniform($AJ$3,$AK$3))</f>
        <v>79.452962707209878</v>
      </c>
      <c r="E1362" s="23">
        <f ca="1">IF(D1362="","",_xll.RiskUniform($AJ$4,$AK$4))</f>
        <v>12.519470063770516</v>
      </c>
      <c r="F1362" s="23">
        <f t="shared" ca="1" si="312"/>
        <v>253.14265984051377</v>
      </c>
      <c r="G1362" s="23">
        <f t="shared" ca="1" si="313"/>
        <v>18.738205032498453</v>
      </c>
      <c r="H1362" s="23">
        <f ca="1">IF(A1362&gt;$AJ$16,"",_xll.RiskUniform($AJ$3,$AK$3))</f>
        <v>219.98537330947514</v>
      </c>
      <c r="I1362" s="23">
        <f ca="1">IF(H1362="","",_xll.RiskUniform($AJ$4,$AK$4)+$AJ$6)</f>
        <v>253.83523506197875</v>
      </c>
      <c r="J1362" s="23">
        <f t="shared" ca="1" si="314"/>
        <v>-598.44728067894869</v>
      </c>
      <c r="K1362" s="23">
        <f t="shared" ca="1" si="315"/>
        <v>-88.627179687468171</v>
      </c>
      <c r="L1362" s="23">
        <f ca="1">IF(A1362&gt;$AJ$17,"",_xll.RiskUniform($AJ$3,$AK$3))</f>
        <v>15.854989828228486</v>
      </c>
      <c r="M1362" s="23">
        <f ca="1">IF(L1362="","",_xll.RiskUniform($AJ$4,$AK$4)+$AJ$7)</f>
        <v>604.97431741470086</v>
      </c>
      <c r="N1362" s="23">
        <f t="shared" ca="1" si="316"/>
        <v>932.20422139282971</v>
      </c>
      <c r="O1362" s="23">
        <f t="shared" ca="1" si="317"/>
        <v>25.344942862323478</v>
      </c>
      <c r="P1362" s="23">
        <f ca="1">IF($A1362&gt;$AJ$18,"",_xll.RiskUniform($AJ$3,$AK$3))</f>
        <v>163.3899994776732</v>
      </c>
      <c r="Q1362" s="23">
        <f ca="1">IF(P1362="","",_xll.RiskUniform($AJ$4,$AK$4)+$AJ$8)</f>
        <v>932.54869927060986</v>
      </c>
      <c r="R1362" s="23" t="str">
        <f t="shared" si="304"/>
        <v/>
      </c>
      <c r="S1362" s="23" t="str">
        <f t="shared" si="305"/>
        <v/>
      </c>
      <c r="T1362" s="23" t="str">
        <f>IF($A1362&gt;$AJ$19,"",_xll.RiskUniform($AJ$3,$AK$3))</f>
        <v/>
      </c>
      <c r="U1362" s="23" t="str">
        <f>IF(T1362="","",_xll.RiskUniform($AJ$4,$AK$4)+$AJ$9)</f>
        <v/>
      </c>
      <c r="V1362" s="23" t="str">
        <f t="shared" si="306"/>
        <v/>
      </c>
      <c r="W1362" s="23" t="str">
        <f t="shared" si="307"/>
        <v/>
      </c>
      <c r="X1362" s="23" t="str">
        <f>IF($A1362&gt;$AJ$20,"",_xll.RiskUniform($AJ$3,$AK$3))</f>
        <v/>
      </c>
      <c r="Y1362" s="23" t="str">
        <f>IF(X1362="","",_xll.RiskUniform($AJ$4,$AK$4)+$AJ$10)</f>
        <v/>
      </c>
      <c r="Z1362" s="23" t="str">
        <f t="shared" si="308"/>
        <v/>
      </c>
      <c r="AA1362" s="23" t="str">
        <f t="shared" si="309"/>
        <v/>
      </c>
      <c r="AB1362" s="23" t="str">
        <f>IF($A1362&gt;$AJ$21,"",_xll.RiskUniform($AJ$3,$AK$3))</f>
        <v/>
      </c>
      <c r="AC1362" s="23" t="str">
        <f>IF(AB1362="","",_xll.RiskUniform($AJ$4,$AK$4)+$AJ$11)</f>
        <v/>
      </c>
    </row>
    <row r="1363" spans="1:29" x14ac:dyDescent="0.2">
      <c r="A1363">
        <v>1361</v>
      </c>
      <c r="B1363" s="23">
        <f t="shared" ca="1" si="310"/>
        <v>117.5617438906304</v>
      </c>
      <c r="C1363" s="23">
        <f t="shared" ca="1" si="311"/>
        <v>138.60349849610569</v>
      </c>
      <c r="D1363" s="23">
        <f ca="1">IF(A1363&gt;$AJ$15,"",_xll.RiskUniform($AJ$3,$AK$3))</f>
        <v>283.61069432298427</v>
      </c>
      <c r="E1363" s="23">
        <f ca="1">IF(D1363="","",_xll.RiskUniform($AJ$4,$AK$4))</f>
        <v>181.74623358398969</v>
      </c>
      <c r="F1363" s="23">
        <f t="shared" ca="1" si="312"/>
        <v>-300.73864846973748</v>
      </c>
      <c r="G1363" s="23">
        <f t="shared" ca="1" si="313"/>
        <v>4.8788979562055372</v>
      </c>
      <c r="H1363" s="23">
        <f ca="1">IF(A1363&gt;$AJ$16,"",_xll.RiskUniform($AJ$3,$AK$3))</f>
        <v>122.50589186359234</v>
      </c>
      <c r="I1363" s="23">
        <f ca="1">IF(H1363="","",_xll.RiskUniform($AJ$4,$AK$4)+$AJ$6)</f>
        <v>300.77822116747649</v>
      </c>
      <c r="J1363" s="23">
        <f t="shared" ca="1" si="314"/>
        <v>362.3684532739278</v>
      </c>
      <c r="K1363" s="23">
        <f t="shared" ca="1" si="315"/>
        <v>563.68784895070326</v>
      </c>
      <c r="L1363" s="23">
        <f ca="1">IF(A1363&gt;$AJ$17,"",_xll.RiskUniform($AJ$3,$AK$3))</f>
        <v>13.565832356942948</v>
      </c>
      <c r="M1363" s="23">
        <f ca="1">IF(L1363="","",_xll.RiskUniform($AJ$4,$AK$4)+$AJ$7)</f>
        <v>670.11557733185816</v>
      </c>
      <c r="N1363" s="23">
        <f t="shared" ca="1" si="316"/>
        <v>145.39548400521767</v>
      </c>
      <c r="O1363" s="23">
        <f t="shared" ca="1" si="317"/>
        <v>895.87206707135454</v>
      </c>
      <c r="P1363" s="23">
        <f ca="1">IF($A1363&gt;$AJ$18,"",_xll.RiskUniform($AJ$3,$AK$3))</f>
        <v>346.98509612912432</v>
      </c>
      <c r="Q1363" s="23">
        <f ca="1">IF(P1363="","",_xll.RiskUniform($AJ$4,$AK$4)+$AJ$8)</f>
        <v>907.59385593326556</v>
      </c>
      <c r="R1363" s="23" t="str">
        <f t="shared" si="304"/>
        <v/>
      </c>
      <c r="S1363" s="23" t="str">
        <f t="shared" si="305"/>
        <v/>
      </c>
      <c r="T1363" s="23" t="str">
        <f>IF($A1363&gt;$AJ$19,"",_xll.RiskUniform($AJ$3,$AK$3))</f>
        <v/>
      </c>
      <c r="U1363" s="23" t="str">
        <f>IF(T1363="","",_xll.RiskUniform($AJ$4,$AK$4)+$AJ$9)</f>
        <v/>
      </c>
      <c r="V1363" s="23" t="str">
        <f t="shared" si="306"/>
        <v/>
      </c>
      <c r="W1363" s="23" t="str">
        <f t="shared" si="307"/>
        <v/>
      </c>
      <c r="X1363" s="23" t="str">
        <f>IF($A1363&gt;$AJ$20,"",_xll.RiskUniform($AJ$3,$AK$3))</f>
        <v/>
      </c>
      <c r="Y1363" s="23" t="str">
        <f>IF(X1363="","",_xll.RiskUniform($AJ$4,$AK$4)+$AJ$10)</f>
        <v/>
      </c>
      <c r="Z1363" s="23" t="str">
        <f t="shared" si="308"/>
        <v/>
      </c>
      <c r="AA1363" s="23" t="str">
        <f t="shared" si="309"/>
        <v/>
      </c>
      <c r="AB1363" s="23" t="str">
        <f>IF($A1363&gt;$AJ$21,"",_xll.RiskUniform($AJ$3,$AK$3))</f>
        <v/>
      </c>
      <c r="AC1363" s="23" t="str">
        <f>IF(AB1363="","",_xll.RiskUniform($AJ$4,$AK$4)+$AJ$11)</f>
        <v/>
      </c>
    </row>
    <row r="1364" spans="1:29" x14ac:dyDescent="0.2">
      <c r="A1364">
        <v>1362</v>
      </c>
      <c r="B1364" s="23">
        <f t="shared" ca="1" si="310"/>
        <v>-54.321585553780189</v>
      </c>
      <c r="C1364" s="23">
        <f t="shared" ca="1" si="311"/>
        <v>132.80883501188566</v>
      </c>
      <c r="D1364" s="23">
        <f ca="1">IF(A1364&gt;$AJ$15,"",_xll.RiskUniform($AJ$3,$AK$3))</f>
        <v>1.9590550474286994</v>
      </c>
      <c r="E1364" s="23">
        <f ca="1">IF(D1364="","",_xll.RiskUniform($AJ$4,$AK$4))</f>
        <v>143.48874978300887</v>
      </c>
      <c r="F1364" s="23">
        <f t="shared" ca="1" si="312"/>
        <v>280.81487854101431</v>
      </c>
      <c r="G1364" s="23">
        <f t="shared" ca="1" si="313"/>
        <v>109.26466104555024</v>
      </c>
      <c r="H1364" s="23">
        <f ca="1">IF(A1364&gt;$AJ$16,"",_xll.RiskUniform($AJ$3,$AK$3))</f>
        <v>94.618852998972088</v>
      </c>
      <c r="I1364" s="23">
        <f ca="1">IF(H1364="","",_xll.RiskUniform($AJ$4,$AK$4)+$AJ$6)</f>
        <v>301.32335150698759</v>
      </c>
      <c r="J1364" s="23">
        <f t="shared" ca="1" si="314"/>
        <v>244.89958324203951</v>
      </c>
      <c r="K1364" s="23">
        <f t="shared" ca="1" si="315"/>
        <v>-599.61249394643221</v>
      </c>
      <c r="L1364" s="23">
        <f ca="1">IF(A1364&gt;$AJ$17,"",_xll.RiskUniform($AJ$3,$AK$3))</f>
        <v>174.74614449096254</v>
      </c>
      <c r="M1364" s="23">
        <f ca="1">IF(L1364="","",_xll.RiskUniform($AJ$4,$AK$4)+$AJ$7)</f>
        <v>647.69664872437374</v>
      </c>
      <c r="N1364" s="23">
        <f t="shared" ca="1" si="316"/>
        <v>728.14883544732731</v>
      </c>
      <c r="O1364" s="23">
        <f t="shared" ca="1" si="317"/>
        <v>-458.09158872488541</v>
      </c>
      <c r="P1364" s="23">
        <f ca="1">IF($A1364&gt;$AJ$18,"",_xll.RiskUniform($AJ$3,$AK$3))</f>
        <v>351.29682205855926</v>
      </c>
      <c r="Q1364" s="23">
        <f ca="1">IF(P1364="","",_xll.RiskUniform($AJ$4,$AK$4)+$AJ$8)</f>
        <v>860.26079198333139</v>
      </c>
      <c r="R1364" s="23" t="str">
        <f t="shared" si="304"/>
        <v/>
      </c>
      <c r="S1364" s="23" t="str">
        <f t="shared" si="305"/>
        <v/>
      </c>
      <c r="T1364" s="23" t="str">
        <f>IF($A1364&gt;$AJ$19,"",_xll.RiskUniform($AJ$3,$AK$3))</f>
        <v/>
      </c>
      <c r="U1364" s="23" t="str">
        <f>IF(T1364="","",_xll.RiskUniform($AJ$4,$AK$4)+$AJ$9)</f>
        <v/>
      </c>
      <c r="V1364" s="23" t="str">
        <f t="shared" si="306"/>
        <v/>
      </c>
      <c r="W1364" s="23" t="str">
        <f t="shared" si="307"/>
        <v/>
      </c>
      <c r="X1364" s="23" t="str">
        <f>IF($A1364&gt;$AJ$20,"",_xll.RiskUniform($AJ$3,$AK$3))</f>
        <v/>
      </c>
      <c r="Y1364" s="23" t="str">
        <f>IF(X1364="","",_xll.RiskUniform($AJ$4,$AK$4)+$AJ$10)</f>
        <v/>
      </c>
      <c r="Z1364" s="23" t="str">
        <f t="shared" si="308"/>
        <v/>
      </c>
      <c r="AA1364" s="23" t="str">
        <f t="shared" si="309"/>
        <v/>
      </c>
      <c r="AB1364" s="23" t="str">
        <f>IF($A1364&gt;$AJ$21,"",_xll.RiskUniform($AJ$3,$AK$3))</f>
        <v/>
      </c>
      <c r="AC1364" s="23" t="str">
        <f>IF(AB1364="","",_xll.RiskUniform($AJ$4,$AK$4)+$AJ$11)</f>
        <v/>
      </c>
    </row>
    <row r="1365" spans="1:29" x14ac:dyDescent="0.2">
      <c r="A1365">
        <v>1363</v>
      </c>
      <c r="B1365" s="23">
        <f t="shared" ca="1" si="310"/>
        <v>66.969230954061274</v>
      </c>
      <c r="C1365" s="23">
        <f t="shared" ca="1" si="311"/>
        <v>-74.02945008306915</v>
      </c>
      <c r="D1365" s="23">
        <f ca="1">IF(A1365&gt;$AJ$15,"",_xll.RiskUniform($AJ$3,$AK$3))</f>
        <v>237.92561235138427</v>
      </c>
      <c r="E1365" s="23">
        <f ca="1">IF(D1365="","",_xll.RiskUniform($AJ$4,$AK$4))</f>
        <v>99.826035552755613</v>
      </c>
      <c r="F1365" s="23">
        <f t="shared" ca="1" si="312"/>
        <v>299.12054825111142</v>
      </c>
      <c r="G1365" s="23">
        <f t="shared" ca="1" si="313"/>
        <v>-241.37011796907879</v>
      </c>
      <c r="H1365" s="23">
        <f ca="1">IF(A1365&gt;$AJ$16,"",_xll.RiskUniform($AJ$3,$AK$3))</f>
        <v>238.08208781514796</v>
      </c>
      <c r="I1365" s="23">
        <f ca="1">IF(H1365="","",_xll.RiskUniform($AJ$4,$AK$4)+$AJ$6)</f>
        <v>384.36003464779282</v>
      </c>
      <c r="J1365" s="23">
        <f t="shared" ca="1" si="314"/>
        <v>-531.37987068240341</v>
      </c>
      <c r="K1365" s="23">
        <f t="shared" ca="1" si="315"/>
        <v>483.04671540493325</v>
      </c>
      <c r="L1365" s="23">
        <f ca="1">IF(A1365&gt;$AJ$17,"",_xll.RiskUniform($AJ$3,$AK$3))</f>
        <v>322.84625494067188</v>
      </c>
      <c r="M1365" s="23">
        <f ca="1">IF(L1365="","",_xll.RiskUniform($AJ$4,$AK$4)+$AJ$7)</f>
        <v>718.12164445165024</v>
      </c>
      <c r="N1365" s="23">
        <f t="shared" ca="1" si="316"/>
        <v>520.20510077723088</v>
      </c>
      <c r="O1365" s="23">
        <f t="shared" ca="1" si="317"/>
        <v>727.27068394467244</v>
      </c>
      <c r="P1365" s="23">
        <f ca="1">IF($A1365&gt;$AJ$18,"",_xll.RiskUniform($AJ$3,$AK$3))</f>
        <v>57.498553875105486</v>
      </c>
      <c r="Q1365" s="23">
        <f ca="1">IF(P1365="","",_xll.RiskUniform($AJ$4,$AK$4)+$AJ$8)</f>
        <v>894.16776647338418</v>
      </c>
      <c r="R1365" s="23" t="str">
        <f t="shared" si="304"/>
        <v/>
      </c>
      <c r="S1365" s="23" t="str">
        <f t="shared" si="305"/>
        <v/>
      </c>
      <c r="T1365" s="23" t="str">
        <f>IF($A1365&gt;$AJ$19,"",_xll.RiskUniform($AJ$3,$AK$3))</f>
        <v/>
      </c>
      <c r="U1365" s="23" t="str">
        <f>IF(T1365="","",_xll.RiskUniform($AJ$4,$AK$4)+$AJ$9)</f>
        <v/>
      </c>
      <c r="V1365" s="23" t="str">
        <f t="shared" si="306"/>
        <v/>
      </c>
      <c r="W1365" s="23" t="str">
        <f t="shared" si="307"/>
        <v/>
      </c>
      <c r="X1365" s="23" t="str">
        <f>IF($A1365&gt;$AJ$20,"",_xll.RiskUniform($AJ$3,$AK$3))</f>
        <v/>
      </c>
      <c r="Y1365" s="23" t="str">
        <f>IF(X1365="","",_xll.RiskUniform($AJ$4,$AK$4)+$AJ$10)</f>
        <v/>
      </c>
      <c r="Z1365" s="23" t="str">
        <f t="shared" si="308"/>
        <v/>
      </c>
      <c r="AA1365" s="23" t="str">
        <f t="shared" si="309"/>
        <v/>
      </c>
      <c r="AB1365" s="23" t="str">
        <f>IF($A1365&gt;$AJ$21,"",_xll.RiskUniform($AJ$3,$AK$3))</f>
        <v/>
      </c>
      <c r="AC1365" s="23" t="str">
        <f>IF(AB1365="","",_xll.RiskUniform($AJ$4,$AK$4)+$AJ$11)</f>
        <v/>
      </c>
    </row>
    <row r="1366" spans="1:29" x14ac:dyDescent="0.2">
      <c r="A1366">
        <v>1364</v>
      </c>
      <c r="B1366" s="23">
        <f t="shared" ca="1" si="310"/>
        <v>164.62970827636357</v>
      </c>
      <c r="C1366" s="23">
        <f t="shared" ca="1" si="311"/>
        <v>59.292763995709201</v>
      </c>
      <c r="D1366" s="23">
        <f ca="1">IF(A1366&gt;$AJ$15,"",_xll.RiskUniform($AJ$3,$AK$3))</f>
        <v>320.78814642150371</v>
      </c>
      <c r="E1366" s="23">
        <f ca="1">IF(D1366="","",_xll.RiskUniform($AJ$4,$AK$4))</f>
        <v>174.98163534900297</v>
      </c>
      <c r="F1366" s="23">
        <f t="shared" ca="1" si="312"/>
        <v>-66.841412892303708</v>
      </c>
      <c r="G1366" s="23">
        <f t="shared" ca="1" si="313"/>
        <v>490.05674074050438</v>
      </c>
      <c r="H1366" s="23">
        <f ca="1">IF(A1366&gt;$AJ$16,"",_xll.RiskUniform($AJ$3,$AK$3))</f>
        <v>322.14880574577279</v>
      </c>
      <c r="I1366" s="23">
        <f ca="1">IF(H1366="","",_xll.RiskUniform($AJ$4,$AK$4)+$AJ$6)</f>
        <v>494.59416052218546</v>
      </c>
      <c r="J1366" s="23">
        <f t="shared" ca="1" si="314"/>
        <v>-593.96284517757954</v>
      </c>
      <c r="K1366" s="23">
        <f t="shared" ca="1" si="315"/>
        <v>449.12371917521915</v>
      </c>
      <c r="L1366" s="23">
        <f ca="1">IF(A1366&gt;$AJ$17,"",_xll.RiskUniform($AJ$3,$AK$3))</f>
        <v>316.65343388652741</v>
      </c>
      <c r="M1366" s="23">
        <f ca="1">IF(L1366="","",_xll.RiskUniform($AJ$4,$AK$4)+$AJ$7)</f>
        <v>744.6502377473779</v>
      </c>
      <c r="N1366" s="23">
        <f t="shared" ca="1" si="316"/>
        <v>902.16025293435928</v>
      </c>
      <c r="O1366" s="23">
        <f t="shared" ca="1" si="317"/>
        <v>-251.25539750933331</v>
      </c>
      <c r="P1366" s="23">
        <f ca="1">IF($A1366&gt;$AJ$18,"",_xll.RiskUniform($AJ$3,$AK$3))</f>
        <v>150.5248262847729</v>
      </c>
      <c r="Q1366" s="23">
        <f ca="1">IF(P1366="","",_xll.RiskUniform($AJ$4,$AK$4)+$AJ$8)</f>
        <v>936.49473930832096</v>
      </c>
      <c r="R1366" s="23" t="str">
        <f t="shared" si="304"/>
        <v/>
      </c>
      <c r="S1366" s="23" t="str">
        <f t="shared" si="305"/>
        <v/>
      </c>
      <c r="T1366" s="23" t="str">
        <f>IF($A1366&gt;$AJ$19,"",_xll.RiskUniform($AJ$3,$AK$3))</f>
        <v/>
      </c>
      <c r="U1366" s="23" t="str">
        <f>IF(T1366="","",_xll.RiskUniform($AJ$4,$AK$4)+$AJ$9)</f>
        <v/>
      </c>
      <c r="V1366" s="23" t="str">
        <f t="shared" si="306"/>
        <v/>
      </c>
      <c r="W1366" s="23" t="str">
        <f t="shared" si="307"/>
        <v/>
      </c>
      <c r="X1366" s="23" t="str">
        <f>IF($A1366&gt;$AJ$20,"",_xll.RiskUniform($AJ$3,$AK$3))</f>
        <v/>
      </c>
      <c r="Y1366" s="23" t="str">
        <f>IF(X1366="","",_xll.RiskUniform($AJ$4,$AK$4)+$AJ$10)</f>
        <v/>
      </c>
      <c r="Z1366" s="23" t="str">
        <f t="shared" si="308"/>
        <v/>
      </c>
      <c r="AA1366" s="23" t="str">
        <f t="shared" si="309"/>
        <v/>
      </c>
      <c r="AB1366" s="23" t="str">
        <f>IF($A1366&gt;$AJ$21,"",_xll.RiskUniform($AJ$3,$AK$3))</f>
        <v/>
      </c>
      <c r="AC1366" s="23" t="str">
        <f>IF(AB1366="","",_xll.RiskUniform($AJ$4,$AK$4)+$AJ$11)</f>
        <v/>
      </c>
    </row>
    <row r="1367" spans="1:29" x14ac:dyDescent="0.2">
      <c r="A1367">
        <v>1365</v>
      </c>
      <c r="B1367" s="23">
        <f t="shared" ca="1" si="310"/>
        <v>-78.252027036560378</v>
      </c>
      <c r="C1367" s="23">
        <f t="shared" ca="1" si="311"/>
        <v>-35.729990965568064</v>
      </c>
      <c r="D1367" s="23">
        <f ca="1">IF(A1367&gt;$AJ$15,"",_xll.RiskUniform($AJ$3,$AK$3))</f>
        <v>66.40177586026806</v>
      </c>
      <c r="E1367" s="23">
        <f ca="1">IF(D1367="","",_xll.RiskUniform($AJ$4,$AK$4))</f>
        <v>86.023322359288997</v>
      </c>
      <c r="F1367" s="23">
        <f t="shared" ca="1" si="312"/>
        <v>-204.19696310441324</v>
      </c>
      <c r="G1367" s="23">
        <f t="shared" ca="1" si="313"/>
        <v>-344.40495786764336</v>
      </c>
      <c r="H1367" s="23">
        <f ca="1">IF(A1367&gt;$AJ$16,"",_xll.RiskUniform($AJ$3,$AK$3))</f>
        <v>16.743578621019392</v>
      </c>
      <c r="I1367" s="23">
        <f ca="1">IF(H1367="","",_xll.RiskUniform($AJ$4,$AK$4)+$AJ$6)</f>
        <v>400.38877949422897</v>
      </c>
      <c r="J1367" s="23">
        <f t="shared" ca="1" si="314"/>
        <v>-630.18835955395036</v>
      </c>
      <c r="K1367" s="23">
        <f t="shared" ca="1" si="315"/>
        <v>-288.79639230351211</v>
      </c>
      <c r="L1367" s="23">
        <f ca="1">IF(A1367&gt;$AJ$17,"",_xll.RiskUniform($AJ$3,$AK$3))</f>
        <v>311.44738260892785</v>
      </c>
      <c r="M1367" s="23">
        <f ca="1">IF(L1367="","",_xll.RiskUniform($AJ$4,$AK$4)+$AJ$7)</f>
        <v>693.21044764546286</v>
      </c>
      <c r="N1367" s="23">
        <f t="shared" ca="1" si="316"/>
        <v>615.65651456364378</v>
      </c>
      <c r="O1367" s="23">
        <f t="shared" ca="1" si="317"/>
        <v>526.79039441767679</v>
      </c>
      <c r="P1367" s="23">
        <f ca="1">IF($A1367&gt;$AJ$18,"",_xll.RiskUniform($AJ$3,$AK$3))</f>
        <v>182.920142612055</v>
      </c>
      <c r="Q1367" s="23">
        <f ca="1">IF(P1367="","",_xll.RiskUniform($AJ$4,$AK$4)+$AJ$8)</f>
        <v>810.27221572468204</v>
      </c>
      <c r="R1367" s="23" t="str">
        <f t="shared" si="304"/>
        <v/>
      </c>
      <c r="S1367" s="23" t="str">
        <f t="shared" si="305"/>
        <v/>
      </c>
      <c r="T1367" s="23" t="str">
        <f>IF($A1367&gt;$AJ$19,"",_xll.RiskUniform($AJ$3,$AK$3))</f>
        <v/>
      </c>
      <c r="U1367" s="23" t="str">
        <f>IF(T1367="","",_xll.RiskUniform($AJ$4,$AK$4)+$AJ$9)</f>
        <v/>
      </c>
      <c r="V1367" s="23" t="str">
        <f t="shared" si="306"/>
        <v/>
      </c>
      <c r="W1367" s="23" t="str">
        <f t="shared" si="307"/>
        <v/>
      </c>
      <c r="X1367" s="23" t="str">
        <f>IF($A1367&gt;$AJ$20,"",_xll.RiskUniform($AJ$3,$AK$3))</f>
        <v/>
      </c>
      <c r="Y1367" s="23" t="str">
        <f>IF(X1367="","",_xll.RiskUniform($AJ$4,$AK$4)+$AJ$10)</f>
        <v/>
      </c>
      <c r="Z1367" s="23" t="str">
        <f t="shared" si="308"/>
        <v/>
      </c>
      <c r="AA1367" s="23" t="str">
        <f t="shared" si="309"/>
        <v/>
      </c>
      <c r="AB1367" s="23" t="str">
        <f>IF($A1367&gt;$AJ$21,"",_xll.RiskUniform($AJ$3,$AK$3))</f>
        <v/>
      </c>
      <c r="AC1367" s="23" t="str">
        <f>IF(AB1367="","",_xll.RiskUniform($AJ$4,$AK$4)+$AJ$11)</f>
        <v/>
      </c>
    </row>
    <row r="1368" spans="1:29" x14ac:dyDescent="0.2">
      <c r="A1368">
        <v>1366</v>
      </c>
      <c r="B1368" s="23">
        <f t="shared" ca="1" si="310"/>
        <v>-134.6275608709075</v>
      </c>
      <c r="C1368" s="23">
        <f t="shared" ca="1" si="311"/>
        <v>17.865004872162846</v>
      </c>
      <c r="D1368" s="23">
        <f ca="1">IF(A1368&gt;$AJ$15,"",_xll.RiskUniform($AJ$3,$AK$3))</f>
        <v>235.48752033811192</v>
      </c>
      <c r="E1368" s="23">
        <f ca="1">IF(D1368="","",_xll.RiskUniform($AJ$4,$AK$4))</f>
        <v>135.80772638230974</v>
      </c>
      <c r="F1368" s="23">
        <f t="shared" ca="1" si="312"/>
        <v>400.23517709418309</v>
      </c>
      <c r="G1368" s="23">
        <f t="shared" ca="1" si="313"/>
        <v>-4.9756781620634145</v>
      </c>
      <c r="H1368" s="23">
        <f ca="1">IF(A1368&gt;$AJ$16,"",_xll.RiskUniform($AJ$3,$AK$3))</f>
        <v>339.27957534192706</v>
      </c>
      <c r="I1368" s="23">
        <f ca="1">IF(H1368="","",_xll.RiskUniform($AJ$4,$AK$4)+$AJ$6)</f>
        <v>400.26610443152003</v>
      </c>
      <c r="J1368" s="23">
        <f t="shared" ca="1" si="314"/>
        <v>-80.593807269340402</v>
      </c>
      <c r="K1368" s="23">
        <f t="shared" ca="1" si="315"/>
        <v>-571.43512970612608</v>
      </c>
      <c r="L1368" s="23">
        <f ca="1">IF(A1368&gt;$AJ$17,"",_xll.RiskUniform($AJ$3,$AK$3))</f>
        <v>161.65190826460059</v>
      </c>
      <c r="M1368" s="23">
        <f ca="1">IF(L1368="","",_xll.RiskUniform($AJ$4,$AK$4)+$AJ$7)</f>
        <v>577.09052083050597</v>
      </c>
      <c r="N1368" s="23">
        <f t="shared" ca="1" si="316"/>
        <v>-402.80795052271679</v>
      </c>
      <c r="O1368" s="23">
        <f t="shared" ca="1" si="317"/>
        <v>864.46067318792097</v>
      </c>
      <c r="P1368" s="23">
        <f ca="1">IF($A1368&gt;$AJ$18,"",_xll.RiskUniform($AJ$3,$AK$3))</f>
        <v>228.20151776012816</v>
      </c>
      <c r="Q1368" s="23">
        <f ca="1">IF(P1368="","",_xll.RiskUniform($AJ$4,$AK$4)+$AJ$8)</f>
        <v>953.70147346684166</v>
      </c>
      <c r="R1368" s="23" t="str">
        <f t="shared" si="304"/>
        <v/>
      </c>
      <c r="S1368" s="23" t="str">
        <f t="shared" si="305"/>
        <v/>
      </c>
      <c r="T1368" s="23" t="str">
        <f>IF($A1368&gt;$AJ$19,"",_xll.RiskUniform($AJ$3,$AK$3))</f>
        <v/>
      </c>
      <c r="U1368" s="23" t="str">
        <f>IF(T1368="","",_xll.RiskUniform($AJ$4,$AK$4)+$AJ$9)</f>
        <v/>
      </c>
      <c r="V1368" s="23" t="str">
        <f t="shared" si="306"/>
        <v/>
      </c>
      <c r="W1368" s="23" t="str">
        <f t="shared" si="307"/>
        <v/>
      </c>
      <c r="X1368" s="23" t="str">
        <f>IF($A1368&gt;$AJ$20,"",_xll.RiskUniform($AJ$3,$AK$3))</f>
        <v/>
      </c>
      <c r="Y1368" s="23" t="str">
        <f>IF(X1368="","",_xll.RiskUniform($AJ$4,$AK$4)+$AJ$10)</f>
        <v/>
      </c>
      <c r="Z1368" s="23" t="str">
        <f t="shared" si="308"/>
        <v/>
      </c>
      <c r="AA1368" s="23" t="str">
        <f t="shared" si="309"/>
        <v/>
      </c>
      <c r="AB1368" s="23" t="str">
        <f>IF($A1368&gt;$AJ$21,"",_xll.RiskUniform($AJ$3,$AK$3))</f>
        <v/>
      </c>
      <c r="AC1368" s="23" t="str">
        <f>IF(AB1368="","",_xll.RiskUniform($AJ$4,$AK$4)+$AJ$11)</f>
        <v/>
      </c>
    </row>
    <row r="1369" spans="1:29" x14ac:dyDescent="0.2">
      <c r="A1369">
        <v>1367</v>
      </c>
      <c r="B1369" s="23">
        <f t="shared" ca="1" si="310"/>
        <v>54.958451656026256</v>
      </c>
      <c r="C1369" s="23">
        <f t="shared" ca="1" si="311"/>
        <v>227.93887388119967</v>
      </c>
      <c r="D1369" s="23">
        <f ca="1">IF(A1369&gt;$AJ$15,"",_xll.RiskUniform($AJ$3,$AK$3))</f>
        <v>296.64391104692487</v>
      </c>
      <c r="E1369" s="23">
        <f ca="1">IF(D1369="","",_xll.RiskUniform($AJ$4,$AK$4))</f>
        <v>234.47081190343761</v>
      </c>
      <c r="F1369" s="23">
        <f t="shared" ca="1" si="312"/>
        <v>-53.613814044948555</v>
      </c>
      <c r="G1369" s="23">
        <f t="shared" ca="1" si="313"/>
        <v>-328.87804051092348</v>
      </c>
      <c r="H1369" s="23">
        <f ca="1">IF(A1369&gt;$AJ$16,"",_xll.RiskUniform($AJ$3,$AK$3))</f>
        <v>86.232199145686835</v>
      </c>
      <c r="I1369" s="23">
        <f ca="1">IF(H1369="","",_xll.RiskUniform($AJ$4,$AK$4)+$AJ$6)</f>
        <v>333.21945709509663</v>
      </c>
      <c r="J1369" s="23">
        <f t="shared" ca="1" si="314"/>
        <v>335.10560484465128</v>
      </c>
      <c r="K1369" s="23">
        <f t="shared" ca="1" si="315"/>
        <v>603.87610868793888</v>
      </c>
      <c r="L1369" s="23">
        <f ca="1">IF(A1369&gt;$AJ$17,"",_xll.RiskUniform($AJ$3,$AK$3))</f>
        <v>57.612847992129566</v>
      </c>
      <c r="M1369" s="23">
        <f ca="1">IF(L1369="","",_xll.RiskUniform($AJ$4,$AK$4)+$AJ$7)</f>
        <v>690.62444283589252</v>
      </c>
      <c r="N1369" s="23">
        <f t="shared" ca="1" si="316"/>
        <v>609.79301701230918</v>
      </c>
      <c r="O1369" s="23">
        <f t="shared" ca="1" si="317"/>
        <v>-465.5342238190463</v>
      </c>
      <c r="P1369" s="23">
        <f ca="1">IF($A1369&gt;$AJ$18,"",_xll.RiskUniform($AJ$3,$AK$3))</f>
        <v>93.59573862100828</v>
      </c>
      <c r="Q1369" s="23">
        <f ca="1">IF(P1369="","",_xll.RiskUniform($AJ$4,$AK$4)+$AJ$8)</f>
        <v>767.18292287027373</v>
      </c>
      <c r="R1369" s="23" t="str">
        <f t="shared" si="304"/>
        <v/>
      </c>
      <c r="S1369" s="23" t="str">
        <f t="shared" si="305"/>
        <v/>
      </c>
      <c r="T1369" s="23" t="str">
        <f>IF($A1369&gt;$AJ$19,"",_xll.RiskUniform($AJ$3,$AK$3))</f>
        <v/>
      </c>
      <c r="U1369" s="23" t="str">
        <f>IF(T1369="","",_xll.RiskUniform($AJ$4,$AK$4)+$AJ$9)</f>
        <v/>
      </c>
      <c r="V1369" s="23" t="str">
        <f t="shared" si="306"/>
        <v/>
      </c>
      <c r="W1369" s="23" t="str">
        <f t="shared" si="307"/>
        <v/>
      </c>
      <c r="X1369" s="23" t="str">
        <f>IF($A1369&gt;$AJ$20,"",_xll.RiskUniform($AJ$3,$AK$3))</f>
        <v/>
      </c>
      <c r="Y1369" s="23" t="str">
        <f>IF(X1369="","",_xll.RiskUniform($AJ$4,$AK$4)+$AJ$10)</f>
        <v/>
      </c>
      <c r="Z1369" s="23" t="str">
        <f t="shared" si="308"/>
        <v/>
      </c>
      <c r="AA1369" s="23" t="str">
        <f t="shared" si="309"/>
        <v/>
      </c>
      <c r="AB1369" s="23" t="str">
        <f>IF($A1369&gt;$AJ$21,"",_xll.RiskUniform($AJ$3,$AK$3))</f>
        <v/>
      </c>
      <c r="AC1369" s="23" t="str">
        <f>IF(AB1369="","",_xll.RiskUniform($AJ$4,$AK$4)+$AJ$11)</f>
        <v/>
      </c>
    </row>
    <row r="1370" spans="1:29" x14ac:dyDescent="0.2">
      <c r="A1370">
        <v>1368</v>
      </c>
      <c r="B1370" s="23">
        <f t="shared" ca="1" si="310"/>
        <v>-7.7365077243966862</v>
      </c>
      <c r="C1370" s="23">
        <f t="shared" ca="1" si="311"/>
        <v>17.791654584041186</v>
      </c>
      <c r="D1370" s="23">
        <f ca="1">IF(A1370&gt;$AJ$15,"",_xll.RiskUniform($AJ$3,$AK$3))</f>
        <v>33.396897743509648</v>
      </c>
      <c r="E1370" s="23">
        <f ca="1">IF(D1370="","",_xll.RiskUniform($AJ$4,$AK$4))</f>
        <v>19.400941333025141</v>
      </c>
      <c r="F1370" s="23">
        <f t="shared" ca="1" si="312"/>
        <v>214.34561840412437</v>
      </c>
      <c r="G1370" s="23">
        <f t="shared" ca="1" si="313"/>
        <v>-327.12441058473621</v>
      </c>
      <c r="H1370" s="23">
        <f ca="1">IF(A1370&gt;$AJ$16,"",_xll.RiskUniform($AJ$3,$AK$3))</f>
        <v>262.9030379605137</v>
      </c>
      <c r="I1370" s="23">
        <f ca="1">IF(H1370="","",_xll.RiskUniform($AJ$4,$AK$4)+$AJ$6)</f>
        <v>391.09388147791009</v>
      </c>
      <c r="J1370" s="23">
        <f t="shared" ca="1" si="314"/>
        <v>232.29989796053752</v>
      </c>
      <c r="K1370" s="23">
        <f t="shared" ca="1" si="315"/>
        <v>598.18489109341272</v>
      </c>
      <c r="L1370" s="23">
        <f ca="1">IF(A1370&gt;$AJ$17,"",_xll.RiskUniform($AJ$3,$AK$3))</f>
        <v>101.73134569485697</v>
      </c>
      <c r="M1370" s="23">
        <f ca="1">IF(L1370="","",_xll.RiskUniform($AJ$4,$AK$4)+$AJ$7)</f>
        <v>641.70741504591808</v>
      </c>
      <c r="N1370" s="23">
        <f t="shared" ca="1" si="316"/>
        <v>186.6546346100607</v>
      </c>
      <c r="O1370" s="23">
        <f t="shared" ca="1" si="317"/>
        <v>910.14526338140979</v>
      </c>
      <c r="P1370" s="23">
        <f ca="1">IF($A1370&gt;$AJ$18,"",_xll.RiskUniform($AJ$3,$AK$3))</f>
        <v>127.03222494597341</v>
      </c>
      <c r="Q1370" s="23">
        <f ca="1">IF(P1370="","",_xll.RiskUniform($AJ$4,$AK$4)+$AJ$8)</f>
        <v>929.08791461143812</v>
      </c>
      <c r="R1370" s="23" t="str">
        <f t="shared" si="304"/>
        <v/>
      </c>
      <c r="S1370" s="23" t="str">
        <f t="shared" si="305"/>
        <v/>
      </c>
      <c r="T1370" s="23" t="str">
        <f>IF($A1370&gt;$AJ$19,"",_xll.RiskUniform($AJ$3,$AK$3))</f>
        <v/>
      </c>
      <c r="U1370" s="23" t="str">
        <f>IF(T1370="","",_xll.RiskUniform($AJ$4,$AK$4)+$AJ$9)</f>
        <v/>
      </c>
      <c r="V1370" s="23" t="str">
        <f t="shared" si="306"/>
        <v/>
      </c>
      <c r="W1370" s="23" t="str">
        <f t="shared" si="307"/>
        <v/>
      </c>
      <c r="X1370" s="23" t="str">
        <f>IF($A1370&gt;$AJ$20,"",_xll.RiskUniform($AJ$3,$AK$3))</f>
        <v/>
      </c>
      <c r="Y1370" s="23" t="str">
        <f>IF(X1370="","",_xll.RiskUniform($AJ$4,$AK$4)+$AJ$10)</f>
        <v/>
      </c>
      <c r="Z1370" s="23" t="str">
        <f t="shared" si="308"/>
        <v/>
      </c>
      <c r="AA1370" s="23" t="str">
        <f t="shared" si="309"/>
        <v/>
      </c>
      <c r="AB1370" s="23" t="str">
        <f>IF($A1370&gt;$AJ$21,"",_xll.RiskUniform($AJ$3,$AK$3))</f>
        <v/>
      </c>
      <c r="AC1370" s="23" t="str">
        <f>IF(AB1370="","",_xll.RiskUniform($AJ$4,$AK$4)+$AJ$11)</f>
        <v/>
      </c>
    </row>
    <row r="1371" spans="1:29" x14ac:dyDescent="0.2">
      <c r="A1371">
        <v>1369</v>
      </c>
      <c r="B1371" s="23">
        <f t="shared" ca="1" si="310"/>
        <v>134.92711515445251</v>
      </c>
      <c r="C1371" s="23">
        <f t="shared" ca="1" si="311"/>
        <v>24.81533630834226</v>
      </c>
      <c r="D1371" s="23">
        <f ca="1">IF(A1371&gt;$AJ$15,"",_xll.RiskUniform($AJ$3,$AK$3))</f>
        <v>257.7924816105467</v>
      </c>
      <c r="E1371" s="23">
        <f ca="1">IF(D1371="","",_xll.RiskUniform($AJ$4,$AK$4))</f>
        <v>137.19011378375271</v>
      </c>
      <c r="F1371" s="23">
        <f t="shared" ca="1" si="312"/>
        <v>-224.21493556309954</v>
      </c>
      <c r="G1371" s="23">
        <f t="shared" ca="1" si="313"/>
        <v>-133.58955678533968</v>
      </c>
      <c r="H1371" s="23">
        <f ca="1">IF(A1371&gt;$AJ$16,"",_xll.RiskUniform($AJ$3,$AK$3))</f>
        <v>192.17448497546513</v>
      </c>
      <c r="I1371" s="23">
        <f ca="1">IF(H1371="","",_xll.RiskUniform($AJ$4,$AK$4)+$AJ$6)</f>
        <v>260.9952241165887</v>
      </c>
      <c r="J1371" s="23">
        <f t="shared" ca="1" si="314"/>
        <v>157.58881936060854</v>
      </c>
      <c r="K1371" s="23">
        <f t="shared" ca="1" si="315"/>
        <v>-557.91102713548366</v>
      </c>
      <c r="L1371" s="23">
        <f ca="1">IF(A1371&gt;$AJ$17,"",_xll.RiskUniform($AJ$3,$AK$3))</f>
        <v>105.51864440477253</v>
      </c>
      <c r="M1371" s="23">
        <f ca="1">IF(L1371="","",_xll.RiskUniform($AJ$4,$AK$4)+$AJ$7)</f>
        <v>579.74041620956609</v>
      </c>
      <c r="N1371" s="23">
        <f t="shared" ca="1" si="316"/>
        <v>-761.30502689911009</v>
      </c>
      <c r="O1371" s="23">
        <f t="shared" ca="1" si="317"/>
        <v>-604.67446815605581</v>
      </c>
      <c r="P1371" s="23">
        <f ca="1">IF($A1371&gt;$AJ$18,"",_xll.RiskUniform($AJ$3,$AK$3))</f>
        <v>66.644677126329753</v>
      </c>
      <c r="Q1371" s="23">
        <f ca="1">IF(P1371="","",_xll.RiskUniform($AJ$4,$AK$4)+$AJ$8)</f>
        <v>972.22248298507463</v>
      </c>
      <c r="R1371" s="23" t="str">
        <f t="shared" si="304"/>
        <v/>
      </c>
      <c r="S1371" s="23" t="str">
        <f t="shared" si="305"/>
        <v/>
      </c>
      <c r="T1371" s="23" t="str">
        <f>IF($A1371&gt;$AJ$19,"",_xll.RiskUniform($AJ$3,$AK$3))</f>
        <v/>
      </c>
      <c r="U1371" s="23" t="str">
        <f>IF(T1371="","",_xll.RiskUniform($AJ$4,$AK$4)+$AJ$9)</f>
        <v/>
      </c>
      <c r="V1371" s="23" t="str">
        <f t="shared" si="306"/>
        <v/>
      </c>
      <c r="W1371" s="23" t="str">
        <f t="shared" si="307"/>
        <v/>
      </c>
      <c r="X1371" s="23" t="str">
        <f>IF($A1371&gt;$AJ$20,"",_xll.RiskUniform($AJ$3,$AK$3))</f>
        <v/>
      </c>
      <c r="Y1371" s="23" t="str">
        <f>IF(X1371="","",_xll.RiskUniform($AJ$4,$AK$4)+$AJ$10)</f>
        <v/>
      </c>
      <c r="Z1371" s="23" t="str">
        <f t="shared" si="308"/>
        <v/>
      </c>
      <c r="AA1371" s="23" t="str">
        <f t="shared" si="309"/>
        <v/>
      </c>
      <c r="AB1371" s="23" t="str">
        <f>IF($A1371&gt;$AJ$21,"",_xll.RiskUniform($AJ$3,$AK$3))</f>
        <v/>
      </c>
      <c r="AC1371" s="23" t="str">
        <f>IF(AB1371="","",_xll.RiskUniform($AJ$4,$AK$4)+$AJ$11)</f>
        <v/>
      </c>
    </row>
    <row r="1372" spans="1:29" x14ac:dyDescent="0.2">
      <c r="A1372">
        <v>1370</v>
      </c>
      <c r="B1372" s="23">
        <f t="shared" ca="1" si="310"/>
        <v>-9.0795308813015119</v>
      </c>
      <c r="C1372" s="23">
        <f t="shared" ca="1" si="311"/>
        <v>37.675832695743075</v>
      </c>
      <c r="D1372" s="23">
        <f ca="1">IF(A1372&gt;$AJ$15,"",_xll.RiskUniform($AJ$3,$AK$3))</f>
        <v>359.94884048964741</v>
      </c>
      <c r="E1372" s="23">
        <f ca="1">IF(D1372="","",_xll.RiskUniform($AJ$4,$AK$4))</f>
        <v>38.754435234462271</v>
      </c>
      <c r="F1372" s="23">
        <f t="shared" ca="1" si="312"/>
        <v>-302.81049903098335</v>
      </c>
      <c r="G1372" s="23">
        <f t="shared" ca="1" si="313"/>
        <v>-111.93962537070082</v>
      </c>
      <c r="H1372" s="23">
        <f ca="1">IF(A1372&gt;$AJ$16,"",_xll.RiskUniform($AJ$3,$AK$3))</f>
        <v>254.82309360171547</v>
      </c>
      <c r="I1372" s="23">
        <f ca="1">IF(H1372="","",_xll.RiskUniform($AJ$4,$AK$4)+$AJ$6)</f>
        <v>322.8384705259366</v>
      </c>
      <c r="J1372" s="23">
        <f t="shared" ca="1" si="314"/>
        <v>-227.91224462302603</v>
      </c>
      <c r="K1372" s="23">
        <f t="shared" ca="1" si="315"/>
        <v>697.19692179935237</v>
      </c>
      <c r="L1372" s="23">
        <f ca="1">IF(A1372&gt;$AJ$17,"",_xll.RiskUniform($AJ$3,$AK$3))</f>
        <v>209.2318590349862</v>
      </c>
      <c r="M1372" s="23">
        <f ca="1">IF(L1372="","",_xll.RiskUniform($AJ$4,$AK$4)+$AJ$7)</f>
        <v>733.50360531874571</v>
      </c>
      <c r="N1372" s="23">
        <f t="shared" ca="1" si="316"/>
        <v>-920.28007063963264</v>
      </c>
      <c r="O1372" s="23">
        <f t="shared" ca="1" si="317"/>
        <v>-202.09719227062254</v>
      </c>
      <c r="P1372" s="23">
        <f ca="1">IF($A1372&gt;$AJ$18,"",_xll.RiskUniform($AJ$3,$AK$3))</f>
        <v>166.72058320335242</v>
      </c>
      <c r="Q1372" s="23">
        <f ca="1">IF(P1372="","",_xll.RiskUniform($AJ$4,$AK$4)+$AJ$8)</f>
        <v>942.20946903549861</v>
      </c>
      <c r="R1372" s="23" t="str">
        <f t="shared" si="304"/>
        <v/>
      </c>
      <c r="S1372" s="23" t="str">
        <f t="shared" si="305"/>
        <v/>
      </c>
      <c r="T1372" s="23" t="str">
        <f>IF($A1372&gt;$AJ$19,"",_xll.RiskUniform($AJ$3,$AK$3))</f>
        <v/>
      </c>
      <c r="U1372" s="23" t="str">
        <f>IF(T1372="","",_xll.RiskUniform($AJ$4,$AK$4)+$AJ$9)</f>
        <v/>
      </c>
      <c r="V1372" s="23" t="str">
        <f t="shared" si="306"/>
        <v/>
      </c>
      <c r="W1372" s="23" t="str">
        <f t="shared" si="307"/>
        <v/>
      </c>
      <c r="X1372" s="23" t="str">
        <f>IF($A1372&gt;$AJ$20,"",_xll.RiskUniform($AJ$3,$AK$3))</f>
        <v/>
      </c>
      <c r="Y1372" s="23" t="str">
        <f>IF(X1372="","",_xll.RiskUniform($AJ$4,$AK$4)+$AJ$10)</f>
        <v/>
      </c>
      <c r="Z1372" s="23" t="str">
        <f t="shared" si="308"/>
        <v/>
      </c>
      <c r="AA1372" s="23" t="str">
        <f t="shared" si="309"/>
        <v/>
      </c>
      <c r="AB1372" s="23" t="str">
        <f>IF($A1372&gt;$AJ$21,"",_xll.RiskUniform($AJ$3,$AK$3))</f>
        <v/>
      </c>
      <c r="AC1372" s="23" t="str">
        <f>IF(AB1372="","",_xll.RiskUniform($AJ$4,$AK$4)+$AJ$11)</f>
        <v/>
      </c>
    </row>
    <row r="1373" spans="1:29" x14ac:dyDescent="0.2">
      <c r="A1373">
        <v>1371</v>
      </c>
      <c r="B1373" s="23">
        <f t="shared" ca="1" si="310"/>
        <v>-106.83705659165958</v>
      </c>
      <c r="C1373" s="23">
        <f t="shared" ca="1" si="311"/>
        <v>-177.53692569755015</v>
      </c>
      <c r="D1373" s="23">
        <f ca="1">IF(A1373&gt;$AJ$15,"",_xll.RiskUniform($AJ$3,$AK$3))</f>
        <v>236.64852265882786</v>
      </c>
      <c r="E1373" s="23">
        <f ca="1">IF(D1373="","",_xll.RiskUniform($AJ$4,$AK$4))</f>
        <v>207.20404592407675</v>
      </c>
      <c r="F1373" s="23">
        <f t="shared" ca="1" si="312"/>
        <v>-137.86047011975734</v>
      </c>
      <c r="G1373" s="23">
        <f t="shared" ca="1" si="313"/>
        <v>275.77011055173676</v>
      </c>
      <c r="H1373" s="23">
        <f ca="1">IF(A1373&gt;$AJ$16,"",_xll.RiskUniform($AJ$3,$AK$3))</f>
        <v>159.11400529201464</v>
      </c>
      <c r="I1373" s="23">
        <f ca="1">IF(H1373="","",_xll.RiskUniform($AJ$4,$AK$4)+$AJ$6)</f>
        <v>308.3093626462836</v>
      </c>
      <c r="J1373" s="23">
        <f t="shared" ca="1" si="314"/>
        <v>-177.7075060918369</v>
      </c>
      <c r="K1373" s="23">
        <f t="shared" ca="1" si="315"/>
        <v>676.93240628116791</v>
      </c>
      <c r="L1373" s="23">
        <f ca="1">IF(A1373&gt;$AJ$17,"",_xll.RiskUniform($AJ$3,$AK$3))</f>
        <v>140.05759903511338</v>
      </c>
      <c r="M1373" s="23">
        <f ca="1">IF(L1373="","",_xll.RiskUniform($AJ$4,$AK$4)+$AJ$7)</f>
        <v>699.86958813409831</v>
      </c>
      <c r="N1373" s="23">
        <f t="shared" ca="1" si="316"/>
        <v>-856.58181490318304</v>
      </c>
      <c r="O1373" s="23">
        <f t="shared" ca="1" si="317"/>
        <v>-128.67566048117709</v>
      </c>
      <c r="P1373" s="23">
        <f ca="1">IF($A1373&gt;$AJ$18,"",_xll.RiskUniform($AJ$3,$AK$3))</f>
        <v>84.972106678292278</v>
      </c>
      <c r="Q1373" s="23">
        <f ca="1">IF(P1373="","",_xll.RiskUniform($AJ$4,$AK$4)+$AJ$8)</f>
        <v>866.19272175601782</v>
      </c>
      <c r="R1373" s="23" t="str">
        <f t="shared" si="304"/>
        <v/>
      </c>
      <c r="S1373" s="23" t="str">
        <f t="shared" si="305"/>
        <v/>
      </c>
      <c r="T1373" s="23" t="str">
        <f>IF($A1373&gt;$AJ$19,"",_xll.RiskUniform($AJ$3,$AK$3))</f>
        <v/>
      </c>
      <c r="U1373" s="23" t="str">
        <f>IF(T1373="","",_xll.RiskUniform($AJ$4,$AK$4)+$AJ$9)</f>
        <v/>
      </c>
      <c r="V1373" s="23" t="str">
        <f t="shared" si="306"/>
        <v/>
      </c>
      <c r="W1373" s="23" t="str">
        <f t="shared" si="307"/>
        <v/>
      </c>
      <c r="X1373" s="23" t="str">
        <f>IF($A1373&gt;$AJ$20,"",_xll.RiskUniform($AJ$3,$AK$3))</f>
        <v/>
      </c>
      <c r="Y1373" s="23" t="str">
        <f>IF(X1373="","",_xll.RiskUniform($AJ$4,$AK$4)+$AJ$10)</f>
        <v/>
      </c>
      <c r="Z1373" s="23" t="str">
        <f t="shared" si="308"/>
        <v/>
      </c>
      <c r="AA1373" s="23" t="str">
        <f t="shared" si="309"/>
        <v/>
      </c>
      <c r="AB1373" s="23" t="str">
        <f>IF($A1373&gt;$AJ$21,"",_xll.RiskUniform($AJ$3,$AK$3))</f>
        <v/>
      </c>
      <c r="AC1373" s="23" t="str">
        <f>IF(AB1373="","",_xll.RiskUniform($AJ$4,$AK$4)+$AJ$11)</f>
        <v/>
      </c>
    </row>
    <row r="1374" spans="1:29" x14ac:dyDescent="0.2">
      <c r="A1374">
        <v>1372</v>
      </c>
      <c r="B1374" s="23">
        <f t="shared" ca="1" si="310"/>
        <v>58.875588851627981</v>
      </c>
      <c r="C1374" s="23">
        <f t="shared" ca="1" si="311"/>
        <v>24.027417261444672</v>
      </c>
      <c r="D1374" s="23">
        <f ca="1">IF(A1374&gt;$AJ$15,"",_xll.RiskUniform($AJ$3,$AK$3))</f>
        <v>232.86533015400929</v>
      </c>
      <c r="E1374" s="23">
        <f ca="1">IF(D1374="","",_xll.RiskUniform($AJ$4,$AK$4))</f>
        <v>63.58971412800588</v>
      </c>
      <c r="F1374" s="23">
        <f t="shared" ca="1" si="312"/>
        <v>-291.48798041580278</v>
      </c>
      <c r="G1374" s="23">
        <f t="shared" ca="1" si="313"/>
        <v>-293.25700041601846</v>
      </c>
      <c r="H1374" s="23">
        <f ca="1">IF(A1374&gt;$AJ$16,"",_xll.RiskUniform($AJ$3,$AK$3))</f>
        <v>129.59372223597481</v>
      </c>
      <c r="I1374" s="23">
        <f ca="1">IF(H1374="","",_xll.RiskUniform($AJ$4,$AK$4)+$AJ$6)</f>
        <v>413.47903334979884</v>
      </c>
      <c r="J1374" s="23">
        <f t="shared" ca="1" si="314"/>
        <v>170.24226761658835</v>
      </c>
      <c r="K1374" s="23">
        <f t="shared" ca="1" si="315"/>
        <v>594.50186038169272</v>
      </c>
      <c r="L1374" s="23">
        <f ca="1">IF(A1374&gt;$AJ$17,"",_xll.RiskUniform($AJ$3,$AK$3))</f>
        <v>246.33612565719122</v>
      </c>
      <c r="M1374" s="23">
        <f ca="1">IF(L1374="","",_xll.RiskUniform($AJ$4,$AK$4)+$AJ$7)</f>
        <v>618.39703401660302</v>
      </c>
      <c r="N1374" s="23">
        <f t="shared" ca="1" si="316"/>
        <v>-97.160172170331123</v>
      </c>
      <c r="O1374" s="23">
        <f t="shared" ca="1" si="317"/>
        <v>874.72068636586414</v>
      </c>
      <c r="P1374" s="23">
        <f ca="1">IF($A1374&gt;$AJ$18,"",_xll.RiskUniform($AJ$3,$AK$3))</f>
        <v>196.46016304553982</v>
      </c>
      <c r="Q1374" s="23">
        <f ca="1">IF(P1374="","",_xll.RiskUniform($AJ$4,$AK$4)+$AJ$8)</f>
        <v>880.10020918787245</v>
      </c>
      <c r="R1374" s="23" t="str">
        <f t="shared" si="304"/>
        <v/>
      </c>
      <c r="S1374" s="23" t="str">
        <f t="shared" si="305"/>
        <v/>
      </c>
      <c r="T1374" s="23" t="str">
        <f>IF($A1374&gt;$AJ$19,"",_xll.RiskUniform($AJ$3,$AK$3))</f>
        <v/>
      </c>
      <c r="U1374" s="23" t="str">
        <f>IF(T1374="","",_xll.RiskUniform($AJ$4,$AK$4)+$AJ$9)</f>
        <v/>
      </c>
      <c r="V1374" s="23" t="str">
        <f t="shared" si="306"/>
        <v/>
      </c>
      <c r="W1374" s="23" t="str">
        <f t="shared" si="307"/>
        <v/>
      </c>
      <c r="X1374" s="23" t="str">
        <f>IF($A1374&gt;$AJ$20,"",_xll.RiskUniform($AJ$3,$AK$3))</f>
        <v/>
      </c>
      <c r="Y1374" s="23" t="str">
        <f>IF(X1374="","",_xll.RiskUniform($AJ$4,$AK$4)+$AJ$10)</f>
        <v/>
      </c>
      <c r="Z1374" s="23" t="str">
        <f t="shared" si="308"/>
        <v/>
      </c>
      <c r="AA1374" s="23" t="str">
        <f t="shared" si="309"/>
        <v/>
      </c>
      <c r="AB1374" s="23" t="str">
        <f>IF($A1374&gt;$AJ$21,"",_xll.RiskUniform($AJ$3,$AK$3))</f>
        <v/>
      </c>
      <c r="AC1374" s="23" t="str">
        <f>IF(AB1374="","",_xll.RiskUniform($AJ$4,$AK$4)+$AJ$11)</f>
        <v/>
      </c>
    </row>
    <row r="1375" spans="1:29" x14ac:dyDescent="0.2">
      <c r="A1375">
        <v>1373</v>
      </c>
      <c r="B1375" s="23">
        <f t="shared" ca="1" si="310"/>
        <v>-8.3027092138453007</v>
      </c>
      <c r="C1375" s="23">
        <f t="shared" ca="1" si="311"/>
        <v>-8.948685392782421</v>
      </c>
      <c r="D1375" s="23">
        <f ca="1">IF(A1375&gt;$AJ$15,"",_xll.RiskUniform($AJ$3,$AK$3))</f>
        <v>3.9644181981219218</v>
      </c>
      <c r="E1375" s="23">
        <f ca="1">IF(D1375="","",_xll.RiskUniform($AJ$4,$AK$4))</f>
        <v>12.207127039097657</v>
      </c>
      <c r="F1375" s="23">
        <f t="shared" ca="1" si="312"/>
        <v>313.10327173612188</v>
      </c>
      <c r="G1375" s="23">
        <f t="shared" ca="1" si="313"/>
        <v>135.80111088660234</v>
      </c>
      <c r="H1375" s="23">
        <f ca="1">IF(A1375&gt;$AJ$16,"",_xll.RiskUniform($AJ$3,$AK$3))</f>
        <v>258.0198361836965</v>
      </c>
      <c r="I1375" s="23">
        <f ca="1">IF(H1375="","",_xll.RiskUniform($AJ$4,$AK$4)+$AJ$6)</f>
        <v>341.2852186806499</v>
      </c>
      <c r="J1375" s="23">
        <f t="shared" ca="1" si="314"/>
        <v>-133.91793457400973</v>
      </c>
      <c r="K1375" s="23">
        <f t="shared" ca="1" si="315"/>
        <v>512.76648200771126</v>
      </c>
      <c r="L1375" s="23">
        <f ca="1">IF(A1375&gt;$AJ$17,"",_xll.RiskUniform($AJ$3,$AK$3))</f>
        <v>58.374925402801871</v>
      </c>
      <c r="M1375" s="23">
        <f ca="1">IF(L1375="","",_xll.RiskUniform($AJ$4,$AK$4)+$AJ$7)</f>
        <v>529.9655444188171</v>
      </c>
      <c r="N1375" s="23">
        <f t="shared" ca="1" si="316"/>
        <v>416.65846339128245</v>
      </c>
      <c r="O1375" s="23">
        <f t="shared" ca="1" si="317"/>
        <v>895.68975328300587</v>
      </c>
      <c r="P1375" s="23">
        <f ca="1">IF($A1375&gt;$AJ$18,"",_xll.RiskUniform($AJ$3,$AK$3))</f>
        <v>334.14421056531097</v>
      </c>
      <c r="Q1375" s="23">
        <f ca="1">IF(P1375="","",_xll.RiskUniform($AJ$4,$AK$4)+$AJ$8)</f>
        <v>987.85849657314611</v>
      </c>
      <c r="R1375" s="23" t="str">
        <f t="shared" si="304"/>
        <v/>
      </c>
      <c r="S1375" s="23" t="str">
        <f t="shared" si="305"/>
        <v/>
      </c>
      <c r="T1375" s="23" t="str">
        <f>IF($A1375&gt;$AJ$19,"",_xll.RiskUniform($AJ$3,$AK$3))</f>
        <v/>
      </c>
      <c r="U1375" s="23" t="str">
        <f>IF(T1375="","",_xll.RiskUniform($AJ$4,$AK$4)+$AJ$9)</f>
        <v/>
      </c>
      <c r="V1375" s="23" t="str">
        <f t="shared" si="306"/>
        <v/>
      </c>
      <c r="W1375" s="23" t="str">
        <f t="shared" si="307"/>
        <v/>
      </c>
      <c r="X1375" s="23" t="str">
        <f>IF($A1375&gt;$AJ$20,"",_xll.RiskUniform($AJ$3,$AK$3))</f>
        <v/>
      </c>
      <c r="Y1375" s="23" t="str">
        <f>IF(X1375="","",_xll.RiskUniform($AJ$4,$AK$4)+$AJ$10)</f>
        <v/>
      </c>
      <c r="Z1375" s="23" t="str">
        <f t="shared" si="308"/>
        <v/>
      </c>
      <c r="AA1375" s="23" t="str">
        <f t="shared" si="309"/>
        <v/>
      </c>
      <c r="AB1375" s="23" t="str">
        <f>IF($A1375&gt;$AJ$21,"",_xll.RiskUniform($AJ$3,$AK$3))</f>
        <v/>
      </c>
      <c r="AC1375" s="23" t="str">
        <f>IF(AB1375="","",_xll.RiskUniform($AJ$4,$AK$4)+$AJ$11)</f>
        <v/>
      </c>
    </row>
    <row r="1376" spans="1:29" x14ac:dyDescent="0.2">
      <c r="A1376">
        <v>1374</v>
      </c>
      <c r="B1376" s="23">
        <f t="shared" ca="1" si="310"/>
        <v>45.668947519597324</v>
      </c>
      <c r="C1376" s="23">
        <f t="shared" ca="1" si="311"/>
        <v>27.550690353209749</v>
      </c>
      <c r="D1376" s="23">
        <f ca="1">IF(A1376&gt;$AJ$15,"",_xll.RiskUniform($AJ$3,$AK$3))</f>
        <v>289.56934432324658</v>
      </c>
      <c r="E1376" s="23">
        <f ca="1">IF(D1376="","",_xll.RiskUniform($AJ$4,$AK$4))</f>
        <v>53.335666363946174</v>
      </c>
      <c r="F1376" s="23">
        <f t="shared" ca="1" si="312"/>
        <v>28.868591731626299</v>
      </c>
      <c r="G1376" s="23">
        <f t="shared" ca="1" si="313"/>
        <v>400.84213772429518</v>
      </c>
      <c r="H1376" s="23">
        <f ca="1">IF(A1376&gt;$AJ$16,"",_xll.RiskUniform($AJ$3,$AK$3))</f>
        <v>177.42808920793908</v>
      </c>
      <c r="I1376" s="23">
        <f ca="1">IF(H1376="","",_xll.RiskUniform($AJ$4,$AK$4)+$AJ$6)</f>
        <v>401.88034906418369</v>
      </c>
      <c r="J1376" s="23">
        <f t="shared" ca="1" si="314"/>
        <v>-487.75247158932603</v>
      </c>
      <c r="K1376" s="23">
        <f t="shared" ca="1" si="315"/>
        <v>-246.65748503749603</v>
      </c>
      <c r="L1376" s="23">
        <f ca="1">IF(A1376&gt;$AJ$17,"",_xll.RiskUniform($AJ$3,$AK$3))</f>
        <v>53.875274046388611</v>
      </c>
      <c r="M1376" s="23">
        <f ca="1">IF(L1376="","",_xll.RiskUniform($AJ$4,$AK$4)+$AJ$7)</f>
        <v>546.57331481377582</v>
      </c>
      <c r="N1376" s="23">
        <f t="shared" ca="1" si="316"/>
        <v>-931.5479600091378</v>
      </c>
      <c r="O1376" s="23">
        <f t="shared" ca="1" si="317"/>
        <v>115.2393656433769</v>
      </c>
      <c r="P1376" s="23">
        <f ca="1">IF($A1376&gt;$AJ$18,"",_xll.RiskUniform($AJ$3,$AK$3))</f>
        <v>279.47866410167507</v>
      </c>
      <c r="Q1376" s="23">
        <f ca="1">IF(P1376="","",_xll.RiskUniform($AJ$4,$AK$4)+$AJ$8)</f>
        <v>938.64887641283315</v>
      </c>
      <c r="R1376" s="23" t="str">
        <f t="shared" si="304"/>
        <v/>
      </c>
      <c r="S1376" s="23" t="str">
        <f t="shared" si="305"/>
        <v/>
      </c>
      <c r="T1376" s="23" t="str">
        <f>IF($A1376&gt;$AJ$19,"",_xll.RiskUniform($AJ$3,$AK$3))</f>
        <v/>
      </c>
      <c r="U1376" s="23" t="str">
        <f>IF(T1376="","",_xll.RiskUniform($AJ$4,$AK$4)+$AJ$9)</f>
        <v/>
      </c>
      <c r="V1376" s="23" t="str">
        <f t="shared" si="306"/>
        <v/>
      </c>
      <c r="W1376" s="23" t="str">
        <f t="shared" si="307"/>
        <v/>
      </c>
      <c r="X1376" s="23" t="str">
        <f>IF($A1376&gt;$AJ$20,"",_xll.RiskUniform($AJ$3,$AK$3))</f>
        <v/>
      </c>
      <c r="Y1376" s="23" t="str">
        <f>IF(X1376="","",_xll.RiskUniform($AJ$4,$AK$4)+$AJ$10)</f>
        <v/>
      </c>
      <c r="Z1376" s="23" t="str">
        <f t="shared" si="308"/>
        <v/>
      </c>
      <c r="AA1376" s="23" t="str">
        <f t="shared" si="309"/>
        <v/>
      </c>
      <c r="AB1376" s="23" t="str">
        <f>IF($A1376&gt;$AJ$21,"",_xll.RiskUniform($AJ$3,$AK$3))</f>
        <v/>
      </c>
      <c r="AC1376" s="23" t="str">
        <f>IF(AB1376="","",_xll.RiskUniform($AJ$4,$AK$4)+$AJ$11)</f>
        <v/>
      </c>
    </row>
    <row r="1377" spans="1:29" x14ac:dyDescent="0.2">
      <c r="A1377">
        <v>1375</v>
      </c>
      <c r="B1377" s="23">
        <f t="shared" ca="1" si="310"/>
        <v>175.96861580455095</v>
      </c>
      <c r="C1377" s="23">
        <f t="shared" ca="1" si="311"/>
        <v>131.6661673733424</v>
      </c>
      <c r="D1377" s="23">
        <f ca="1">IF(A1377&gt;$AJ$15,"",_xll.RiskUniform($AJ$3,$AK$3))</f>
        <v>283.38571043153058</v>
      </c>
      <c r="E1377" s="23">
        <f ca="1">IF(D1377="","",_xll.RiskUniform($AJ$4,$AK$4))</f>
        <v>219.77473325874993</v>
      </c>
      <c r="F1377" s="23">
        <f t="shared" ca="1" si="312"/>
        <v>-96.849110823476153</v>
      </c>
      <c r="G1377" s="23">
        <f t="shared" ca="1" si="313"/>
        <v>-349.85722026843416</v>
      </c>
      <c r="H1377" s="23">
        <f ca="1">IF(A1377&gt;$AJ$16,"",_xll.RiskUniform($AJ$3,$AK$3))</f>
        <v>174.08833047139342</v>
      </c>
      <c r="I1377" s="23">
        <f ca="1">IF(H1377="","",_xll.RiskUniform($AJ$4,$AK$4)+$AJ$6)</f>
        <v>363.01490994345346</v>
      </c>
      <c r="J1377" s="23">
        <f t="shared" ca="1" si="314"/>
        <v>541.66844837185886</v>
      </c>
      <c r="K1377" s="23">
        <f t="shared" ca="1" si="315"/>
        <v>-304.41464387170089</v>
      </c>
      <c r="L1377" s="23">
        <f ca="1">IF(A1377&gt;$AJ$17,"",_xll.RiskUniform($AJ$3,$AK$3))</f>
        <v>62.319847757475451</v>
      </c>
      <c r="M1377" s="23">
        <f ca="1">IF(L1377="","",_xll.RiskUniform($AJ$4,$AK$4)+$AJ$7)</f>
        <v>621.34771534553147</v>
      </c>
      <c r="N1377" s="23">
        <f t="shared" ca="1" si="316"/>
        <v>-899.85755611814807</v>
      </c>
      <c r="O1377" s="23">
        <f t="shared" ca="1" si="317"/>
        <v>0.28323347843135244</v>
      </c>
      <c r="P1377" s="23">
        <f ca="1">IF($A1377&gt;$AJ$18,"",_xll.RiskUniform($AJ$3,$AK$3))</f>
        <v>185.3536518081269</v>
      </c>
      <c r="Q1377" s="23">
        <f ca="1">IF(P1377="","",_xll.RiskUniform($AJ$4,$AK$4)+$AJ$8)</f>
        <v>899.85760069253695</v>
      </c>
      <c r="R1377" s="23" t="str">
        <f t="shared" si="304"/>
        <v/>
      </c>
      <c r="S1377" s="23" t="str">
        <f t="shared" si="305"/>
        <v/>
      </c>
      <c r="T1377" s="23" t="str">
        <f>IF($A1377&gt;$AJ$19,"",_xll.RiskUniform($AJ$3,$AK$3))</f>
        <v/>
      </c>
      <c r="U1377" s="23" t="str">
        <f>IF(T1377="","",_xll.RiskUniform($AJ$4,$AK$4)+$AJ$9)</f>
        <v/>
      </c>
      <c r="V1377" s="23" t="str">
        <f t="shared" si="306"/>
        <v/>
      </c>
      <c r="W1377" s="23" t="str">
        <f t="shared" si="307"/>
        <v/>
      </c>
      <c r="X1377" s="23" t="str">
        <f>IF($A1377&gt;$AJ$20,"",_xll.RiskUniform($AJ$3,$AK$3))</f>
        <v/>
      </c>
      <c r="Y1377" s="23" t="str">
        <f>IF(X1377="","",_xll.RiskUniform($AJ$4,$AK$4)+$AJ$10)</f>
        <v/>
      </c>
      <c r="Z1377" s="23" t="str">
        <f t="shared" si="308"/>
        <v/>
      </c>
      <c r="AA1377" s="23" t="str">
        <f t="shared" si="309"/>
        <v/>
      </c>
      <c r="AB1377" s="23" t="str">
        <f>IF($A1377&gt;$AJ$21,"",_xll.RiskUniform($AJ$3,$AK$3))</f>
        <v/>
      </c>
      <c r="AC1377" s="23" t="str">
        <f>IF(AB1377="","",_xll.RiskUniform($AJ$4,$AK$4)+$AJ$11)</f>
        <v/>
      </c>
    </row>
    <row r="1378" spans="1:29" x14ac:dyDescent="0.2">
      <c r="A1378">
        <v>1376</v>
      </c>
      <c r="B1378" s="23">
        <f t="shared" ca="1" si="310"/>
        <v>-31.846804933477074</v>
      </c>
      <c r="C1378" s="23">
        <f t="shared" ca="1" si="311"/>
        <v>74.205197394357114</v>
      </c>
      <c r="D1378" s="23">
        <f ca="1">IF(A1378&gt;$AJ$15,"",_xll.RiskUniform($AJ$3,$AK$3))</f>
        <v>14.542566132476601</v>
      </c>
      <c r="E1378" s="23">
        <f ca="1">IF(D1378="","",_xll.RiskUniform($AJ$4,$AK$4))</f>
        <v>80.750419842911299</v>
      </c>
      <c r="F1378" s="23">
        <f t="shared" ca="1" si="312"/>
        <v>-320.5176398257006</v>
      </c>
      <c r="G1378" s="23">
        <f t="shared" ca="1" si="313"/>
        <v>96.097386790581581</v>
      </c>
      <c r="H1378" s="23">
        <f ca="1">IF(A1378&gt;$AJ$16,"",_xll.RiskUniform($AJ$3,$AK$3))</f>
        <v>84.531710605066408</v>
      </c>
      <c r="I1378" s="23">
        <f ca="1">IF(H1378="","",_xll.RiskUniform($AJ$4,$AK$4)+$AJ$6)</f>
        <v>334.61360580140217</v>
      </c>
      <c r="J1378" s="23">
        <f t="shared" ca="1" si="314"/>
        <v>620.53329221268916</v>
      </c>
      <c r="K1378" s="23">
        <f t="shared" ca="1" si="315"/>
        <v>-127.70747419940386</v>
      </c>
      <c r="L1378" s="23">
        <f ca="1">IF(A1378&gt;$AJ$17,"",_xll.RiskUniform($AJ$3,$AK$3))</f>
        <v>62.628884196679252</v>
      </c>
      <c r="M1378" s="23">
        <f ca="1">IF(L1378="","",_xll.RiskUniform($AJ$4,$AK$4)+$AJ$7)</f>
        <v>633.53829064288607</v>
      </c>
      <c r="N1378" s="23">
        <f t="shared" ca="1" si="316"/>
        <v>504.58044915402388</v>
      </c>
      <c r="O1378" s="23">
        <f t="shared" ca="1" si="317"/>
        <v>620.81484550018956</v>
      </c>
      <c r="P1378" s="23">
        <f ca="1">IF($A1378&gt;$AJ$18,"",_xll.RiskUniform($AJ$3,$AK$3))</f>
        <v>44.870613564207311</v>
      </c>
      <c r="Q1378" s="23">
        <f ca="1">IF(P1378="","",_xll.RiskUniform($AJ$4,$AK$4)+$AJ$8)</f>
        <v>800.00781375052873</v>
      </c>
      <c r="R1378" s="23" t="str">
        <f t="shared" si="304"/>
        <v/>
      </c>
      <c r="S1378" s="23" t="str">
        <f t="shared" si="305"/>
        <v/>
      </c>
      <c r="T1378" s="23" t="str">
        <f>IF($A1378&gt;$AJ$19,"",_xll.RiskUniform($AJ$3,$AK$3))</f>
        <v/>
      </c>
      <c r="U1378" s="23" t="str">
        <f>IF(T1378="","",_xll.RiskUniform($AJ$4,$AK$4)+$AJ$9)</f>
        <v/>
      </c>
      <c r="V1378" s="23" t="str">
        <f t="shared" si="306"/>
        <v/>
      </c>
      <c r="W1378" s="23" t="str">
        <f t="shared" si="307"/>
        <v/>
      </c>
      <c r="X1378" s="23" t="str">
        <f>IF($A1378&gt;$AJ$20,"",_xll.RiskUniform($AJ$3,$AK$3))</f>
        <v/>
      </c>
      <c r="Y1378" s="23" t="str">
        <f>IF(X1378="","",_xll.RiskUniform($AJ$4,$AK$4)+$AJ$10)</f>
        <v/>
      </c>
      <c r="Z1378" s="23" t="str">
        <f t="shared" si="308"/>
        <v/>
      </c>
      <c r="AA1378" s="23" t="str">
        <f t="shared" si="309"/>
        <v/>
      </c>
      <c r="AB1378" s="23" t="str">
        <f>IF($A1378&gt;$AJ$21,"",_xll.RiskUniform($AJ$3,$AK$3))</f>
        <v/>
      </c>
      <c r="AC1378" s="23" t="str">
        <f>IF(AB1378="","",_xll.RiskUniform($AJ$4,$AK$4)+$AJ$11)</f>
        <v/>
      </c>
    </row>
    <row r="1379" spans="1:29" x14ac:dyDescent="0.2">
      <c r="A1379">
        <v>1377</v>
      </c>
      <c r="B1379" s="23">
        <f t="shared" ca="1" si="310"/>
        <v>63.290856345802787</v>
      </c>
      <c r="C1379" s="23">
        <f t="shared" ca="1" si="311"/>
        <v>70.784499896871679</v>
      </c>
      <c r="D1379" s="23">
        <f ca="1">IF(A1379&gt;$AJ$15,"",_xll.RiskUniform($AJ$3,$AK$3))</f>
        <v>340.13323794359019</v>
      </c>
      <c r="E1379" s="23">
        <f ca="1">IF(D1379="","",_xll.RiskUniform($AJ$4,$AK$4))</f>
        <v>94.953556661324029</v>
      </c>
      <c r="F1379" s="23">
        <f t="shared" ca="1" si="312"/>
        <v>-330.49455399637543</v>
      </c>
      <c r="G1379" s="23">
        <f t="shared" ca="1" si="313"/>
        <v>-371.59594858199722</v>
      </c>
      <c r="H1379" s="23">
        <f ca="1">IF(A1379&gt;$AJ$16,"",_xll.RiskUniform($AJ$3,$AK$3))</f>
        <v>47.967762676513274</v>
      </c>
      <c r="I1379" s="23">
        <f ca="1">IF(H1379="","",_xll.RiskUniform($AJ$4,$AK$4)+$AJ$6)</f>
        <v>497.30292501031749</v>
      </c>
      <c r="J1379" s="23">
        <f t="shared" ca="1" si="314"/>
        <v>239.59032520099828</v>
      </c>
      <c r="K1379" s="23">
        <f t="shared" ca="1" si="315"/>
        <v>-611.3530588980351</v>
      </c>
      <c r="L1379" s="23">
        <f ca="1">IF(A1379&gt;$AJ$17,"",_xll.RiskUniform($AJ$3,$AK$3))</f>
        <v>49.068191810409907</v>
      </c>
      <c r="M1379" s="23">
        <f ca="1">IF(L1379="","",_xll.RiskUniform($AJ$4,$AK$4)+$AJ$7)</f>
        <v>656.62476845905258</v>
      </c>
      <c r="N1379" s="23">
        <f t="shared" ca="1" si="316"/>
        <v>-161.80562977461545</v>
      </c>
      <c r="O1379" s="23">
        <f t="shared" ca="1" si="317"/>
        <v>855.41010192095052</v>
      </c>
      <c r="P1379" s="23">
        <f ca="1">IF($A1379&gt;$AJ$18,"",_xll.RiskUniform($AJ$3,$AK$3))</f>
        <v>26.890484417847738</v>
      </c>
      <c r="Q1379" s="23">
        <f ca="1">IF(P1379="","",_xll.RiskUniform($AJ$4,$AK$4)+$AJ$8)</f>
        <v>870.57883290094469</v>
      </c>
      <c r="R1379" s="23" t="str">
        <f t="shared" si="304"/>
        <v/>
      </c>
      <c r="S1379" s="23" t="str">
        <f t="shared" si="305"/>
        <v/>
      </c>
      <c r="T1379" s="23" t="str">
        <f>IF($A1379&gt;$AJ$19,"",_xll.RiskUniform($AJ$3,$AK$3))</f>
        <v/>
      </c>
      <c r="U1379" s="23" t="str">
        <f>IF(T1379="","",_xll.RiskUniform($AJ$4,$AK$4)+$AJ$9)</f>
        <v/>
      </c>
      <c r="V1379" s="23" t="str">
        <f t="shared" si="306"/>
        <v/>
      </c>
      <c r="W1379" s="23" t="str">
        <f t="shared" si="307"/>
        <v/>
      </c>
      <c r="X1379" s="23" t="str">
        <f>IF($A1379&gt;$AJ$20,"",_xll.RiskUniform($AJ$3,$AK$3))</f>
        <v/>
      </c>
      <c r="Y1379" s="23" t="str">
        <f>IF(X1379="","",_xll.RiskUniform($AJ$4,$AK$4)+$AJ$10)</f>
        <v/>
      </c>
      <c r="Z1379" s="23" t="str">
        <f t="shared" si="308"/>
        <v/>
      </c>
      <c r="AA1379" s="23" t="str">
        <f t="shared" si="309"/>
        <v/>
      </c>
      <c r="AB1379" s="23" t="str">
        <f>IF($A1379&gt;$AJ$21,"",_xll.RiskUniform($AJ$3,$AK$3))</f>
        <v/>
      </c>
      <c r="AC1379" s="23" t="str">
        <f>IF(AB1379="","",_xll.RiskUniform($AJ$4,$AK$4)+$AJ$11)</f>
        <v/>
      </c>
    </row>
    <row r="1380" spans="1:29" x14ac:dyDescent="0.2">
      <c r="A1380">
        <v>1378</v>
      </c>
      <c r="B1380" s="23">
        <f t="shared" ca="1" si="310"/>
        <v>78.947747354304227</v>
      </c>
      <c r="C1380" s="23">
        <f t="shared" ca="1" si="311"/>
        <v>-14.47408231327084</v>
      </c>
      <c r="D1380" s="23">
        <f ca="1">IF(A1380&gt;$AJ$15,"",_xll.RiskUniform($AJ$3,$AK$3))</f>
        <v>313.9779415572948</v>
      </c>
      <c r="E1380" s="23">
        <f ca="1">IF(D1380="","",_xll.RiskUniform($AJ$4,$AK$4))</f>
        <v>80.263602405638323</v>
      </c>
      <c r="F1380" s="23">
        <f t="shared" ca="1" si="312"/>
        <v>173.87679948107026</v>
      </c>
      <c r="G1380" s="23">
        <f t="shared" ca="1" si="313"/>
        <v>-335.11715634211379</v>
      </c>
      <c r="H1380" s="23">
        <f ca="1">IF(A1380&gt;$AJ$16,"",_xll.RiskUniform($AJ$3,$AK$3))</f>
        <v>357.04938279090692</v>
      </c>
      <c r="I1380" s="23">
        <f ca="1">IF(H1380="","",_xll.RiskUniform($AJ$4,$AK$4)+$AJ$6)</f>
        <v>377.54026258480701</v>
      </c>
      <c r="J1380" s="23">
        <f t="shared" ca="1" si="314"/>
        <v>-438.55477589645716</v>
      </c>
      <c r="K1380" s="23">
        <f t="shared" ca="1" si="315"/>
        <v>463.56439101715938</v>
      </c>
      <c r="L1380" s="23">
        <f ca="1">IF(A1380&gt;$AJ$17,"",_xll.RiskUniform($AJ$3,$AK$3))</f>
        <v>253.65589069314143</v>
      </c>
      <c r="M1380" s="23">
        <f ca="1">IF(L1380="","",_xll.RiskUniform($AJ$4,$AK$4)+$AJ$7)</f>
        <v>638.13966816105517</v>
      </c>
      <c r="N1380" s="23">
        <f t="shared" ca="1" si="316"/>
        <v>362.77812492480899</v>
      </c>
      <c r="O1380" s="23">
        <f t="shared" ca="1" si="317"/>
        <v>-816.15661681078598</v>
      </c>
      <c r="P1380" s="23">
        <f ca="1">IF($A1380&gt;$AJ$18,"",_xll.RiskUniform($AJ$3,$AK$3))</f>
        <v>187.34303003703576</v>
      </c>
      <c r="Q1380" s="23">
        <f ca="1">IF(P1380="","",_xll.RiskUniform($AJ$4,$AK$4)+$AJ$8)</f>
        <v>893.15149391801856</v>
      </c>
      <c r="R1380" s="23" t="str">
        <f t="shared" si="304"/>
        <v/>
      </c>
      <c r="S1380" s="23" t="str">
        <f t="shared" si="305"/>
        <v/>
      </c>
      <c r="T1380" s="23" t="str">
        <f>IF($A1380&gt;$AJ$19,"",_xll.RiskUniform($AJ$3,$AK$3))</f>
        <v/>
      </c>
      <c r="U1380" s="23" t="str">
        <f>IF(T1380="","",_xll.RiskUniform($AJ$4,$AK$4)+$AJ$9)</f>
        <v/>
      </c>
      <c r="V1380" s="23" t="str">
        <f t="shared" si="306"/>
        <v/>
      </c>
      <c r="W1380" s="23" t="str">
        <f t="shared" si="307"/>
        <v/>
      </c>
      <c r="X1380" s="23" t="str">
        <f>IF($A1380&gt;$AJ$20,"",_xll.RiskUniform($AJ$3,$AK$3))</f>
        <v/>
      </c>
      <c r="Y1380" s="23" t="str">
        <f>IF(X1380="","",_xll.RiskUniform($AJ$4,$AK$4)+$AJ$10)</f>
        <v/>
      </c>
      <c r="Z1380" s="23" t="str">
        <f t="shared" si="308"/>
        <v/>
      </c>
      <c r="AA1380" s="23" t="str">
        <f t="shared" si="309"/>
        <v/>
      </c>
      <c r="AB1380" s="23" t="str">
        <f>IF($A1380&gt;$AJ$21,"",_xll.RiskUniform($AJ$3,$AK$3))</f>
        <v/>
      </c>
      <c r="AC1380" s="23" t="str">
        <f>IF(AB1380="","",_xll.RiskUniform($AJ$4,$AK$4)+$AJ$11)</f>
        <v/>
      </c>
    </row>
    <row r="1381" spans="1:29" x14ac:dyDescent="0.2">
      <c r="A1381">
        <v>1379</v>
      </c>
      <c r="B1381" s="23">
        <f t="shared" ca="1" si="310"/>
        <v>43.975539566258945</v>
      </c>
      <c r="C1381" s="23">
        <f t="shared" ca="1" si="311"/>
        <v>-63.156080500429681</v>
      </c>
      <c r="D1381" s="23">
        <f ca="1">IF(A1381&gt;$AJ$15,"",_xll.RiskUniform($AJ$3,$AK$3))</f>
        <v>55.586109442941115</v>
      </c>
      <c r="E1381" s="23">
        <f ca="1">IF(D1381="","",_xll.RiskUniform($AJ$4,$AK$4))</f>
        <v>76.95803131785766</v>
      </c>
      <c r="F1381" s="23">
        <f t="shared" ca="1" si="312"/>
        <v>377.87662226098809</v>
      </c>
      <c r="G1381" s="23">
        <f t="shared" ca="1" si="313"/>
        <v>202.74882376750895</v>
      </c>
      <c r="H1381" s="23">
        <f ca="1">IF(A1381&gt;$AJ$16,"",_xll.RiskUniform($AJ$3,$AK$3))</f>
        <v>44.474753652203276</v>
      </c>
      <c r="I1381" s="23">
        <f ca="1">IF(H1381="","",_xll.RiskUniform($AJ$4,$AK$4)+$AJ$6)</f>
        <v>428.83309945768161</v>
      </c>
      <c r="J1381" s="23">
        <f t="shared" ca="1" si="314"/>
        <v>431.57263785006802</v>
      </c>
      <c r="K1381" s="23">
        <f t="shared" ca="1" si="315"/>
        <v>-275.43972316244094</v>
      </c>
      <c r="L1381" s="23">
        <f ca="1">IF(A1381&gt;$AJ$17,"",_xll.RiskUniform($AJ$3,$AK$3))</f>
        <v>156.51158091724918</v>
      </c>
      <c r="M1381" s="23">
        <f ca="1">IF(L1381="","",_xll.RiskUniform($AJ$4,$AK$4)+$AJ$7)</f>
        <v>511.97849841245096</v>
      </c>
      <c r="N1381" s="23">
        <f t="shared" ca="1" si="316"/>
        <v>654.38712978858155</v>
      </c>
      <c r="O1381" s="23">
        <f t="shared" ca="1" si="317"/>
        <v>-604.14531088459159</v>
      </c>
      <c r="P1381" s="23">
        <f ca="1">IF($A1381&gt;$AJ$18,"",_xll.RiskUniform($AJ$3,$AK$3))</f>
        <v>206.59961674323907</v>
      </c>
      <c r="Q1381" s="23">
        <f ca="1">IF(P1381="","",_xll.RiskUniform($AJ$4,$AK$4)+$AJ$8)</f>
        <v>890.62566339443515</v>
      </c>
      <c r="R1381" s="23" t="str">
        <f t="shared" si="304"/>
        <v/>
      </c>
      <c r="S1381" s="23" t="str">
        <f t="shared" si="305"/>
        <v/>
      </c>
      <c r="T1381" s="23" t="str">
        <f>IF($A1381&gt;$AJ$19,"",_xll.RiskUniform($AJ$3,$AK$3))</f>
        <v/>
      </c>
      <c r="U1381" s="23" t="str">
        <f>IF(T1381="","",_xll.RiskUniform($AJ$4,$AK$4)+$AJ$9)</f>
        <v/>
      </c>
      <c r="V1381" s="23" t="str">
        <f t="shared" si="306"/>
        <v/>
      </c>
      <c r="W1381" s="23" t="str">
        <f t="shared" si="307"/>
        <v/>
      </c>
      <c r="X1381" s="23" t="str">
        <f>IF($A1381&gt;$AJ$20,"",_xll.RiskUniform($AJ$3,$AK$3))</f>
        <v/>
      </c>
      <c r="Y1381" s="23" t="str">
        <f>IF(X1381="","",_xll.RiskUniform($AJ$4,$AK$4)+$AJ$10)</f>
        <v/>
      </c>
      <c r="Z1381" s="23" t="str">
        <f t="shared" si="308"/>
        <v/>
      </c>
      <c r="AA1381" s="23" t="str">
        <f t="shared" si="309"/>
        <v/>
      </c>
      <c r="AB1381" s="23" t="str">
        <f>IF($A1381&gt;$AJ$21,"",_xll.RiskUniform($AJ$3,$AK$3))</f>
        <v/>
      </c>
      <c r="AC1381" s="23" t="str">
        <f>IF(AB1381="","",_xll.RiskUniform($AJ$4,$AK$4)+$AJ$11)</f>
        <v/>
      </c>
    </row>
    <row r="1382" spans="1:29" x14ac:dyDescent="0.2">
      <c r="A1382">
        <v>1380</v>
      </c>
      <c r="B1382" s="23">
        <f t="shared" ca="1" si="310"/>
        <v>-44.701831429762372</v>
      </c>
      <c r="C1382" s="23">
        <f t="shared" ca="1" si="311"/>
        <v>-125.64809764903845</v>
      </c>
      <c r="D1382" s="23">
        <f ca="1">IF(A1382&gt;$AJ$15,"",_xll.RiskUniform($AJ$3,$AK$3))</f>
        <v>180.29977167202253</v>
      </c>
      <c r="E1382" s="23">
        <f ca="1">IF(D1382="","",_xll.RiskUniform($AJ$4,$AK$4))</f>
        <v>133.36303151922272</v>
      </c>
      <c r="F1382" s="23">
        <f t="shared" ca="1" si="312"/>
        <v>-41.715141861381369</v>
      </c>
      <c r="G1382" s="23">
        <f t="shared" ca="1" si="313"/>
        <v>269.10749585369717</v>
      </c>
      <c r="H1382" s="23">
        <f ca="1">IF(A1382&gt;$AJ$16,"",_xll.RiskUniform($AJ$3,$AK$3))</f>
        <v>215.35288569925217</v>
      </c>
      <c r="I1382" s="23">
        <f ca="1">IF(H1382="","",_xll.RiskUniform($AJ$4,$AK$4)+$AJ$6)</f>
        <v>272.32149636993921</v>
      </c>
      <c r="J1382" s="23">
        <f t="shared" ca="1" si="314"/>
        <v>-449.59226427869487</v>
      </c>
      <c r="K1382" s="23">
        <f t="shared" ca="1" si="315"/>
        <v>-239.88882195525619</v>
      </c>
      <c r="L1382" s="23">
        <f ca="1">IF(A1382&gt;$AJ$17,"",_xll.RiskUniform($AJ$3,$AK$3))</f>
        <v>223.54321975699608</v>
      </c>
      <c r="M1382" s="23">
        <f ca="1">IF(L1382="","",_xll.RiskUniform($AJ$4,$AK$4)+$AJ$7)</f>
        <v>509.58792273593417</v>
      </c>
      <c r="N1382" s="23">
        <f t="shared" ca="1" si="316"/>
        <v>752.02165111353486</v>
      </c>
      <c r="O1382" s="23">
        <f t="shared" ca="1" si="317"/>
        <v>161.32502762381165</v>
      </c>
      <c r="P1382" s="23">
        <f ca="1">IF($A1382&gt;$AJ$18,"",_xll.RiskUniform($AJ$3,$AK$3))</f>
        <v>333.22014031030477</v>
      </c>
      <c r="Q1382" s="23">
        <f ca="1">IF(P1382="","",_xll.RiskUniform($AJ$4,$AK$4)+$AJ$8)</f>
        <v>769.13089151414977</v>
      </c>
      <c r="R1382" s="23" t="str">
        <f t="shared" si="304"/>
        <v/>
      </c>
      <c r="S1382" s="23" t="str">
        <f t="shared" si="305"/>
        <v/>
      </c>
      <c r="T1382" s="23" t="str">
        <f>IF($A1382&gt;$AJ$19,"",_xll.RiskUniform($AJ$3,$AK$3))</f>
        <v/>
      </c>
      <c r="U1382" s="23" t="str">
        <f>IF(T1382="","",_xll.RiskUniform($AJ$4,$AK$4)+$AJ$9)</f>
        <v/>
      </c>
      <c r="V1382" s="23" t="str">
        <f t="shared" si="306"/>
        <v/>
      </c>
      <c r="W1382" s="23" t="str">
        <f t="shared" si="307"/>
        <v/>
      </c>
      <c r="X1382" s="23" t="str">
        <f>IF($A1382&gt;$AJ$20,"",_xll.RiskUniform($AJ$3,$AK$3))</f>
        <v/>
      </c>
      <c r="Y1382" s="23" t="str">
        <f>IF(X1382="","",_xll.RiskUniform($AJ$4,$AK$4)+$AJ$10)</f>
        <v/>
      </c>
      <c r="Z1382" s="23" t="str">
        <f t="shared" si="308"/>
        <v/>
      </c>
      <c r="AA1382" s="23" t="str">
        <f t="shared" si="309"/>
        <v/>
      </c>
      <c r="AB1382" s="23" t="str">
        <f>IF($A1382&gt;$AJ$21,"",_xll.RiskUniform($AJ$3,$AK$3))</f>
        <v/>
      </c>
      <c r="AC1382" s="23" t="str">
        <f>IF(AB1382="","",_xll.RiskUniform($AJ$4,$AK$4)+$AJ$11)</f>
        <v/>
      </c>
    </row>
    <row r="1383" spans="1:29" x14ac:dyDescent="0.2">
      <c r="A1383">
        <v>1381</v>
      </c>
      <c r="B1383" s="23">
        <f t="shared" ca="1" si="310"/>
        <v>-108.70761418156054</v>
      </c>
      <c r="C1383" s="23">
        <f t="shared" ca="1" si="311"/>
        <v>12.949527562621457</v>
      </c>
      <c r="D1383" s="23">
        <f ca="1">IF(A1383&gt;$AJ$15,"",_xll.RiskUniform($AJ$3,$AK$3))</f>
        <v>279.48318233297084</v>
      </c>
      <c r="E1383" s="23">
        <f ca="1">IF(D1383="","",_xll.RiskUniform($AJ$4,$AK$4))</f>
        <v>109.47618757128015</v>
      </c>
      <c r="F1383" s="23">
        <f t="shared" ca="1" si="312"/>
        <v>-315.5908391616403</v>
      </c>
      <c r="G1383" s="23">
        <f t="shared" ca="1" si="313"/>
        <v>91.875080544372324</v>
      </c>
      <c r="H1383" s="23">
        <f ca="1">IF(A1383&gt;$AJ$16,"",_xll.RiskUniform($AJ$3,$AK$3))</f>
        <v>71.973340000748323</v>
      </c>
      <c r="I1383" s="23">
        <f ca="1">IF(H1383="","",_xll.RiskUniform($AJ$4,$AK$4)+$AJ$6)</f>
        <v>328.69226974144556</v>
      </c>
      <c r="J1383" s="23">
        <f t="shared" ca="1" si="314"/>
        <v>-595.82078649276855</v>
      </c>
      <c r="K1383" s="23">
        <f t="shared" ca="1" si="315"/>
        <v>87.499487596513504</v>
      </c>
      <c r="L1383" s="23">
        <f ca="1">IF(A1383&gt;$AJ$17,"",_xll.RiskUniform($AJ$3,$AK$3))</f>
        <v>323.43823020548456</v>
      </c>
      <c r="M1383" s="23">
        <f ca="1">IF(L1383="","",_xll.RiskUniform($AJ$4,$AK$4)+$AJ$7)</f>
        <v>602.21139971484581</v>
      </c>
      <c r="N1383" s="23">
        <f t="shared" ca="1" si="316"/>
        <v>736.37918217042682</v>
      </c>
      <c r="O1383" s="23">
        <f t="shared" ca="1" si="317"/>
        <v>409.59374099820673</v>
      </c>
      <c r="P1383" s="23">
        <f ca="1">IF($A1383&gt;$AJ$18,"",_xll.RiskUniform($AJ$3,$AK$3))</f>
        <v>63.33946426347714</v>
      </c>
      <c r="Q1383" s="23">
        <f ca="1">IF(P1383="","",_xll.RiskUniform($AJ$4,$AK$4)+$AJ$8)</f>
        <v>842.62763579109651</v>
      </c>
      <c r="R1383" s="23" t="str">
        <f t="shared" si="304"/>
        <v/>
      </c>
      <c r="S1383" s="23" t="str">
        <f t="shared" si="305"/>
        <v/>
      </c>
      <c r="T1383" s="23" t="str">
        <f>IF($A1383&gt;$AJ$19,"",_xll.RiskUniform($AJ$3,$AK$3))</f>
        <v/>
      </c>
      <c r="U1383" s="23" t="str">
        <f>IF(T1383="","",_xll.RiskUniform($AJ$4,$AK$4)+$AJ$9)</f>
        <v/>
      </c>
      <c r="V1383" s="23" t="str">
        <f t="shared" si="306"/>
        <v/>
      </c>
      <c r="W1383" s="23" t="str">
        <f t="shared" si="307"/>
        <v/>
      </c>
      <c r="X1383" s="23" t="str">
        <f>IF($A1383&gt;$AJ$20,"",_xll.RiskUniform($AJ$3,$AK$3))</f>
        <v/>
      </c>
      <c r="Y1383" s="23" t="str">
        <f>IF(X1383="","",_xll.RiskUniform($AJ$4,$AK$4)+$AJ$10)</f>
        <v/>
      </c>
      <c r="Z1383" s="23" t="str">
        <f t="shared" si="308"/>
        <v/>
      </c>
      <c r="AA1383" s="23" t="str">
        <f t="shared" si="309"/>
        <v/>
      </c>
      <c r="AB1383" s="23" t="str">
        <f>IF($A1383&gt;$AJ$21,"",_xll.RiskUniform($AJ$3,$AK$3))</f>
        <v/>
      </c>
      <c r="AC1383" s="23" t="str">
        <f>IF(AB1383="","",_xll.RiskUniform($AJ$4,$AK$4)+$AJ$11)</f>
        <v/>
      </c>
    </row>
    <row r="1384" spans="1:29" x14ac:dyDescent="0.2">
      <c r="A1384">
        <v>1382</v>
      </c>
      <c r="B1384" s="23">
        <f t="shared" ca="1" si="310"/>
        <v>164.46146185790892</v>
      </c>
      <c r="C1384" s="23">
        <f t="shared" ca="1" si="311"/>
        <v>102.46531106198809</v>
      </c>
      <c r="D1384" s="23">
        <f ca="1">IF(A1384&gt;$AJ$15,"",_xll.RiskUniform($AJ$3,$AK$3))</f>
        <v>220.46867106593697</v>
      </c>
      <c r="E1384" s="23">
        <f ca="1">IF(D1384="","",_xll.RiskUniform($AJ$4,$AK$4))</f>
        <v>193.76974069103363</v>
      </c>
      <c r="F1384" s="23">
        <f t="shared" ca="1" si="312"/>
        <v>63.727146374235758</v>
      </c>
      <c r="G1384" s="23">
        <f t="shared" ca="1" si="313"/>
        <v>-432.41517875995561</v>
      </c>
      <c r="H1384" s="23">
        <f ca="1">IF(A1384&gt;$AJ$16,"",_xll.RiskUniform($AJ$3,$AK$3))</f>
        <v>92.823304916119028</v>
      </c>
      <c r="I1384" s="23">
        <f ca="1">IF(H1384="","",_xll.RiskUniform($AJ$4,$AK$4)+$AJ$6)</f>
        <v>437.08584512313786</v>
      </c>
      <c r="J1384" s="23">
        <f t="shared" ca="1" si="314"/>
        <v>235.93354136060447</v>
      </c>
      <c r="K1384" s="23">
        <f t="shared" ca="1" si="315"/>
        <v>-671.72194748614572</v>
      </c>
      <c r="L1384" s="23">
        <f ca="1">IF(A1384&gt;$AJ$17,"",_xll.RiskUniform($AJ$3,$AK$3))</f>
        <v>99.29794490667075</v>
      </c>
      <c r="M1384" s="23">
        <f ca="1">IF(L1384="","",_xll.RiskUniform($AJ$4,$AK$4)+$AJ$7)</f>
        <v>711.95155079087817</v>
      </c>
      <c r="N1384" s="23">
        <f t="shared" ca="1" si="316"/>
        <v>141.19376245284306</v>
      </c>
      <c r="O1384" s="23">
        <f t="shared" ca="1" si="317"/>
        <v>-832.24392687363127</v>
      </c>
      <c r="P1384" s="23">
        <f ca="1">IF($A1384&gt;$AJ$18,"",_xll.RiskUniform($AJ$3,$AK$3))</f>
        <v>99.128222738034509</v>
      </c>
      <c r="Q1384" s="23">
        <f ca="1">IF(P1384="","",_xll.RiskUniform($AJ$4,$AK$4)+$AJ$8)</f>
        <v>844.13602717431263</v>
      </c>
      <c r="R1384" s="23" t="str">
        <f t="shared" si="304"/>
        <v/>
      </c>
      <c r="S1384" s="23" t="str">
        <f t="shared" si="305"/>
        <v/>
      </c>
      <c r="T1384" s="23" t="str">
        <f>IF($A1384&gt;$AJ$19,"",_xll.RiskUniform($AJ$3,$AK$3))</f>
        <v/>
      </c>
      <c r="U1384" s="23" t="str">
        <f>IF(T1384="","",_xll.RiskUniform($AJ$4,$AK$4)+$AJ$9)</f>
        <v/>
      </c>
      <c r="V1384" s="23" t="str">
        <f t="shared" si="306"/>
        <v/>
      </c>
      <c r="W1384" s="23" t="str">
        <f t="shared" si="307"/>
        <v/>
      </c>
      <c r="X1384" s="23" t="str">
        <f>IF($A1384&gt;$AJ$20,"",_xll.RiskUniform($AJ$3,$AK$3))</f>
        <v/>
      </c>
      <c r="Y1384" s="23" t="str">
        <f>IF(X1384="","",_xll.RiskUniform($AJ$4,$AK$4)+$AJ$10)</f>
        <v/>
      </c>
      <c r="Z1384" s="23" t="str">
        <f t="shared" si="308"/>
        <v/>
      </c>
      <c r="AA1384" s="23" t="str">
        <f t="shared" si="309"/>
        <v/>
      </c>
      <c r="AB1384" s="23" t="str">
        <f>IF($A1384&gt;$AJ$21,"",_xll.RiskUniform($AJ$3,$AK$3))</f>
        <v/>
      </c>
      <c r="AC1384" s="23" t="str">
        <f>IF(AB1384="","",_xll.RiskUniform($AJ$4,$AK$4)+$AJ$11)</f>
        <v/>
      </c>
    </row>
    <row r="1385" spans="1:29" x14ac:dyDescent="0.2">
      <c r="A1385">
        <v>1383</v>
      </c>
      <c r="B1385" s="23">
        <f t="shared" ca="1" si="310"/>
        <v>-163.51054430825954</v>
      </c>
      <c r="C1385" s="23">
        <f t="shared" ca="1" si="311"/>
        <v>52.417528131868572</v>
      </c>
      <c r="D1385" s="23">
        <f ca="1">IF(A1385&gt;$AJ$15,"",_xll.RiskUniform($AJ$3,$AK$3))</f>
        <v>115.92870298525357</v>
      </c>
      <c r="E1385" s="23">
        <f ca="1">IF(D1385="","",_xll.RiskUniform($AJ$4,$AK$4))</f>
        <v>171.70700438665435</v>
      </c>
      <c r="F1385" s="23">
        <f t="shared" ca="1" si="312"/>
        <v>-305.65262860133424</v>
      </c>
      <c r="G1385" s="23">
        <f t="shared" ca="1" si="313"/>
        <v>358.69257222583104</v>
      </c>
      <c r="H1385" s="23">
        <f ca="1">IF(A1385&gt;$AJ$16,"",_xll.RiskUniform($AJ$3,$AK$3))</f>
        <v>90.241119849429637</v>
      </c>
      <c r="I1385" s="23">
        <f ca="1">IF(H1385="","",_xll.RiskUniform($AJ$4,$AK$4)+$AJ$6)</f>
        <v>471.25777525775442</v>
      </c>
      <c r="J1385" s="23">
        <f t="shared" ca="1" si="314"/>
        <v>570.51531031124091</v>
      </c>
      <c r="K1385" s="23">
        <f t="shared" ca="1" si="315"/>
        <v>-192.54862924542408</v>
      </c>
      <c r="L1385" s="23">
        <f ca="1">IF(A1385&gt;$AJ$17,"",_xll.RiskUniform($AJ$3,$AK$3))</f>
        <v>131.62139604869677</v>
      </c>
      <c r="M1385" s="23">
        <f ca="1">IF(L1385="","",_xll.RiskUniform($AJ$4,$AK$4)+$AJ$7)</f>
        <v>602.13179115856633</v>
      </c>
      <c r="N1385" s="23">
        <f t="shared" ca="1" si="316"/>
        <v>693.70980659865904</v>
      </c>
      <c r="O1385" s="23">
        <f t="shared" ca="1" si="317"/>
        <v>616.74499371791558</v>
      </c>
      <c r="P1385" s="23">
        <f ca="1">IF($A1385&gt;$AJ$18,"",_xll.RiskUniform($AJ$3,$AK$3))</f>
        <v>13.293104791731487</v>
      </c>
      <c r="Q1385" s="23">
        <f ca="1">IF(P1385="","",_xll.RiskUniform($AJ$4,$AK$4)+$AJ$8)</f>
        <v>928.22824943397438</v>
      </c>
      <c r="R1385" s="23" t="str">
        <f t="shared" si="304"/>
        <v/>
      </c>
      <c r="S1385" s="23" t="str">
        <f t="shared" si="305"/>
        <v/>
      </c>
      <c r="T1385" s="23" t="str">
        <f>IF($A1385&gt;$AJ$19,"",_xll.RiskUniform($AJ$3,$AK$3))</f>
        <v/>
      </c>
      <c r="U1385" s="23" t="str">
        <f>IF(T1385="","",_xll.RiskUniform($AJ$4,$AK$4)+$AJ$9)</f>
        <v/>
      </c>
      <c r="V1385" s="23" t="str">
        <f t="shared" si="306"/>
        <v/>
      </c>
      <c r="W1385" s="23" t="str">
        <f t="shared" si="307"/>
        <v/>
      </c>
      <c r="X1385" s="23" t="str">
        <f>IF($A1385&gt;$AJ$20,"",_xll.RiskUniform($AJ$3,$AK$3))</f>
        <v/>
      </c>
      <c r="Y1385" s="23" t="str">
        <f>IF(X1385="","",_xll.RiskUniform($AJ$4,$AK$4)+$AJ$10)</f>
        <v/>
      </c>
      <c r="Z1385" s="23" t="str">
        <f t="shared" si="308"/>
        <v/>
      </c>
      <c r="AA1385" s="23" t="str">
        <f t="shared" si="309"/>
        <v/>
      </c>
      <c r="AB1385" s="23" t="str">
        <f>IF($A1385&gt;$AJ$21,"",_xll.RiskUniform($AJ$3,$AK$3))</f>
        <v/>
      </c>
      <c r="AC1385" s="23" t="str">
        <f>IF(AB1385="","",_xll.RiskUniform($AJ$4,$AK$4)+$AJ$11)</f>
        <v/>
      </c>
    </row>
    <row r="1386" spans="1:29" x14ac:dyDescent="0.2">
      <c r="A1386">
        <v>1384</v>
      </c>
      <c r="B1386" s="23">
        <f t="shared" ca="1" si="310"/>
        <v>120.88566647791448</v>
      </c>
      <c r="C1386" s="23">
        <f t="shared" ca="1" si="311"/>
        <v>-166.14213597837275</v>
      </c>
      <c r="D1386" s="23">
        <f ca="1">IF(A1386&gt;$AJ$15,"",_xll.RiskUniform($AJ$3,$AK$3))</f>
        <v>294.36792596932401</v>
      </c>
      <c r="E1386" s="23">
        <f ca="1">IF(D1386="","",_xll.RiskUniform($AJ$4,$AK$4))</f>
        <v>205.46667298436913</v>
      </c>
      <c r="F1386" s="23">
        <f t="shared" ca="1" si="312"/>
        <v>-265.47638531044498</v>
      </c>
      <c r="G1386" s="23">
        <f t="shared" ca="1" si="313"/>
        <v>414.18983393163819</v>
      </c>
      <c r="H1386" s="23">
        <f ca="1">IF(A1386&gt;$AJ$16,"",_xll.RiskUniform($AJ$3,$AK$3))</f>
        <v>102.67175050724822</v>
      </c>
      <c r="I1386" s="23">
        <f ca="1">IF(H1386="","",_xll.RiskUniform($AJ$4,$AK$4)+$AJ$6)</f>
        <v>491.96639081325247</v>
      </c>
      <c r="J1386" s="23">
        <f t="shared" ca="1" si="314"/>
        <v>594.84138035625415</v>
      </c>
      <c r="K1386" s="23">
        <f t="shared" ca="1" si="315"/>
        <v>-327.97406032543034</v>
      </c>
      <c r="L1386" s="23">
        <f ca="1">IF(A1386&gt;$AJ$17,"",_xll.RiskUniform($AJ$3,$AK$3))</f>
        <v>263.3898931575161</v>
      </c>
      <c r="M1386" s="23">
        <f ca="1">IF(L1386="","",_xll.RiskUniform($AJ$4,$AK$4)+$AJ$7)</f>
        <v>679.26670169417469</v>
      </c>
      <c r="N1386" s="23">
        <f t="shared" ca="1" si="316"/>
        <v>623.12122091016806</v>
      </c>
      <c r="O1386" s="23">
        <f t="shared" ca="1" si="317"/>
        <v>632.24195619416741</v>
      </c>
      <c r="P1386" s="23">
        <f ca="1">IF($A1386&gt;$AJ$18,"",_xll.RiskUniform($AJ$3,$AK$3))</f>
        <v>120.17318428763406</v>
      </c>
      <c r="Q1386" s="23">
        <f ca="1">IF(P1386="","",_xll.RiskUniform($AJ$4,$AK$4)+$AJ$8)</f>
        <v>887.69924361847131</v>
      </c>
      <c r="R1386" s="23" t="str">
        <f t="shared" si="304"/>
        <v/>
      </c>
      <c r="S1386" s="23" t="str">
        <f t="shared" si="305"/>
        <v/>
      </c>
      <c r="T1386" s="23" t="str">
        <f>IF($A1386&gt;$AJ$19,"",_xll.RiskUniform($AJ$3,$AK$3))</f>
        <v/>
      </c>
      <c r="U1386" s="23" t="str">
        <f>IF(T1386="","",_xll.RiskUniform($AJ$4,$AK$4)+$AJ$9)</f>
        <v/>
      </c>
      <c r="V1386" s="23" t="str">
        <f t="shared" si="306"/>
        <v/>
      </c>
      <c r="W1386" s="23" t="str">
        <f t="shared" si="307"/>
        <v/>
      </c>
      <c r="X1386" s="23" t="str">
        <f>IF($A1386&gt;$AJ$20,"",_xll.RiskUniform($AJ$3,$AK$3))</f>
        <v/>
      </c>
      <c r="Y1386" s="23" t="str">
        <f>IF(X1386="","",_xll.RiskUniform($AJ$4,$AK$4)+$AJ$10)</f>
        <v/>
      </c>
      <c r="Z1386" s="23" t="str">
        <f t="shared" si="308"/>
        <v/>
      </c>
      <c r="AA1386" s="23" t="str">
        <f t="shared" si="309"/>
        <v/>
      </c>
      <c r="AB1386" s="23" t="str">
        <f>IF($A1386&gt;$AJ$21,"",_xll.RiskUniform($AJ$3,$AK$3))</f>
        <v/>
      </c>
      <c r="AC1386" s="23" t="str">
        <f>IF(AB1386="","",_xll.RiskUniform($AJ$4,$AK$4)+$AJ$11)</f>
        <v/>
      </c>
    </row>
    <row r="1387" spans="1:29" x14ac:dyDescent="0.2">
      <c r="A1387">
        <v>1385</v>
      </c>
      <c r="B1387" s="23">
        <f t="shared" ca="1" si="310"/>
        <v>134.72461928062572</v>
      </c>
      <c r="C1387" s="23">
        <f t="shared" ca="1" si="311"/>
        <v>33.617791292567766</v>
      </c>
      <c r="D1387" s="23">
        <f ca="1">IF(A1387&gt;$AJ$15,"",_xll.RiskUniform($AJ$3,$AK$3))</f>
        <v>345.81972785600982</v>
      </c>
      <c r="E1387" s="23">
        <f ca="1">IF(D1387="","",_xll.RiskUniform($AJ$4,$AK$4))</f>
        <v>138.85560461032961</v>
      </c>
      <c r="F1387" s="23">
        <f t="shared" ca="1" si="312"/>
        <v>52.441629542191919</v>
      </c>
      <c r="G1387" s="23">
        <f t="shared" ca="1" si="313"/>
        <v>-324.54777049386479</v>
      </c>
      <c r="H1387" s="23">
        <f ca="1">IF(A1387&gt;$AJ$16,"",_xll.RiskUniform($AJ$3,$AK$3))</f>
        <v>55.138070486505981</v>
      </c>
      <c r="I1387" s="23">
        <f ca="1">IF(H1387="","",_xll.RiskUniform($AJ$4,$AK$4)+$AJ$6)</f>
        <v>328.75732667361018</v>
      </c>
      <c r="J1387" s="23">
        <f t="shared" ca="1" si="314"/>
        <v>-5.0602892752794011</v>
      </c>
      <c r="K1387" s="23">
        <f t="shared" ca="1" si="315"/>
        <v>-735.22991814660759</v>
      </c>
      <c r="L1387" s="23">
        <f ca="1">IF(A1387&gt;$AJ$17,"",_xll.RiskUniform($AJ$3,$AK$3))</f>
        <v>136.65239794548654</v>
      </c>
      <c r="M1387" s="23">
        <f ca="1">IF(L1387="","",_xll.RiskUniform($AJ$4,$AK$4)+$AJ$7)</f>
        <v>735.24733189955668</v>
      </c>
      <c r="N1387" s="23">
        <f t="shared" ca="1" si="316"/>
        <v>127.76094096725201</v>
      </c>
      <c r="O1387" s="23">
        <f t="shared" ca="1" si="317"/>
        <v>-973.90271490400517</v>
      </c>
      <c r="P1387" s="23">
        <f ca="1">IF($A1387&gt;$AJ$18,"",_xll.RiskUniform($AJ$3,$AK$3))</f>
        <v>55.108311079885681</v>
      </c>
      <c r="Q1387" s="23">
        <f ca="1">IF(P1387="","",_xll.RiskUniform($AJ$4,$AK$4)+$AJ$8)</f>
        <v>982.24709525364824</v>
      </c>
      <c r="R1387" s="23" t="str">
        <f t="shared" si="304"/>
        <v/>
      </c>
      <c r="S1387" s="23" t="str">
        <f t="shared" si="305"/>
        <v/>
      </c>
      <c r="T1387" s="23" t="str">
        <f>IF($A1387&gt;$AJ$19,"",_xll.RiskUniform($AJ$3,$AK$3))</f>
        <v/>
      </c>
      <c r="U1387" s="23" t="str">
        <f>IF(T1387="","",_xll.RiskUniform($AJ$4,$AK$4)+$AJ$9)</f>
        <v/>
      </c>
      <c r="V1387" s="23" t="str">
        <f t="shared" si="306"/>
        <v/>
      </c>
      <c r="W1387" s="23" t="str">
        <f t="shared" si="307"/>
        <v/>
      </c>
      <c r="X1387" s="23" t="str">
        <f>IF($A1387&gt;$AJ$20,"",_xll.RiskUniform($AJ$3,$AK$3))</f>
        <v/>
      </c>
      <c r="Y1387" s="23" t="str">
        <f>IF(X1387="","",_xll.RiskUniform($AJ$4,$AK$4)+$AJ$10)</f>
        <v/>
      </c>
      <c r="Z1387" s="23" t="str">
        <f t="shared" si="308"/>
        <v/>
      </c>
      <c r="AA1387" s="23" t="str">
        <f t="shared" si="309"/>
        <v/>
      </c>
      <c r="AB1387" s="23" t="str">
        <f>IF($A1387&gt;$AJ$21,"",_xll.RiskUniform($AJ$3,$AK$3))</f>
        <v/>
      </c>
      <c r="AC1387" s="23" t="str">
        <f>IF(AB1387="","",_xll.RiskUniform($AJ$4,$AK$4)+$AJ$11)</f>
        <v/>
      </c>
    </row>
    <row r="1388" spans="1:29" x14ac:dyDescent="0.2">
      <c r="A1388">
        <v>1386</v>
      </c>
      <c r="B1388" s="23">
        <f t="shared" ca="1" si="310"/>
        <v>8.9179850998253674</v>
      </c>
      <c r="C1388" s="23">
        <f t="shared" ca="1" si="311"/>
        <v>23.820461145363119</v>
      </c>
      <c r="D1388" s="23">
        <f ca="1">IF(A1388&gt;$AJ$15,"",_xll.RiskUniform($AJ$3,$AK$3))</f>
        <v>89.177160652325043</v>
      </c>
      <c r="E1388" s="23">
        <f ca="1">IF(D1388="","",_xll.RiskUniform($AJ$4,$AK$4))</f>
        <v>25.435110131832758</v>
      </c>
      <c r="F1388" s="23">
        <f t="shared" ca="1" si="312"/>
        <v>-184.39083311001619</v>
      </c>
      <c r="G1388" s="23">
        <f t="shared" ca="1" si="313"/>
        <v>307.13095549696902</v>
      </c>
      <c r="H1388" s="23">
        <f ca="1">IF(A1388&gt;$AJ$16,"",_xll.RiskUniform($AJ$3,$AK$3))</f>
        <v>52.376966999417903</v>
      </c>
      <c r="I1388" s="23">
        <f ca="1">IF(H1388="","",_xll.RiskUniform($AJ$4,$AK$4)+$AJ$6)</f>
        <v>358.23093551435085</v>
      </c>
      <c r="J1388" s="23">
        <f t="shared" ca="1" si="314"/>
        <v>657.72881390668692</v>
      </c>
      <c r="K1388" s="23">
        <f t="shared" ca="1" si="315"/>
        <v>229.27338462006227</v>
      </c>
      <c r="L1388" s="23">
        <f ca="1">IF(A1388&gt;$AJ$17,"",_xll.RiskUniform($AJ$3,$AK$3))</f>
        <v>352.19378951202879</v>
      </c>
      <c r="M1388" s="23">
        <f ca="1">IF(L1388="","",_xll.RiskUniform($AJ$4,$AK$4)+$AJ$7)</f>
        <v>696.54395233770867</v>
      </c>
      <c r="N1388" s="23" t="str">
        <f t="shared" si="316"/>
        <v/>
      </c>
      <c r="O1388" s="23" t="str">
        <f t="shared" si="317"/>
        <v/>
      </c>
      <c r="P1388" s="23" t="str">
        <f>IF($A1388&gt;$AJ$18,"",_xll.RiskUniform($AJ$3,$AK$3))</f>
        <v/>
      </c>
      <c r="Q1388" s="23" t="str">
        <f>IF(P1388="","",_xll.RiskUniform($AJ$4,$AK$4)+$AJ$8)</f>
        <v/>
      </c>
      <c r="R1388" s="23" t="str">
        <f t="shared" si="304"/>
        <v/>
      </c>
      <c r="S1388" s="23" t="str">
        <f t="shared" si="305"/>
        <v/>
      </c>
      <c r="T1388" s="23" t="str">
        <f>IF($A1388&gt;$AJ$19,"",_xll.RiskUniform($AJ$3,$AK$3))</f>
        <v/>
      </c>
      <c r="U1388" s="23" t="str">
        <f>IF(T1388="","",_xll.RiskUniform($AJ$4,$AK$4)+$AJ$9)</f>
        <v/>
      </c>
      <c r="V1388" s="23" t="str">
        <f t="shared" si="306"/>
        <v/>
      </c>
      <c r="W1388" s="23" t="str">
        <f t="shared" si="307"/>
        <v/>
      </c>
      <c r="X1388" s="23" t="str">
        <f>IF($A1388&gt;$AJ$20,"",_xll.RiskUniform($AJ$3,$AK$3))</f>
        <v/>
      </c>
      <c r="Y1388" s="23" t="str">
        <f>IF(X1388="","",_xll.RiskUniform($AJ$4,$AK$4)+$AJ$10)</f>
        <v/>
      </c>
      <c r="Z1388" s="23" t="str">
        <f t="shared" si="308"/>
        <v/>
      </c>
      <c r="AA1388" s="23" t="str">
        <f t="shared" si="309"/>
        <v/>
      </c>
      <c r="AB1388" s="23" t="str">
        <f>IF($A1388&gt;$AJ$21,"",_xll.RiskUniform($AJ$3,$AK$3))</f>
        <v/>
      </c>
      <c r="AC1388" s="23" t="str">
        <f>IF(AB1388="","",_xll.RiskUniform($AJ$4,$AK$4)+$AJ$11)</f>
        <v/>
      </c>
    </row>
    <row r="1389" spans="1:29" x14ac:dyDescent="0.2">
      <c r="A1389">
        <v>1387</v>
      </c>
      <c r="B1389" s="23">
        <f t="shared" ca="1" si="310"/>
        <v>-1.8934030903770183</v>
      </c>
      <c r="C1389" s="23">
        <f t="shared" ca="1" si="311"/>
        <v>0.85906818645473904</v>
      </c>
      <c r="D1389" s="23">
        <f ca="1">IF(A1389&gt;$AJ$15,"",_xll.RiskUniform($AJ$3,$AK$3))</f>
        <v>140.94572915930243</v>
      </c>
      <c r="E1389" s="23">
        <f ca="1">IF(D1389="","",_xll.RiskUniform($AJ$4,$AK$4))</f>
        <v>2.0791761377112516</v>
      </c>
      <c r="F1389" s="23">
        <f t="shared" ca="1" si="312"/>
        <v>396.67899694892088</v>
      </c>
      <c r="G1389" s="23">
        <f t="shared" ca="1" si="313"/>
        <v>140.57480332562562</v>
      </c>
      <c r="H1389" s="23">
        <f ca="1">IF(A1389&gt;$AJ$16,"",_xll.RiskUniform($AJ$3,$AK$3))</f>
        <v>19.190126732919495</v>
      </c>
      <c r="I1389" s="23">
        <f ca="1">IF(H1389="","",_xll.RiskUniform($AJ$4,$AK$4)+$AJ$6)</f>
        <v>420.85092604203726</v>
      </c>
      <c r="J1389" s="23">
        <f t="shared" ca="1" si="314"/>
        <v>-461.01450851764884</v>
      </c>
      <c r="K1389" s="23">
        <f t="shared" ca="1" si="315"/>
        <v>509.93183442299295</v>
      </c>
      <c r="L1389" s="23">
        <f ca="1">IF(A1389&gt;$AJ$17,"",_xll.RiskUniform($AJ$3,$AK$3))</f>
        <v>341.59786255919505</v>
      </c>
      <c r="M1389" s="23">
        <f ca="1">IF(L1389="","",_xll.RiskUniform($AJ$4,$AK$4)+$AJ$7)</f>
        <v>687.43352611126556</v>
      </c>
      <c r="N1389" s="23" t="str">
        <f t="shared" si="316"/>
        <v/>
      </c>
      <c r="O1389" s="23" t="str">
        <f t="shared" si="317"/>
        <v/>
      </c>
      <c r="P1389" s="23" t="str">
        <f>IF($A1389&gt;$AJ$18,"",_xll.RiskUniform($AJ$3,$AK$3))</f>
        <v/>
      </c>
      <c r="Q1389" s="23" t="str">
        <f>IF(P1389="","",_xll.RiskUniform($AJ$4,$AK$4)+$AJ$8)</f>
        <v/>
      </c>
      <c r="R1389" s="23" t="str">
        <f t="shared" si="304"/>
        <v/>
      </c>
      <c r="S1389" s="23" t="str">
        <f t="shared" si="305"/>
        <v/>
      </c>
      <c r="T1389" s="23" t="str">
        <f>IF($A1389&gt;$AJ$19,"",_xll.RiskUniform($AJ$3,$AK$3))</f>
        <v/>
      </c>
      <c r="U1389" s="23" t="str">
        <f>IF(T1389="","",_xll.RiskUniform($AJ$4,$AK$4)+$AJ$9)</f>
        <v/>
      </c>
      <c r="V1389" s="23" t="str">
        <f t="shared" si="306"/>
        <v/>
      </c>
      <c r="W1389" s="23" t="str">
        <f t="shared" si="307"/>
        <v/>
      </c>
      <c r="X1389" s="23" t="str">
        <f>IF($A1389&gt;$AJ$20,"",_xll.RiskUniform($AJ$3,$AK$3))</f>
        <v/>
      </c>
      <c r="Y1389" s="23" t="str">
        <f>IF(X1389="","",_xll.RiskUniform($AJ$4,$AK$4)+$AJ$10)</f>
        <v/>
      </c>
      <c r="Z1389" s="23" t="str">
        <f t="shared" si="308"/>
        <v/>
      </c>
      <c r="AA1389" s="23" t="str">
        <f t="shared" si="309"/>
        <v/>
      </c>
      <c r="AB1389" s="23" t="str">
        <f>IF($A1389&gt;$AJ$21,"",_xll.RiskUniform($AJ$3,$AK$3))</f>
        <v/>
      </c>
      <c r="AC1389" s="23" t="str">
        <f>IF(AB1389="","",_xll.RiskUniform($AJ$4,$AK$4)+$AJ$11)</f>
        <v/>
      </c>
    </row>
    <row r="1390" spans="1:29" x14ac:dyDescent="0.2">
      <c r="A1390">
        <v>1388</v>
      </c>
      <c r="B1390" s="23">
        <f t="shared" ca="1" si="310"/>
        <v>35.180628606134718</v>
      </c>
      <c r="C1390" s="23">
        <f t="shared" ca="1" si="311"/>
        <v>45.995376949159748</v>
      </c>
      <c r="D1390" s="23">
        <f ca="1">IF(A1390&gt;$AJ$15,"",_xll.RiskUniform($AJ$3,$AK$3))</f>
        <v>208.26295929790322</v>
      </c>
      <c r="E1390" s="23">
        <f ca="1">IF(D1390="","",_xll.RiskUniform($AJ$4,$AK$4))</f>
        <v>57.907264913981912</v>
      </c>
      <c r="F1390" s="23">
        <f t="shared" ca="1" si="312"/>
        <v>161.84438823153926</v>
      </c>
      <c r="G1390" s="23">
        <f t="shared" ca="1" si="313"/>
        <v>443.37781761057619</v>
      </c>
      <c r="H1390" s="23">
        <f ca="1">IF(A1390&gt;$AJ$16,"",_xll.RiskUniform($AJ$3,$AK$3))</f>
        <v>20.070354535445148</v>
      </c>
      <c r="I1390" s="23">
        <f ca="1">IF(H1390="","",_xll.RiskUniform($AJ$4,$AK$4)+$AJ$6)</f>
        <v>471.99310921999546</v>
      </c>
      <c r="J1390" s="23">
        <f t="shared" ca="1" si="314"/>
        <v>730.83525545160114</v>
      </c>
      <c r="K1390" s="23">
        <f t="shared" ca="1" si="315"/>
        <v>-31.488515516008579</v>
      </c>
      <c r="L1390" s="23">
        <f ca="1">IF(A1390&gt;$AJ$17,"",_xll.RiskUniform($AJ$3,$AK$3))</f>
        <v>288.98346510685127</v>
      </c>
      <c r="M1390" s="23">
        <f ca="1">IF(L1390="","",_xll.RiskUniform($AJ$4,$AK$4)+$AJ$7)</f>
        <v>731.51329257943701</v>
      </c>
      <c r="N1390" s="23" t="str">
        <f t="shared" si="316"/>
        <v/>
      </c>
      <c r="O1390" s="23" t="str">
        <f t="shared" si="317"/>
        <v/>
      </c>
      <c r="P1390" s="23" t="str">
        <f>IF($A1390&gt;$AJ$18,"",_xll.RiskUniform($AJ$3,$AK$3))</f>
        <v/>
      </c>
      <c r="Q1390" s="23" t="str">
        <f>IF(P1390="","",_xll.RiskUniform($AJ$4,$AK$4)+$AJ$8)</f>
        <v/>
      </c>
      <c r="R1390" s="23" t="str">
        <f t="shared" si="304"/>
        <v/>
      </c>
      <c r="S1390" s="23" t="str">
        <f t="shared" si="305"/>
        <v/>
      </c>
      <c r="T1390" s="23" t="str">
        <f>IF($A1390&gt;$AJ$19,"",_xll.RiskUniform($AJ$3,$AK$3))</f>
        <v/>
      </c>
      <c r="U1390" s="23" t="str">
        <f>IF(T1390="","",_xll.RiskUniform($AJ$4,$AK$4)+$AJ$9)</f>
        <v/>
      </c>
      <c r="V1390" s="23" t="str">
        <f t="shared" si="306"/>
        <v/>
      </c>
      <c r="W1390" s="23" t="str">
        <f t="shared" si="307"/>
        <v/>
      </c>
      <c r="X1390" s="23" t="str">
        <f>IF($A1390&gt;$AJ$20,"",_xll.RiskUniform($AJ$3,$AK$3))</f>
        <v/>
      </c>
      <c r="Y1390" s="23" t="str">
        <f>IF(X1390="","",_xll.RiskUniform($AJ$4,$AK$4)+$AJ$10)</f>
        <v/>
      </c>
      <c r="Z1390" s="23" t="str">
        <f t="shared" si="308"/>
        <v/>
      </c>
      <c r="AA1390" s="23" t="str">
        <f t="shared" si="309"/>
        <v/>
      </c>
      <c r="AB1390" s="23" t="str">
        <f>IF($A1390&gt;$AJ$21,"",_xll.RiskUniform($AJ$3,$AK$3))</f>
        <v/>
      </c>
      <c r="AC1390" s="23" t="str">
        <f>IF(AB1390="","",_xll.RiskUniform($AJ$4,$AK$4)+$AJ$11)</f>
        <v/>
      </c>
    </row>
    <row r="1391" spans="1:29" x14ac:dyDescent="0.2">
      <c r="A1391">
        <v>1389</v>
      </c>
      <c r="B1391" s="23">
        <f t="shared" ca="1" si="310"/>
        <v>-2.2334883506595271</v>
      </c>
      <c r="C1391" s="23">
        <f t="shared" ca="1" si="311"/>
        <v>19.355201234601921</v>
      </c>
      <c r="D1391" s="23">
        <f ca="1">IF(A1391&gt;$AJ$15,"",_xll.RiskUniform($AJ$3,$AK$3))</f>
        <v>278.14583643645796</v>
      </c>
      <c r="E1391" s="23">
        <f ca="1">IF(D1391="","",_xll.RiskUniform($AJ$4,$AK$4))</f>
        <v>19.483641472898938</v>
      </c>
      <c r="F1391" s="23">
        <f t="shared" ca="1" si="312"/>
        <v>-441.87648877285517</v>
      </c>
      <c r="G1391" s="23">
        <f t="shared" ca="1" si="313"/>
        <v>-170.48977891367218</v>
      </c>
      <c r="H1391" s="23">
        <f ca="1">IF(A1391&gt;$AJ$16,"",_xll.RiskUniform($AJ$3,$AK$3))</f>
        <v>267.40360818012397</v>
      </c>
      <c r="I1391" s="23">
        <f ca="1">IF(H1391="","",_xll.RiskUniform($AJ$4,$AK$4)+$AJ$6)</f>
        <v>473.62600862311183</v>
      </c>
      <c r="J1391" s="23">
        <f t="shared" ca="1" si="314"/>
        <v>184.99590596758486</v>
      </c>
      <c r="K1391" s="23">
        <f t="shared" ca="1" si="315"/>
        <v>-507.46573016574462</v>
      </c>
      <c r="L1391" s="23">
        <f ca="1">IF(A1391&gt;$AJ$17,"",_xll.RiskUniform($AJ$3,$AK$3))</f>
        <v>130.72567156222897</v>
      </c>
      <c r="M1391" s="23">
        <f ca="1">IF(L1391="","",_xll.RiskUniform($AJ$4,$AK$4)+$AJ$7)</f>
        <v>540.13419861865793</v>
      </c>
      <c r="N1391" s="23" t="str">
        <f t="shared" si="316"/>
        <v/>
      </c>
      <c r="O1391" s="23" t="str">
        <f t="shared" si="317"/>
        <v/>
      </c>
      <c r="P1391" s="23" t="str">
        <f>IF($A1391&gt;$AJ$18,"",_xll.RiskUniform($AJ$3,$AK$3))</f>
        <v/>
      </c>
      <c r="Q1391" s="23" t="str">
        <f>IF(P1391="","",_xll.RiskUniform($AJ$4,$AK$4)+$AJ$8)</f>
        <v/>
      </c>
      <c r="R1391" s="23" t="str">
        <f t="shared" si="304"/>
        <v/>
      </c>
      <c r="S1391" s="23" t="str">
        <f t="shared" si="305"/>
        <v/>
      </c>
      <c r="T1391" s="23" t="str">
        <f>IF($A1391&gt;$AJ$19,"",_xll.RiskUniform($AJ$3,$AK$3))</f>
        <v/>
      </c>
      <c r="U1391" s="23" t="str">
        <f>IF(T1391="","",_xll.RiskUniform($AJ$4,$AK$4)+$AJ$9)</f>
        <v/>
      </c>
      <c r="V1391" s="23" t="str">
        <f t="shared" si="306"/>
        <v/>
      </c>
      <c r="W1391" s="23" t="str">
        <f t="shared" si="307"/>
        <v/>
      </c>
      <c r="X1391" s="23" t="str">
        <f>IF($A1391&gt;$AJ$20,"",_xll.RiskUniform($AJ$3,$AK$3))</f>
        <v/>
      </c>
      <c r="Y1391" s="23" t="str">
        <f>IF(X1391="","",_xll.RiskUniform($AJ$4,$AK$4)+$AJ$10)</f>
        <v/>
      </c>
      <c r="Z1391" s="23" t="str">
        <f t="shared" si="308"/>
        <v/>
      </c>
      <c r="AA1391" s="23" t="str">
        <f t="shared" si="309"/>
        <v/>
      </c>
      <c r="AB1391" s="23" t="str">
        <f>IF($A1391&gt;$AJ$21,"",_xll.RiskUniform($AJ$3,$AK$3))</f>
        <v/>
      </c>
      <c r="AC1391" s="23" t="str">
        <f>IF(AB1391="","",_xll.RiskUniform($AJ$4,$AK$4)+$AJ$11)</f>
        <v/>
      </c>
    </row>
    <row r="1392" spans="1:29" x14ac:dyDescent="0.2">
      <c r="A1392">
        <v>1390</v>
      </c>
      <c r="B1392" s="23">
        <f t="shared" ca="1" si="310"/>
        <v>50.688116461401428</v>
      </c>
      <c r="C1392" s="23">
        <f t="shared" ca="1" si="311"/>
        <v>-16.038177263706849</v>
      </c>
      <c r="D1392" s="23">
        <f ca="1">IF(A1392&gt;$AJ$15,"",_xll.RiskUniform($AJ$3,$AK$3))</f>
        <v>307.56963791471617</v>
      </c>
      <c r="E1392" s="23">
        <f ca="1">IF(D1392="","",_xll.RiskUniform($AJ$4,$AK$4))</f>
        <v>53.164915878299645</v>
      </c>
      <c r="F1392" s="23">
        <f t="shared" ca="1" si="312"/>
        <v>27.547664468243031</v>
      </c>
      <c r="G1392" s="23">
        <f t="shared" ca="1" si="313"/>
        <v>-352.0680706393166</v>
      </c>
      <c r="H1392" s="23">
        <f ca="1">IF(A1392&gt;$AJ$16,"",_xll.RiskUniform($AJ$3,$AK$3))</f>
        <v>187.00284907078859</v>
      </c>
      <c r="I1392" s="23">
        <f ca="1">IF(H1392="","",_xll.RiskUniform($AJ$4,$AK$4)+$AJ$6)</f>
        <v>353.14416345360394</v>
      </c>
      <c r="J1392" s="23">
        <f t="shared" ca="1" si="314"/>
        <v>-321.38920231568517</v>
      </c>
      <c r="K1392" s="23">
        <f t="shared" ca="1" si="315"/>
        <v>571.10253346367961</v>
      </c>
      <c r="L1392" s="23">
        <f ca="1">IF(A1392&gt;$AJ$17,"",_xll.RiskUniform($AJ$3,$AK$3))</f>
        <v>71.198415721225643</v>
      </c>
      <c r="M1392" s="23">
        <f ca="1">IF(L1392="","",_xll.RiskUniform($AJ$4,$AK$4)+$AJ$7)</f>
        <v>655.32367811162271</v>
      </c>
      <c r="N1392" s="23" t="str">
        <f t="shared" si="316"/>
        <v/>
      </c>
      <c r="O1392" s="23" t="str">
        <f t="shared" si="317"/>
        <v/>
      </c>
      <c r="P1392" s="23" t="str">
        <f>IF($A1392&gt;$AJ$18,"",_xll.RiskUniform($AJ$3,$AK$3))</f>
        <v/>
      </c>
      <c r="Q1392" s="23" t="str">
        <f>IF(P1392="","",_xll.RiskUniform($AJ$4,$AK$4)+$AJ$8)</f>
        <v/>
      </c>
      <c r="R1392" s="23" t="str">
        <f t="shared" si="304"/>
        <v/>
      </c>
      <c r="S1392" s="23" t="str">
        <f t="shared" si="305"/>
        <v/>
      </c>
      <c r="T1392" s="23" t="str">
        <f>IF($A1392&gt;$AJ$19,"",_xll.RiskUniform($AJ$3,$AK$3))</f>
        <v/>
      </c>
      <c r="U1392" s="23" t="str">
        <f>IF(T1392="","",_xll.RiskUniform($AJ$4,$AK$4)+$AJ$9)</f>
        <v/>
      </c>
      <c r="V1392" s="23" t="str">
        <f t="shared" si="306"/>
        <v/>
      </c>
      <c r="W1392" s="23" t="str">
        <f t="shared" si="307"/>
        <v/>
      </c>
      <c r="X1392" s="23" t="str">
        <f>IF($A1392&gt;$AJ$20,"",_xll.RiskUniform($AJ$3,$AK$3))</f>
        <v/>
      </c>
      <c r="Y1392" s="23" t="str">
        <f>IF(X1392="","",_xll.RiskUniform($AJ$4,$AK$4)+$AJ$10)</f>
        <v/>
      </c>
      <c r="Z1392" s="23" t="str">
        <f t="shared" si="308"/>
        <v/>
      </c>
      <c r="AA1392" s="23" t="str">
        <f t="shared" si="309"/>
        <v/>
      </c>
      <c r="AB1392" s="23" t="str">
        <f>IF($A1392&gt;$AJ$21,"",_xll.RiskUniform($AJ$3,$AK$3))</f>
        <v/>
      </c>
      <c r="AC1392" s="23" t="str">
        <f>IF(AB1392="","",_xll.RiskUniform($AJ$4,$AK$4)+$AJ$11)</f>
        <v/>
      </c>
    </row>
    <row r="1393" spans="1:29" x14ac:dyDescent="0.2">
      <c r="A1393">
        <v>1391</v>
      </c>
      <c r="B1393" s="23">
        <f t="shared" ca="1" si="310"/>
        <v>0.28968677987939817</v>
      </c>
      <c r="C1393" s="23">
        <f t="shared" ca="1" si="311"/>
        <v>208.52815515213405</v>
      </c>
      <c r="D1393" s="23">
        <f ca="1">IF(A1393&gt;$AJ$15,"",_xll.RiskUniform($AJ$3,$AK$3))</f>
        <v>26.702148358964145</v>
      </c>
      <c r="E1393" s="23">
        <f ca="1">IF(D1393="","",_xll.RiskUniform($AJ$4,$AK$4))</f>
        <v>208.52835636810389</v>
      </c>
      <c r="F1393" s="23">
        <f t="shared" ca="1" si="312"/>
        <v>82.144861995451592</v>
      </c>
      <c r="G1393" s="23">
        <f t="shared" ca="1" si="313"/>
        <v>322.43762969422977</v>
      </c>
      <c r="H1393" s="23">
        <f ca="1">IF(A1393&gt;$AJ$16,"",_xll.RiskUniform($AJ$3,$AK$3))</f>
        <v>284.06467963134071</v>
      </c>
      <c r="I1393" s="23">
        <f ca="1">IF(H1393="","",_xll.RiskUniform($AJ$4,$AK$4)+$AJ$6)</f>
        <v>332.73683804935854</v>
      </c>
      <c r="J1393" s="23">
        <f t="shared" ca="1" si="314"/>
        <v>345.37347060565958</v>
      </c>
      <c r="K1393" s="23">
        <f t="shared" ca="1" si="315"/>
        <v>-511.82486292251315</v>
      </c>
      <c r="L1393" s="23">
        <f ca="1">IF(A1393&gt;$AJ$17,"",_xll.RiskUniform($AJ$3,$AK$3))</f>
        <v>200.08473777523088</v>
      </c>
      <c r="M1393" s="23">
        <f ca="1">IF(L1393="","",_xll.RiskUniform($AJ$4,$AK$4)+$AJ$7)</f>
        <v>617.4524471599799</v>
      </c>
      <c r="N1393" s="23" t="str">
        <f t="shared" si="316"/>
        <v/>
      </c>
      <c r="O1393" s="23" t="str">
        <f t="shared" si="317"/>
        <v/>
      </c>
      <c r="P1393" s="23" t="str">
        <f>IF($A1393&gt;$AJ$18,"",_xll.RiskUniform($AJ$3,$AK$3))</f>
        <v/>
      </c>
      <c r="Q1393" s="23" t="str">
        <f>IF(P1393="","",_xll.RiskUniform($AJ$4,$AK$4)+$AJ$8)</f>
        <v/>
      </c>
      <c r="R1393" s="23" t="str">
        <f t="shared" si="304"/>
        <v/>
      </c>
      <c r="S1393" s="23" t="str">
        <f t="shared" si="305"/>
        <v/>
      </c>
      <c r="T1393" s="23" t="str">
        <f>IF($A1393&gt;$AJ$19,"",_xll.RiskUniform($AJ$3,$AK$3))</f>
        <v/>
      </c>
      <c r="U1393" s="23" t="str">
        <f>IF(T1393="","",_xll.RiskUniform($AJ$4,$AK$4)+$AJ$9)</f>
        <v/>
      </c>
      <c r="V1393" s="23" t="str">
        <f t="shared" si="306"/>
        <v/>
      </c>
      <c r="W1393" s="23" t="str">
        <f t="shared" si="307"/>
        <v/>
      </c>
      <c r="X1393" s="23" t="str">
        <f>IF($A1393&gt;$AJ$20,"",_xll.RiskUniform($AJ$3,$AK$3))</f>
        <v/>
      </c>
      <c r="Y1393" s="23" t="str">
        <f>IF(X1393="","",_xll.RiskUniform($AJ$4,$AK$4)+$AJ$10)</f>
        <v/>
      </c>
      <c r="Z1393" s="23" t="str">
        <f t="shared" si="308"/>
        <v/>
      </c>
      <c r="AA1393" s="23" t="str">
        <f t="shared" si="309"/>
        <v/>
      </c>
      <c r="AB1393" s="23" t="str">
        <f>IF($A1393&gt;$AJ$21,"",_xll.RiskUniform($AJ$3,$AK$3))</f>
        <v/>
      </c>
      <c r="AC1393" s="23" t="str">
        <f>IF(AB1393="","",_xll.RiskUniform($AJ$4,$AK$4)+$AJ$11)</f>
        <v/>
      </c>
    </row>
    <row r="1394" spans="1:29" x14ac:dyDescent="0.2">
      <c r="A1394">
        <v>1392</v>
      </c>
      <c r="B1394" s="23">
        <f t="shared" ca="1" si="310"/>
        <v>-64.377367795152281</v>
      </c>
      <c r="C1394" s="23">
        <f t="shared" ca="1" si="311"/>
        <v>46.374847298927826</v>
      </c>
      <c r="D1394" s="23">
        <f ca="1">IF(A1394&gt;$AJ$15,"",_xll.RiskUniform($AJ$3,$AK$3))</f>
        <v>341.80933947832727</v>
      </c>
      <c r="E1394" s="23">
        <f ca="1">IF(D1394="","",_xll.RiskUniform($AJ$4,$AK$4))</f>
        <v>79.341489437942769</v>
      </c>
      <c r="F1394" s="23">
        <f t="shared" ca="1" si="312"/>
        <v>-149.47597103880636</v>
      </c>
      <c r="G1394" s="23">
        <f t="shared" ca="1" si="313"/>
        <v>300.17832625999586</v>
      </c>
      <c r="H1394" s="23">
        <f ca="1">IF(A1394&gt;$AJ$16,"",_xll.RiskUniform($AJ$3,$AK$3))</f>
        <v>33.448734929240125</v>
      </c>
      <c r="I1394" s="23">
        <f ca="1">IF(H1394="","",_xll.RiskUniform($AJ$4,$AK$4)+$AJ$6)</f>
        <v>335.33579211627051</v>
      </c>
      <c r="J1394" s="23">
        <f t="shared" ca="1" si="314"/>
        <v>-550.90805430592513</v>
      </c>
      <c r="K1394" s="23">
        <f t="shared" ca="1" si="315"/>
        <v>-409.84629536991838</v>
      </c>
      <c r="L1394" s="23">
        <f ca="1">IF(A1394&gt;$AJ$17,"",_xll.RiskUniform($AJ$3,$AK$3))</f>
        <v>47.763505608378722</v>
      </c>
      <c r="M1394" s="23">
        <f ca="1">IF(L1394="","",_xll.RiskUniform($AJ$4,$AK$4)+$AJ$7)</f>
        <v>686.6394032733532</v>
      </c>
      <c r="N1394" s="23" t="str">
        <f t="shared" si="316"/>
        <v/>
      </c>
      <c r="O1394" s="23" t="str">
        <f t="shared" si="317"/>
        <v/>
      </c>
      <c r="P1394" s="23" t="str">
        <f>IF($A1394&gt;$AJ$18,"",_xll.RiskUniform($AJ$3,$AK$3))</f>
        <v/>
      </c>
      <c r="Q1394" s="23" t="str">
        <f>IF(P1394="","",_xll.RiskUniform($AJ$4,$AK$4)+$AJ$8)</f>
        <v/>
      </c>
      <c r="R1394" s="23" t="str">
        <f t="shared" si="304"/>
        <v/>
      </c>
      <c r="S1394" s="23" t="str">
        <f t="shared" si="305"/>
        <v/>
      </c>
      <c r="T1394" s="23" t="str">
        <f>IF($A1394&gt;$AJ$19,"",_xll.RiskUniform($AJ$3,$AK$3))</f>
        <v/>
      </c>
      <c r="U1394" s="23" t="str">
        <f>IF(T1394="","",_xll.RiskUniform($AJ$4,$AK$4)+$AJ$9)</f>
        <v/>
      </c>
      <c r="V1394" s="23" t="str">
        <f t="shared" si="306"/>
        <v/>
      </c>
      <c r="W1394" s="23" t="str">
        <f t="shared" si="307"/>
        <v/>
      </c>
      <c r="X1394" s="23" t="str">
        <f>IF($A1394&gt;$AJ$20,"",_xll.RiskUniform($AJ$3,$AK$3))</f>
        <v/>
      </c>
      <c r="Y1394" s="23" t="str">
        <f>IF(X1394="","",_xll.RiskUniform($AJ$4,$AK$4)+$AJ$10)</f>
        <v/>
      </c>
      <c r="Z1394" s="23" t="str">
        <f t="shared" si="308"/>
        <v/>
      </c>
      <c r="AA1394" s="23" t="str">
        <f t="shared" si="309"/>
        <v/>
      </c>
      <c r="AB1394" s="23" t="str">
        <f>IF($A1394&gt;$AJ$21,"",_xll.RiskUniform($AJ$3,$AK$3))</f>
        <v/>
      </c>
      <c r="AC1394" s="23" t="str">
        <f>IF(AB1394="","",_xll.RiskUniform($AJ$4,$AK$4)+$AJ$11)</f>
        <v/>
      </c>
    </row>
    <row r="1395" spans="1:29" x14ac:dyDescent="0.2">
      <c r="A1395">
        <v>1393</v>
      </c>
      <c r="B1395" s="23">
        <f t="shared" ca="1" si="310"/>
        <v>-16.542458745914448</v>
      </c>
      <c r="C1395" s="23">
        <f t="shared" ca="1" si="311"/>
        <v>-31.770823110912605</v>
      </c>
      <c r="D1395" s="23">
        <f ca="1">IF(A1395&gt;$AJ$15,"",_xll.RiskUniform($AJ$3,$AK$3))</f>
        <v>35.648260450905369</v>
      </c>
      <c r="E1395" s="23">
        <f ca="1">IF(D1395="","",_xll.RiskUniform($AJ$4,$AK$4))</f>
        <v>35.819521807321493</v>
      </c>
      <c r="F1395" s="23">
        <f t="shared" ca="1" si="312"/>
        <v>195.17834958005042</v>
      </c>
      <c r="G1395" s="23">
        <f t="shared" ca="1" si="313"/>
        <v>262.82602617109819</v>
      </c>
      <c r="H1395" s="23">
        <f ca="1">IF(A1395&gt;$AJ$16,"",_xll.RiskUniform($AJ$3,$AK$3))</f>
        <v>296.24174832371006</v>
      </c>
      <c r="I1395" s="23">
        <f ca="1">IF(H1395="","",_xll.RiskUniform($AJ$4,$AK$4)+$AJ$6)</f>
        <v>327.37151399851996</v>
      </c>
      <c r="J1395" s="23">
        <f t="shared" ca="1" si="314"/>
        <v>-12.983857160097466</v>
      </c>
      <c r="K1395" s="23">
        <f t="shared" ca="1" si="315"/>
        <v>523.60506696544712</v>
      </c>
      <c r="L1395" s="23">
        <f ca="1">IF(A1395&gt;$AJ$17,"",_xll.RiskUniform($AJ$3,$AK$3))</f>
        <v>265.489371190317</v>
      </c>
      <c r="M1395" s="23">
        <f ca="1">IF(L1395="","",_xll.RiskUniform($AJ$4,$AK$4)+$AJ$7)</f>
        <v>523.76602285624085</v>
      </c>
      <c r="N1395" s="23" t="str">
        <f t="shared" si="316"/>
        <v/>
      </c>
      <c r="O1395" s="23" t="str">
        <f t="shared" si="317"/>
        <v/>
      </c>
      <c r="P1395" s="23" t="str">
        <f>IF($A1395&gt;$AJ$18,"",_xll.RiskUniform($AJ$3,$AK$3))</f>
        <v/>
      </c>
      <c r="Q1395" s="23" t="str">
        <f>IF(P1395="","",_xll.RiskUniform($AJ$4,$AK$4)+$AJ$8)</f>
        <v/>
      </c>
      <c r="R1395" s="23" t="str">
        <f t="shared" si="304"/>
        <v/>
      </c>
      <c r="S1395" s="23" t="str">
        <f t="shared" si="305"/>
        <v/>
      </c>
      <c r="T1395" s="23" t="str">
        <f>IF($A1395&gt;$AJ$19,"",_xll.RiskUniform($AJ$3,$AK$3))</f>
        <v/>
      </c>
      <c r="U1395" s="23" t="str">
        <f>IF(T1395="","",_xll.RiskUniform($AJ$4,$AK$4)+$AJ$9)</f>
        <v/>
      </c>
      <c r="V1395" s="23" t="str">
        <f t="shared" si="306"/>
        <v/>
      </c>
      <c r="W1395" s="23" t="str">
        <f t="shared" si="307"/>
        <v/>
      </c>
      <c r="X1395" s="23" t="str">
        <f>IF($A1395&gt;$AJ$20,"",_xll.RiskUniform($AJ$3,$AK$3))</f>
        <v/>
      </c>
      <c r="Y1395" s="23" t="str">
        <f>IF(X1395="","",_xll.RiskUniform($AJ$4,$AK$4)+$AJ$10)</f>
        <v/>
      </c>
      <c r="Z1395" s="23" t="str">
        <f t="shared" si="308"/>
        <v/>
      </c>
      <c r="AA1395" s="23" t="str">
        <f t="shared" si="309"/>
        <v/>
      </c>
      <c r="AB1395" s="23" t="str">
        <f>IF($A1395&gt;$AJ$21,"",_xll.RiskUniform($AJ$3,$AK$3))</f>
        <v/>
      </c>
      <c r="AC1395" s="23" t="str">
        <f>IF(AB1395="","",_xll.RiskUniform($AJ$4,$AK$4)+$AJ$11)</f>
        <v/>
      </c>
    </row>
    <row r="1396" spans="1:29" x14ac:dyDescent="0.2">
      <c r="A1396">
        <v>1394</v>
      </c>
      <c r="B1396" s="23">
        <f t="shared" ca="1" si="310"/>
        <v>47.288332260515837</v>
      </c>
      <c r="C1396" s="23">
        <f t="shared" ca="1" si="311"/>
        <v>28.526003881071578</v>
      </c>
      <c r="D1396" s="23">
        <f ca="1">IF(A1396&gt;$AJ$15,"",_xll.RiskUniform($AJ$3,$AK$3))</f>
        <v>201.6047250270596</v>
      </c>
      <c r="E1396" s="23">
        <f ca="1">IF(D1396="","",_xll.RiskUniform($AJ$4,$AK$4))</f>
        <v>55.226074144409843</v>
      </c>
      <c r="F1396" s="23">
        <f t="shared" ca="1" si="312"/>
        <v>275.2095994441529</v>
      </c>
      <c r="G1396" s="23">
        <f t="shared" ca="1" si="313"/>
        <v>267.4582176750489</v>
      </c>
      <c r="H1396" s="23">
        <f ca="1">IF(A1396&gt;$AJ$16,"",_xll.RiskUniform($AJ$3,$AK$3))</f>
        <v>283.51445411503818</v>
      </c>
      <c r="I1396" s="23">
        <f ca="1">IF(H1396="","",_xll.RiskUniform($AJ$4,$AK$4)+$AJ$6)</f>
        <v>383.76323668132272</v>
      </c>
      <c r="J1396" s="23">
        <f t="shared" ca="1" si="314"/>
        <v>558.21134134797876</v>
      </c>
      <c r="K1396" s="23">
        <f t="shared" ca="1" si="315"/>
        <v>206.38761930322556</v>
      </c>
      <c r="L1396" s="23">
        <f ca="1">IF(A1396&gt;$AJ$17,"",_xll.RiskUniform($AJ$3,$AK$3))</f>
        <v>264.24792553263939</v>
      </c>
      <c r="M1396" s="23">
        <f ca="1">IF(L1396="","",_xll.RiskUniform($AJ$4,$AK$4)+$AJ$7)</f>
        <v>595.14347094726895</v>
      </c>
      <c r="N1396" s="23" t="str">
        <f t="shared" si="316"/>
        <v/>
      </c>
      <c r="O1396" s="23" t="str">
        <f t="shared" si="317"/>
        <v/>
      </c>
      <c r="P1396" s="23" t="str">
        <f>IF($A1396&gt;$AJ$18,"",_xll.RiskUniform($AJ$3,$AK$3))</f>
        <v/>
      </c>
      <c r="Q1396" s="23" t="str">
        <f>IF(P1396="","",_xll.RiskUniform($AJ$4,$AK$4)+$AJ$8)</f>
        <v/>
      </c>
      <c r="R1396" s="23" t="str">
        <f t="shared" si="304"/>
        <v/>
      </c>
      <c r="S1396" s="23" t="str">
        <f t="shared" si="305"/>
        <v/>
      </c>
      <c r="T1396" s="23" t="str">
        <f>IF($A1396&gt;$AJ$19,"",_xll.RiskUniform($AJ$3,$AK$3))</f>
        <v/>
      </c>
      <c r="U1396" s="23" t="str">
        <f>IF(T1396="","",_xll.RiskUniform($AJ$4,$AK$4)+$AJ$9)</f>
        <v/>
      </c>
      <c r="V1396" s="23" t="str">
        <f t="shared" si="306"/>
        <v/>
      </c>
      <c r="W1396" s="23" t="str">
        <f t="shared" si="307"/>
        <v/>
      </c>
      <c r="X1396" s="23" t="str">
        <f>IF($A1396&gt;$AJ$20,"",_xll.RiskUniform($AJ$3,$AK$3))</f>
        <v/>
      </c>
      <c r="Y1396" s="23" t="str">
        <f>IF(X1396="","",_xll.RiskUniform($AJ$4,$AK$4)+$AJ$10)</f>
        <v/>
      </c>
      <c r="Z1396" s="23" t="str">
        <f t="shared" si="308"/>
        <v/>
      </c>
      <c r="AA1396" s="23" t="str">
        <f t="shared" si="309"/>
        <v/>
      </c>
      <c r="AB1396" s="23" t="str">
        <f>IF($A1396&gt;$AJ$21,"",_xll.RiskUniform($AJ$3,$AK$3))</f>
        <v/>
      </c>
      <c r="AC1396" s="23" t="str">
        <f>IF(AB1396="","",_xll.RiskUniform($AJ$4,$AK$4)+$AJ$11)</f>
        <v/>
      </c>
    </row>
    <row r="1397" spans="1:29" x14ac:dyDescent="0.2">
      <c r="A1397">
        <v>1395</v>
      </c>
      <c r="B1397" s="23">
        <f t="shared" ca="1" si="310"/>
        <v>141.60398007453611</v>
      </c>
      <c r="C1397" s="23">
        <f t="shared" ca="1" si="311"/>
        <v>-43.626215408626763</v>
      </c>
      <c r="D1397" s="23">
        <f ca="1">IF(A1397&gt;$AJ$15,"",_xll.RiskUniform($AJ$3,$AK$3))</f>
        <v>282.44448021322199</v>
      </c>
      <c r="E1397" s="23">
        <f ca="1">IF(D1397="","",_xll.RiskUniform($AJ$4,$AK$4))</f>
        <v>148.17197388112749</v>
      </c>
      <c r="F1397" s="23">
        <f t="shared" ca="1" si="312"/>
        <v>-379.02422078168019</v>
      </c>
      <c r="G1397" s="23">
        <f t="shared" ca="1" si="313"/>
        <v>82.030167270860701</v>
      </c>
      <c r="H1397" s="23">
        <f ca="1">IF(A1397&gt;$AJ$16,"",_xll.RiskUniform($AJ$3,$AK$3))</f>
        <v>298.23816466819784</v>
      </c>
      <c r="I1397" s="23">
        <f ca="1">IF(H1397="","",_xll.RiskUniform($AJ$4,$AK$4)+$AJ$6)</f>
        <v>387.79931444194847</v>
      </c>
      <c r="J1397" s="23">
        <f t="shared" ca="1" si="314"/>
        <v>-640.54809445156047</v>
      </c>
      <c r="K1397" s="23">
        <f t="shared" ca="1" si="315"/>
        <v>351.41177951640759</v>
      </c>
      <c r="L1397" s="23">
        <f ca="1">IF(A1397&gt;$AJ$17,"",_xll.RiskUniform($AJ$3,$AK$3))</f>
        <v>122.02033725661701</v>
      </c>
      <c r="M1397" s="23">
        <f ca="1">IF(L1397="","",_xll.RiskUniform($AJ$4,$AK$4)+$AJ$7)</f>
        <v>730.61077194934205</v>
      </c>
      <c r="N1397" s="23" t="str">
        <f t="shared" si="316"/>
        <v/>
      </c>
      <c r="O1397" s="23" t="str">
        <f t="shared" si="317"/>
        <v/>
      </c>
      <c r="P1397" s="23" t="str">
        <f>IF($A1397&gt;$AJ$18,"",_xll.RiskUniform($AJ$3,$AK$3))</f>
        <v/>
      </c>
      <c r="Q1397" s="23" t="str">
        <f>IF(P1397="","",_xll.RiskUniform($AJ$4,$AK$4)+$AJ$8)</f>
        <v/>
      </c>
      <c r="R1397" s="23" t="str">
        <f t="shared" si="304"/>
        <v/>
      </c>
      <c r="S1397" s="23" t="str">
        <f t="shared" si="305"/>
        <v/>
      </c>
      <c r="T1397" s="23" t="str">
        <f>IF($A1397&gt;$AJ$19,"",_xll.RiskUniform($AJ$3,$AK$3))</f>
        <v/>
      </c>
      <c r="U1397" s="23" t="str">
        <f>IF(T1397="","",_xll.RiskUniform($AJ$4,$AK$4)+$AJ$9)</f>
        <v/>
      </c>
      <c r="V1397" s="23" t="str">
        <f t="shared" si="306"/>
        <v/>
      </c>
      <c r="W1397" s="23" t="str">
        <f t="shared" si="307"/>
        <v/>
      </c>
      <c r="X1397" s="23" t="str">
        <f>IF($A1397&gt;$AJ$20,"",_xll.RiskUniform($AJ$3,$AK$3))</f>
        <v/>
      </c>
      <c r="Y1397" s="23" t="str">
        <f>IF(X1397="","",_xll.RiskUniform($AJ$4,$AK$4)+$AJ$10)</f>
        <v/>
      </c>
      <c r="Z1397" s="23" t="str">
        <f t="shared" si="308"/>
        <v/>
      </c>
      <c r="AA1397" s="23" t="str">
        <f t="shared" si="309"/>
        <v/>
      </c>
      <c r="AB1397" s="23" t="str">
        <f>IF($A1397&gt;$AJ$21,"",_xll.RiskUniform($AJ$3,$AK$3))</f>
        <v/>
      </c>
      <c r="AC1397" s="23" t="str">
        <f>IF(AB1397="","",_xll.RiskUniform($AJ$4,$AK$4)+$AJ$11)</f>
        <v/>
      </c>
    </row>
    <row r="1398" spans="1:29" x14ac:dyDescent="0.2">
      <c r="A1398">
        <v>1396</v>
      </c>
      <c r="B1398" s="23">
        <f t="shared" ca="1" si="310"/>
        <v>26.026256377859657</v>
      </c>
      <c r="C1398" s="23">
        <f t="shared" ca="1" si="311"/>
        <v>-204.97947892931339</v>
      </c>
      <c r="D1398" s="23">
        <f ca="1">IF(A1398&gt;$AJ$15,"",_xll.RiskUniform($AJ$3,$AK$3))</f>
        <v>187.05105716014646</v>
      </c>
      <c r="E1398" s="23">
        <f ca="1">IF(D1398="","",_xll.RiskUniform($AJ$4,$AK$4))</f>
        <v>206.6251504613582</v>
      </c>
      <c r="F1398" s="23">
        <f t="shared" ca="1" si="312"/>
        <v>-412.83262805875108</v>
      </c>
      <c r="G1398" s="23">
        <f t="shared" ca="1" si="313"/>
        <v>28.325359373666821</v>
      </c>
      <c r="H1398" s="23">
        <f ca="1">IF(A1398&gt;$AJ$16,"",_xll.RiskUniform($AJ$3,$AK$3))</f>
        <v>103.60405272148601</v>
      </c>
      <c r="I1398" s="23">
        <f ca="1">IF(H1398="","",_xll.RiskUniform($AJ$4,$AK$4)+$AJ$6)</f>
        <v>413.80321986850527</v>
      </c>
      <c r="J1398" s="23">
        <f t="shared" ca="1" si="314"/>
        <v>-141.98999374264258</v>
      </c>
      <c r="K1398" s="23">
        <f t="shared" ca="1" si="315"/>
        <v>555.02185343748727</v>
      </c>
      <c r="L1398" s="23">
        <f ca="1">IF(A1398&gt;$AJ$17,"",_xll.RiskUniform($AJ$3,$AK$3))</f>
        <v>96.069031976173662</v>
      </c>
      <c r="M1398" s="23">
        <f ca="1">IF(L1398="","",_xll.RiskUniform($AJ$4,$AK$4)+$AJ$7)</f>
        <v>572.89651431669517</v>
      </c>
      <c r="N1398" s="23" t="str">
        <f t="shared" si="316"/>
        <v/>
      </c>
      <c r="O1398" s="23" t="str">
        <f t="shared" si="317"/>
        <v/>
      </c>
      <c r="P1398" s="23" t="str">
        <f>IF($A1398&gt;$AJ$18,"",_xll.RiskUniform($AJ$3,$AK$3))</f>
        <v/>
      </c>
      <c r="Q1398" s="23" t="str">
        <f>IF(P1398="","",_xll.RiskUniform($AJ$4,$AK$4)+$AJ$8)</f>
        <v/>
      </c>
      <c r="R1398" s="23" t="str">
        <f t="shared" si="304"/>
        <v/>
      </c>
      <c r="S1398" s="23" t="str">
        <f t="shared" si="305"/>
        <v/>
      </c>
      <c r="T1398" s="23" t="str">
        <f>IF($A1398&gt;$AJ$19,"",_xll.RiskUniform($AJ$3,$AK$3))</f>
        <v/>
      </c>
      <c r="U1398" s="23" t="str">
        <f>IF(T1398="","",_xll.RiskUniform($AJ$4,$AK$4)+$AJ$9)</f>
        <v/>
      </c>
      <c r="V1398" s="23" t="str">
        <f t="shared" si="306"/>
        <v/>
      </c>
      <c r="W1398" s="23" t="str">
        <f t="shared" si="307"/>
        <v/>
      </c>
      <c r="X1398" s="23" t="str">
        <f>IF($A1398&gt;$AJ$20,"",_xll.RiskUniform($AJ$3,$AK$3))</f>
        <v/>
      </c>
      <c r="Y1398" s="23" t="str">
        <f>IF(X1398="","",_xll.RiskUniform($AJ$4,$AK$4)+$AJ$10)</f>
        <v/>
      </c>
      <c r="Z1398" s="23" t="str">
        <f t="shared" si="308"/>
        <v/>
      </c>
      <c r="AA1398" s="23" t="str">
        <f t="shared" si="309"/>
        <v/>
      </c>
      <c r="AB1398" s="23" t="str">
        <f>IF($A1398&gt;$AJ$21,"",_xll.RiskUniform($AJ$3,$AK$3))</f>
        <v/>
      </c>
      <c r="AC1398" s="23" t="str">
        <f>IF(AB1398="","",_xll.RiskUniform($AJ$4,$AK$4)+$AJ$11)</f>
        <v/>
      </c>
    </row>
    <row r="1399" spans="1:29" x14ac:dyDescent="0.2">
      <c r="A1399">
        <v>1397</v>
      </c>
      <c r="B1399" s="23">
        <f t="shared" ca="1" si="310"/>
        <v>59.31847594709717</v>
      </c>
      <c r="C1399" s="23">
        <f t="shared" ca="1" si="311"/>
        <v>-14.80672729773633</v>
      </c>
      <c r="D1399" s="23">
        <f ca="1">IF(A1399&gt;$AJ$15,"",_xll.RiskUniform($AJ$3,$AK$3))</f>
        <v>144.2686466459059</v>
      </c>
      <c r="E1399" s="23">
        <f ca="1">IF(D1399="","",_xll.RiskUniform($AJ$4,$AK$4))</f>
        <v>61.138537453523341</v>
      </c>
      <c r="F1399" s="23">
        <f t="shared" ca="1" si="312"/>
        <v>279.93360623621226</v>
      </c>
      <c r="G1399" s="23">
        <f t="shared" ca="1" si="313"/>
        <v>-14.867615478524362</v>
      </c>
      <c r="H1399" s="23">
        <f ca="1">IF(A1399&gt;$AJ$16,"",_xll.RiskUniform($AJ$3,$AK$3))</f>
        <v>25.079679862636258</v>
      </c>
      <c r="I1399" s="23">
        <f ca="1">IF(H1399="","",_xll.RiskUniform($AJ$4,$AK$4)+$AJ$6)</f>
        <v>280.32814680375566</v>
      </c>
      <c r="J1399" s="23">
        <f t="shared" ca="1" si="314"/>
        <v>-703.61571392099074</v>
      </c>
      <c r="K1399" s="23">
        <f t="shared" ca="1" si="315"/>
        <v>126.98136420614226</v>
      </c>
      <c r="L1399" s="23">
        <f ca="1">IF(A1399&gt;$AJ$17,"",_xll.RiskUniform($AJ$3,$AK$3))</f>
        <v>185.17541863629387</v>
      </c>
      <c r="M1399" s="23">
        <f ca="1">IF(L1399="","",_xll.RiskUniform($AJ$4,$AK$4)+$AJ$7)</f>
        <v>714.9820555316046</v>
      </c>
      <c r="N1399" s="23" t="str">
        <f t="shared" si="316"/>
        <v/>
      </c>
      <c r="O1399" s="23" t="str">
        <f t="shared" si="317"/>
        <v/>
      </c>
      <c r="P1399" s="23" t="str">
        <f>IF($A1399&gt;$AJ$18,"",_xll.RiskUniform($AJ$3,$AK$3))</f>
        <v/>
      </c>
      <c r="Q1399" s="23" t="str">
        <f>IF(P1399="","",_xll.RiskUniform($AJ$4,$AK$4)+$AJ$8)</f>
        <v/>
      </c>
      <c r="R1399" s="23" t="str">
        <f t="shared" si="304"/>
        <v/>
      </c>
      <c r="S1399" s="23" t="str">
        <f t="shared" si="305"/>
        <v/>
      </c>
      <c r="T1399" s="23" t="str">
        <f>IF($A1399&gt;$AJ$19,"",_xll.RiskUniform($AJ$3,$AK$3))</f>
        <v/>
      </c>
      <c r="U1399" s="23" t="str">
        <f>IF(T1399="","",_xll.RiskUniform($AJ$4,$AK$4)+$AJ$9)</f>
        <v/>
      </c>
      <c r="V1399" s="23" t="str">
        <f t="shared" si="306"/>
        <v/>
      </c>
      <c r="W1399" s="23" t="str">
        <f t="shared" si="307"/>
        <v/>
      </c>
      <c r="X1399" s="23" t="str">
        <f>IF($A1399&gt;$AJ$20,"",_xll.RiskUniform($AJ$3,$AK$3))</f>
        <v/>
      </c>
      <c r="Y1399" s="23" t="str">
        <f>IF(X1399="","",_xll.RiskUniform($AJ$4,$AK$4)+$AJ$10)</f>
        <v/>
      </c>
      <c r="Z1399" s="23" t="str">
        <f t="shared" si="308"/>
        <v/>
      </c>
      <c r="AA1399" s="23" t="str">
        <f t="shared" si="309"/>
        <v/>
      </c>
      <c r="AB1399" s="23" t="str">
        <f>IF($A1399&gt;$AJ$21,"",_xll.RiskUniform($AJ$3,$AK$3))</f>
        <v/>
      </c>
      <c r="AC1399" s="23" t="str">
        <f>IF(AB1399="","",_xll.RiskUniform($AJ$4,$AK$4)+$AJ$11)</f>
        <v/>
      </c>
    </row>
    <row r="1400" spans="1:29" x14ac:dyDescent="0.2">
      <c r="A1400">
        <v>1398</v>
      </c>
      <c r="B1400" s="23">
        <f t="shared" ca="1" si="310"/>
        <v>-157.15076343226801</v>
      </c>
      <c r="C1400" s="23">
        <f t="shared" ca="1" si="311"/>
        <v>-147.72098134016525</v>
      </c>
      <c r="D1400" s="23">
        <f ca="1">IF(A1400&gt;$AJ$15,"",_xll.RiskUniform($AJ$3,$AK$3))</f>
        <v>217.52437079414818</v>
      </c>
      <c r="E1400" s="23">
        <f ca="1">IF(D1400="","",_xll.RiskUniform($AJ$4,$AK$4))</f>
        <v>215.67997305138488</v>
      </c>
      <c r="F1400" s="23">
        <f t="shared" ca="1" si="312"/>
        <v>32.852155532345208</v>
      </c>
      <c r="G1400" s="23">
        <f t="shared" ca="1" si="313"/>
        <v>250.53576374934482</v>
      </c>
      <c r="H1400" s="23">
        <f ca="1">IF(A1400&gt;$AJ$16,"",_xll.RiskUniform($AJ$3,$AK$3))</f>
        <v>14.006783228809919</v>
      </c>
      <c r="I1400" s="23">
        <f ca="1">IF(H1400="","",_xll.RiskUniform($AJ$4,$AK$4)+$AJ$6)</f>
        <v>252.68049596395232</v>
      </c>
      <c r="J1400" s="23">
        <f t="shared" ca="1" si="314"/>
        <v>-339.48346607495023</v>
      </c>
      <c r="K1400" s="23">
        <f t="shared" ca="1" si="315"/>
        <v>-651.13422162735196</v>
      </c>
      <c r="L1400" s="23">
        <f ca="1">IF(A1400&gt;$AJ$17,"",_xll.RiskUniform($AJ$3,$AK$3))</f>
        <v>98.479569547869303</v>
      </c>
      <c r="M1400" s="23">
        <f ca="1">IF(L1400="","",_xll.RiskUniform($AJ$4,$AK$4)+$AJ$7)</f>
        <v>734.31927546028601</v>
      </c>
      <c r="N1400" s="23" t="str">
        <f t="shared" si="316"/>
        <v/>
      </c>
      <c r="O1400" s="23" t="str">
        <f t="shared" si="317"/>
        <v/>
      </c>
      <c r="P1400" s="23" t="str">
        <f>IF($A1400&gt;$AJ$18,"",_xll.RiskUniform($AJ$3,$AK$3))</f>
        <v/>
      </c>
      <c r="Q1400" s="23" t="str">
        <f>IF(P1400="","",_xll.RiskUniform($AJ$4,$AK$4)+$AJ$8)</f>
        <v/>
      </c>
      <c r="R1400" s="23" t="str">
        <f t="shared" si="304"/>
        <v/>
      </c>
      <c r="S1400" s="23" t="str">
        <f t="shared" si="305"/>
        <v/>
      </c>
      <c r="T1400" s="23" t="str">
        <f>IF($A1400&gt;$AJ$19,"",_xll.RiskUniform($AJ$3,$AK$3))</f>
        <v/>
      </c>
      <c r="U1400" s="23" t="str">
        <f>IF(T1400="","",_xll.RiskUniform($AJ$4,$AK$4)+$AJ$9)</f>
        <v/>
      </c>
      <c r="V1400" s="23" t="str">
        <f t="shared" si="306"/>
        <v/>
      </c>
      <c r="W1400" s="23" t="str">
        <f t="shared" si="307"/>
        <v/>
      </c>
      <c r="X1400" s="23" t="str">
        <f>IF($A1400&gt;$AJ$20,"",_xll.RiskUniform($AJ$3,$AK$3))</f>
        <v/>
      </c>
      <c r="Y1400" s="23" t="str">
        <f>IF(X1400="","",_xll.RiskUniform($AJ$4,$AK$4)+$AJ$10)</f>
        <v/>
      </c>
      <c r="Z1400" s="23" t="str">
        <f t="shared" si="308"/>
        <v/>
      </c>
      <c r="AA1400" s="23" t="str">
        <f t="shared" si="309"/>
        <v/>
      </c>
      <c r="AB1400" s="23" t="str">
        <f>IF($A1400&gt;$AJ$21,"",_xll.RiskUniform($AJ$3,$AK$3))</f>
        <v/>
      </c>
      <c r="AC1400" s="23" t="str">
        <f>IF(AB1400="","",_xll.RiskUniform($AJ$4,$AK$4)+$AJ$11)</f>
        <v/>
      </c>
    </row>
    <row r="1401" spans="1:29" x14ac:dyDescent="0.2">
      <c r="A1401">
        <v>1399</v>
      </c>
      <c r="B1401" s="23">
        <f t="shared" ca="1" si="310"/>
        <v>-99.031839846131618</v>
      </c>
      <c r="C1401" s="23">
        <f t="shared" ca="1" si="311"/>
        <v>-178.27877091314127</v>
      </c>
      <c r="D1401" s="23">
        <f ca="1">IF(A1401&gt;$AJ$15,"",_xll.RiskUniform($AJ$3,$AK$3))</f>
        <v>236.68319794302232</v>
      </c>
      <c r="E1401" s="23">
        <f ca="1">IF(D1401="","",_xll.RiskUniform($AJ$4,$AK$4))</f>
        <v>203.93779802089207</v>
      </c>
      <c r="F1401" s="23">
        <f t="shared" ca="1" si="312"/>
        <v>-165.41263965546395</v>
      </c>
      <c r="G1401" s="23">
        <f t="shared" ca="1" si="313"/>
        <v>-410.27649994977918</v>
      </c>
      <c r="H1401" s="23">
        <f ca="1">IF(A1401&gt;$AJ$16,"",_xll.RiskUniform($AJ$3,$AK$3))</f>
        <v>148.84241183282563</v>
      </c>
      <c r="I1401" s="23">
        <f ca="1">IF(H1401="","",_xll.RiskUniform($AJ$4,$AK$4)+$AJ$6)</f>
        <v>442.36653102244242</v>
      </c>
      <c r="J1401" s="23">
        <f t="shared" ca="1" si="314"/>
        <v>-516.76841577545133</v>
      </c>
      <c r="K1401" s="23">
        <f t="shared" ca="1" si="315"/>
        <v>-389.84798141595087</v>
      </c>
      <c r="L1401" s="23">
        <f ca="1">IF(A1401&gt;$AJ$17,"",_xll.RiskUniform($AJ$3,$AK$3))</f>
        <v>317.947166575182</v>
      </c>
      <c r="M1401" s="23">
        <f ca="1">IF(L1401="","",_xll.RiskUniform($AJ$4,$AK$4)+$AJ$7)</f>
        <v>647.32607251458774</v>
      </c>
      <c r="N1401" s="23" t="str">
        <f t="shared" si="316"/>
        <v/>
      </c>
      <c r="O1401" s="23" t="str">
        <f t="shared" si="317"/>
        <v/>
      </c>
      <c r="P1401" s="23" t="str">
        <f>IF($A1401&gt;$AJ$18,"",_xll.RiskUniform($AJ$3,$AK$3))</f>
        <v/>
      </c>
      <c r="Q1401" s="23" t="str">
        <f>IF(P1401="","",_xll.RiskUniform($AJ$4,$AK$4)+$AJ$8)</f>
        <v/>
      </c>
      <c r="R1401" s="23" t="str">
        <f t="shared" si="304"/>
        <v/>
      </c>
      <c r="S1401" s="23" t="str">
        <f t="shared" si="305"/>
        <v/>
      </c>
      <c r="T1401" s="23" t="str">
        <f>IF($A1401&gt;$AJ$19,"",_xll.RiskUniform($AJ$3,$AK$3))</f>
        <v/>
      </c>
      <c r="U1401" s="23" t="str">
        <f>IF(T1401="","",_xll.RiskUniform($AJ$4,$AK$4)+$AJ$9)</f>
        <v/>
      </c>
      <c r="V1401" s="23" t="str">
        <f t="shared" si="306"/>
        <v/>
      </c>
      <c r="W1401" s="23" t="str">
        <f t="shared" si="307"/>
        <v/>
      </c>
      <c r="X1401" s="23" t="str">
        <f>IF($A1401&gt;$AJ$20,"",_xll.RiskUniform($AJ$3,$AK$3))</f>
        <v/>
      </c>
      <c r="Y1401" s="23" t="str">
        <f>IF(X1401="","",_xll.RiskUniform($AJ$4,$AK$4)+$AJ$10)</f>
        <v/>
      </c>
      <c r="Z1401" s="23" t="str">
        <f t="shared" si="308"/>
        <v/>
      </c>
      <c r="AA1401" s="23" t="str">
        <f t="shared" si="309"/>
        <v/>
      </c>
      <c r="AB1401" s="23" t="str">
        <f>IF($A1401&gt;$AJ$21,"",_xll.RiskUniform($AJ$3,$AK$3))</f>
        <v/>
      </c>
      <c r="AC1401" s="23" t="str">
        <f>IF(AB1401="","",_xll.RiskUniform($AJ$4,$AK$4)+$AJ$11)</f>
        <v/>
      </c>
    </row>
    <row r="1402" spans="1:29" x14ac:dyDescent="0.2">
      <c r="A1402">
        <v>1400</v>
      </c>
      <c r="B1402" s="23">
        <f t="shared" ca="1" si="310"/>
        <v>-1.0064020009601136</v>
      </c>
      <c r="C1402" s="23">
        <f t="shared" ca="1" si="311"/>
        <v>-42.080787113828961</v>
      </c>
      <c r="D1402" s="23">
        <f ca="1">IF(A1402&gt;$AJ$15,"",_xll.RiskUniform($AJ$3,$AK$3))</f>
        <v>86.36988658190252</v>
      </c>
      <c r="E1402" s="23">
        <f ca="1">IF(D1402="","",_xll.RiskUniform($AJ$4,$AK$4))</f>
        <v>42.092819923437418</v>
      </c>
      <c r="F1402" s="23">
        <f t="shared" ca="1" si="312"/>
        <v>286.2046056574012</v>
      </c>
      <c r="G1402" s="23">
        <f t="shared" ca="1" si="313"/>
        <v>-394.12872730362551</v>
      </c>
      <c r="H1402" s="23">
        <f ca="1">IF(A1402&gt;$AJ$16,"",_xll.RiskUniform($AJ$3,$AK$3))</f>
        <v>61.889131655228169</v>
      </c>
      <c r="I1402" s="23">
        <f ca="1">IF(H1402="","",_xll.RiskUniform($AJ$4,$AK$4)+$AJ$6)</f>
        <v>487.08369915804423</v>
      </c>
      <c r="J1402" s="23">
        <f t="shared" ca="1" si="314"/>
        <v>677.56920402238802</v>
      </c>
      <c r="K1402" s="23">
        <f t="shared" ca="1" si="315"/>
        <v>314.96888474910492</v>
      </c>
      <c r="L1402" s="23">
        <f ca="1">IF(A1402&gt;$AJ$17,"",_xll.RiskUniform($AJ$3,$AK$3))</f>
        <v>126.09884149668825</v>
      </c>
      <c r="M1402" s="23">
        <f ca="1">IF(L1402="","",_xll.RiskUniform($AJ$4,$AK$4)+$AJ$7)</f>
        <v>747.19838369714603</v>
      </c>
      <c r="N1402" s="23" t="str">
        <f t="shared" si="316"/>
        <v/>
      </c>
      <c r="O1402" s="23" t="str">
        <f t="shared" si="317"/>
        <v/>
      </c>
      <c r="P1402" s="23" t="str">
        <f>IF($A1402&gt;$AJ$18,"",_xll.RiskUniform($AJ$3,$AK$3))</f>
        <v/>
      </c>
      <c r="Q1402" s="23" t="str">
        <f>IF(P1402="","",_xll.RiskUniform($AJ$4,$AK$4)+$AJ$8)</f>
        <v/>
      </c>
      <c r="R1402" s="23" t="str">
        <f t="shared" si="304"/>
        <v/>
      </c>
      <c r="S1402" s="23" t="str">
        <f t="shared" si="305"/>
        <v/>
      </c>
      <c r="T1402" s="23" t="str">
        <f>IF($A1402&gt;$AJ$19,"",_xll.RiskUniform($AJ$3,$AK$3))</f>
        <v/>
      </c>
      <c r="U1402" s="23" t="str">
        <f>IF(T1402="","",_xll.RiskUniform($AJ$4,$AK$4)+$AJ$9)</f>
        <v/>
      </c>
      <c r="V1402" s="23" t="str">
        <f t="shared" si="306"/>
        <v/>
      </c>
      <c r="W1402" s="23" t="str">
        <f t="shared" si="307"/>
        <v/>
      </c>
      <c r="X1402" s="23" t="str">
        <f>IF($A1402&gt;$AJ$20,"",_xll.RiskUniform($AJ$3,$AK$3))</f>
        <v/>
      </c>
      <c r="Y1402" s="23" t="str">
        <f>IF(X1402="","",_xll.RiskUniform($AJ$4,$AK$4)+$AJ$10)</f>
        <v/>
      </c>
      <c r="Z1402" s="23" t="str">
        <f t="shared" si="308"/>
        <v/>
      </c>
      <c r="AA1402" s="23" t="str">
        <f t="shared" si="309"/>
        <v/>
      </c>
      <c r="AB1402" s="23" t="str">
        <f>IF($A1402&gt;$AJ$21,"",_xll.RiskUniform($AJ$3,$AK$3))</f>
        <v/>
      </c>
      <c r="AC1402" s="23" t="str">
        <f>IF(AB1402="","",_xll.RiskUniform($AJ$4,$AK$4)+$AJ$11)</f>
        <v/>
      </c>
    </row>
    <row r="1403" spans="1:29" x14ac:dyDescent="0.2">
      <c r="A1403">
        <v>1401</v>
      </c>
      <c r="B1403" s="23">
        <f t="shared" ca="1" si="310"/>
        <v>50.171490756297594</v>
      </c>
      <c r="C1403" s="23">
        <f t="shared" ca="1" si="311"/>
        <v>-124.29441203780397</v>
      </c>
      <c r="D1403" s="23">
        <f ca="1">IF(A1403&gt;$AJ$15,"",_xll.RiskUniform($AJ$3,$AK$3))</f>
        <v>181.02522689972912</v>
      </c>
      <c r="E1403" s="23">
        <f ca="1">IF(D1403="","",_xll.RiskUniform($AJ$4,$AK$4))</f>
        <v>134.03835029025328</v>
      </c>
      <c r="F1403" s="23">
        <f t="shared" ca="1" si="312"/>
        <v>-142.32208141624798</v>
      </c>
      <c r="G1403" s="23">
        <f t="shared" ca="1" si="313"/>
        <v>371.24149522634872</v>
      </c>
      <c r="H1403" s="23">
        <f ca="1">IF(A1403&gt;$AJ$16,"",_xll.RiskUniform($AJ$3,$AK$3))</f>
        <v>33.352809537372927</v>
      </c>
      <c r="I1403" s="23">
        <f ca="1">IF(H1403="","",_xll.RiskUniform($AJ$4,$AK$4)+$AJ$6)</f>
        <v>397.58750311918539</v>
      </c>
      <c r="J1403" s="23">
        <f t="shared" ca="1" si="314"/>
        <v>437.05558112264356</v>
      </c>
      <c r="K1403" s="23">
        <f t="shared" ca="1" si="315"/>
        <v>498.353483581624</v>
      </c>
      <c r="L1403" s="23">
        <f ca="1">IF(A1403&gt;$AJ$17,"",_xll.RiskUniform($AJ$3,$AK$3))</f>
        <v>32.266761722690156</v>
      </c>
      <c r="M1403" s="23">
        <f ca="1">IF(L1403="","",_xll.RiskUniform($AJ$4,$AK$4)+$AJ$7)</f>
        <v>662.85275558633055</v>
      </c>
      <c r="N1403" s="23" t="str">
        <f t="shared" si="316"/>
        <v/>
      </c>
      <c r="O1403" s="23" t="str">
        <f t="shared" si="317"/>
        <v/>
      </c>
      <c r="P1403" s="23" t="str">
        <f>IF($A1403&gt;$AJ$18,"",_xll.RiskUniform($AJ$3,$AK$3))</f>
        <v/>
      </c>
      <c r="Q1403" s="23" t="str">
        <f>IF(P1403="","",_xll.RiskUniform($AJ$4,$AK$4)+$AJ$8)</f>
        <v/>
      </c>
      <c r="R1403" s="23" t="str">
        <f t="shared" si="304"/>
        <v/>
      </c>
      <c r="S1403" s="23" t="str">
        <f t="shared" si="305"/>
        <v/>
      </c>
      <c r="T1403" s="23" t="str">
        <f>IF($A1403&gt;$AJ$19,"",_xll.RiskUniform($AJ$3,$AK$3))</f>
        <v/>
      </c>
      <c r="U1403" s="23" t="str">
        <f>IF(T1403="","",_xll.RiskUniform($AJ$4,$AK$4)+$AJ$9)</f>
        <v/>
      </c>
      <c r="V1403" s="23" t="str">
        <f t="shared" si="306"/>
        <v/>
      </c>
      <c r="W1403" s="23" t="str">
        <f t="shared" si="307"/>
        <v/>
      </c>
      <c r="X1403" s="23" t="str">
        <f>IF($A1403&gt;$AJ$20,"",_xll.RiskUniform($AJ$3,$AK$3))</f>
        <v/>
      </c>
      <c r="Y1403" s="23" t="str">
        <f>IF(X1403="","",_xll.RiskUniform($AJ$4,$AK$4)+$AJ$10)</f>
        <v/>
      </c>
      <c r="Z1403" s="23" t="str">
        <f t="shared" si="308"/>
        <v/>
      </c>
      <c r="AA1403" s="23" t="str">
        <f t="shared" si="309"/>
        <v/>
      </c>
      <c r="AB1403" s="23" t="str">
        <f>IF($A1403&gt;$AJ$21,"",_xll.RiskUniform($AJ$3,$AK$3))</f>
        <v/>
      </c>
      <c r="AC1403" s="23" t="str">
        <f>IF(AB1403="","",_xll.RiskUniform($AJ$4,$AK$4)+$AJ$11)</f>
        <v/>
      </c>
    </row>
    <row r="1404" spans="1:29" x14ac:dyDescent="0.2">
      <c r="A1404">
        <v>1402</v>
      </c>
      <c r="B1404" s="23">
        <f t="shared" ca="1" si="310"/>
        <v>94.064407776667935</v>
      </c>
      <c r="C1404" s="23">
        <f t="shared" ca="1" si="311"/>
        <v>-209.92014226692228</v>
      </c>
      <c r="D1404" s="23">
        <f ca="1">IF(A1404&gt;$AJ$15,"",_xll.RiskUniform($AJ$3,$AK$3))</f>
        <v>281.59381205257148</v>
      </c>
      <c r="E1404" s="23">
        <f ca="1">IF(D1404="","",_xll.RiskUniform($AJ$4,$AK$4))</f>
        <v>230.03169116393542</v>
      </c>
      <c r="F1404" s="23">
        <f t="shared" ca="1" si="312"/>
        <v>301.63971068325264</v>
      </c>
      <c r="G1404" s="23">
        <f t="shared" ca="1" si="313"/>
        <v>-238.62394258255819</v>
      </c>
      <c r="H1404" s="23">
        <f ca="1">IF(A1404&gt;$AJ$16,"",_xll.RiskUniform($AJ$3,$AK$3))</f>
        <v>269.50768429634127</v>
      </c>
      <c r="I1404" s="23">
        <f ca="1">IF(H1404="","",_xll.RiskUniform($AJ$4,$AK$4)+$AJ$6)</f>
        <v>384.61396365020391</v>
      </c>
      <c r="J1404" s="23">
        <f t="shared" ca="1" si="314"/>
        <v>336.88105387563564</v>
      </c>
      <c r="K1404" s="23">
        <f t="shared" ca="1" si="315"/>
        <v>-619.10617509407064</v>
      </c>
      <c r="L1404" s="23">
        <f ca="1">IF(A1404&gt;$AJ$17,"",_xll.RiskUniform($AJ$3,$AK$3))</f>
        <v>130.87442893717957</v>
      </c>
      <c r="M1404" s="23">
        <f ca="1">IF(L1404="","",_xll.RiskUniform($AJ$4,$AK$4)+$AJ$7)</f>
        <v>704.82714228381485</v>
      </c>
      <c r="N1404" s="23" t="str">
        <f t="shared" si="316"/>
        <v/>
      </c>
      <c r="O1404" s="23" t="str">
        <f t="shared" si="317"/>
        <v/>
      </c>
      <c r="P1404" s="23" t="str">
        <f>IF($A1404&gt;$AJ$18,"",_xll.RiskUniform($AJ$3,$AK$3))</f>
        <v/>
      </c>
      <c r="Q1404" s="23" t="str">
        <f>IF(P1404="","",_xll.RiskUniform($AJ$4,$AK$4)+$AJ$8)</f>
        <v/>
      </c>
      <c r="R1404" s="23" t="str">
        <f t="shared" si="304"/>
        <v/>
      </c>
      <c r="S1404" s="23" t="str">
        <f t="shared" si="305"/>
        <v/>
      </c>
      <c r="T1404" s="23" t="str">
        <f>IF($A1404&gt;$AJ$19,"",_xll.RiskUniform($AJ$3,$AK$3))</f>
        <v/>
      </c>
      <c r="U1404" s="23" t="str">
        <f>IF(T1404="","",_xll.RiskUniform($AJ$4,$AK$4)+$AJ$9)</f>
        <v/>
      </c>
      <c r="V1404" s="23" t="str">
        <f t="shared" si="306"/>
        <v/>
      </c>
      <c r="W1404" s="23" t="str">
        <f t="shared" si="307"/>
        <v/>
      </c>
      <c r="X1404" s="23" t="str">
        <f>IF($A1404&gt;$AJ$20,"",_xll.RiskUniform($AJ$3,$AK$3))</f>
        <v/>
      </c>
      <c r="Y1404" s="23" t="str">
        <f>IF(X1404="","",_xll.RiskUniform($AJ$4,$AK$4)+$AJ$10)</f>
        <v/>
      </c>
      <c r="Z1404" s="23" t="str">
        <f t="shared" si="308"/>
        <v/>
      </c>
      <c r="AA1404" s="23" t="str">
        <f t="shared" si="309"/>
        <v/>
      </c>
      <c r="AB1404" s="23" t="str">
        <f>IF($A1404&gt;$AJ$21,"",_xll.RiskUniform($AJ$3,$AK$3))</f>
        <v/>
      </c>
      <c r="AC1404" s="23" t="str">
        <f>IF(AB1404="","",_xll.RiskUniform($AJ$4,$AK$4)+$AJ$11)</f>
        <v/>
      </c>
    </row>
    <row r="1405" spans="1:29" x14ac:dyDescent="0.2">
      <c r="A1405">
        <v>1403</v>
      </c>
      <c r="B1405" s="23">
        <f t="shared" ca="1" si="310"/>
        <v>-72.478201315980286</v>
      </c>
      <c r="C1405" s="23">
        <f t="shared" ca="1" si="311"/>
        <v>126.92154725455862</v>
      </c>
      <c r="D1405" s="23">
        <f ca="1">IF(A1405&gt;$AJ$15,"",_xll.RiskUniform($AJ$3,$AK$3))</f>
        <v>64.921508012623704</v>
      </c>
      <c r="E1405" s="23">
        <f ca="1">IF(D1405="","",_xll.RiskUniform($AJ$4,$AK$4))</f>
        <v>146.15802688696547</v>
      </c>
      <c r="F1405" s="23">
        <f t="shared" ca="1" si="312"/>
        <v>349.24518826929994</v>
      </c>
      <c r="G1405" s="23">
        <f t="shared" ca="1" si="313"/>
        <v>5.5373079273121411</v>
      </c>
      <c r="H1405" s="23">
        <f ca="1">IF(A1405&gt;$AJ$16,"",_xll.RiskUniform($AJ$3,$AK$3))</f>
        <v>320.4583044107132</v>
      </c>
      <c r="I1405" s="23">
        <f ca="1">IF(H1405="","",_xll.RiskUniform($AJ$4,$AK$4)+$AJ$6)</f>
        <v>349.28908272137659</v>
      </c>
      <c r="J1405" s="23">
        <f t="shared" ca="1" si="314"/>
        <v>-535.24126901946715</v>
      </c>
      <c r="K1405" s="23">
        <f t="shared" ca="1" si="315"/>
        <v>-331.18865698462844</v>
      </c>
      <c r="L1405" s="23">
        <f ca="1">IF(A1405&gt;$AJ$17,"",_xll.RiskUniform($AJ$3,$AK$3))</f>
        <v>299.0054053675791</v>
      </c>
      <c r="M1405" s="23">
        <f ca="1">IF(L1405="","",_xll.RiskUniform($AJ$4,$AK$4)+$AJ$7)</f>
        <v>629.41968715385087</v>
      </c>
      <c r="N1405" s="23" t="str">
        <f t="shared" si="316"/>
        <v/>
      </c>
      <c r="O1405" s="23" t="str">
        <f t="shared" si="317"/>
        <v/>
      </c>
      <c r="P1405" s="23" t="str">
        <f>IF($A1405&gt;$AJ$18,"",_xll.RiskUniform($AJ$3,$AK$3))</f>
        <v/>
      </c>
      <c r="Q1405" s="23" t="str">
        <f>IF(P1405="","",_xll.RiskUniform($AJ$4,$AK$4)+$AJ$8)</f>
        <v/>
      </c>
      <c r="R1405" s="23" t="str">
        <f t="shared" si="304"/>
        <v/>
      </c>
      <c r="S1405" s="23" t="str">
        <f t="shared" si="305"/>
        <v/>
      </c>
      <c r="T1405" s="23" t="str">
        <f>IF($A1405&gt;$AJ$19,"",_xll.RiskUniform($AJ$3,$AK$3))</f>
        <v/>
      </c>
      <c r="U1405" s="23" t="str">
        <f>IF(T1405="","",_xll.RiskUniform($AJ$4,$AK$4)+$AJ$9)</f>
        <v/>
      </c>
      <c r="V1405" s="23" t="str">
        <f t="shared" si="306"/>
        <v/>
      </c>
      <c r="W1405" s="23" t="str">
        <f t="shared" si="307"/>
        <v/>
      </c>
      <c r="X1405" s="23" t="str">
        <f>IF($A1405&gt;$AJ$20,"",_xll.RiskUniform($AJ$3,$AK$3))</f>
        <v/>
      </c>
      <c r="Y1405" s="23" t="str">
        <f>IF(X1405="","",_xll.RiskUniform($AJ$4,$AK$4)+$AJ$10)</f>
        <v/>
      </c>
      <c r="Z1405" s="23" t="str">
        <f t="shared" si="308"/>
        <v/>
      </c>
      <c r="AA1405" s="23" t="str">
        <f t="shared" si="309"/>
        <v/>
      </c>
      <c r="AB1405" s="23" t="str">
        <f>IF($A1405&gt;$AJ$21,"",_xll.RiskUniform($AJ$3,$AK$3))</f>
        <v/>
      </c>
      <c r="AC1405" s="23" t="str">
        <f>IF(AB1405="","",_xll.RiskUniform($AJ$4,$AK$4)+$AJ$11)</f>
        <v/>
      </c>
    </row>
    <row r="1406" spans="1:29" x14ac:dyDescent="0.2">
      <c r="A1406">
        <v>1404</v>
      </c>
      <c r="B1406" s="23">
        <f t="shared" ca="1" si="310"/>
        <v>2.9069753387380337</v>
      </c>
      <c r="C1406" s="23">
        <f t="shared" ca="1" si="311"/>
        <v>-2.2782462644932635</v>
      </c>
      <c r="D1406" s="23">
        <f ca="1">IF(A1406&gt;$AJ$15,"",_xll.RiskUniform($AJ$3,$AK$3))</f>
        <v>206.68038195496749</v>
      </c>
      <c r="E1406" s="23">
        <f ca="1">IF(D1406="","",_xll.RiskUniform($AJ$4,$AK$4))</f>
        <v>3.6933604835851881</v>
      </c>
      <c r="F1406" s="23">
        <f t="shared" ca="1" si="312"/>
        <v>253.25211216168609</v>
      </c>
      <c r="G1406" s="23">
        <f t="shared" ca="1" si="313"/>
        <v>-13.674378129778072</v>
      </c>
      <c r="H1406" s="23">
        <f ca="1">IF(A1406&gt;$AJ$16,"",_xll.RiskUniform($AJ$3,$AK$3))</f>
        <v>138.17613402034434</v>
      </c>
      <c r="I1406" s="23">
        <f ca="1">IF(H1406="","",_xll.RiskUniform($AJ$4,$AK$4)+$AJ$6)</f>
        <v>253.62101831589467</v>
      </c>
      <c r="J1406" s="23">
        <f t="shared" ca="1" si="314"/>
        <v>66.587991702771077</v>
      </c>
      <c r="K1406" s="23">
        <f t="shared" ca="1" si="315"/>
        <v>-656.80897028085951</v>
      </c>
      <c r="L1406" s="23">
        <f ca="1">IF(A1406&gt;$AJ$17,"",_xll.RiskUniform($AJ$3,$AK$3))</f>
        <v>42.512536677423071</v>
      </c>
      <c r="M1406" s="23">
        <f ca="1">IF(L1406="","",_xll.RiskUniform($AJ$4,$AK$4)+$AJ$7)</f>
        <v>660.17572212283858</v>
      </c>
      <c r="N1406" s="23" t="str">
        <f t="shared" si="316"/>
        <v/>
      </c>
      <c r="O1406" s="23" t="str">
        <f t="shared" si="317"/>
        <v/>
      </c>
      <c r="P1406" s="23" t="str">
        <f>IF($A1406&gt;$AJ$18,"",_xll.RiskUniform($AJ$3,$AK$3))</f>
        <v/>
      </c>
      <c r="Q1406" s="23" t="str">
        <f>IF(P1406="","",_xll.RiskUniform($AJ$4,$AK$4)+$AJ$8)</f>
        <v/>
      </c>
      <c r="R1406" s="23" t="str">
        <f t="shared" si="304"/>
        <v/>
      </c>
      <c r="S1406" s="23" t="str">
        <f t="shared" si="305"/>
        <v/>
      </c>
      <c r="T1406" s="23" t="str">
        <f>IF($A1406&gt;$AJ$19,"",_xll.RiskUniform($AJ$3,$AK$3))</f>
        <v/>
      </c>
      <c r="U1406" s="23" t="str">
        <f>IF(T1406="","",_xll.RiskUniform($AJ$4,$AK$4)+$AJ$9)</f>
        <v/>
      </c>
      <c r="V1406" s="23" t="str">
        <f t="shared" si="306"/>
        <v/>
      </c>
      <c r="W1406" s="23" t="str">
        <f t="shared" si="307"/>
        <v/>
      </c>
      <c r="X1406" s="23" t="str">
        <f>IF($A1406&gt;$AJ$20,"",_xll.RiskUniform($AJ$3,$AK$3))</f>
        <v/>
      </c>
      <c r="Y1406" s="23" t="str">
        <f>IF(X1406="","",_xll.RiskUniform($AJ$4,$AK$4)+$AJ$10)</f>
        <v/>
      </c>
      <c r="Z1406" s="23" t="str">
        <f t="shared" si="308"/>
        <v/>
      </c>
      <c r="AA1406" s="23" t="str">
        <f t="shared" si="309"/>
        <v/>
      </c>
      <c r="AB1406" s="23" t="str">
        <f>IF($A1406&gt;$AJ$21,"",_xll.RiskUniform($AJ$3,$AK$3))</f>
        <v/>
      </c>
      <c r="AC1406" s="23" t="str">
        <f>IF(AB1406="","",_xll.RiskUniform($AJ$4,$AK$4)+$AJ$11)</f>
        <v/>
      </c>
    </row>
    <row r="1407" spans="1:29" x14ac:dyDescent="0.2">
      <c r="A1407">
        <v>1405</v>
      </c>
      <c r="B1407" s="23">
        <f t="shared" ca="1" si="310"/>
        <v>-177.34461292644673</v>
      </c>
      <c r="C1407" s="23">
        <f t="shared" ca="1" si="311"/>
        <v>24.085078071775495</v>
      </c>
      <c r="D1407" s="23">
        <f ca="1">IF(A1407&gt;$AJ$15,"",_xll.RiskUniform($AJ$3,$AK$3))</f>
        <v>172.65261232248849</v>
      </c>
      <c r="E1407" s="23">
        <f ca="1">IF(D1407="","",_xll.RiskUniform($AJ$4,$AK$4))</f>
        <v>178.97263120308295</v>
      </c>
      <c r="F1407" s="23">
        <f t="shared" ca="1" si="312"/>
        <v>257.41318199032156</v>
      </c>
      <c r="G1407" s="23">
        <f t="shared" ca="1" si="313"/>
        <v>-157.28440670207047</v>
      </c>
      <c r="H1407" s="23">
        <f ca="1">IF(A1407&gt;$AJ$16,"",_xll.RiskUniform($AJ$3,$AK$3))</f>
        <v>219.36300324234602</v>
      </c>
      <c r="I1407" s="23">
        <f ca="1">IF(H1407="","",_xll.RiskUniform($AJ$4,$AK$4)+$AJ$6)</f>
        <v>301.66194797157419</v>
      </c>
      <c r="J1407" s="23">
        <f t="shared" ca="1" si="314"/>
        <v>172.01819663504682</v>
      </c>
      <c r="K1407" s="23">
        <f t="shared" ca="1" si="315"/>
        <v>-652.73536066649854</v>
      </c>
      <c r="L1407" s="23">
        <f ca="1">IF(A1407&gt;$AJ$17,"",_xll.RiskUniform($AJ$3,$AK$3))</f>
        <v>231.16473580557923</v>
      </c>
      <c r="M1407" s="23">
        <f ca="1">IF(L1407="","",_xll.RiskUniform($AJ$4,$AK$4)+$AJ$7)</f>
        <v>675.02126710052448</v>
      </c>
      <c r="N1407" s="23" t="str">
        <f t="shared" si="316"/>
        <v/>
      </c>
      <c r="O1407" s="23" t="str">
        <f t="shared" si="317"/>
        <v/>
      </c>
      <c r="P1407" s="23" t="str">
        <f>IF($A1407&gt;$AJ$18,"",_xll.RiskUniform($AJ$3,$AK$3))</f>
        <v/>
      </c>
      <c r="Q1407" s="23" t="str">
        <f>IF(P1407="","",_xll.RiskUniform($AJ$4,$AK$4)+$AJ$8)</f>
        <v/>
      </c>
      <c r="R1407" s="23" t="str">
        <f t="shared" si="304"/>
        <v/>
      </c>
      <c r="S1407" s="23" t="str">
        <f t="shared" si="305"/>
        <v/>
      </c>
      <c r="T1407" s="23" t="str">
        <f>IF($A1407&gt;$AJ$19,"",_xll.RiskUniform($AJ$3,$AK$3))</f>
        <v/>
      </c>
      <c r="U1407" s="23" t="str">
        <f>IF(T1407="","",_xll.RiskUniform($AJ$4,$AK$4)+$AJ$9)</f>
        <v/>
      </c>
      <c r="V1407" s="23" t="str">
        <f t="shared" si="306"/>
        <v/>
      </c>
      <c r="W1407" s="23" t="str">
        <f t="shared" si="307"/>
        <v/>
      </c>
      <c r="X1407" s="23" t="str">
        <f>IF($A1407&gt;$AJ$20,"",_xll.RiskUniform($AJ$3,$AK$3))</f>
        <v/>
      </c>
      <c r="Y1407" s="23" t="str">
        <f>IF(X1407="","",_xll.RiskUniform($AJ$4,$AK$4)+$AJ$10)</f>
        <v/>
      </c>
      <c r="Z1407" s="23" t="str">
        <f t="shared" si="308"/>
        <v/>
      </c>
      <c r="AA1407" s="23" t="str">
        <f t="shared" si="309"/>
        <v/>
      </c>
      <c r="AB1407" s="23" t="str">
        <f>IF($A1407&gt;$AJ$21,"",_xll.RiskUniform($AJ$3,$AK$3))</f>
        <v/>
      </c>
      <c r="AC1407" s="23" t="str">
        <f>IF(AB1407="","",_xll.RiskUniform($AJ$4,$AK$4)+$AJ$11)</f>
        <v/>
      </c>
    </row>
    <row r="1408" spans="1:29" x14ac:dyDescent="0.2">
      <c r="A1408">
        <v>1406</v>
      </c>
      <c r="B1408" s="23">
        <f t="shared" ca="1" si="310"/>
        <v>140.71017486268593</v>
      </c>
      <c r="C1408" s="23">
        <f t="shared" ca="1" si="311"/>
        <v>-156.34531682931691</v>
      </c>
      <c r="D1408" s="23">
        <f ca="1">IF(A1408&gt;$AJ$15,"",_xll.RiskUniform($AJ$3,$AK$3))</f>
        <v>168.80801991224263</v>
      </c>
      <c r="E1408" s="23">
        <f ca="1">IF(D1408="","",_xll.RiskUniform($AJ$4,$AK$4))</f>
        <v>210.34070315644365</v>
      </c>
      <c r="F1408" s="23">
        <f t="shared" ca="1" si="312"/>
        <v>-105.40734425736441</v>
      </c>
      <c r="G1408" s="23">
        <f t="shared" ca="1" si="313"/>
        <v>-254.66231087277973</v>
      </c>
      <c r="H1408" s="23">
        <f ca="1">IF(A1408&gt;$AJ$16,"",_xll.RiskUniform($AJ$3,$AK$3))</f>
        <v>205.38187863776912</v>
      </c>
      <c r="I1408" s="23">
        <f ca="1">IF(H1408="","",_xll.RiskUniform($AJ$4,$AK$4)+$AJ$6)</f>
        <v>275.61495025207694</v>
      </c>
      <c r="J1408" s="23">
        <f t="shared" ca="1" si="314"/>
        <v>412.53190001851073</v>
      </c>
      <c r="K1408" s="23">
        <f t="shared" ca="1" si="315"/>
        <v>-416.61922426184617</v>
      </c>
      <c r="L1408" s="23">
        <f ca="1">IF(A1408&gt;$AJ$17,"",_xll.RiskUniform($AJ$3,$AK$3))</f>
        <v>137.43974910580712</v>
      </c>
      <c r="M1408" s="23">
        <f ca="1">IF(L1408="","",_xll.RiskUniform($AJ$4,$AK$4)+$AJ$7)</f>
        <v>586.30550616331846</v>
      </c>
      <c r="N1408" s="23" t="str">
        <f t="shared" si="316"/>
        <v/>
      </c>
      <c r="O1408" s="23" t="str">
        <f t="shared" si="317"/>
        <v/>
      </c>
      <c r="P1408" s="23" t="str">
        <f>IF($A1408&gt;$AJ$18,"",_xll.RiskUniform($AJ$3,$AK$3))</f>
        <v/>
      </c>
      <c r="Q1408" s="23" t="str">
        <f>IF(P1408="","",_xll.RiskUniform($AJ$4,$AK$4)+$AJ$8)</f>
        <v/>
      </c>
      <c r="R1408" s="23" t="str">
        <f t="shared" si="304"/>
        <v/>
      </c>
      <c r="S1408" s="23" t="str">
        <f t="shared" si="305"/>
        <v/>
      </c>
      <c r="T1408" s="23" t="str">
        <f>IF($A1408&gt;$AJ$19,"",_xll.RiskUniform($AJ$3,$AK$3))</f>
        <v/>
      </c>
      <c r="U1408" s="23" t="str">
        <f>IF(T1408="","",_xll.RiskUniform($AJ$4,$AK$4)+$AJ$9)</f>
        <v/>
      </c>
      <c r="V1408" s="23" t="str">
        <f t="shared" si="306"/>
        <v/>
      </c>
      <c r="W1408" s="23" t="str">
        <f t="shared" si="307"/>
        <v/>
      </c>
      <c r="X1408" s="23" t="str">
        <f>IF($A1408&gt;$AJ$20,"",_xll.RiskUniform($AJ$3,$AK$3))</f>
        <v/>
      </c>
      <c r="Y1408" s="23" t="str">
        <f>IF(X1408="","",_xll.RiskUniform($AJ$4,$AK$4)+$AJ$10)</f>
        <v/>
      </c>
      <c r="Z1408" s="23" t="str">
        <f t="shared" si="308"/>
        <v/>
      </c>
      <c r="AA1408" s="23" t="str">
        <f t="shared" si="309"/>
        <v/>
      </c>
      <c r="AB1408" s="23" t="str">
        <f>IF($A1408&gt;$AJ$21,"",_xll.RiskUniform($AJ$3,$AK$3))</f>
        <v/>
      </c>
      <c r="AC1408" s="23" t="str">
        <f>IF(AB1408="","",_xll.RiskUniform($AJ$4,$AK$4)+$AJ$11)</f>
        <v/>
      </c>
    </row>
    <row r="1409" spans="1:29" x14ac:dyDescent="0.2">
      <c r="A1409">
        <v>1407</v>
      </c>
      <c r="B1409" s="23">
        <f t="shared" ca="1" si="310"/>
        <v>-227.73564287832636</v>
      </c>
      <c r="C1409" s="23">
        <f t="shared" ca="1" si="311"/>
        <v>77.657826655357113</v>
      </c>
      <c r="D1409" s="23">
        <f ca="1">IF(A1409&gt;$AJ$15,"",_xll.RiskUniform($AJ$3,$AK$3))</f>
        <v>329.53859412329774</v>
      </c>
      <c r="E1409" s="23">
        <f ca="1">IF(D1409="","",_xll.RiskUniform($AJ$4,$AK$4))</f>
        <v>240.61226294193341</v>
      </c>
      <c r="F1409" s="23">
        <f t="shared" ca="1" si="312"/>
        <v>183.89250035428148</v>
      </c>
      <c r="G1409" s="23">
        <f t="shared" ca="1" si="313"/>
        <v>-263.25064645749404</v>
      </c>
      <c r="H1409" s="23">
        <f ca="1">IF(A1409&gt;$AJ$16,"",_xll.RiskUniform($AJ$3,$AK$3))</f>
        <v>17.888508579334488</v>
      </c>
      <c r="I1409" s="23">
        <f ca="1">IF(H1409="","",_xll.RiskUniform($AJ$4,$AK$4)+$AJ$6)</f>
        <v>321.11891029155839</v>
      </c>
      <c r="J1409" s="23">
        <f t="shared" ca="1" si="314"/>
        <v>518.77652232636228</v>
      </c>
      <c r="K1409" s="23">
        <f t="shared" ca="1" si="315"/>
        <v>-485.09546035227987</v>
      </c>
      <c r="L1409" s="23">
        <f ca="1">IF(A1409&gt;$AJ$17,"",_xll.RiskUniform($AJ$3,$AK$3))</f>
        <v>244.29236738831003</v>
      </c>
      <c r="M1409" s="23">
        <f ca="1">IF(L1409="","",_xll.RiskUniform($AJ$4,$AK$4)+$AJ$7)</f>
        <v>710.24410294730717</v>
      </c>
      <c r="N1409" s="23" t="str">
        <f t="shared" si="316"/>
        <v/>
      </c>
      <c r="O1409" s="23" t="str">
        <f t="shared" si="317"/>
        <v/>
      </c>
      <c r="P1409" s="23" t="str">
        <f>IF($A1409&gt;$AJ$18,"",_xll.RiskUniform($AJ$3,$AK$3))</f>
        <v/>
      </c>
      <c r="Q1409" s="23" t="str">
        <f>IF(P1409="","",_xll.RiskUniform($AJ$4,$AK$4)+$AJ$8)</f>
        <v/>
      </c>
      <c r="R1409" s="23" t="str">
        <f t="shared" si="304"/>
        <v/>
      </c>
      <c r="S1409" s="23" t="str">
        <f t="shared" si="305"/>
        <v/>
      </c>
      <c r="T1409" s="23" t="str">
        <f>IF($A1409&gt;$AJ$19,"",_xll.RiskUniform($AJ$3,$AK$3))</f>
        <v/>
      </c>
      <c r="U1409" s="23" t="str">
        <f>IF(T1409="","",_xll.RiskUniform($AJ$4,$AK$4)+$AJ$9)</f>
        <v/>
      </c>
      <c r="V1409" s="23" t="str">
        <f t="shared" si="306"/>
        <v/>
      </c>
      <c r="W1409" s="23" t="str">
        <f t="shared" si="307"/>
        <v/>
      </c>
      <c r="X1409" s="23" t="str">
        <f>IF($A1409&gt;$AJ$20,"",_xll.RiskUniform($AJ$3,$AK$3))</f>
        <v/>
      </c>
      <c r="Y1409" s="23" t="str">
        <f>IF(X1409="","",_xll.RiskUniform($AJ$4,$AK$4)+$AJ$10)</f>
        <v/>
      </c>
      <c r="Z1409" s="23" t="str">
        <f t="shared" si="308"/>
        <v/>
      </c>
      <c r="AA1409" s="23" t="str">
        <f t="shared" si="309"/>
        <v/>
      </c>
      <c r="AB1409" s="23" t="str">
        <f>IF($A1409&gt;$AJ$21,"",_xll.RiskUniform($AJ$3,$AK$3))</f>
        <v/>
      </c>
      <c r="AC1409" s="23" t="str">
        <f>IF(AB1409="","",_xll.RiskUniform($AJ$4,$AK$4)+$AJ$11)</f>
        <v/>
      </c>
    </row>
    <row r="1410" spans="1:29" x14ac:dyDescent="0.2">
      <c r="A1410">
        <v>1408</v>
      </c>
      <c r="B1410" s="23">
        <f t="shared" ca="1" si="310"/>
        <v>-4.1347226426694936</v>
      </c>
      <c r="C1410" s="23">
        <f t="shared" ca="1" si="311"/>
        <v>-8.3984524377965251</v>
      </c>
      <c r="D1410" s="23">
        <f ca="1">IF(A1410&gt;$AJ$15,"",_xll.RiskUniform($AJ$3,$AK$3))</f>
        <v>4.2549045576388034</v>
      </c>
      <c r="E1410" s="23">
        <f ca="1">IF(D1410="","",_xll.RiskUniform($AJ$4,$AK$4))</f>
        <v>9.361086191342018</v>
      </c>
      <c r="F1410" s="23">
        <f t="shared" ca="1" si="312"/>
        <v>-159.15923420745648</v>
      </c>
      <c r="G1410" s="23">
        <f t="shared" ca="1" si="313"/>
        <v>-362.95766730754161</v>
      </c>
      <c r="H1410" s="23">
        <f ca="1">IF(A1410&gt;$AJ$16,"",_xll.RiskUniform($AJ$3,$AK$3))</f>
        <v>73.414172573660423</v>
      </c>
      <c r="I1410" s="23">
        <f ca="1">IF(H1410="","",_xll.RiskUniform($AJ$4,$AK$4)+$AJ$6)</f>
        <v>396.32048911308641</v>
      </c>
      <c r="J1410" s="23">
        <f t="shared" ca="1" si="314"/>
        <v>-226.01097033348964</v>
      </c>
      <c r="K1410" s="23">
        <f t="shared" ca="1" si="315"/>
        <v>682.10397773621105</v>
      </c>
      <c r="L1410" s="23">
        <f ca="1">IF(A1410&gt;$AJ$17,"",_xll.RiskUniform($AJ$3,$AK$3))</f>
        <v>209.2358704319073</v>
      </c>
      <c r="M1410" s="23">
        <f ca="1">IF(L1410="","",_xll.RiskUniform($AJ$4,$AK$4)+$AJ$7)</f>
        <v>718.57274868634363</v>
      </c>
      <c r="N1410" s="23" t="str">
        <f t="shared" si="316"/>
        <v/>
      </c>
      <c r="O1410" s="23" t="str">
        <f t="shared" si="317"/>
        <v/>
      </c>
      <c r="P1410" s="23" t="str">
        <f>IF($A1410&gt;$AJ$18,"",_xll.RiskUniform($AJ$3,$AK$3))</f>
        <v/>
      </c>
      <c r="Q1410" s="23" t="str">
        <f>IF(P1410="","",_xll.RiskUniform($AJ$4,$AK$4)+$AJ$8)</f>
        <v/>
      </c>
      <c r="R1410" s="23" t="str">
        <f t="shared" si="304"/>
        <v/>
      </c>
      <c r="S1410" s="23" t="str">
        <f t="shared" si="305"/>
        <v/>
      </c>
      <c r="T1410" s="23" t="str">
        <f>IF($A1410&gt;$AJ$19,"",_xll.RiskUniform($AJ$3,$AK$3))</f>
        <v/>
      </c>
      <c r="U1410" s="23" t="str">
        <f>IF(T1410="","",_xll.RiskUniform($AJ$4,$AK$4)+$AJ$9)</f>
        <v/>
      </c>
      <c r="V1410" s="23" t="str">
        <f t="shared" si="306"/>
        <v/>
      </c>
      <c r="W1410" s="23" t="str">
        <f t="shared" si="307"/>
        <v/>
      </c>
      <c r="X1410" s="23" t="str">
        <f>IF($A1410&gt;$AJ$20,"",_xll.RiskUniform($AJ$3,$AK$3))</f>
        <v/>
      </c>
      <c r="Y1410" s="23" t="str">
        <f>IF(X1410="","",_xll.RiskUniform($AJ$4,$AK$4)+$AJ$10)</f>
        <v/>
      </c>
      <c r="Z1410" s="23" t="str">
        <f t="shared" si="308"/>
        <v/>
      </c>
      <c r="AA1410" s="23" t="str">
        <f t="shared" si="309"/>
        <v/>
      </c>
      <c r="AB1410" s="23" t="str">
        <f>IF($A1410&gt;$AJ$21,"",_xll.RiskUniform($AJ$3,$AK$3))</f>
        <v/>
      </c>
      <c r="AC1410" s="23" t="str">
        <f>IF(AB1410="","",_xll.RiskUniform($AJ$4,$AK$4)+$AJ$11)</f>
        <v/>
      </c>
    </row>
    <row r="1411" spans="1:29" x14ac:dyDescent="0.2">
      <c r="A1411">
        <v>1409</v>
      </c>
      <c r="B1411" s="23">
        <f t="shared" ca="1" si="310"/>
        <v>98.514905219730579</v>
      </c>
      <c r="C1411" s="23">
        <f t="shared" ca="1" si="311"/>
        <v>-136.8994582050737</v>
      </c>
      <c r="D1411" s="23">
        <f ca="1">IF(A1411&gt;$AJ$15,"",_xll.RiskUniform($AJ$3,$AK$3))</f>
        <v>80.734382124565713</v>
      </c>
      <c r="E1411" s="23">
        <f ca="1">IF(D1411="","",_xll.RiskUniform($AJ$4,$AK$4))</f>
        <v>168.66134176892825</v>
      </c>
      <c r="F1411" s="23">
        <f t="shared" ca="1" si="312"/>
        <v>-444.41751073602683</v>
      </c>
      <c r="G1411" s="23">
        <f t="shared" ca="1" si="313"/>
        <v>-71.939703380888702</v>
      </c>
      <c r="H1411" s="23">
        <f ca="1">IF(A1411&gt;$AJ$16,"",_xll.RiskUniform($AJ$3,$AK$3))</f>
        <v>185.51444864968113</v>
      </c>
      <c r="I1411" s="23">
        <f ca="1">IF(H1411="","",_xll.RiskUniform($AJ$4,$AK$4)+$AJ$6)</f>
        <v>450.20244865097828</v>
      </c>
      <c r="J1411" s="23">
        <f t="shared" ca="1" si="314"/>
        <v>-199.94110442362282</v>
      </c>
      <c r="K1411" s="23">
        <f t="shared" ca="1" si="315"/>
        <v>694.8547464822409</v>
      </c>
      <c r="L1411" s="23">
        <f ca="1">IF(A1411&gt;$AJ$17,"",_xll.RiskUniform($AJ$3,$AK$3))</f>
        <v>158.93060527602913</v>
      </c>
      <c r="M1411" s="23">
        <f ca="1">IF(L1411="","",_xll.RiskUniform($AJ$4,$AK$4)+$AJ$7)</f>
        <v>723.04879776335792</v>
      </c>
      <c r="N1411" s="23" t="str">
        <f t="shared" si="316"/>
        <v/>
      </c>
      <c r="O1411" s="23" t="str">
        <f t="shared" si="317"/>
        <v/>
      </c>
      <c r="P1411" s="23" t="str">
        <f>IF($A1411&gt;$AJ$18,"",_xll.RiskUniform($AJ$3,$AK$3))</f>
        <v/>
      </c>
      <c r="Q1411" s="23" t="str">
        <f>IF(P1411="","",_xll.RiskUniform($AJ$4,$AK$4)+$AJ$8)</f>
        <v/>
      </c>
      <c r="R1411" s="23" t="str">
        <f t="shared" ref="R1411:R1474" si="318">IF(T1411="","",U1411*COS(T1411))</f>
        <v/>
      </c>
      <c r="S1411" s="23" t="str">
        <f t="shared" ref="S1411:S1474" si="319">IF(T1411="","",U1411*SIN(T1411))</f>
        <v/>
      </c>
      <c r="T1411" s="23" t="str">
        <f>IF($A1411&gt;$AJ$19,"",_xll.RiskUniform($AJ$3,$AK$3))</f>
        <v/>
      </c>
      <c r="U1411" s="23" t="str">
        <f>IF(T1411="","",_xll.RiskUniform($AJ$4,$AK$4)+$AJ$9)</f>
        <v/>
      </c>
      <c r="V1411" s="23" t="str">
        <f t="shared" ref="V1411:V1474" si="320">IF(X1411="","",Y1411*COS(X1411))</f>
        <v/>
      </c>
      <c r="W1411" s="23" t="str">
        <f t="shared" ref="W1411:W1474" si="321">IF(X1411="","",Y1411*SIN(X1411))</f>
        <v/>
      </c>
      <c r="X1411" s="23" t="str">
        <f>IF($A1411&gt;$AJ$20,"",_xll.RiskUniform($AJ$3,$AK$3))</f>
        <v/>
      </c>
      <c r="Y1411" s="23" t="str">
        <f>IF(X1411="","",_xll.RiskUniform($AJ$4,$AK$4)+$AJ$10)</f>
        <v/>
      </c>
      <c r="Z1411" s="23" t="str">
        <f t="shared" ref="Z1411:Z1474" si="322">IF(AB1411="","",AC1411*COS(AB1411))</f>
        <v/>
      </c>
      <c r="AA1411" s="23" t="str">
        <f t="shared" ref="AA1411:AA1474" si="323">IF(AB1411="","",AC1411*SIN(AB1411))</f>
        <v/>
      </c>
      <c r="AB1411" s="23" t="str">
        <f>IF($A1411&gt;$AJ$21,"",_xll.RiskUniform($AJ$3,$AK$3))</f>
        <v/>
      </c>
      <c r="AC1411" s="23" t="str">
        <f>IF(AB1411="","",_xll.RiskUniform($AJ$4,$AK$4)+$AJ$11)</f>
        <v/>
      </c>
    </row>
    <row r="1412" spans="1:29" x14ac:dyDescent="0.2">
      <c r="A1412">
        <v>1410</v>
      </c>
      <c r="B1412" s="23">
        <f t="shared" ref="B1412:B1475" ca="1" si="324">IF(D1412="","",E1412*COS(D1412))</f>
        <v>74.955518003369519</v>
      </c>
      <c r="C1412" s="23">
        <f t="shared" ref="C1412:C1475" ca="1" si="325">IF(D1412="","",E1412*SIN(D1412))</f>
        <v>209.96584859552425</v>
      </c>
      <c r="D1412" s="23">
        <f ca="1">IF(A1412&gt;$AJ$15,"",_xll.RiskUniform($AJ$3,$AK$3))</f>
        <v>334.23673004289924</v>
      </c>
      <c r="E1412" s="23">
        <f ca="1">IF(D1412="","",_xll.RiskUniform($AJ$4,$AK$4))</f>
        <v>222.94391055956669</v>
      </c>
      <c r="F1412" s="23">
        <f t="shared" ref="F1412:F1475" ca="1" si="326">IF(H1412="","",I1412*COS(H1412))</f>
        <v>434.79488111765613</v>
      </c>
      <c r="G1412" s="23">
        <f t="shared" ref="G1412:G1475" ca="1" si="327">IF(H1412="","",I1412*SIN(H1412))</f>
        <v>-79.550695463123262</v>
      </c>
      <c r="H1412" s="23">
        <f ca="1">IF(A1412&gt;$AJ$16,"",_xll.RiskUniform($AJ$3,$AK$3))</f>
        <v>182.03141396223285</v>
      </c>
      <c r="I1412" s="23">
        <f ca="1">IF(H1412="","",_xll.RiskUniform($AJ$4,$AK$4)+$AJ$6)</f>
        <v>442.01233217500084</v>
      </c>
      <c r="J1412" s="23">
        <f t="shared" ref="J1412:J1475" ca="1" si="328">IF(L1412="","",M1412*COS(L1412))</f>
        <v>-545.87911412859739</v>
      </c>
      <c r="K1412" s="23">
        <f t="shared" ref="K1412:K1475" ca="1" si="329">IF(L1412="","",M1412*SIN(L1412))</f>
        <v>-331.07296062486864</v>
      </c>
      <c r="L1412" s="23">
        <f ca="1">IF(A1412&gt;$AJ$17,"",_xll.RiskUniform($AJ$3,$AK$3))</f>
        <v>211.03188935437433</v>
      </c>
      <c r="M1412" s="23">
        <f ca="1">IF(L1412="","",_xll.RiskUniform($AJ$4,$AK$4)+$AJ$7)</f>
        <v>638.43035054635209</v>
      </c>
      <c r="N1412" s="23" t="str">
        <f t="shared" ref="N1412:N1475" si="330">IF(P1412="","",Q1412*COS(P1412))</f>
        <v/>
      </c>
      <c r="O1412" s="23" t="str">
        <f t="shared" ref="O1412:O1475" si="331">IF(P1412="","",Q1412*SIN(P1412))</f>
        <v/>
      </c>
      <c r="P1412" s="23" t="str">
        <f>IF($A1412&gt;$AJ$18,"",_xll.RiskUniform($AJ$3,$AK$3))</f>
        <v/>
      </c>
      <c r="Q1412" s="23" t="str">
        <f>IF(P1412="","",_xll.RiskUniform($AJ$4,$AK$4)+$AJ$8)</f>
        <v/>
      </c>
      <c r="R1412" s="23" t="str">
        <f t="shared" si="318"/>
        <v/>
      </c>
      <c r="S1412" s="23" t="str">
        <f t="shared" si="319"/>
        <v/>
      </c>
      <c r="T1412" s="23" t="str">
        <f>IF($A1412&gt;$AJ$19,"",_xll.RiskUniform($AJ$3,$AK$3))</f>
        <v/>
      </c>
      <c r="U1412" s="23" t="str">
        <f>IF(T1412="","",_xll.RiskUniform($AJ$4,$AK$4)+$AJ$9)</f>
        <v/>
      </c>
      <c r="V1412" s="23" t="str">
        <f t="shared" si="320"/>
        <v/>
      </c>
      <c r="W1412" s="23" t="str">
        <f t="shared" si="321"/>
        <v/>
      </c>
      <c r="X1412" s="23" t="str">
        <f>IF($A1412&gt;$AJ$20,"",_xll.RiskUniform($AJ$3,$AK$3))</f>
        <v/>
      </c>
      <c r="Y1412" s="23" t="str">
        <f>IF(X1412="","",_xll.RiskUniform($AJ$4,$AK$4)+$AJ$10)</f>
        <v/>
      </c>
      <c r="Z1412" s="23" t="str">
        <f t="shared" si="322"/>
        <v/>
      </c>
      <c r="AA1412" s="23" t="str">
        <f t="shared" si="323"/>
        <v/>
      </c>
      <c r="AB1412" s="23" t="str">
        <f>IF($A1412&gt;$AJ$21,"",_xll.RiskUniform($AJ$3,$AK$3))</f>
        <v/>
      </c>
      <c r="AC1412" s="23" t="str">
        <f>IF(AB1412="","",_xll.RiskUniform($AJ$4,$AK$4)+$AJ$11)</f>
        <v/>
      </c>
    </row>
    <row r="1413" spans="1:29" x14ac:dyDescent="0.2">
      <c r="A1413">
        <v>1411</v>
      </c>
      <c r="B1413" s="23">
        <f t="shared" ca="1" si="324"/>
        <v>-19.500339723737792</v>
      </c>
      <c r="C1413" s="23">
        <f t="shared" ca="1" si="325"/>
        <v>103.39867161155328</v>
      </c>
      <c r="D1413" s="23">
        <f ca="1">IF(A1413&gt;$AJ$15,"",_xll.RiskUniform($AJ$3,$AK$3))</f>
        <v>158.8368333176835</v>
      </c>
      <c r="E1413" s="23">
        <f ca="1">IF(D1413="","",_xll.RiskUniform($AJ$4,$AK$4))</f>
        <v>105.22142624187823</v>
      </c>
      <c r="F1413" s="23">
        <f t="shared" ca="1" si="326"/>
        <v>317.86416734778624</v>
      </c>
      <c r="G1413" s="23">
        <f t="shared" ca="1" si="327"/>
        <v>182.96613966905645</v>
      </c>
      <c r="H1413" s="23">
        <f ca="1">IF(A1413&gt;$AJ$16,"",_xll.RiskUniform($AJ$3,$AK$3))</f>
        <v>6.8054787156706809</v>
      </c>
      <c r="I1413" s="23">
        <f ca="1">IF(H1413="","",_xll.RiskUniform($AJ$4,$AK$4)+$AJ$6)</f>
        <v>366.76182618846542</v>
      </c>
      <c r="J1413" s="23">
        <f t="shared" ca="1" si="328"/>
        <v>482.6322479371874</v>
      </c>
      <c r="K1413" s="23">
        <f t="shared" ca="1" si="329"/>
        <v>-207.94098618604673</v>
      </c>
      <c r="L1413" s="23">
        <f ca="1">IF(A1413&gt;$AJ$17,"",_xll.RiskUniform($AJ$3,$AK$3))</f>
        <v>144.10644882153116</v>
      </c>
      <c r="M1413" s="23">
        <f ca="1">IF(L1413="","",_xll.RiskUniform($AJ$4,$AK$4)+$AJ$7)</f>
        <v>525.5219695549639</v>
      </c>
      <c r="N1413" s="23" t="str">
        <f t="shared" si="330"/>
        <v/>
      </c>
      <c r="O1413" s="23" t="str">
        <f t="shared" si="331"/>
        <v/>
      </c>
      <c r="P1413" s="23" t="str">
        <f>IF($A1413&gt;$AJ$18,"",_xll.RiskUniform($AJ$3,$AK$3))</f>
        <v/>
      </c>
      <c r="Q1413" s="23" t="str">
        <f>IF(P1413="","",_xll.RiskUniform($AJ$4,$AK$4)+$AJ$8)</f>
        <v/>
      </c>
      <c r="R1413" s="23" t="str">
        <f t="shared" si="318"/>
        <v/>
      </c>
      <c r="S1413" s="23" t="str">
        <f t="shared" si="319"/>
        <v/>
      </c>
      <c r="T1413" s="23" t="str">
        <f>IF($A1413&gt;$AJ$19,"",_xll.RiskUniform($AJ$3,$AK$3))</f>
        <v/>
      </c>
      <c r="U1413" s="23" t="str">
        <f>IF(T1413="","",_xll.RiskUniform($AJ$4,$AK$4)+$AJ$9)</f>
        <v/>
      </c>
      <c r="V1413" s="23" t="str">
        <f t="shared" si="320"/>
        <v/>
      </c>
      <c r="W1413" s="23" t="str">
        <f t="shared" si="321"/>
        <v/>
      </c>
      <c r="X1413" s="23" t="str">
        <f>IF($A1413&gt;$AJ$20,"",_xll.RiskUniform($AJ$3,$AK$3))</f>
        <v/>
      </c>
      <c r="Y1413" s="23" t="str">
        <f>IF(X1413="","",_xll.RiskUniform($AJ$4,$AK$4)+$AJ$10)</f>
        <v/>
      </c>
      <c r="Z1413" s="23" t="str">
        <f t="shared" si="322"/>
        <v/>
      </c>
      <c r="AA1413" s="23" t="str">
        <f t="shared" si="323"/>
        <v/>
      </c>
      <c r="AB1413" s="23" t="str">
        <f>IF($A1413&gt;$AJ$21,"",_xll.RiskUniform($AJ$3,$AK$3))</f>
        <v/>
      </c>
      <c r="AC1413" s="23" t="str">
        <f>IF(AB1413="","",_xll.RiskUniform($AJ$4,$AK$4)+$AJ$11)</f>
        <v/>
      </c>
    </row>
    <row r="1414" spans="1:29" x14ac:dyDescent="0.2">
      <c r="A1414">
        <v>1412</v>
      </c>
      <c r="B1414" s="23">
        <f t="shared" ca="1" si="324"/>
        <v>154.9975005687964</v>
      </c>
      <c r="C1414" s="23">
        <f t="shared" ca="1" si="325"/>
        <v>159.27837330712211</v>
      </c>
      <c r="D1414" s="23">
        <f ca="1">IF(A1414&gt;$AJ$15,"",_xll.RiskUniform($AJ$3,$AK$3))</f>
        <v>51.064501163684753</v>
      </c>
      <c r="E1414" s="23">
        <f ca="1">IF(D1414="","",_xll.RiskUniform($AJ$4,$AK$4))</f>
        <v>222.24721682382659</v>
      </c>
      <c r="F1414" s="23">
        <f t="shared" ca="1" si="326"/>
        <v>260.05732737063238</v>
      </c>
      <c r="G1414" s="23">
        <f t="shared" ca="1" si="327"/>
        <v>-159.80681292511832</v>
      </c>
      <c r="H1414" s="23">
        <f ca="1">IF(A1414&gt;$AJ$16,"",_xll.RiskUniform($AJ$3,$AK$3))</f>
        <v>345.02417437171721</v>
      </c>
      <c r="I1414" s="23">
        <f ca="1">IF(H1414="","",_xll.RiskUniform($AJ$4,$AK$4)+$AJ$6)</f>
        <v>305.23438694950482</v>
      </c>
      <c r="J1414" s="23">
        <f t="shared" ca="1" si="328"/>
        <v>-557.08180830860852</v>
      </c>
      <c r="K1414" s="23">
        <f t="shared" ca="1" si="329"/>
        <v>-147.86099101941377</v>
      </c>
      <c r="L1414" s="23">
        <f ca="1">IF(A1414&gt;$AJ$17,"",_xll.RiskUniform($AJ$3,$AK$3))</f>
        <v>28.533772578705047</v>
      </c>
      <c r="M1414" s="23">
        <f ca="1">IF(L1414="","",_xll.RiskUniform($AJ$4,$AK$4)+$AJ$7)</f>
        <v>576.37055252123389</v>
      </c>
      <c r="N1414" s="23" t="str">
        <f t="shared" si="330"/>
        <v/>
      </c>
      <c r="O1414" s="23" t="str">
        <f t="shared" si="331"/>
        <v/>
      </c>
      <c r="P1414" s="23" t="str">
        <f>IF($A1414&gt;$AJ$18,"",_xll.RiskUniform($AJ$3,$AK$3))</f>
        <v/>
      </c>
      <c r="Q1414" s="23" t="str">
        <f>IF(P1414="","",_xll.RiskUniform($AJ$4,$AK$4)+$AJ$8)</f>
        <v/>
      </c>
      <c r="R1414" s="23" t="str">
        <f t="shared" si="318"/>
        <v/>
      </c>
      <c r="S1414" s="23" t="str">
        <f t="shared" si="319"/>
        <v/>
      </c>
      <c r="T1414" s="23" t="str">
        <f>IF($A1414&gt;$AJ$19,"",_xll.RiskUniform($AJ$3,$AK$3))</f>
        <v/>
      </c>
      <c r="U1414" s="23" t="str">
        <f>IF(T1414="","",_xll.RiskUniform($AJ$4,$AK$4)+$AJ$9)</f>
        <v/>
      </c>
      <c r="V1414" s="23" t="str">
        <f t="shared" si="320"/>
        <v/>
      </c>
      <c r="W1414" s="23" t="str">
        <f t="shared" si="321"/>
        <v/>
      </c>
      <c r="X1414" s="23" t="str">
        <f>IF($A1414&gt;$AJ$20,"",_xll.RiskUniform($AJ$3,$AK$3))</f>
        <v/>
      </c>
      <c r="Y1414" s="23" t="str">
        <f>IF(X1414="","",_xll.RiskUniform($AJ$4,$AK$4)+$AJ$10)</f>
        <v/>
      </c>
      <c r="Z1414" s="23" t="str">
        <f t="shared" si="322"/>
        <v/>
      </c>
      <c r="AA1414" s="23" t="str">
        <f t="shared" si="323"/>
        <v/>
      </c>
      <c r="AB1414" s="23" t="str">
        <f>IF($A1414&gt;$AJ$21,"",_xll.RiskUniform($AJ$3,$AK$3))</f>
        <v/>
      </c>
      <c r="AC1414" s="23" t="str">
        <f>IF(AB1414="","",_xll.RiskUniform($AJ$4,$AK$4)+$AJ$11)</f>
        <v/>
      </c>
    </row>
    <row r="1415" spans="1:29" x14ac:dyDescent="0.2">
      <c r="A1415">
        <v>1413</v>
      </c>
      <c r="B1415" s="23">
        <f t="shared" ca="1" si="324"/>
        <v>61.800993201545417</v>
      </c>
      <c r="C1415" s="23">
        <f t="shared" ca="1" si="325"/>
        <v>-57.409220942663573</v>
      </c>
      <c r="D1415" s="23">
        <f ca="1">IF(A1415&gt;$AJ$15,"",_xll.RiskUniform($AJ$3,$AK$3))</f>
        <v>156.33105843280629</v>
      </c>
      <c r="E1415" s="23">
        <f ca="1">IF(D1415="","",_xll.RiskUniform($AJ$4,$AK$4))</f>
        <v>84.35153472190666</v>
      </c>
      <c r="F1415" s="23">
        <f t="shared" ca="1" si="326"/>
        <v>-322.06175709897263</v>
      </c>
      <c r="G1415" s="23">
        <f t="shared" ca="1" si="327"/>
        <v>115.55974295099837</v>
      </c>
      <c r="H1415" s="23">
        <f ca="1">IF(A1415&gt;$AJ$16,"",_xll.RiskUniform($AJ$3,$AK$3))</f>
        <v>15.363459455584906</v>
      </c>
      <c r="I1415" s="23">
        <f ca="1">IF(H1415="","",_xll.RiskUniform($AJ$4,$AK$4)+$AJ$6)</f>
        <v>342.16637703985242</v>
      </c>
      <c r="J1415" s="23">
        <f t="shared" ca="1" si="328"/>
        <v>-420.81914034529854</v>
      </c>
      <c r="K1415" s="23">
        <f t="shared" ca="1" si="329"/>
        <v>484.48046781830953</v>
      </c>
      <c r="L1415" s="23">
        <f ca="1">IF(A1415&gt;$AJ$17,"",_xll.RiskUniform($AJ$3,$AK$3))</f>
        <v>197.06473385420449</v>
      </c>
      <c r="M1415" s="23">
        <f ca="1">IF(L1415="","",_xll.RiskUniform($AJ$4,$AK$4)+$AJ$7)</f>
        <v>641.7242963909066</v>
      </c>
      <c r="N1415" s="23" t="str">
        <f t="shared" si="330"/>
        <v/>
      </c>
      <c r="O1415" s="23" t="str">
        <f t="shared" si="331"/>
        <v/>
      </c>
      <c r="P1415" s="23" t="str">
        <f>IF($A1415&gt;$AJ$18,"",_xll.RiskUniform($AJ$3,$AK$3))</f>
        <v/>
      </c>
      <c r="Q1415" s="23" t="str">
        <f>IF(P1415="","",_xll.RiskUniform($AJ$4,$AK$4)+$AJ$8)</f>
        <v/>
      </c>
      <c r="R1415" s="23" t="str">
        <f t="shared" si="318"/>
        <v/>
      </c>
      <c r="S1415" s="23" t="str">
        <f t="shared" si="319"/>
        <v/>
      </c>
      <c r="T1415" s="23" t="str">
        <f>IF($A1415&gt;$AJ$19,"",_xll.RiskUniform($AJ$3,$AK$3))</f>
        <v/>
      </c>
      <c r="U1415" s="23" t="str">
        <f>IF(T1415="","",_xll.RiskUniform($AJ$4,$AK$4)+$AJ$9)</f>
        <v/>
      </c>
      <c r="V1415" s="23" t="str">
        <f t="shared" si="320"/>
        <v/>
      </c>
      <c r="W1415" s="23" t="str">
        <f t="shared" si="321"/>
        <v/>
      </c>
      <c r="X1415" s="23" t="str">
        <f>IF($A1415&gt;$AJ$20,"",_xll.RiskUniform($AJ$3,$AK$3))</f>
        <v/>
      </c>
      <c r="Y1415" s="23" t="str">
        <f>IF(X1415="","",_xll.RiskUniform($AJ$4,$AK$4)+$AJ$10)</f>
        <v/>
      </c>
      <c r="Z1415" s="23" t="str">
        <f t="shared" si="322"/>
        <v/>
      </c>
      <c r="AA1415" s="23" t="str">
        <f t="shared" si="323"/>
        <v/>
      </c>
      <c r="AB1415" s="23" t="str">
        <f>IF($A1415&gt;$AJ$21,"",_xll.RiskUniform($AJ$3,$AK$3))</f>
        <v/>
      </c>
      <c r="AC1415" s="23" t="str">
        <f>IF(AB1415="","",_xll.RiskUniform($AJ$4,$AK$4)+$AJ$11)</f>
        <v/>
      </c>
    </row>
    <row r="1416" spans="1:29" x14ac:dyDescent="0.2">
      <c r="A1416">
        <v>1414</v>
      </c>
      <c r="B1416" s="23">
        <f t="shared" ca="1" si="324"/>
        <v>-196.84038796377899</v>
      </c>
      <c r="C1416" s="23">
        <f t="shared" ca="1" si="325"/>
        <v>9.0348885703626092</v>
      </c>
      <c r="D1416" s="23">
        <f ca="1">IF(A1416&gt;$AJ$15,"",_xll.RiskUniform($AJ$3,$AK$3))</f>
        <v>3.0957252792136991</v>
      </c>
      <c r="E1416" s="23">
        <f ca="1">IF(D1416="","",_xll.RiskUniform($AJ$4,$AK$4))</f>
        <v>197.04762760614474</v>
      </c>
      <c r="F1416" s="23">
        <f t="shared" ca="1" si="326"/>
        <v>-455.00398384537766</v>
      </c>
      <c r="G1416" s="23">
        <f t="shared" ca="1" si="327"/>
        <v>2.7513209318196004</v>
      </c>
      <c r="H1416" s="23">
        <f ca="1">IF(A1416&gt;$AJ$16,"",_xll.RiskUniform($AJ$3,$AK$3))</f>
        <v>191.63110513642721</v>
      </c>
      <c r="I1416" s="23">
        <f ca="1">IF(H1416="","",_xll.RiskUniform($AJ$4,$AK$4)+$AJ$6)</f>
        <v>455.01230212164</v>
      </c>
      <c r="J1416" s="23">
        <f t="shared" ca="1" si="328"/>
        <v>-461.69414341506655</v>
      </c>
      <c r="K1416" s="23">
        <f t="shared" ca="1" si="329"/>
        <v>477.42386269828074</v>
      </c>
      <c r="L1416" s="23">
        <f ca="1">IF(A1416&gt;$AJ$17,"",_xll.RiskUniform($AJ$3,$AK$3))</f>
        <v>310.21552664825902</v>
      </c>
      <c r="M1416" s="23">
        <f ca="1">IF(L1416="","",_xll.RiskUniform($AJ$4,$AK$4)+$AJ$7)</f>
        <v>664.14985262177004</v>
      </c>
      <c r="N1416" s="23" t="str">
        <f t="shared" si="330"/>
        <v/>
      </c>
      <c r="O1416" s="23" t="str">
        <f t="shared" si="331"/>
        <v/>
      </c>
      <c r="P1416" s="23" t="str">
        <f>IF($A1416&gt;$AJ$18,"",_xll.RiskUniform($AJ$3,$AK$3))</f>
        <v/>
      </c>
      <c r="Q1416" s="23" t="str">
        <f>IF(P1416="","",_xll.RiskUniform($AJ$4,$AK$4)+$AJ$8)</f>
        <v/>
      </c>
      <c r="R1416" s="23" t="str">
        <f t="shared" si="318"/>
        <v/>
      </c>
      <c r="S1416" s="23" t="str">
        <f t="shared" si="319"/>
        <v/>
      </c>
      <c r="T1416" s="23" t="str">
        <f>IF($A1416&gt;$AJ$19,"",_xll.RiskUniform($AJ$3,$AK$3))</f>
        <v/>
      </c>
      <c r="U1416" s="23" t="str">
        <f>IF(T1416="","",_xll.RiskUniform($AJ$4,$AK$4)+$AJ$9)</f>
        <v/>
      </c>
      <c r="V1416" s="23" t="str">
        <f t="shared" si="320"/>
        <v/>
      </c>
      <c r="W1416" s="23" t="str">
        <f t="shared" si="321"/>
        <v/>
      </c>
      <c r="X1416" s="23" t="str">
        <f>IF($A1416&gt;$AJ$20,"",_xll.RiskUniform($AJ$3,$AK$3))</f>
        <v/>
      </c>
      <c r="Y1416" s="23" t="str">
        <f>IF(X1416="","",_xll.RiskUniform($AJ$4,$AK$4)+$AJ$10)</f>
        <v/>
      </c>
      <c r="Z1416" s="23" t="str">
        <f t="shared" si="322"/>
        <v/>
      </c>
      <c r="AA1416" s="23" t="str">
        <f t="shared" si="323"/>
        <v/>
      </c>
      <c r="AB1416" s="23" t="str">
        <f>IF($A1416&gt;$AJ$21,"",_xll.RiskUniform($AJ$3,$AK$3))</f>
        <v/>
      </c>
      <c r="AC1416" s="23" t="str">
        <f>IF(AB1416="","",_xll.RiskUniform($AJ$4,$AK$4)+$AJ$11)</f>
        <v/>
      </c>
    </row>
    <row r="1417" spans="1:29" x14ac:dyDescent="0.2">
      <c r="A1417">
        <v>1415</v>
      </c>
      <c r="B1417" s="23">
        <f t="shared" ca="1" si="324"/>
        <v>28.455684745860072</v>
      </c>
      <c r="C1417" s="23">
        <f t="shared" ca="1" si="325"/>
        <v>-32.875739216808917</v>
      </c>
      <c r="D1417" s="23">
        <f ca="1">IF(A1417&gt;$AJ$15,"",_xll.RiskUniform($AJ$3,$AK$3))</f>
        <v>11.709028485165117</v>
      </c>
      <c r="E1417" s="23">
        <f ca="1">IF(D1417="","",_xll.RiskUniform($AJ$4,$AK$4))</f>
        <v>43.480342954114349</v>
      </c>
      <c r="F1417" s="23">
        <f t="shared" ca="1" si="326"/>
        <v>415.68892430220603</v>
      </c>
      <c r="G1417" s="23">
        <f t="shared" ca="1" si="327"/>
        <v>-153.10178380761784</v>
      </c>
      <c r="H1417" s="23">
        <f ca="1">IF(A1417&gt;$AJ$16,"",_xll.RiskUniform($AJ$3,$AK$3))</f>
        <v>100.17807359029926</v>
      </c>
      <c r="I1417" s="23">
        <f ca="1">IF(H1417="","",_xll.RiskUniform($AJ$4,$AK$4)+$AJ$6)</f>
        <v>442.98695013803706</v>
      </c>
      <c r="J1417" s="23">
        <f t="shared" ca="1" si="328"/>
        <v>-53.0095884189464</v>
      </c>
      <c r="K1417" s="23">
        <f t="shared" ca="1" si="329"/>
        <v>671.00674582118006</v>
      </c>
      <c r="L1417" s="23">
        <f ca="1">IF(A1417&gt;$AJ$17,"",_xll.RiskUniform($AJ$3,$AK$3))</f>
        <v>296.9593421127804</v>
      </c>
      <c r="M1417" s="23">
        <f ca="1">IF(L1417="","",_xll.RiskUniform($AJ$4,$AK$4)+$AJ$7)</f>
        <v>673.09736992642888</v>
      </c>
      <c r="N1417" s="23" t="str">
        <f t="shared" si="330"/>
        <v/>
      </c>
      <c r="O1417" s="23" t="str">
        <f t="shared" si="331"/>
        <v/>
      </c>
      <c r="P1417" s="23" t="str">
        <f>IF($A1417&gt;$AJ$18,"",_xll.RiskUniform($AJ$3,$AK$3))</f>
        <v/>
      </c>
      <c r="Q1417" s="23" t="str">
        <f>IF(P1417="","",_xll.RiskUniform($AJ$4,$AK$4)+$AJ$8)</f>
        <v/>
      </c>
      <c r="R1417" s="23" t="str">
        <f t="shared" si="318"/>
        <v/>
      </c>
      <c r="S1417" s="23" t="str">
        <f t="shared" si="319"/>
        <v/>
      </c>
      <c r="T1417" s="23" t="str">
        <f>IF($A1417&gt;$AJ$19,"",_xll.RiskUniform($AJ$3,$AK$3))</f>
        <v/>
      </c>
      <c r="U1417" s="23" t="str">
        <f>IF(T1417="","",_xll.RiskUniform($AJ$4,$AK$4)+$AJ$9)</f>
        <v/>
      </c>
      <c r="V1417" s="23" t="str">
        <f t="shared" si="320"/>
        <v/>
      </c>
      <c r="W1417" s="23" t="str">
        <f t="shared" si="321"/>
        <v/>
      </c>
      <c r="X1417" s="23" t="str">
        <f>IF($A1417&gt;$AJ$20,"",_xll.RiskUniform($AJ$3,$AK$3))</f>
        <v/>
      </c>
      <c r="Y1417" s="23" t="str">
        <f>IF(X1417="","",_xll.RiskUniform($AJ$4,$AK$4)+$AJ$10)</f>
        <v/>
      </c>
      <c r="Z1417" s="23" t="str">
        <f t="shared" si="322"/>
        <v/>
      </c>
      <c r="AA1417" s="23" t="str">
        <f t="shared" si="323"/>
        <v/>
      </c>
      <c r="AB1417" s="23" t="str">
        <f>IF($A1417&gt;$AJ$21,"",_xll.RiskUniform($AJ$3,$AK$3))</f>
        <v/>
      </c>
      <c r="AC1417" s="23" t="str">
        <f>IF(AB1417="","",_xll.RiskUniform($AJ$4,$AK$4)+$AJ$11)</f>
        <v/>
      </c>
    </row>
    <row r="1418" spans="1:29" x14ac:dyDescent="0.2">
      <c r="A1418">
        <v>1416</v>
      </c>
      <c r="B1418" s="23">
        <f t="shared" ca="1" si="324"/>
        <v>-170.02032989341402</v>
      </c>
      <c r="C1418" s="23">
        <f t="shared" ca="1" si="325"/>
        <v>-174.92095725643432</v>
      </c>
      <c r="D1418" s="23">
        <f ca="1">IF(A1418&gt;$AJ$15,"",_xll.RiskUniform($AJ$3,$AK$3))</f>
        <v>73.056235375005073</v>
      </c>
      <c r="E1418" s="23">
        <f ca="1">IF(D1418="","",_xll.RiskUniform($AJ$4,$AK$4))</f>
        <v>243.93493776942378</v>
      </c>
      <c r="F1418" s="23">
        <f t="shared" ca="1" si="326"/>
        <v>336.15741144714599</v>
      </c>
      <c r="G1418" s="23">
        <f t="shared" ca="1" si="327"/>
        <v>325.57464821302517</v>
      </c>
      <c r="H1418" s="23">
        <f ca="1">IF(A1418&gt;$AJ$16,"",_xll.RiskUniform($AJ$3,$AK$3))</f>
        <v>32.185333542452113</v>
      </c>
      <c r="I1418" s="23">
        <f ca="1">IF(H1418="","",_xll.RiskUniform($AJ$4,$AK$4)+$AJ$6)</f>
        <v>467.97506005115372</v>
      </c>
      <c r="J1418" s="23">
        <f t="shared" ca="1" si="328"/>
        <v>275.0735698151135</v>
      </c>
      <c r="K1418" s="23">
        <f t="shared" ca="1" si="329"/>
        <v>-689.26808647153723</v>
      </c>
      <c r="L1418" s="23">
        <f ca="1">IF(A1418&gt;$AJ$17,"",_xll.RiskUniform($AJ$3,$AK$3))</f>
        <v>187.30447648876114</v>
      </c>
      <c r="M1418" s="23">
        <f ca="1">IF(L1418="","",_xll.RiskUniform($AJ$4,$AK$4)+$AJ$7)</f>
        <v>742.12934441306436</v>
      </c>
      <c r="N1418" s="23" t="str">
        <f t="shared" si="330"/>
        <v/>
      </c>
      <c r="O1418" s="23" t="str">
        <f t="shared" si="331"/>
        <v/>
      </c>
      <c r="P1418" s="23" t="str">
        <f>IF($A1418&gt;$AJ$18,"",_xll.RiskUniform($AJ$3,$AK$3))</f>
        <v/>
      </c>
      <c r="Q1418" s="23" t="str">
        <f>IF(P1418="","",_xll.RiskUniform($AJ$4,$AK$4)+$AJ$8)</f>
        <v/>
      </c>
      <c r="R1418" s="23" t="str">
        <f t="shared" si="318"/>
        <v/>
      </c>
      <c r="S1418" s="23" t="str">
        <f t="shared" si="319"/>
        <v/>
      </c>
      <c r="T1418" s="23" t="str">
        <f>IF($A1418&gt;$AJ$19,"",_xll.RiskUniform($AJ$3,$AK$3))</f>
        <v/>
      </c>
      <c r="U1418" s="23" t="str">
        <f>IF(T1418="","",_xll.RiskUniform($AJ$4,$AK$4)+$AJ$9)</f>
        <v/>
      </c>
      <c r="V1418" s="23" t="str">
        <f t="shared" si="320"/>
        <v/>
      </c>
      <c r="W1418" s="23" t="str">
        <f t="shared" si="321"/>
        <v/>
      </c>
      <c r="X1418" s="23" t="str">
        <f>IF($A1418&gt;$AJ$20,"",_xll.RiskUniform($AJ$3,$AK$3))</f>
        <v/>
      </c>
      <c r="Y1418" s="23" t="str">
        <f>IF(X1418="","",_xll.RiskUniform($AJ$4,$AK$4)+$AJ$10)</f>
        <v/>
      </c>
      <c r="Z1418" s="23" t="str">
        <f t="shared" si="322"/>
        <v/>
      </c>
      <c r="AA1418" s="23" t="str">
        <f t="shared" si="323"/>
        <v/>
      </c>
      <c r="AB1418" s="23" t="str">
        <f>IF($A1418&gt;$AJ$21,"",_xll.RiskUniform($AJ$3,$AK$3))</f>
        <v/>
      </c>
      <c r="AC1418" s="23" t="str">
        <f>IF(AB1418="","",_xll.RiskUniform($AJ$4,$AK$4)+$AJ$11)</f>
        <v/>
      </c>
    </row>
    <row r="1419" spans="1:29" x14ac:dyDescent="0.2">
      <c r="A1419">
        <v>1417</v>
      </c>
      <c r="B1419" s="23">
        <f t="shared" ca="1" si="324"/>
        <v>58.117386439367188</v>
      </c>
      <c r="C1419" s="23">
        <f t="shared" ca="1" si="325"/>
        <v>81.388213449674367</v>
      </c>
      <c r="D1419" s="23">
        <f ca="1">IF(A1419&gt;$AJ$15,"",_xll.RiskUniform($AJ$3,$AK$3))</f>
        <v>44.932982735179266</v>
      </c>
      <c r="E1419" s="23">
        <f ca="1">IF(D1419="","",_xll.RiskUniform($AJ$4,$AK$4))</f>
        <v>100.00835912598755</v>
      </c>
      <c r="F1419" s="23">
        <f t="shared" ca="1" si="326"/>
        <v>89.771308910177751</v>
      </c>
      <c r="G1419" s="23">
        <f t="shared" ca="1" si="327"/>
        <v>-364.27871819502815</v>
      </c>
      <c r="H1419" s="23">
        <f ca="1">IF(A1419&gt;$AJ$16,"",_xll.RiskUniform($AJ$3,$AK$3))</f>
        <v>80.352233963686928</v>
      </c>
      <c r="I1419" s="23">
        <f ca="1">IF(H1419="","",_xll.RiskUniform($AJ$4,$AK$4)+$AJ$6)</f>
        <v>375.17712141501818</v>
      </c>
      <c r="J1419" s="23">
        <f t="shared" ca="1" si="328"/>
        <v>-126.16456987930506</v>
      </c>
      <c r="K1419" s="23">
        <f t="shared" ca="1" si="329"/>
        <v>-724.16401895097977</v>
      </c>
      <c r="L1419" s="23">
        <f ca="1">IF(A1419&gt;$AJ$17,"",_xll.RiskUniform($AJ$3,$AK$3))</f>
        <v>174.18590257261664</v>
      </c>
      <c r="M1419" s="23">
        <f ca="1">IF(L1419="","",_xll.RiskUniform($AJ$4,$AK$4)+$AJ$7)</f>
        <v>735.07212233634937</v>
      </c>
      <c r="N1419" s="23" t="str">
        <f t="shared" si="330"/>
        <v/>
      </c>
      <c r="O1419" s="23" t="str">
        <f t="shared" si="331"/>
        <v/>
      </c>
      <c r="P1419" s="23" t="str">
        <f>IF($A1419&gt;$AJ$18,"",_xll.RiskUniform($AJ$3,$AK$3))</f>
        <v/>
      </c>
      <c r="Q1419" s="23" t="str">
        <f>IF(P1419="","",_xll.RiskUniform($AJ$4,$AK$4)+$AJ$8)</f>
        <v/>
      </c>
      <c r="R1419" s="23" t="str">
        <f t="shared" si="318"/>
        <v/>
      </c>
      <c r="S1419" s="23" t="str">
        <f t="shared" si="319"/>
        <v/>
      </c>
      <c r="T1419" s="23" t="str">
        <f>IF($A1419&gt;$AJ$19,"",_xll.RiskUniform($AJ$3,$AK$3))</f>
        <v/>
      </c>
      <c r="U1419" s="23" t="str">
        <f>IF(T1419="","",_xll.RiskUniform($AJ$4,$AK$4)+$AJ$9)</f>
        <v/>
      </c>
      <c r="V1419" s="23" t="str">
        <f t="shared" si="320"/>
        <v/>
      </c>
      <c r="W1419" s="23" t="str">
        <f t="shared" si="321"/>
        <v/>
      </c>
      <c r="X1419" s="23" t="str">
        <f>IF($A1419&gt;$AJ$20,"",_xll.RiskUniform($AJ$3,$AK$3))</f>
        <v/>
      </c>
      <c r="Y1419" s="23" t="str">
        <f>IF(X1419="","",_xll.RiskUniform($AJ$4,$AK$4)+$AJ$10)</f>
        <v/>
      </c>
      <c r="Z1419" s="23" t="str">
        <f t="shared" si="322"/>
        <v/>
      </c>
      <c r="AA1419" s="23" t="str">
        <f t="shared" si="323"/>
        <v/>
      </c>
      <c r="AB1419" s="23" t="str">
        <f>IF($A1419&gt;$AJ$21,"",_xll.RiskUniform($AJ$3,$AK$3))</f>
        <v/>
      </c>
      <c r="AC1419" s="23" t="str">
        <f>IF(AB1419="","",_xll.RiskUniform($AJ$4,$AK$4)+$AJ$11)</f>
        <v/>
      </c>
    </row>
    <row r="1420" spans="1:29" x14ac:dyDescent="0.2">
      <c r="A1420">
        <v>1418</v>
      </c>
      <c r="B1420" s="23">
        <f t="shared" ca="1" si="324"/>
        <v>23.568337956914689</v>
      </c>
      <c r="C1420" s="23">
        <f t="shared" ca="1" si="325"/>
        <v>191.04983709952492</v>
      </c>
      <c r="D1420" s="23">
        <f ca="1">IF(A1420&gt;$AJ$15,"",_xll.RiskUniform($AJ$3,$AK$3))</f>
        <v>108.26220443087492</v>
      </c>
      <c r="E1420" s="23">
        <f ca="1">IF(D1420="","",_xll.RiskUniform($AJ$4,$AK$4))</f>
        <v>192.49806962618183</v>
      </c>
      <c r="F1420" s="23">
        <f t="shared" ca="1" si="326"/>
        <v>-145.47623051582272</v>
      </c>
      <c r="G1420" s="23">
        <f t="shared" ca="1" si="327"/>
        <v>425.44694513817706</v>
      </c>
      <c r="H1420" s="23">
        <f ca="1">IF(A1420&gt;$AJ$16,"",_xll.RiskUniform($AJ$3,$AK$3))</f>
        <v>146.4135325334866</v>
      </c>
      <c r="I1420" s="23">
        <f ca="1">IF(H1420="","",_xll.RiskUniform($AJ$4,$AK$4)+$AJ$6)</f>
        <v>449.63144548896912</v>
      </c>
      <c r="J1420" s="23">
        <f t="shared" ca="1" si="328"/>
        <v>185.26820847744682</v>
      </c>
      <c r="K1420" s="23">
        <f t="shared" ca="1" si="329"/>
        <v>624.57568652418581</v>
      </c>
      <c r="L1420" s="23">
        <f ca="1">IF(A1420&gt;$AJ$17,"",_xll.RiskUniform($AJ$3,$AK$3))</f>
        <v>302.87532840578803</v>
      </c>
      <c r="M1420" s="23">
        <f ca="1">IF(L1420="","",_xll.RiskUniform($AJ$4,$AK$4)+$AJ$7)</f>
        <v>651.47455611834971</v>
      </c>
      <c r="N1420" s="23" t="str">
        <f t="shared" si="330"/>
        <v/>
      </c>
      <c r="O1420" s="23" t="str">
        <f t="shared" si="331"/>
        <v/>
      </c>
      <c r="P1420" s="23" t="str">
        <f>IF($A1420&gt;$AJ$18,"",_xll.RiskUniform($AJ$3,$AK$3))</f>
        <v/>
      </c>
      <c r="Q1420" s="23" t="str">
        <f>IF(P1420="","",_xll.RiskUniform($AJ$4,$AK$4)+$AJ$8)</f>
        <v/>
      </c>
      <c r="R1420" s="23" t="str">
        <f t="shared" si="318"/>
        <v/>
      </c>
      <c r="S1420" s="23" t="str">
        <f t="shared" si="319"/>
        <v/>
      </c>
      <c r="T1420" s="23" t="str">
        <f>IF($A1420&gt;$AJ$19,"",_xll.RiskUniform($AJ$3,$AK$3))</f>
        <v/>
      </c>
      <c r="U1420" s="23" t="str">
        <f>IF(T1420="","",_xll.RiskUniform($AJ$4,$AK$4)+$AJ$9)</f>
        <v/>
      </c>
      <c r="V1420" s="23" t="str">
        <f t="shared" si="320"/>
        <v/>
      </c>
      <c r="W1420" s="23" t="str">
        <f t="shared" si="321"/>
        <v/>
      </c>
      <c r="X1420" s="23" t="str">
        <f>IF($A1420&gt;$AJ$20,"",_xll.RiskUniform($AJ$3,$AK$3))</f>
        <v/>
      </c>
      <c r="Y1420" s="23" t="str">
        <f>IF(X1420="","",_xll.RiskUniform($AJ$4,$AK$4)+$AJ$10)</f>
        <v/>
      </c>
      <c r="Z1420" s="23" t="str">
        <f t="shared" si="322"/>
        <v/>
      </c>
      <c r="AA1420" s="23" t="str">
        <f t="shared" si="323"/>
        <v/>
      </c>
      <c r="AB1420" s="23" t="str">
        <f>IF($A1420&gt;$AJ$21,"",_xll.RiskUniform($AJ$3,$AK$3))</f>
        <v/>
      </c>
      <c r="AC1420" s="23" t="str">
        <f>IF(AB1420="","",_xll.RiskUniform($AJ$4,$AK$4)+$AJ$11)</f>
        <v/>
      </c>
    </row>
    <row r="1421" spans="1:29" x14ac:dyDescent="0.2">
      <c r="A1421">
        <v>1419</v>
      </c>
      <c r="B1421" s="23">
        <f t="shared" ca="1" si="324"/>
        <v>-15.41031729419821</v>
      </c>
      <c r="C1421" s="23">
        <f t="shared" ca="1" si="325"/>
        <v>-47.875161559100043</v>
      </c>
      <c r="D1421" s="23">
        <f ca="1">IF(A1421&gt;$AJ$15,"",_xll.RiskUniform($AJ$3,$AK$3))</f>
        <v>205.46290650082412</v>
      </c>
      <c r="E1421" s="23">
        <f ca="1">IF(D1421="","",_xll.RiskUniform($AJ$4,$AK$4))</f>
        <v>50.294224056225332</v>
      </c>
      <c r="F1421" s="23">
        <f t="shared" ca="1" si="326"/>
        <v>-252.14524776694006</v>
      </c>
      <c r="G1421" s="23">
        <f t="shared" ca="1" si="327"/>
        <v>190.88864424169384</v>
      </c>
      <c r="H1421" s="23">
        <f ca="1">IF(A1421&gt;$AJ$16,"",_xll.RiskUniform($AJ$3,$AK$3))</f>
        <v>109.30773975931115</v>
      </c>
      <c r="I1421" s="23">
        <f ca="1">IF(H1421="","",_xll.RiskUniform($AJ$4,$AK$4)+$AJ$6)</f>
        <v>316.25258966826431</v>
      </c>
      <c r="J1421" s="23">
        <f t="shared" ca="1" si="328"/>
        <v>-494.39388927798859</v>
      </c>
      <c r="K1421" s="23">
        <f t="shared" ca="1" si="329"/>
        <v>168.26676136233476</v>
      </c>
      <c r="L1421" s="23">
        <f ca="1">IF(A1421&gt;$AJ$17,"",_xll.RiskUniform($AJ$3,$AK$3))</f>
        <v>27.946282036940708</v>
      </c>
      <c r="M1421" s="23">
        <f ca="1">IF(L1421="","",_xll.RiskUniform($AJ$4,$AK$4)+$AJ$7)</f>
        <v>522.24421560682219</v>
      </c>
      <c r="N1421" s="23" t="str">
        <f t="shared" si="330"/>
        <v/>
      </c>
      <c r="O1421" s="23" t="str">
        <f t="shared" si="331"/>
        <v/>
      </c>
      <c r="P1421" s="23" t="str">
        <f>IF($A1421&gt;$AJ$18,"",_xll.RiskUniform($AJ$3,$AK$3))</f>
        <v/>
      </c>
      <c r="Q1421" s="23" t="str">
        <f>IF(P1421="","",_xll.RiskUniform($AJ$4,$AK$4)+$AJ$8)</f>
        <v/>
      </c>
      <c r="R1421" s="23" t="str">
        <f t="shared" si="318"/>
        <v/>
      </c>
      <c r="S1421" s="23" t="str">
        <f t="shared" si="319"/>
        <v/>
      </c>
      <c r="T1421" s="23" t="str">
        <f>IF($A1421&gt;$AJ$19,"",_xll.RiskUniform($AJ$3,$AK$3))</f>
        <v/>
      </c>
      <c r="U1421" s="23" t="str">
        <f>IF(T1421="","",_xll.RiskUniform($AJ$4,$AK$4)+$AJ$9)</f>
        <v/>
      </c>
      <c r="V1421" s="23" t="str">
        <f t="shared" si="320"/>
        <v/>
      </c>
      <c r="W1421" s="23" t="str">
        <f t="shared" si="321"/>
        <v/>
      </c>
      <c r="X1421" s="23" t="str">
        <f>IF($A1421&gt;$AJ$20,"",_xll.RiskUniform($AJ$3,$AK$3))</f>
        <v/>
      </c>
      <c r="Y1421" s="23" t="str">
        <f>IF(X1421="","",_xll.RiskUniform($AJ$4,$AK$4)+$AJ$10)</f>
        <v/>
      </c>
      <c r="Z1421" s="23" t="str">
        <f t="shared" si="322"/>
        <v/>
      </c>
      <c r="AA1421" s="23" t="str">
        <f t="shared" si="323"/>
        <v/>
      </c>
      <c r="AB1421" s="23" t="str">
        <f>IF($A1421&gt;$AJ$21,"",_xll.RiskUniform($AJ$3,$AK$3))</f>
        <v/>
      </c>
      <c r="AC1421" s="23" t="str">
        <f>IF(AB1421="","",_xll.RiskUniform($AJ$4,$AK$4)+$AJ$11)</f>
        <v/>
      </c>
    </row>
    <row r="1422" spans="1:29" x14ac:dyDescent="0.2">
      <c r="A1422">
        <v>1420</v>
      </c>
      <c r="B1422" s="23">
        <f t="shared" ca="1" si="324"/>
        <v>15.655331702490685</v>
      </c>
      <c r="C1422" s="23">
        <f t="shared" ca="1" si="325"/>
        <v>-182.62866710995419</v>
      </c>
      <c r="D1422" s="23">
        <f ca="1">IF(A1422&gt;$AJ$15,"",_xll.RiskUniform($AJ$3,$AK$3))</f>
        <v>92.762496434260015</v>
      </c>
      <c r="E1422" s="23">
        <f ca="1">IF(D1422="","",_xll.RiskUniform($AJ$4,$AK$4))</f>
        <v>183.29844369517565</v>
      </c>
      <c r="F1422" s="23">
        <f t="shared" ca="1" si="326"/>
        <v>156.04599716027388</v>
      </c>
      <c r="G1422" s="23">
        <f t="shared" ca="1" si="327"/>
        <v>-317.67099371804125</v>
      </c>
      <c r="H1422" s="23">
        <f ca="1">IF(A1422&gt;$AJ$16,"",_xll.RiskUniform($AJ$3,$AK$3))</f>
        <v>42.868098910498773</v>
      </c>
      <c r="I1422" s="23">
        <f ca="1">IF(H1422="","",_xll.RiskUniform($AJ$4,$AK$4)+$AJ$6)</f>
        <v>353.92826035731025</v>
      </c>
      <c r="J1422" s="23">
        <f t="shared" ca="1" si="328"/>
        <v>-300.56284829827382</v>
      </c>
      <c r="K1422" s="23">
        <f t="shared" ca="1" si="329"/>
        <v>577.11906956878431</v>
      </c>
      <c r="L1422" s="23">
        <f ca="1">IF(A1422&gt;$AJ$17,"",_xll.RiskUniform($AJ$3,$AK$3))</f>
        <v>259.66154168966648</v>
      </c>
      <c r="M1422" s="23">
        <f ca="1">IF(L1422="","",_xll.RiskUniform($AJ$4,$AK$4)+$AJ$7)</f>
        <v>650.69535593633259</v>
      </c>
      <c r="N1422" s="23" t="str">
        <f t="shared" si="330"/>
        <v/>
      </c>
      <c r="O1422" s="23" t="str">
        <f t="shared" si="331"/>
        <v/>
      </c>
      <c r="P1422" s="23" t="str">
        <f>IF($A1422&gt;$AJ$18,"",_xll.RiskUniform($AJ$3,$AK$3))</f>
        <v/>
      </c>
      <c r="Q1422" s="23" t="str">
        <f>IF(P1422="","",_xll.RiskUniform($AJ$4,$AK$4)+$AJ$8)</f>
        <v/>
      </c>
      <c r="R1422" s="23" t="str">
        <f t="shared" si="318"/>
        <v/>
      </c>
      <c r="S1422" s="23" t="str">
        <f t="shared" si="319"/>
        <v/>
      </c>
      <c r="T1422" s="23" t="str">
        <f>IF($A1422&gt;$AJ$19,"",_xll.RiskUniform($AJ$3,$AK$3))</f>
        <v/>
      </c>
      <c r="U1422" s="23" t="str">
        <f>IF(T1422="","",_xll.RiskUniform($AJ$4,$AK$4)+$AJ$9)</f>
        <v/>
      </c>
      <c r="V1422" s="23" t="str">
        <f t="shared" si="320"/>
        <v/>
      </c>
      <c r="W1422" s="23" t="str">
        <f t="shared" si="321"/>
        <v/>
      </c>
      <c r="X1422" s="23" t="str">
        <f>IF($A1422&gt;$AJ$20,"",_xll.RiskUniform($AJ$3,$AK$3))</f>
        <v/>
      </c>
      <c r="Y1422" s="23" t="str">
        <f>IF(X1422="","",_xll.RiskUniform($AJ$4,$AK$4)+$AJ$10)</f>
        <v/>
      </c>
      <c r="Z1422" s="23" t="str">
        <f t="shared" si="322"/>
        <v/>
      </c>
      <c r="AA1422" s="23" t="str">
        <f t="shared" si="323"/>
        <v/>
      </c>
      <c r="AB1422" s="23" t="str">
        <f>IF($A1422&gt;$AJ$21,"",_xll.RiskUniform($AJ$3,$AK$3))</f>
        <v/>
      </c>
      <c r="AC1422" s="23" t="str">
        <f>IF(AB1422="","",_xll.RiskUniform($AJ$4,$AK$4)+$AJ$11)</f>
        <v/>
      </c>
    </row>
    <row r="1423" spans="1:29" x14ac:dyDescent="0.2">
      <c r="A1423">
        <v>1421</v>
      </c>
      <c r="B1423" s="23">
        <f t="shared" ca="1" si="324"/>
        <v>80.471325073501319</v>
      </c>
      <c r="C1423" s="23">
        <f t="shared" ca="1" si="325"/>
        <v>134.36859386788888</v>
      </c>
      <c r="D1423" s="23">
        <f ca="1">IF(A1423&gt;$AJ$15,"",_xll.RiskUniform($AJ$3,$AK$3))</f>
        <v>26.16393836772162</v>
      </c>
      <c r="E1423" s="23">
        <f ca="1">IF(D1423="","",_xll.RiskUniform($AJ$4,$AK$4))</f>
        <v>156.62232656016442</v>
      </c>
      <c r="F1423" s="23">
        <f t="shared" ca="1" si="326"/>
        <v>-259.55027719167208</v>
      </c>
      <c r="G1423" s="23">
        <f t="shared" ca="1" si="327"/>
        <v>-4.4275295878612511</v>
      </c>
      <c r="H1423" s="23">
        <f ca="1">IF(A1423&gt;$AJ$16,"",_xll.RiskUniform($AJ$3,$AK$3))</f>
        <v>65.990502537088005</v>
      </c>
      <c r="I1423" s="23">
        <f ca="1">IF(H1423="","",_xll.RiskUniform($AJ$4,$AK$4)+$AJ$6)</f>
        <v>259.58803787641142</v>
      </c>
      <c r="J1423" s="23">
        <f t="shared" ca="1" si="328"/>
        <v>-237.68845899666715</v>
      </c>
      <c r="K1423" s="23">
        <f t="shared" ca="1" si="329"/>
        <v>456.0743094845127</v>
      </c>
      <c r="L1423" s="23">
        <f ca="1">IF(A1423&gt;$AJ$17,"",_xll.RiskUniform($AJ$3,$AK$3))</f>
        <v>253.37864190153314</v>
      </c>
      <c r="M1423" s="23">
        <f ca="1">IF(L1423="","",_xll.RiskUniform($AJ$4,$AK$4)+$AJ$7)</f>
        <v>514.29522583044206</v>
      </c>
      <c r="N1423" s="23" t="str">
        <f t="shared" si="330"/>
        <v/>
      </c>
      <c r="O1423" s="23" t="str">
        <f t="shared" si="331"/>
        <v/>
      </c>
      <c r="P1423" s="23" t="str">
        <f>IF($A1423&gt;$AJ$18,"",_xll.RiskUniform($AJ$3,$AK$3))</f>
        <v/>
      </c>
      <c r="Q1423" s="23" t="str">
        <f>IF(P1423="","",_xll.RiskUniform($AJ$4,$AK$4)+$AJ$8)</f>
        <v/>
      </c>
      <c r="R1423" s="23" t="str">
        <f t="shared" si="318"/>
        <v/>
      </c>
      <c r="S1423" s="23" t="str">
        <f t="shared" si="319"/>
        <v/>
      </c>
      <c r="T1423" s="23" t="str">
        <f>IF($A1423&gt;$AJ$19,"",_xll.RiskUniform($AJ$3,$AK$3))</f>
        <v/>
      </c>
      <c r="U1423" s="23" t="str">
        <f>IF(T1423="","",_xll.RiskUniform($AJ$4,$AK$4)+$AJ$9)</f>
        <v/>
      </c>
      <c r="V1423" s="23" t="str">
        <f t="shared" si="320"/>
        <v/>
      </c>
      <c r="W1423" s="23" t="str">
        <f t="shared" si="321"/>
        <v/>
      </c>
      <c r="X1423" s="23" t="str">
        <f>IF($A1423&gt;$AJ$20,"",_xll.RiskUniform($AJ$3,$AK$3))</f>
        <v/>
      </c>
      <c r="Y1423" s="23" t="str">
        <f>IF(X1423="","",_xll.RiskUniform($AJ$4,$AK$4)+$AJ$10)</f>
        <v/>
      </c>
      <c r="Z1423" s="23" t="str">
        <f t="shared" si="322"/>
        <v/>
      </c>
      <c r="AA1423" s="23" t="str">
        <f t="shared" si="323"/>
        <v/>
      </c>
      <c r="AB1423" s="23" t="str">
        <f>IF($A1423&gt;$AJ$21,"",_xll.RiskUniform($AJ$3,$AK$3))</f>
        <v/>
      </c>
      <c r="AC1423" s="23" t="str">
        <f>IF(AB1423="","",_xll.RiskUniform($AJ$4,$AK$4)+$AJ$11)</f>
        <v/>
      </c>
    </row>
    <row r="1424" spans="1:29" x14ac:dyDescent="0.2">
      <c r="A1424">
        <v>1422</v>
      </c>
      <c r="B1424" s="23">
        <f t="shared" ca="1" si="324"/>
        <v>57.936489154221704</v>
      </c>
      <c r="C1424" s="23">
        <f t="shared" ca="1" si="325"/>
        <v>-183.15016147046265</v>
      </c>
      <c r="D1424" s="23">
        <f ca="1">IF(A1424&gt;$AJ$15,"",_xll.RiskUniform($AJ$3,$AK$3))</f>
        <v>212.36387739467153</v>
      </c>
      <c r="E1424" s="23">
        <f ca="1">IF(D1424="","",_xll.RiskUniform($AJ$4,$AK$4))</f>
        <v>192.09533680486308</v>
      </c>
      <c r="F1424" s="23">
        <f t="shared" ca="1" si="326"/>
        <v>26.024535495551188</v>
      </c>
      <c r="G1424" s="23">
        <f t="shared" ca="1" si="327"/>
        <v>-267.34718484644389</v>
      </c>
      <c r="H1424" s="23">
        <f ca="1">IF(A1424&gt;$AJ$16,"",_xll.RiskUniform($AJ$3,$AK$3))</f>
        <v>281.26958035677177</v>
      </c>
      <c r="I1424" s="23">
        <f ca="1">IF(H1424="","",_xll.RiskUniform($AJ$4,$AK$4)+$AJ$6)</f>
        <v>268.61085922404152</v>
      </c>
      <c r="J1424" s="23">
        <f t="shared" ca="1" si="328"/>
        <v>437.61947573666833</v>
      </c>
      <c r="K1424" s="23">
        <f t="shared" ca="1" si="329"/>
        <v>-310.93561046737523</v>
      </c>
      <c r="L1424" s="23">
        <f ca="1">IF(A1424&gt;$AJ$17,"",_xll.RiskUniform($AJ$3,$AK$3))</f>
        <v>332.39107245399276</v>
      </c>
      <c r="M1424" s="23">
        <f ca="1">IF(L1424="","",_xll.RiskUniform($AJ$4,$AK$4)+$AJ$7)</f>
        <v>536.83494614337076</v>
      </c>
      <c r="N1424" s="23" t="str">
        <f t="shared" si="330"/>
        <v/>
      </c>
      <c r="O1424" s="23" t="str">
        <f t="shared" si="331"/>
        <v/>
      </c>
      <c r="P1424" s="23" t="str">
        <f>IF($A1424&gt;$AJ$18,"",_xll.RiskUniform($AJ$3,$AK$3))</f>
        <v/>
      </c>
      <c r="Q1424" s="23" t="str">
        <f>IF(P1424="","",_xll.RiskUniform($AJ$4,$AK$4)+$AJ$8)</f>
        <v/>
      </c>
      <c r="R1424" s="23" t="str">
        <f t="shared" si="318"/>
        <v/>
      </c>
      <c r="S1424" s="23" t="str">
        <f t="shared" si="319"/>
        <v/>
      </c>
      <c r="T1424" s="23" t="str">
        <f>IF($A1424&gt;$AJ$19,"",_xll.RiskUniform($AJ$3,$AK$3))</f>
        <v/>
      </c>
      <c r="U1424" s="23" t="str">
        <f>IF(T1424="","",_xll.RiskUniform($AJ$4,$AK$4)+$AJ$9)</f>
        <v/>
      </c>
      <c r="V1424" s="23" t="str">
        <f t="shared" si="320"/>
        <v/>
      </c>
      <c r="W1424" s="23" t="str">
        <f t="shared" si="321"/>
        <v/>
      </c>
      <c r="X1424" s="23" t="str">
        <f>IF($A1424&gt;$AJ$20,"",_xll.RiskUniform($AJ$3,$AK$3))</f>
        <v/>
      </c>
      <c r="Y1424" s="23" t="str">
        <f>IF(X1424="","",_xll.RiskUniform($AJ$4,$AK$4)+$AJ$10)</f>
        <v/>
      </c>
      <c r="Z1424" s="23" t="str">
        <f t="shared" si="322"/>
        <v/>
      </c>
      <c r="AA1424" s="23" t="str">
        <f t="shared" si="323"/>
        <v/>
      </c>
      <c r="AB1424" s="23" t="str">
        <f>IF($A1424&gt;$AJ$21,"",_xll.RiskUniform($AJ$3,$AK$3))</f>
        <v/>
      </c>
      <c r="AC1424" s="23" t="str">
        <f>IF(AB1424="","",_xll.RiskUniform($AJ$4,$AK$4)+$AJ$11)</f>
        <v/>
      </c>
    </row>
    <row r="1425" spans="1:29" x14ac:dyDescent="0.2">
      <c r="A1425">
        <v>1423</v>
      </c>
      <c r="B1425" s="23">
        <f t="shared" ca="1" si="324"/>
        <v>176.20675467877129</v>
      </c>
      <c r="C1425" s="23">
        <f t="shared" ca="1" si="325"/>
        <v>146.71095003655699</v>
      </c>
      <c r="D1425" s="23">
        <f ca="1">IF(A1425&gt;$AJ$15,"",_xll.RiskUniform($AJ$3,$AK$3))</f>
        <v>138.92438613357101</v>
      </c>
      <c r="E1425" s="23">
        <f ca="1">IF(D1425="","",_xll.RiskUniform($AJ$4,$AK$4))</f>
        <v>229.28786111579001</v>
      </c>
      <c r="F1425" s="23">
        <f t="shared" ca="1" si="326"/>
        <v>-327.17587741929032</v>
      </c>
      <c r="G1425" s="23">
        <f t="shared" ca="1" si="327"/>
        <v>-124.89416001298913</v>
      </c>
      <c r="H1425" s="23">
        <f ca="1">IF(A1425&gt;$AJ$16,"",_xll.RiskUniform($AJ$3,$AK$3))</f>
        <v>279.96640752049831</v>
      </c>
      <c r="I1425" s="23">
        <f ca="1">IF(H1425="","",_xll.RiskUniform($AJ$4,$AK$4)+$AJ$6)</f>
        <v>350.20366355941024</v>
      </c>
      <c r="J1425" s="23">
        <f t="shared" ca="1" si="328"/>
        <v>12.794646088889062</v>
      </c>
      <c r="K1425" s="23">
        <f t="shared" ca="1" si="329"/>
        <v>-501.06927321901367</v>
      </c>
      <c r="L1425" s="23">
        <f ca="1">IF(A1425&gt;$AJ$17,"",_xll.RiskUniform($AJ$3,$AK$3))</f>
        <v>256.06533040509657</v>
      </c>
      <c r="M1425" s="23">
        <f ca="1">IF(L1425="","",_xll.RiskUniform($AJ$4,$AK$4)+$AJ$7)</f>
        <v>501.23260022944487</v>
      </c>
      <c r="N1425" s="23" t="str">
        <f t="shared" si="330"/>
        <v/>
      </c>
      <c r="O1425" s="23" t="str">
        <f t="shared" si="331"/>
        <v/>
      </c>
      <c r="P1425" s="23" t="str">
        <f>IF($A1425&gt;$AJ$18,"",_xll.RiskUniform($AJ$3,$AK$3))</f>
        <v/>
      </c>
      <c r="Q1425" s="23" t="str">
        <f>IF(P1425="","",_xll.RiskUniform($AJ$4,$AK$4)+$AJ$8)</f>
        <v/>
      </c>
      <c r="R1425" s="23" t="str">
        <f t="shared" si="318"/>
        <v/>
      </c>
      <c r="S1425" s="23" t="str">
        <f t="shared" si="319"/>
        <v/>
      </c>
      <c r="T1425" s="23" t="str">
        <f>IF($A1425&gt;$AJ$19,"",_xll.RiskUniform($AJ$3,$AK$3))</f>
        <v/>
      </c>
      <c r="U1425" s="23" t="str">
        <f>IF(T1425="","",_xll.RiskUniform($AJ$4,$AK$4)+$AJ$9)</f>
        <v/>
      </c>
      <c r="V1425" s="23" t="str">
        <f t="shared" si="320"/>
        <v/>
      </c>
      <c r="W1425" s="23" t="str">
        <f t="shared" si="321"/>
        <v/>
      </c>
      <c r="X1425" s="23" t="str">
        <f>IF($A1425&gt;$AJ$20,"",_xll.RiskUniform($AJ$3,$AK$3))</f>
        <v/>
      </c>
      <c r="Y1425" s="23" t="str">
        <f>IF(X1425="","",_xll.RiskUniform($AJ$4,$AK$4)+$AJ$10)</f>
        <v/>
      </c>
      <c r="Z1425" s="23" t="str">
        <f t="shared" si="322"/>
        <v/>
      </c>
      <c r="AA1425" s="23" t="str">
        <f t="shared" si="323"/>
        <v/>
      </c>
      <c r="AB1425" s="23" t="str">
        <f>IF($A1425&gt;$AJ$21,"",_xll.RiskUniform($AJ$3,$AK$3))</f>
        <v/>
      </c>
      <c r="AC1425" s="23" t="str">
        <f>IF(AB1425="","",_xll.RiskUniform($AJ$4,$AK$4)+$AJ$11)</f>
        <v/>
      </c>
    </row>
    <row r="1426" spans="1:29" x14ac:dyDescent="0.2">
      <c r="A1426">
        <v>1424</v>
      </c>
      <c r="B1426" s="23">
        <f t="shared" ca="1" si="324"/>
        <v>-3.298843748777732</v>
      </c>
      <c r="C1426" s="23">
        <f t="shared" ca="1" si="325"/>
        <v>-196.8794250308593</v>
      </c>
      <c r="D1426" s="23">
        <f ca="1">IF(A1426&gt;$AJ$15,"",_xll.RiskUniform($AJ$3,$AK$3))</f>
        <v>293.72215902330879</v>
      </c>
      <c r="E1426" s="23">
        <f ca="1">IF(D1426="","",_xll.RiskUniform($AJ$4,$AK$4))</f>
        <v>196.90706023543339</v>
      </c>
      <c r="F1426" s="23">
        <f t="shared" ca="1" si="326"/>
        <v>184.59294071197084</v>
      </c>
      <c r="G1426" s="23">
        <f t="shared" ca="1" si="327"/>
        <v>254.04640343157564</v>
      </c>
      <c r="H1426" s="23">
        <f ca="1">IF(A1426&gt;$AJ$16,"",_xll.RiskUniform($AJ$3,$AK$3))</f>
        <v>252.26984519330242</v>
      </c>
      <c r="I1426" s="23">
        <f ca="1">IF(H1426="","",_xll.RiskUniform($AJ$4,$AK$4)+$AJ$6)</f>
        <v>314.02886628017507</v>
      </c>
      <c r="J1426" s="23">
        <f t="shared" ca="1" si="328"/>
        <v>472.48733339857944</v>
      </c>
      <c r="K1426" s="23">
        <f t="shared" ca="1" si="329"/>
        <v>-248.54463192370065</v>
      </c>
      <c r="L1426" s="23">
        <f ca="1">IF(A1426&gt;$AJ$17,"",_xll.RiskUniform($AJ$3,$AK$3))</f>
        <v>100.04670729397921</v>
      </c>
      <c r="M1426" s="23">
        <f ca="1">IF(L1426="","",_xll.RiskUniform($AJ$4,$AK$4)+$AJ$7)</f>
        <v>533.87143984314071</v>
      </c>
      <c r="N1426" s="23" t="str">
        <f t="shared" si="330"/>
        <v/>
      </c>
      <c r="O1426" s="23" t="str">
        <f t="shared" si="331"/>
        <v/>
      </c>
      <c r="P1426" s="23" t="str">
        <f>IF($A1426&gt;$AJ$18,"",_xll.RiskUniform($AJ$3,$AK$3))</f>
        <v/>
      </c>
      <c r="Q1426" s="23" t="str">
        <f>IF(P1426="","",_xll.RiskUniform($AJ$4,$AK$4)+$AJ$8)</f>
        <v/>
      </c>
      <c r="R1426" s="23" t="str">
        <f t="shared" si="318"/>
        <v/>
      </c>
      <c r="S1426" s="23" t="str">
        <f t="shared" si="319"/>
        <v/>
      </c>
      <c r="T1426" s="23" t="str">
        <f>IF($A1426&gt;$AJ$19,"",_xll.RiskUniform($AJ$3,$AK$3))</f>
        <v/>
      </c>
      <c r="U1426" s="23" t="str">
        <f>IF(T1426="","",_xll.RiskUniform($AJ$4,$AK$4)+$AJ$9)</f>
        <v/>
      </c>
      <c r="V1426" s="23" t="str">
        <f t="shared" si="320"/>
        <v/>
      </c>
      <c r="W1426" s="23" t="str">
        <f t="shared" si="321"/>
        <v/>
      </c>
      <c r="X1426" s="23" t="str">
        <f>IF($A1426&gt;$AJ$20,"",_xll.RiskUniform($AJ$3,$AK$3))</f>
        <v/>
      </c>
      <c r="Y1426" s="23" t="str">
        <f>IF(X1426="","",_xll.RiskUniform($AJ$4,$AK$4)+$AJ$10)</f>
        <v/>
      </c>
      <c r="Z1426" s="23" t="str">
        <f t="shared" si="322"/>
        <v/>
      </c>
      <c r="AA1426" s="23" t="str">
        <f t="shared" si="323"/>
        <v/>
      </c>
      <c r="AB1426" s="23" t="str">
        <f>IF($A1426&gt;$AJ$21,"",_xll.RiskUniform($AJ$3,$AK$3))</f>
        <v/>
      </c>
      <c r="AC1426" s="23" t="str">
        <f>IF(AB1426="","",_xll.RiskUniform($AJ$4,$AK$4)+$AJ$11)</f>
        <v/>
      </c>
    </row>
    <row r="1427" spans="1:29" x14ac:dyDescent="0.2">
      <c r="A1427">
        <v>1425</v>
      </c>
      <c r="B1427" s="23">
        <f t="shared" ca="1" si="324"/>
        <v>200.06414088836215</v>
      </c>
      <c r="C1427" s="23">
        <f t="shared" ca="1" si="325"/>
        <v>53.39250929222883</v>
      </c>
      <c r="D1427" s="23">
        <f ca="1">IF(A1427&gt;$AJ$15,"",_xll.RiskUniform($AJ$3,$AK$3))</f>
        <v>239.02184038422013</v>
      </c>
      <c r="E1427" s="23">
        <f ca="1">IF(D1427="","",_xll.RiskUniform($AJ$4,$AK$4))</f>
        <v>207.06622254225618</v>
      </c>
      <c r="F1427" s="23">
        <f t="shared" ca="1" si="326"/>
        <v>-329.53245144267117</v>
      </c>
      <c r="G1427" s="23">
        <f t="shared" ca="1" si="327"/>
        <v>-118.1864665278718</v>
      </c>
      <c r="H1427" s="23">
        <f ca="1">IF(A1427&gt;$AJ$16,"",_xll.RiskUniform($AJ$3,$AK$3))</f>
        <v>305.07884641815338</v>
      </c>
      <c r="I1427" s="23">
        <f ca="1">IF(H1427="","",_xll.RiskUniform($AJ$4,$AK$4)+$AJ$6)</f>
        <v>350.08524308253868</v>
      </c>
      <c r="J1427" s="23">
        <f t="shared" ca="1" si="328"/>
        <v>279.51369430795722</v>
      </c>
      <c r="K1427" s="23">
        <f t="shared" ca="1" si="329"/>
        <v>-620.02130025055123</v>
      </c>
      <c r="L1427" s="23">
        <f ca="1">IF(A1427&gt;$AJ$17,"",_xll.RiskUniform($AJ$3,$AK$3))</f>
        <v>11.419104142168436</v>
      </c>
      <c r="M1427" s="23">
        <f ca="1">IF(L1427="","",_xll.RiskUniform($AJ$4,$AK$4)+$AJ$7)</f>
        <v>680.11345970364846</v>
      </c>
      <c r="N1427" s="23" t="str">
        <f t="shared" si="330"/>
        <v/>
      </c>
      <c r="O1427" s="23" t="str">
        <f t="shared" si="331"/>
        <v/>
      </c>
      <c r="P1427" s="23" t="str">
        <f>IF($A1427&gt;$AJ$18,"",_xll.RiskUniform($AJ$3,$AK$3))</f>
        <v/>
      </c>
      <c r="Q1427" s="23" t="str">
        <f>IF(P1427="","",_xll.RiskUniform($AJ$4,$AK$4)+$AJ$8)</f>
        <v/>
      </c>
      <c r="R1427" s="23" t="str">
        <f t="shared" si="318"/>
        <v/>
      </c>
      <c r="S1427" s="23" t="str">
        <f t="shared" si="319"/>
        <v/>
      </c>
      <c r="T1427" s="23" t="str">
        <f>IF($A1427&gt;$AJ$19,"",_xll.RiskUniform($AJ$3,$AK$3))</f>
        <v/>
      </c>
      <c r="U1427" s="23" t="str">
        <f>IF(T1427="","",_xll.RiskUniform($AJ$4,$AK$4)+$AJ$9)</f>
        <v/>
      </c>
      <c r="V1427" s="23" t="str">
        <f t="shared" si="320"/>
        <v/>
      </c>
      <c r="W1427" s="23" t="str">
        <f t="shared" si="321"/>
        <v/>
      </c>
      <c r="X1427" s="23" t="str">
        <f>IF($A1427&gt;$AJ$20,"",_xll.RiskUniform($AJ$3,$AK$3))</f>
        <v/>
      </c>
      <c r="Y1427" s="23" t="str">
        <f>IF(X1427="","",_xll.RiskUniform($AJ$4,$AK$4)+$AJ$10)</f>
        <v/>
      </c>
      <c r="Z1427" s="23" t="str">
        <f t="shared" si="322"/>
        <v/>
      </c>
      <c r="AA1427" s="23" t="str">
        <f t="shared" si="323"/>
        <v/>
      </c>
      <c r="AB1427" s="23" t="str">
        <f>IF($A1427&gt;$AJ$21,"",_xll.RiskUniform($AJ$3,$AK$3))</f>
        <v/>
      </c>
      <c r="AC1427" s="23" t="str">
        <f>IF(AB1427="","",_xll.RiskUniform($AJ$4,$AK$4)+$AJ$11)</f>
        <v/>
      </c>
    </row>
    <row r="1428" spans="1:29" x14ac:dyDescent="0.2">
      <c r="A1428">
        <v>1426</v>
      </c>
      <c r="B1428" s="23">
        <f t="shared" ca="1" si="324"/>
        <v>98.243431801301313</v>
      </c>
      <c r="C1428" s="23">
        <f t="shared" ca="1" si="325"/>
        <v>60.140050869467601</v>
      </c>
      <c r="D1428" s="23">
        <f ca="1">IF(A1428&gt;$AJ$15,"",_xll.RiskUniform($AJ$3,$AK$3))</f>
        <v>352.4076851330654</v>
      </c>
      <c r="E1428" s="23">
        <f ca="1">IF(D1428="","",_xll.RiskUniform($AJ$4,$AK$4))</f>
        <v>115.18939886412765</v>
      </c>
      <c r="F1428" s="23">
        <f t="shared" ca="1" si="326"/>
        <v>487.65276396406006</v>
      </c>
      <c r="G1428" s="23">
        <f t="shared" ca="1" si="327"/>
        <v>-42.925536883663227</v>
      </c>
      <c r="H1428" s="23">
        <f ca="1">IF(A1428&gt;$AJ$16,"",_xll.RiskUniform($AJ$3,$AK$3))</f>
        <v>144.42546356370406</v>
      </c>
      <c r="I1428" s="23">
        <f ca="1">IF(H1428="","",_xll.RiskUniform($AJ$4,$AK$4)+$AJ$6)</f>
        <v>489.5383743063847</v>
      </c>
      <c r="J1428" s="23">
        <f t="shared" ca="1" si="328"/>
        <v>-504.24876000503616</v>
      </c>
      <c r="K1428" s="23">
        <f t="shared" ca="1" si="329"/>
        <v>36.342442182292871</v>
      </c>
      <c r="L1428" s="23">
        <f ca="1">IF(A1428&gt;$AJ$17,"",_xll.RiskUniform($AJ$3,$AK$3))</f>
        <v>40.768756453813559</v>
      </c>
      <c r="M1428" s="23">
        <f ca="1">IF(L1428="","",_xll.RiskUniform($AJ$4,$AK$4)+$AJ$7)</f>
        <v>505.55670806586068</v>
      </c>
      <c r="N1428" s="23" t="str">
        <f t="shared" si="330"/>
        <v/>
      </c>
      <c r="O1428" s="23" t="str">
        <f t="shared" si="331"/>
        <v/>
      </c>
      <c r="P1428" s="23" t="str">
        <f>IF($A1428&gt;$AJ$18,"",_xll.RiskUniform($AJ$3,$AK$3))</f>
        <v/>
      </c>
      <c r="Q1428" s="23" t="str">
        <f>IF(P1428="","",_xll.RiskUniform($AJ$4,$AK$4)+$AJ$8)</f>
        <v/>
      </c>
      <c r="R1428" s="23" t="str">
        <f t="shared" si="318"/>
        <v/>
      </c>
      <c r="S1428" s="23" t="str">
        <f t="shared" si="319"/>
        <v/>
      </c>
      <c r="T1428" s="23" t="str">
        <f>IF($A1428&gt;$AJ$19,"",_xll.RiskUniform($AJ$3,$AK$3))</f>
        <v/>
      </c>
      <c r="U1428" s="23" t="str">
        <f>IF(T1428="","",_xll.RiskUniform($AJ$4,$AK$4)+$AJ$9)</f>
        <v/>
      </c>
      <c r="V1428" s="23" t="str">
        <f t="shared" si="320"/>
        <v/>
      </c>
      <c r="W1428" s="23" t="str">
        <f t="shared" si="321"/>
        <v/>
      </c>
      <c r="X1428" s="23" t="str">
        <f>IF($A1428&gt;$AJ$20,"",_xll.RiskUniform($AJ$3,$AK$3))</f>
        <v/>
      </c>
      <c r="Y1428" s="23" t="str">
        <f>IF(X1428="","",_xll.RiskUniform($AJ$4,$AK$4)+$AJ$10)</f>
        <v/>
      </c>
      <c r="Z1428" s="23" t="str">
        <f t="shared" si="322"/>
        <v/>
      </c>
      <c r="AA1428" s="23" t="str">
        <f t="shared" si="323"/>
        <v/>
      </c>
      <c r="AB1428" s="23" t="str">
        <f>IF($A1428&gt;$AJ$21,"",_xll.RiskUniform($AJ$3,$AK$3))</f>
        <v/>
      </c>
      <c r="AC1428" s="23" t="str">
        <f>IF(AB1428="","",_xll.RiskUniform($AJ$4,$AK$4)+$AJ$11)</f>
        <v/>
      </c>
    </row>
    <row r="1429" spans="1:29" x14ac:dyDescent="0.2">
      <c r="A1429">
        <v>1427</v>
      </c>
      <c r="B1429" s="23">
        <f t="shared" ca="1" si="324"/>
        <v>-143.90601354539359</v>
      </c>
      <c r="C1429" s="23">
        <f t="shared" ca="1" si="325"/>
        <v>-81.670422010046792</v>
      </c>
      <c r="D1429" s="23">
        <f ca="1">IF(A1429&gt;$AJ$15,"",_xll.RiskUniform($AJ$3,$AK$3))</f>
        <v>141.88786873519541</v>
      </c>
      <c r="E1429" s="23">
        <f ca="1">IF(D1429="","",_xll.RiskUniform($AJ$4,$AK$4))</f>
        <v>165.46600426016863</v>
      </c>
      <c r="F1429" s="23">
        <f t="shared" ca="1" si="326"/>
        <v>337.53566699697217</v>
      </c>
      <c r="G1429" s="23">
        <f t="shared" ca="1" si="327"/>
        <v>-240.44263575135668</v>
      </c>
      <c r="H1429" s="23">
        <f ca="1">IF(A1429&gt;$AJ$16,"",_xll.RiskUniform($AJ$3,$AK$3))</f>
        <v>319.82348587300498</v>
      </c>
      <c r="I1429" s="23">
        <f ca="1">IF(H1429="","",_xll.RiskUniform($AJ$4,$AK$4)+$AJ$6)</f>
        <v>414.41885524448628</v>
      </c>
      <c r="J1429" s="23">
        <f t="shared" ca="1" si="328"/>
        <v>-110.28295336333331</v>
      </c>
      <c r="K1429" s="23">
        <f t="shared" ca="1" si="329"/>
        <v>732.92580557529823</v>
      </c>
      <c r="L1429" s="23">
        <f ca="1">IF(A1429&gt;$AJ$17,"",_xll.RiskUniform($AJ$3,$AK$3))</f>
        <v>165.08296336324844</v>
      </c>
      <c r="M1429" s="23">
        <f ca="1">IF(L1429="","",_xll.RiskUniform($AJ$4,$AK$4)+$AJ$7)</f>
        <v>741.17647445175908</v>
      </c>
      <c r="N1429" s="23" t="str">
        <f t="shared" si="330"/>
        <v/>
      </c>
      <c r="O1429" s="23" t="str">
        <f t="shared" si="331"/>
        <v/>
      </c>
      <c r="P1429" s="23" t="str">
        <f>IF($A1429&gt;$AJ$18,"",_xll.RiskUniform($AJ$3,$AK$3))</f>
        <v/>
      </c>
      <c r="Q1429" s="23" t="str">
        <f>IF(P1429="","",_xll.RiskUniform($AJ$4,$AK$4)+$AJ$8)</f>
        <v/>
      </c>
      <c r="R1429" s="23" t="str">
        <f t="shared" si="318"/>
        <v/>
      </c>
      <c r="S1429" s="23" t="str">
        <f t="shared" si="319"/>
        <v/>
      </c>
      <c r="T1429" s="23" t="str">
        <f>IF($A1429&gt;$AJ$19,"",_xll.RiskUniform($AJ$3,$AK$3))</f>
        <v/>
      </c>
      <c r="U1429" s="23" t="str">
        <f>IF(T1429="","",_xll.RiskUniform($AJ$4,$AK$4)+$AJ$9)</f>
        <v/>
      </c>
      <c r="V1429" s="23" t="str">
        <f t="shared" si="320"/>
        <v/>
      </c>
      <c r="W1429" s="23" t="str">
        <f t="shared" si="321"/>
        <v/>
      </c>
      <c r="X1429" s="23" t="str">
        <f>IF($A1429&gt;$AJ$20,"",_xll.RiskUniform($AJ$3,$AK$3))</f>
        <v/>
      </c>
      <c r="Y1429" s="23" t="str">
        <f>IF(X1429="","",_xll.RiskUniform($AJ$4,$AK$4)+$AJ$10)</f>
        <v/>
      </c>
      <c r="Z1429" s="23" t="str">
        <f t="shared" si="322"/>
        <v/>
      </c>
      <c r="AA1429" s="23" t="str">
        <f t="shared" si="323"/>
        <v/>
      </c>
      <c r="AB1429" s="23" t="str">
        <f>IF($A1429&gt;$AJ$21,"",_xll.RiskUniform($AJ$3,$AK$3))</f>
        <v/>
      </c>
      <c r="AC1429" s="23" t="str">
        <f>IF(AB1429="","",_xll.RiskUniform($AJ$4,$AK$4)+$AJ$11)</f>
        <v/>
      </c>
    </row>
    <row r="1430" spans="1:29" x14ac:dyDescent="0.2">
      <c r="A1430">
        <v>1428</v>
      </c>
      <c r="B1430" s="23">
        <f t="shared" ca="1" si="324"/>
        <v>-12.879928990083027</v>
      </c>
      <c r="C1430" s="23">
        <f t="shared" ca="1" si="325"/>
        <v>15.311571982291614</v>
      </c>
      <c r="D1430" s="23">
        <f ca="1">IF(A1430&gt;$AJ$15,"",_xll.RiskUniform($AJ$3,$AK$3))</f>
        <v>58.818820740688288</v>
      </c>
      <c r="E1430" s="23">
        <f ca="1">IF(D1430="","",_xll.RiskUniform($AJ$4,$AK$4))</f>
        <v>20.008418412220362</v>
      </c>
      <c r="F1430" s="23">
        <f t="shared" ca="1" si="326"/>
        <v>-75.665040548123272</v>
      </c>
      <c r="G1430" s="23">
        <f t="shared" ca="1" si="327"/>
        <v>321.96605392934941</v>
      </c>
      <c r="H1430" s="23">
        <f ca="1">IF(A1430&gt;$AJ$16,"",_xll.RiskUniform($AJ$3,$AK$3))</f>
        <v>297.1113266073412</v>
      </c>
      <c r="I1430" s="23">
        <f ca="1">IF(H1430="","",_xll.RiskUniform($AJ$4,$AK$4)+$AJ$6)</f>
        <v>330.73756702858213</v>
      </c>
      <c r="J1430" s="23">
        <f t="shared" ca="1" si="328"/>
        <v>-365.22925055301124</v>
      </c>
      <c r="K1430" s="23">
        <f t="shared" ca="1" si="329"/>
        <v>-454.4272568054356</v>
      </c>
      <c r="L1430" s="23">
        <f ca="1">IF(A1430&gt;$AJ$17,"",_xll.RiskUniform($AJ$3,$AK$3))</f>
        <v>41.734499744420354</v>
      </c>
      <c r="M1430" s="23">
        <f ca="1">IF(L1430="","",_xll.RiskUniform($AJ$4,$AK$4)+$AJ$7)</f>
        <v>583.00646410415345</v>
      </c>
      <c r="N1430" s="23" t="str">
        <f t="shared" si="330"/>
        <v/>
      </c>
      <c r="O1430" s="23" t="str">
        <f t="shared" si="331"/>
        <v/>
      </c>
      <c r="P1430" s="23" t="str">
        <f>IF($A1430&gt;$AJ$18,"",_xll.RiskUniform($AJ$3,$AK$3))</f>
        <v/>
      </c>
      <c r="Q1430" s="23" t="str">
        <f>IF(P1430="","",_xll.RiskUniform($AJ$4,$AK$4)+$AJ$8)</f>
        <v/>
      </c>
      <c r="R1430" s="23" t="str">
        <f t="shared" si="318"/>
        <v/>
      </c>
      <c r="S1430" s="23" t="str">
        <f t="shared" si="319"/>
        <v/>
      </c>
      <c r="T1430" s="23" t="str">
        <f>IF($A1430&gt;$AJ$19,"",_xll.RiskUniform($AJ$3,$AK$3))</f>
        <v/>
      </c>
      <c r="U1430" s="23" t="str">
        <f>IF(T1430="","",_xll.RiskUniform($AJ$4,$AK$4)+$AJ$9)</f>
        <v/>
      </c>
      <c r="V1430" s="23" t="str">
        <f t="shared" si="320"/>
        <v/>
      </c>
      <c r="W1430" s="23" t="str">
        <f t="shared" si="321"/>
        <v/>
      </c>
      <c r="X1430" s="23" t="str">
        <f>IF($A1430&gt;$AJ$20,"",_xll.RiskUniform($AJ$3,$AK$3))</f>
        <v/>
      </c>
      <c r="Y1430" s="23" t="str">
        <f>IF(X1430="","",_xll.RiskUniform($AJ$4,$AK$4)+$AJ$10)</f>
        <v/>
      </c>
      <c r="Z1430" s="23" t="str">
        <f t="shared" si="322"/>
        <v/>
      </c>
      <c r="AA1430" s="23" t="str">
        <f t="shared" si="323"/>
        <v/>
      </c>
      <c r="AB1430" s="23" t="str">
        <f>IF($A1430&gt;$AJ$21,"",_xll.RiskUniform($AJ$3,$AK$3))</f>
        <v/>
      </c>
      <c r="AC1430" s="23" t="str">
        <f>IF(AB1430="","",_xll.RiskUniform($AJ$4,$AK$4)+$AJ$11)</f>
        <v/>
      </c>
    </row>
    <row r="1431" spans="1:29" x14ac:dyDescent="0.2">
      <c r="A1431">
        <v>1429</v>
      </c>
      <c r="B1431" s="23">
        <f t="shared" ca="1" si="324"/>
        <v>-172.50777919326913</v>
      </c>
      <c r="C1431" s="23">
        <f t="shared" ca="1" si="325"/>
        <v>114.21000903563332</v>
      </c>
      <c r="D1431" s="23">
        <f ca="1">IF(A1431&gt;$AJ$15,"",_xll.RiskUniform($AJ$3,$AK$3))</f>
        <v>128.22049418866823</v>
      </c>
      <c r="E1431" s="23">
        <f ca="1">IF(D1431="","",_xll.RiskUniform($AJ$4,$AK$4))</f>
        <v>206.88852081764503</v>
      </c>
      <c r="F1431" s="23">
        <f t="shared" ca="1" si="326"/>
        <v>129.33021950361299</v>
      </c>
      <c r="G1431" s="23">
        <f t="shared" ca="1" si="327"/>
        <v>-362.52072943914322</v>
      </c>
      <c r="H1431" s="23">
        <f ca="1">IF(A1431&gt;$AJ$16,"",_xll.RiskUniform($AJ$3,$AK$3))</f>
        <v>23.904622705612081</v>
      </c>
      <c r="I1431" s="23">
        <f ca="1">IF(H1431="","",_xll.RiskUniform($AJ$4,$AK$4)+$AJ$6)</f>
        <v>384.89944784312331</v>
      </c>
      <c r="J1431" s="23">
        <f t="shared" ca="1" si="328"/>
        <v>536.23721895536812</v>
      </c>
      <c r="K1431" s="23">
        <f t="shared" ca="1" si="329"/>
        <v>-213.08508906461267</v>
      </c>
      <c r="L1431" s="23">
        <f ca="1">IF(A1431&gt;$AJ$17,"",_xll.RiskUniform($AJ$3,$AK$3))</f>
        <v>269.79873031319909</v>
      </c>
      <c r="M1431" s="23">
        <f ca="1">IF(L1431="","",_xll.RiskUniform($AJ$4,$AK$4)+$AJ$7)</f>
        <v>577.02305861608454</v>
      </c>
      <c r="N1431" s="23" t="str">
        <f t="shared" si="330"/>
        <v/>
      </c>
      <c r="O1431" s="23" t="str">
        <f t="shared" si="331"/>
        <v/>
      </c>
      <c r="P1431" s="23" t="str">
        <f>IF($A1431&gt;$AJ$18,"",_xll.RiskUniform($AJ$3,$AK$3))</f>
        <v/>
      </c>
      <c r="Q1431" s="23" t="str">
        <f>IF(P1431="","",_xll.RiskUniform($AJ$4,$AK$4)+$AJ$8)</f>
        <v/>
      </c>
      <c r="R1431" s="23" t="str">
        <f t="shared" si="318"/>
        <v/>
      </c>
      <c r="S1431" s="23" t="str">
        <f t="shared" si="319"/>
        <v/>
      </c>
      <c r="T1431" s="23" t="str">
        <f>IF($A1431&gt;$AJ$19,"",_xll.RiskUniform($AJ$3,$AK$3))</f>
        <v/>
      </c>
      <c r="U1431" s="23" t="str">
        <f>IF(T1431="","",_xll.RiskUniform($AJ$4,$AK$4)+$AJ$9)</f>
        <v/>
      </c>
      <c r="V1431" s="23" t="str">
        <f t="shared" si="320"/>
        <v/>
      </c>
      <c r="W1431" s="23" t="str">
        <f t="shared" si="321"/>
        <v/>
      </c>
      <c r="X1431" s="23" t="str">
        <f>IF($A1431&gt;$AJ$20,"",_xll.RiskUniform($AJ$3,$AK$3))</f>
        <v/>
      </c>
      <c r="Y1431" s="23" t="str">
        <f>IF(X1431="","",_xll.RiskUniform($AJ$4,$AK$4)+$AJ$10)</f>
        <v/>
      </c>
      <c r="Z1431" s="23" t="str">
        <f t="shared" si="322"/>
        <v/>
      </c>
      <c r="AA1431" s="23" t="str">
        <f t="shared" si="323"/>
        <v/>
      </c>
      <c r="AB1431" s="23" t="str">
        <f>IF($A1431&gt;$AJ$21,"",_xll.RiskUniform($AJ$3,$AK$3))</f>
        <v/>
      </c>
      <c r="AC1431" s="23" t="str">
        <f>IF(AB1431="","",_xll.RiskUniform($AJ$4,$AK$4)+$AJ$11)</f>
        <v/>
      </c>
    </row>
    <row r="1432" spans="1:29" x14ac:dyDescent="0.2">
      <c r="A1432">
        <v>1430</v>
      </c>
      <c r="B1432" s="23">
        <f t="shared" ca="1" si="324"/>
        <v>28.222877054789272</v>
      </c>
      <c r="C1432" s="23">
        <f t="shared" ca="1" si="325"/>
        <v>184.39164464680465</v>
      </c>
      <c r="D1432" s="23">
        <f ca="1">IF(A1432&gt;$AJ$15,"",_xll.RiskUniform($AJ$3,$AK$3))</f>
        <v>26.55165686729196</v>
      </c>
      <c r="E1432" s="23">
        <f ca="1">IF(D1432="","",_xll.RiskUniform($AJ$4,$AK$4))</f>
        <v>186.53902917299433</v>
      </c>
      <c r="F1432" s="23">
        <f t="shared" ca="1" si="326"/>
        <v>-191.80582782015259</v>
      </c>
      <c r="G1432" s="23">
        <f t="shared" ca="1" si="327"/>
        <v>163.1744414160332</v>
      </c>
      <c r="H1432" s="23">
        <f ca="1">IF(A1432&gt;$AJ$16,"",_xll.RiskUniform($AJ$3,$AK$3))</f>
        <v>266.33045944541681</v>
      </c>
      <c r="I1432" s="23">
        <f ca="1">IF(H1432="","",_xll.RiskUniform($AJ$4,$AK$4)+$AJ$6)</f>
        <v>251.82409320239489</v>
      </c>
      <c r="J1432" s="23">
        <f t="shared" ca="1" si="328"/>
        <v>-194.65188747024877</v>
      </c>
      <c r="K1432" s="23">
        <f t="shared" ca="1" si="329"/>
        <v>566.29587969113129</v>
      </c>
      <c r="L1432" s="23">
        <f ca="1">IF(A1432&gt;$AJ$17,"",_xll.RiskUniform($AJ$3,$AK$3))</f>
        <v>39.600984788224842</v>
      </c>
      <c r="M1432" s="23">
        <f ca="1">IF(L1432="","",_xll.RiskUniform($AJ$4,$AK$4)+$AJ$7)</f>
        <v>598.81581529789491</v>
      </c>
      <c r="N1432" s="23" t="str">
        <f t="shared" si="330"/>
        <v/>
      </c>
      <c r="O1432" s="23" t="str">
        <f t="shared" si="331"/>
        <v/>
      </c>
      <c r="P1432" s="23" t="str">
        <f>IF($A1432&gt;$AJ$18,"",_xll.RiskUniform($AJ$3,$AK$3))</f>
        <v/>
      </c>
      <c r="Q1432" s="23" t="str">
        <f>IF(P1432="","",_xll.RiskUniform($AJ$4,$AK$4)+$AJ$8)</f>
        <v/>
      </c>
      <c r="R1432" s="23" t="str">
        <f t="shared" si="318"/>
        <v/>
      </c>
      <c r="S1432" s="23" t="str">
        <f t="shared" si="319"/>
        <v/>
      </c>
      <c r="T1432" s="23" t="str">
        <f>IF($A1432&gt;$AJ$19,"",_xll.RiskUniform($AJ$3,$AK$3))</f>
        <v/>
      </c>
      <c r="U1432" s="23" t="str">
        <f>IF(T1432="","",_xll.RiskUniform($AJ$4,$AK$4)+$AJ$9)</f>
        <v/>
      </c>
      <c r="V1432" s="23" t="str">
        <f t="shared" si="320"/>
        <v/>
      </c>
      <c r="W1432" s="23" t="str">
        <f t="shared" si="321"/>
        <v/>
      </c>
      <c r="X1432" s="23" t="str">
        <f>IF($A1432&gt;$AJ$20,"",_xll.RiskUniform($AJ$3,$AK$3))</f>
        <v/>
      </c>
      <c r="Y1432" s="23" t="str">
        <f>IF(X1432="","",_xll.RiskUniform($AJ$4,$AK$4)+$AJ$10)</f>
        <v/>
      </c>
      <c r="Z1432" s="23" t="str">
        <f t="shared" si="322"/>
        <v/>
      </c>
      <c r="AA1432" s="23" t="str">
        <f t="shared" si="323"/>
        <v/>
      </c>
      <c r="AB1432" s="23" t="str">
        <f>IF($A1432&gt;$AJ$21,"",_xll.RiskUniform($AJ$3,$AK$3))</f>
        <v/>
      </c>
      <c r="AC1432" s="23" t="str">
        <f>IF(AB1432="","",_xll.RiskUniform($AJ$4,$AK$4)+$AJ$11)</f>
        <v/>
      </c>
    </row>
    <row r="1433" spans="1:29" x14ac:dyDescent="0.2">
      <c r="A1433">
        <v>1431</v>
      </c>
      <c r="B1433" s="23">
        <f t="shared" ca="1" si="324"/>
        <v>15.548498211740768</v>
      </c>
      <c r="C1433" s="23">
        <f t="shared" ca="1" si="325"/>
        <v>120.10731756545057</v>
      </c>
      <c r="D1433" s="23">
        <f ca="1">IF(A1433&gt;$AJ$15,"",_xll.RiskUniform($AJ$3,$AK$3))</f>
        <v>95.689836865950596</v>
      </c>
      <c r="E1433" s="23">
        <f ca="1">IF(D1433="","",_xll.RiskUniform($AJ$4,$AK$4))</f>
        <v>121.1095517678457</v>
      </c>
      <c r="F1433" s="23">
        <f t="shared" ca="1" si="326"/>
        <v>-215.49331463636182</v>
      </c>
      <c r="G1433" s="23">
        <f t="shared" ca="1" si="327"/>
        <v>-361.50319488861351</v>
      </c>
      <c r="H1433" s="23">
        <f ca="1">IF(A1433&gt;$AJ$16,"",_xll.RiskUniform($AJ$3,$AK$3))</f>
        <v>324.61729015599622</v>
      </c>
      <c r="I1433" s="23">
        <f ca="1">IF(H1433="","",_xll.RiskUniform($AJ$4,$AK$4)+$AJ$6)</f>
        <v>420.85856123838198</v>
      </c>
      <c r="J1433" s="23">
        <f t="shared" ca="1" si="328"/>
        <v>-500.84616528466199</v>
      </c>
      <c r="K1433" s="23">
        <f t="shared" ca="1" si="329"/>
        <v>395.78158609832559</v>
      </c>
      <c r="L1433" s="23">
        <f ca="1">IF(A1433&gt;$AJ$17,"",_xll.RiskUniform($AJ$3,$AK$3))</f>
        <v>46.455137190277838</v>
      </c>
      <c r="M1433" s="23">
        <f ca="1">IF(L1433="","",_xll.RiskUniform($AJ$4,$AK$4)+$AJ$7)</f>
        <v>638.34939114473764</v>
      </c>
      <c r="N1433" s="23" t="str">
        <f t="shared" si="330"/>
        <v/>
      </c>
      <c r="O1433" s="23" t="str">
        <f t="shared" si="331"/>
        <v/>
      </c>
      <c r="P1433" s="23" t="str">
        <f>IF($A1433&gt;$AJ$18,"",_xll.RiskUniform($AJ$3,$AK$3))</f>
        <v/>
      </c>
      <c r="Q1433" s="23" t="str">
        <f>IF(P1433="","",_xll.RiskUniform($AJ$4,$AK$4)+$AJ$8)</f>
        <v/>
      </c>
      <c r="R1433" s="23" t="str">
        <f t="shared" si="318"/>
        <v/>
      </c>
      <c r="S1433" s="23" t="str">
        <f t="shared" si="319"/>
        <v/>
      </c>
      <c r="T1433" s="23" t="str">
        <f>IF($A1433&gt;$AJ$19,"",_xll.RiskUniform($AJ$3,$AK$3))</f>
        <v/>
      </c>
      <c r="U1433" s="23" t="str">
        <f>IF(T1433="","",_xll.RiskUniform($AJ$4,$AK$4)+$AJ$9)</f>
        <v/>
      </c>
      <c r="V1433" s="23" t="str">
        <f t="shared" si="320"/>
        <v/>
      </c>
      <c r="W1433" s="23" t="str">
        <f t="shared" si="321"/>
        <v/>
      </c>
      <c r="X1433" s="23" t="str">
        <f>IF($A1433&gt;$AJ$20,"",_xll.RiskUniform($AJ$3,$AK$3))</f>
        <v/>
      </c>
      <c r="Y1433" s="23" t="str">
        <f>IF(X1433="","",_xll.RiskUniform($AJ$4,$AK$4)+$AJ$10)</f>
        <v/>
      </c>
      <c r="Z1433" s="23" t="str">
        <f t="shared" si="322"/>
        <v/>
      </c>
      <c r="AA1433" s="23" t="str">
        <f t="shared" si="323"/>
        <v/>
      </c>
      <c r="AB1433" s="23" t="str">
        <f>IF($A1433&gt;$AJ$21,"",_xll.RiskUniform($AJ$3,$AK$3))</f>
        <v/>
      </c>
      <c r="AC1433" s="23" t="str">
        <f>IF(AB1433="","",_xll.RiskUniform($AJ$4,$AK$4)+$AJ$11)</f>
        <v/>
      </c>
    </row>
    <row r="1434" spans="1:29" x14ac:dyDescent="0.2">
      <c r="A1434">
        <v>1432</v>
      </c>
      <c r="B1434" s="23">
        <f t="shared" ca="1" si="324"/>
        <v>1.58943025326604</v>
      </c>
      <c r="C1434" s="23">
        <f t="shared" ca="1" si="325"/>
        <v>-5.0647362167634693</v>
      </c>
      <c r="D1434" s="23">
        <f ca="1">IF(A1434&gt;$AJ$15,"",_xll.RiskUniform($AJ$3,$AK$3))</f>
        <v>5.0164786069721412</v>
      </c>
      <c r="E1434" s="23">
        <f ca="1">IF(D1434="","",_xll.RiskUniform($AJ$4,$AK$4))</f>
        <v>5.3082804631436806</v>
      </c>
      <c r="F1434" s="23">
        <f t="shared" ca="1" si="326"/>
        <v>-24.934736314056327</v>
      </c>
      <c r="G1434" s="23">
        <f t="shared" ca="1" si="327"/>
        <v>-382.73250700354095</v>
      </c>
      <c r="H1434" s="23">
        <f ca="1">IF(A1434&gt;$AJ$16,"",_xll.RiskUniform($AJ$3,$AK$3))</f>
        <v>249.69155864867568</v>
      </c>
      <c r="I1434" s="23">
        <f ca="1">IF(H1434="","",_xll.RiskUniform($AJ$4,$AK$4)+$AJ$6)</f>
        <v>383.54388665740333</v>
      </c>
      <c r="J1434" s="23">
        <f t="shared" ca="1" si="328"/>
        <v>-619.9151831737114</v>
      </c>
      <c r="K1434" s="23">
        <f t="shared" ca="1" si="329"/>
        <v>-336.56631129383248</v>
      </c>
      <c r="L1434" s="23">
        <f ca="1">IF(A1434&gt;$AJ$17,"",_xll.RiskUniform($AJ$3,$AK$3))</f>
        <v>97.886765968148097</v>
      </c>
      <c r="M1434" s="23">
        <f ca="1">IF(L1434="","",_xll.RiskUniform($AJ$4,$AK$4)+$AJ$7)</f>
        <v>705.38763543688026</v>
      </c>
      <c r="N1434" s="23" t="str">
        <f t="shared" si="330"/>
        <v/>
      </c>
      <c r="O1434" s="23" t="str">
        <f t="shared" si="331"/>
        <v/>
      </c>
      <c r="P1434" s="23" t="str">
        <f>IF($A1434&gt;$AJ$18,"",_xll.RiskUniform($AJ$3,$AK$3))</f>
        <v/>
      </c>
      <c r="Q1434" s="23" t="str">
        <f>IF(P1434="","",_xll.RiskUniform($AJ$4,$AK$4)+$AJ$8)</f>
        <v/>
      </c>
      <c r="R1434" s="23" t="str">
        <f t="shared" si="318"/>
        <v/>
      </c>
      <c r="S1434" s="23" t="str">
        <f t="shared" si="319"/>
        <v/>
      </c>
      <c r="T1434" s="23" t="str">
        <f>IF($A1434&gt;$AJ$19,"",_xll.RiskUniform($AJ$3,$AK$3))</f>
        <v/>
      </c>
      <c r="U1434" s="23" t="str">
        <f>IF(T1434="","",_xll.RiskUniform($AJ$4,$AK$4)+$AJ$9)</f>
        <v/>
      </c>
      <c r="V1434" s="23" t="str">
        <f t="shared" si="320"/>
        <v/>
      </c>
      <c r="W1434" s="23" t="str">
        <f t="shared" si="321"/>
        <v/>
      </c>
      <c r="X1434" s="23" t="str">
        <f>IF($A1434&gt;$AJ$20,"",_xll.RiskUniform($AJ$3,$AK$3))</f>
        <v/>
      </c>
      <c r="Y1434" s="23" t="str">
        <f>IF(X1434="","",_xll.RiskUniform($AJ$4,$AK$4)+$AJ$10)</f>
        <v/>
      </c>
      <c r="Z1434" s="23" t="str">
        <f t="shared" si="322"/>
        <v/>
      </c>
      <c r="AA1434" s="23" t="str">
        <f t="shared" si="323"/>
        <v/>
      </c>
      <c r="AB1434" s="23" t="str">
        <f>IF($A1434&gt;$AJ$21,"",_xll.RiskUniform($AJ$3,$AK$3))</f>
        <v/>
      </c>
      <c r="AC1434" s="23" t="str">
        <f>IF(AB1434="","",_xll.RiskUniform($AJ$4,$AK$4)+$AJ$11)</f>
        <v/>
      </c>
    </row>
    <row r="1435" spans="1:29" x14ac:dyDescent="0.2">
      <c r="A1435">
        <v>1433</v>
      </c>
      <c r="B1435" s="23">
        <f t="shared" ca="1" si="324"/>
        <v>-33.828470823481901</v>
      </c>
      <c r="C1435" s="23">
        <f t="shared" ca="1" si="325"/>
        <v>26.619739598647083</v>
      </c>
      <c r="D1435" s="23">
        <f ca="1">IF(A1435&gt;$AJ$15,"",_xll.RiskUniform($AJ$3,$AK$3))</f>
        <v>291.5014127295812</v>
      </c>
      <c r="E1435" s="23">
        <f ca="1">IF(D1435="","",_xll.RiskUniform($AJ$4,$AK$4))</f>
        <v>43.046207435207876</v>
      </c>
      <c r="F1435" s="23">
        <f t="shared" ca="1" si="326"/>
        <v>-360.02656132741987</v>
      </c>
      <c r="G1435" s="23">
        <f t="shared" ca="1" si="327"/>
        <v>151.67947160480739</v>
      </c>
      <c r="H1435" s="23">
        <f ca="1">IF(A1435&gt;$AJ$16,"",_xll.RiskUniform($AJ$3,$AK$3))</f>
        <v>84.424268438605864</v>
      </c>
      <c r="I1435" s="23">
        <f ca="1">IF(H1435="","",_xll.RiskUniform($AJ$4,$AK$4)+$AJ$6)</f>
        <v>390.67350430706199</v>
      </c>
      <c r="J1435" s="23">
        <f t="shared" ca="1" si="328"/>
        <v>-589.91029797696854</v>
      </c>
      <c r="K1435" s="23">
        <f t="shared" ca="1" si="329"/>
        <v>275.62520324773533</v>
      </c>
      <c r="L1435" s="23">
        <f ca="1">IF(A1435&gt;$AJ$17,"",_xll.RiskUniform($AJ$3,$AK$3))</f>
        <v>65.536354105730865</v>
      </c>
      <c r="M1435" s="23">
        <f ca="1">IF(L1435="","",_xll.RiskUniform($AJ$4,$AK$4)+$AJ$7)</f>
        <v>651.12472869998669</v>
      </c>
      <c r="N1435" s="23" t="str">
        <f t="shared" si="330"/>
        <v/>
      </c>
      <c r="O1435" s="23" t="str">
        <f t="shared" si="331"/>
        <v/>
      </c>
      <c r="P1435" s="23" t="str">
        <f>IF($A1435&gt;$AJ$18,"",_xll.RiskUniform($AJ$3,$AK$3))</f>
        <v/>
      </c>
      <c r="Q1435" s="23" t="str">
        <f>IF(P1435="","",_xll.RiskUniform($AJ$4,$AK$4)+$AJ$8)</f>
        <v/>
      </c>
      <c r="R1435" s="23" t="str">
        <f t="shared" si="318"/>
        <v/>
      </c>
      <c r="S1435" s="23" t="str">
        <f t="shared" si="319"/>
        <v/>
      </c>
      <c r="T1435" s="23" t="str">
        <f>IF($A1435&gt;$AJ$19,"",_xll.RiskUniform($AJ$3,$AK$3))</f>
        <v/>
      </c>
      <c r="U1435" s="23" t="str">
        <f>IF(T1435="","",_xll.RiskUniform($AJ$4,$AK$4)+$AJ$9)</f>
        <v/>
      </c>
      <c r="V1435" s="23" t="str">
        <f t="shared" si="320"/>
        <v/>
      </c>
      <c r="W1435" s="23" t="str">
        <f t="shared" si="321"/>
        <v/>
      </c>
      <c r="X1435" s="23" t="str">
        <f>IF($A1435&gt;$AJ$20,"",_xll.RiskUniform($AJ$3,$AK$3))</f>
        <v/>
      </c>
      <c r="Y1435" s="23" t="str">
        <f>IF(X1435="","",_xll.RiskUniform($AJ$4,$AK$4)+$AJ$10)</f>
        <v/>
      </c>
      <c r="Z1435" s="23" t="str">
        <f t="shared" si="322"/>
        <v/>
      </c>
      <c r="AA1435" s="23" t="str">
        <f t="shared" si="323"/>
        <v/>
      </c>
      <c r="AB1435" s="23" t="str">
        <f>IF($A1435&gt;$AJ$21,"",_xll.RiskUniform($AJ$3,$AK$3))</f>
        <v/>
      </c>
      <c r="AC1435" s="23" t="str">
        <f>IF(AB1435="","",_xll.RiskUniform($AJ$4,$AK$4)+$AJ$11)</f>
        <v/>
      </c>
    </row>
    <row r="1436" spans="1:29" x14ac:dyDescent="0.2">
      <c r="A1436">
        <v>1434</v>
      </c>
      <c r="B1436" s="23">
        <f t="shared" ca="1" si="324"/>
        <v>-151.65507579093722</v>
      </c>
      <c r="C1436" s="23">
        <f t="shared" ca="1" si="325"/>
        <v>-91.922709093486816</v>
      </c>
      <c r="D1436" s="23">
        <f ca="1">IF(A1436&gt;$AJ$15,"",_xll.RiskUniform($AJ$3,$AK$3))</f>
        <v>129.35021355007598</v>
      </c>
      <c r="E1436" s="23">
        <f ca="1">IF(D1436="","",_xll.RiskUniform($AJ$4,$AK$4))</f>
        <v>177.33879006083447</v>
      </c>
      <c r="F1436" s="23">
        <f t="shared" ca="1" si="326"/>
        <v>246.26953949229016</v>
      </c>
      <c r="G1436" s="23">
        <f t="shared" ca="1" si="327"/>
        <v>359.42595983130417</v>
      </c>
      <c r="H1436" s="23">
        <f ca="1">IF(A1436&gt;$AJ$16,"",_xll.RiskUniform($AJ$3,$AK$3))</f>
        <v>26.102830973259579</v>
      </c>
      <c r="I1436" s="23">
        <f ca="1">IF(H1436="","",_xll.RiskUniform($AJ$4,$AK$4)+$AJ$6)</f>
        <v>435.70139623645792</v>
      </c>
      <c r="J1436" s="23">
        <f t="shared" ca="1" si="328"/>
        <v>-391.45256889217512</v>
      </c>
      <c r="K1436" s="23">
        <f t="shared" ca="1" si="329"/>
        <v>394.31574570543233</v>
      </c>
      <c r="L1436" s="23">
        <f ca="1">IF(A1436&gt;$AJ$17,"",_xll.RiskUniform($AJ$3,$AK$3))</f>
        <v>241.11359238648799</v>
      </c>
      <c r="M1436" s="23">
        <f ca="1">IF(L1436="","",_xll.RiskUniform($AJ$4,$AK$4)+$AJ$7)</f>
        <v>555.62579224106787</v>
      </c>
      <c r="N1436" s="23" t="str">
        <f t="shared" si="330"/>
        <v/>
      </c>
      <c r="O1436" s="23" t="str">
        <f t="shared" si="331"/>
        <v/>
      </c>
      <c r="P1436" s="23" t="str">
        <f>IF($A1436&gt;$AJ$18,"",_xll.RiskUniform($AJ$3,$AK$3))</f>
        <v/>
      </c>
      <c r="Q1436" s="23" t="str">
        <f>IF(P1436="","",_xll.RiskUniform($AJ$4,$AK$4)+$AJ$8)</f>
        <v/>
      </c>
      <c r="R1436" s="23" t="str">
        <f t="shared" si="318"/>
        <v/>
      </c>
      <c r="S1436" s="23" t="str">
        <f t="shared" si="319"/>
        <v/>
      </c>
      <c r="T1436" s="23" t="str">
        <f>IF($A1436&gt;$AJ$19,"",_xll.RiskUniform($AJ$3,$AK$3))</f>
        <v/>
      </c>
      <c r="U1436" s="23" t="str">
        <f>IF(T1436="","",_xll.RiskUniform($AJ$4,$AK$4)+$AJ$9)</f>
        <v/>
      </c>
      <c r="V1436" s="23" t="str">
        <f t="shared" si="320"/>
        <v/>
      </c>
      <c r="W1436" s="23" t="str">
        <f t="shared" si="321"/>
        <v/>
      </c>
      <c r="X1436" s="23" t="str">
        <f>IF($A1436&gt;$AJ$20,"",_xll.RiskUniform($AJ$3,$AK$3))</f>
        <v/>
      </c>
      <c r="Y1436" s="23" t="str">
        <f>IF(X1436="","",_xll.RiskUniform($AJ$4,$AK$4)+$AJ$10)</f>
        <v/>
      </c>
      <c r="Z1436" s="23" t="str">
        <f t="shared" si="322"/>
        <v/>
      </c>
      <c r="AA1436" s="23" t="str">
        <f t="shared" si="323"/>
        <v/>
      </c>
      <c r="AB1436" s="23" t="str">
        <f>IF($A1436&gt;$AJ$21,"",_xll.RiskUniform($AJ$3,$AK$3))</f>
        <v/>
      </c>
      <c r="AC1436" s="23" t="str">
        <f>IF(AB1436="","",_xll.RiskUniform($AJ$4,$AK$4)+$AJ$11)</f>
        <v/>
      </c>
    </row>
    <row r="1437" spans="1:29" x14ac:dyDescent="0.2">
      <c r="A1437">
        <v>1435</v>
      </c>
      <c r="B1437" s="23">
        <f t="shared" ca="1" si="324"/>
        <v>-147.48009835483469</v>
      </c>
      <c r="C1437" s="23">
        <f t="shared" ca="1" si="325"/>
        <v>175.12690072441617</v>
      </c>
      <c r="D1437" s="23">
        <f ca="1">IF(A1437&gt;$AJ$15,"",_xll.RiskUniform($AJ$3,$AK$3))</f>
        <v>310.14678532984379</v>
      </c>
      <c r="E1437" s="23">
        <f ca="1">IF(D1437="","",_xll.RiskUniform($AJ$4,$AK$4))</f>
        <v>228.95373062715365</v>
      </c>
      <c r="F1437" s="23">
        <f t="shared" ca="1" si="326"/>
        <v>-349.68620282578991</v>
      </c>
      <c r="G1437" s="23">
        <f t="shared" ca="1" si="327"/>
        <v>-181.62427580564182</v>
      </c>
      <c r="H1437" s="23">
        <f ca="1">IF(A1437&gt;$AJ$16,"",_xll.RiskUniform($AJ$3,$AK$3))</f>
        <v>298.93034280861428</v>
      </c>
      <c r="I1437" s="23">
        <f ca="1">IF(H1437="","",_xll.RiskUniform($AJ$4,$AK$4)+$AJ$6)</f>
        <v>394.04037611473689</v>
      </c>
      <c r="J1437" s="23">
        <f t="shared" ca="1" si="328"/>
        <v>-603.73654103743627</v>
      </c>
      <c r="K1437" s="23">
        <f t="shared" ca="1" si="329"/>
        <v>-398.58633565110836</v>
      </c>
      <c r="L1437" s="23">
        <f ca="1">IF(A1437&gt;$AJ$17,"",_xll.RiskUniform($AJ$3,$AK$3))</f>
        <v>123.10562518882445</v>
      </c>
      <c r="M1437" s="23">
        <f ca="1">IF(L1437="","",_xll.RiskUniform($AJ$4,$AK$4)+$AJ$7)</f>
        <v>723.44238053325705</v>
      </c>
      <c r="N1437" s="23" t="str">
        <f t="shared" si="330"/>
        <v/>
      </c>
      <c r="O1437" s="23" t="str">
        <f t="shared" si="331"/>
        <v/>
      </c>
      <c r="P1437" s="23" t="str">
        <f>IF($A1437&gt;$AJ$18,"",_xll.RiskUniform($AJ$3,$AK$3))</f>
        <v/>
      </c>
      <c r="Q1437" s="23" t="str">
        <f>IF(P1437="","",_xll.RiskUniform($AJ$4,$AK$4)+$AJ$8)</f>
        <v/>
      </c>
      <c r="R1437" s="23" t="str">
        <f t="shared" si="318"/>
        <v/>
      </c>
      <c r="S1437" s="23" t="str">
        <f t="shared" si="319"/>
        <v/>
      </c>
      <c r="T1437" s="23" t="str">
        <f>IF($A1437&gt;$AJ$19,"",_xll.RiskUniform($AJ$3,$AK$3))</f>
        <v/>
      </c>
      <c r="U1437" s="23" t="str">
        <f>IF(T1437="","",_xll.RiskUniform($AJ$4,$AK$4)+$AJ$9)</f>
        <v/>
      </c>
      <c r="V1437" s="23" t="str">
        <f t="shared" si="320"/>
        <v/>
      </c>
      <c r="W1437" s="23" t="str">
        <f t="shared" si="321"/>
        <v/>
      </c>
      <c r="X1437" s="23" t="str">
        <f>IF($A1437&gt;$AJ$20,"",_xll.RiskUniform($AJ$3,$AK$3))</f>
        <v/>
      </c>
      <c r="Y1437" s="23" t="str">
        <f>IF(X1437="","",_xll.RiskUniform($AJ$4,$AK$4)+$AJ$10)</f>
        <v/>
      </c>
      <c r="Z1437" s="23" t="str">
        <f t="shared" si="322"/>
        <v/>
      </c>
      <c r="AA1437" s="23" t="str">
        <f t="shared" si="323"/>
        <v/>
      </c>
      <c r="AB1437" s="23" t="str">
        <f>IF($A1437&gt;$AJ$21,"",_xll.RiskUniform($AJ$3,$AK$3))</f>
        <v/>
      </c>
      <c r="AC1437" s="23" t="str">
        <f>IF(AB1437="","",_xll.RiskUniform($AJ$4,$AK$4)+$AJ$11)</f>
        <v/>
      </c>
    </row>
    <row r="1438" spans="1:29" x14ac:dyDescent="0.2">
      <c r="A1438">
        <v>1436</v>
      </c>
      <c r="B1438" s="23">
        <f t="shared" ca="1" si="324"/>
        <v>-81.427005540109931</v>
      </c>
      <c r="C1438" s="23">
        <f t="shared" ca="1" si="325"/>
        <v>-98.771285288108061</v>
      </c>
      <c r="D1438" s="23">
        <f ca="1">IF(A1438&gt;$AJ$15,"",_xll.RiskUniform($AJ$3,$AK$3))</f>
        <v>154.81939367664407</v>
      </c>
      <c r="E1438" s="23">
        <f ca="1">IF(D1438="","",_xll.RiskUniform($AJ$4,$AK$4))</f>
        <v>128.00829671819685</v>
      </c>
      <c r="F1438" s="23">
        <f t="shared" ca="1" si="326"/>
        <v>-376.92518108888902</v>
      </c>
      <c r="G1438" s="23">
        <f t="shared" ca="1" si="327"/>
        <v>28.923692846241369</v>
      </c>
      <c r="H1438" s="23">
        <f ca="1">IF(A1438&gt;$AJ$16,"",_xll.RiskUniform($AJ$3,$AK$3))</f>
        <v>336.07382812179657</v>
      </c>
      <c r="I1438" s="23">
        <f ca="1">IF(H1438="","",_xll.RiskUniform($AJ$4,$AK$4)+$AJ$6)</f>
        <v>378.03329502406996</v>
      </c>
      <c r="J1438" s="23">
        <f t="shared" ca="1" si="328"/>
        <v>-584.76840280949546</v>
      </c>
      <c r="K1438" s="23">
        <f t="shared" ca="1" si="329"/>
        <v>408.14007463333121</v>
      </c>
      <c r="L1438" s="23">
        <f ca="1">IF(A1438&gt;$AJ$17,"",_xll.RiskUniform($AJ$3,$AK$3))</f>
        <v>297.8419521780333</v>
      </c>
      <c r="M1438" s="23">
        <f ca="1">IF(L1438="","",_xll.RiskUniform($AJ$4,$AK$4)+$AJ$7)</f>
        <v>713.11458086766777</v>
      </c>
      <c r="N1438" s="23" t="str">
        <f t="shared" si="330"/>
        <v/>
      </c>
      <c r="O1438" s="23" t="str">
        <f t="shared" si="331"/>
        <v/>
      </c>
      <c r="P1438" s="23" t="str">
        <f>IF($A1438&gt;$AJ$18,"",_xll.RiskUniform($AJ$3,$AK$3))</f>
        <v/>
      </c>
      <c r="Q1438" s="23" t="str">
        <f>IF(P1438="","",_xll.RiskUniform($AJ$4,$AK$4)+$AJ$8)</f>
        <v/>
      </c>
      <c r="R1438" s="23" t="str">
        <f t="shared" si="318"/>
        <v/>
      </c>
      <c r="S1438" s="23" t="str">
        <f t="shared" si="319"/>
        <v/>
      </c>
      <c r="T1438" s="23" t="str">
        <f>IF($A1438&gt;$AJ$19,"",_xll.RiskUniform($AJ$3,$AK$3))</f>
        <v/>
      </c>
      <c r="U1438" s="23" t="str">
        <f>IF(T1438="","",_xll.RiskUniform($AJ$4,$AK$4)+$AJ$9)</f>
        <v/>
      </c>
      <c r="V1438" s="23" t="str">
        <f t="shared" si="320"/>
        <v/>
      </c>
      <c r="W1438" s="23" t="str">
        <f t="shared" si="321"/>
        <v/>
      </c>
      <c r="X1438" s="23" t="str">
        <f>IF($A1438&gt;$AJ$20,"",_xll.RiskUniform($AJ$3,$AK$3))</f>
        <v/>
      </c>
      <c r="Y1438" s="23" t="str">
        <f>IF(X1438="","",_xll.RiskUniform($AJ$4,$AK$4)+$AJ$10)</f>
        <v/>
      </c>
      <c r="Z1438" s="23" t="str">
        <f t="shared" si="322"/>
        <v/>
      </c>
      <c r="AA1438" s="23" t="str">
        <f t="shared" si="323"/>
        <v/>
      </c>
      <c r="AB1438" s="23" t="str">
        <f>IF($A1438&gt;$AJ$21,"",_xll.RiskUniform($AJ$3,$AK$3))</f>
        <v/>
      </c>
      <c r="AC1438" s="23" t="str">
        <f>IF(AB1438="","",_xll.RiskUniform($AJ$4,$AK$4)+$AJ$11)</f>
        <v/>
      </c>
    </row>
    <row r="1439" spans="1:29" x14ac:dyDescent="0.2">
      <c r="A1439">
        <v>1437</v>
      </c>
      <c r="B1439" s="23">
        <f t="shared" ca="1" si="324"/>
        <v>16.542666975731759</v>
      </c>
      <c r="C1439" s="23">
        <f t="shared" ca="1" si="325"/>
        <v>-9.0136857565220492</v>
      </c>
      <c r="D1439" s="23">
        <f ca="1">IF(A1439&gt;$AJ$15,"",_xll.RiskUniform($AJ$3,$AK$3))</f>
        <v>282.24443886216068</v>
      </c>
      <c r="E1439" s="23">
        <f ca="1">IF(D1439="","",_xll.RiskUniform($AJ$4,$AK$4))</f>
        <v>18.838958612070218</v>
      </c>
      <c r="F1439" s="23">
        <f t="shared" ca="1" si="326"/>
        <v>-14.330938591605127</v>
      </c>
      <c r="G1439" s="23">
        <f t="shared" ca="1" si="327"/>
        <v>322.98537437158427</v>
      </c>
      <c r="H1439" s="23">
        <f ca="1">IF(A1439&gt;$AJ$16,"",_xll.RiskUniform($AJ$3,$AK$3))</f>
        <v>334.62395876420356</v>
      </c>
      <c r="I1439" s="23">
        <f ca="1">IF(H1439="","",_xll.RiskUniform($AJ$4,$AK$4)+$AJ$6)</f>
        <v>323.3031516376987</v>
      </c>
      <c r="J1439" s="23">
        <f t="shared" ca="1" si="328"/>
        <v>180.16650602848057</v>
      </c>
      <c r="K1439" s="23">
        <f t="shared" ca="1" si="329"/>
        <v>633.49720600960268</v>
      </c>
      <c r="L1439" s="23">
        <f ca="1">IF(A1439&gt;$AJ$17,"",_xll.RiskUniform($AJ$3,$AK$3))</f>
        <v>120.67423316504134</v>
      </c>
      <c r="M1439" s="23">
        <f ca="1">IF(L1439="","",_xll.RiskUniform($AJ$4,$AK$4)+$AJ$7)</f>
        <v>658.61876675090537</v>
      </c>
      <c r="N1439" s="23" t="str">
        <f t="shared" si="330"/>
        <v/>
      </c>
      <c r="O1439" s="23" t="str">
        <f t="shared" si="331"/>
        <v/>
      </c>
      <c r="P1439" s="23" t="str">
        <f>IF($A1439&gt;$AJ$18,"",_xll.RiskUniform($AJ$3,$AK$3))</f>
        <v/>
      </c>
      <c r="Q1439" s="23" t="str">
        <f>IF(P1439="","",_xll.RiskUniform($AJ$4,$AK$4)+$AJ$8)</f>
        <v/>
      </c>
      <c r="R1439" s="23" t="str">
        <f t="shared" si="318"/>
        <v/>
      </c>
      <c r="S1439" s="23" t="str">
        <f t="shared" si="319"/>
        <v/>
      </c>
      <c r="T1439" s="23" t="str">
        <f>IF($A1439&gt;$AJ$19,"",_xll.RiskUniform($AJ$3,$AK$3))</f>
        <v/>
      </c>
      <c r="U1439" s="23" t="str">
        <f>IF(T1439="","",_xll.RiskUniform($AJ$4,$AK$4)+$AJ$9)</f>
        <v/>
      </c>
      <c r="V1439" s="23" t="str">
        <f t="shared" si="320"/>
        <v/>
      </c>
      <c r="W1439" s="23" t="str">
        <f t="shared" si="321"/>
        <v/>
      </c>
      <c r="X1439" s="23" t="str">
        <f>IF($A1439&gt;$AJ$20,"",_xll.RiskUniform($AJ$3,$AK$3))</f>
        <v/>
      </c>
      <c r="Y1439" s="23" t="str">
        <f>IF(X1439="","",_xll.RiskUniform($AJ$4,$AK$4)+$AJ$10)</f>
        <v/>
      </c>
      <c r="Z1439" s="23" t="str">
        <f t="shared" si="322"/>
        <v/>
      </c>
      <c r="AA1439" s="23" t="str">
        <f t="shared" si="323"/>
        <v/>
      </c>
      <c r="AB1439" s="23" t="str">
        <f>IF($A1439&gt;$AJ$21,"",_xll.RiskUniform($AJ$3,$AK$3))</f>
        <v/>
      </c>
      <c r="AC1439" s="23" t="str">
        <f>IF(AB1439="","",_xll.RiskUniform($AJ$4,$AK$4)+$AJ$11)</f>
        <v/>
      </c>
    </row>
    <row r="1440" spans="1:29" x14ac:dyDescent="0.2">
      <c r="A1440">
        <v>1438</v>
      </c>
      <c r="B1440" s="23">
        <f t="shared" ca="1" si="324"/>
        <v>-9.5010822438841345</v>
      </c>
      <c r="C1440" s="23">
        <f t="shared" ca="1" si="325"/>
        <v>-28.6521876239498</v>
      </c>
      <c r="D1440" s="23">
        <f ca="1">IF(A1440&gt;$AJ$15,"",_xll.RiskUniform($AJ$3,$AK$3))</f>
        <v>211.73731384413915</v>
      </c>
      <c r="E1440" s="23">
        <f ca="1">IF(D1440="","",_xll.RiskUniform($AJ$4,$AK$4))</f>
        <v>30.186394608218329</v>
      </c>
      <c r="F1440" s="23">
        <f t="shared" ca="1" si="326"/>
        <v>-14.283268490196283</v>
      </c>
      <c r="G1440" s="23">
        <f t="shared" ca="1" si="327"/>
        <v>274.66843896519418</v>
      </c>
      <c r="H1440" s="23">
        <f ca="1">IF(A1440&gt;$AJ$16,"",_xll.RiskUniform($AJ$3,$AK$3))</f>
        <v>51.888233841349283</v>
      </c>
      <c r="I1440" s="23">
        <f ca="1">IF(H1440="","",_xll.RiskUniform($AJ$4,$AK$4)+$AJ$6)</f>
        <v>275.03956646697151</v>
      </c>
      <c r="J1440" s="23">
        <f t="shared" ca="1" si="328"/>
        <v>30.644638196184438</v>
      </c>
      <c r="K1440" s="23">
        <f t="shared" ca="1" si="329"/>
        <v>-680.90172935701958</v>
      </c>
      <c r="L1440" s="23">
        <f ca="1">IF(A1440&gt;$AJ$17,"",_xll.RiskUniform($AJ$3,$AK$3))</f>
        <v>174.40336788726532</v>
      </c>
      <c r="M1440" s="23">
        <f ca="1">IF(L1440="","",_xll.RiskUniform($AJ$4,$AK$4)+$AJ$7)</f>
        <v>681.59097623982302</v>
      </c>
      <c r="N1440" s="23" t="str">
        <f t="shared" si="330"/>
        <v/>
      </c>
      <c r="O1440" s="23" t="str">
        <f t="shared" si="331"/>
        <v/>
      </c>
      <c r="P1440" s="23" t="str">
        <f>IF($A1440&gt;$AJ$18,"",_xll.RiskUniform($AJ$3,$AK$3))</f>
        <v/>
      </c>
      <c r="Q1440" s="23" t="str">
        <f>IF(P1440="","",_xll.RiskUniform($AJ$4,$AK$4)+$AJ$8)</f>
        <v/>
      </c>
      <c r="R1440" s="23" t="str">
        <f t="shared" si="318"/>
        <v/>
      </c>
      <c r="S1440" s="23" t="str">
        <f t="shared" si="319"/>
        <v/>
      </c>
      <c r="T1440" s="23" t="str">
        <f>IF($A1440&gt;$AJ$19,"",_xll.RiskUniform($AJ$3,$AK$3))</f>
        <v/>
      </c>
      <c r="U1440" s="23" t="str">
        <f>IF(T1440="","",_xll.RiskUniform($AJ$4,$AK$4)+$AJ$9)</f>
        <v/>
      </c>
      <c r="V1440" s="23" t="str">
        <f t="shared" si="320"/>
        <v/>
      </c>
      <c r="W1440" s="23" t="str">
        <f t="shared" si="321"/>
        <v/>
      </c>
      <c r="X1440" s="23" t="str">
        <f>IF($A1440&gt;$AJ$20,"",_xll.RiskUniform($AJ$3,$AK$3))</f>
        <v/>
      </c>
      <c r="Y1440" s="23" t="str">
        <f>IF(X1440="","",_xll.RiskUniform($AJ$4,$AK$4)+$AJ$10)</f>
        <v/>
      </c>
      <c r="Z1440" s="23" t="str">
        <f t="shared" si="322"/>
        <v/>
      </c>
      <c r="AA1440" s="23" t="str">
        <f t="shared" si="323"/>
        <v/>
      </c>
      <c r="AB1440" s="23" t="str">
        <f>IF($A1440&gt;$AJ$21,"",_xll.RiskUniform($AJ$3,$AK$3))</f>
        <v/>
      </c>
      <c r="AC1440" s="23" t="str">
        <f>IF(AB1440="","",_xll.RiskUniform($AJ$4,$AK$4)+$AJ$11)</f>
        <v/>
      </c>
    </row>
    <row r="1441" spans="1:29" x14ac:dyDescent="0.2">
      <c r="A1441">
        <v>1439</v>
      </c>
      <c r="B1441" s="23">
        <f t="shared" ca="1" si="324"/>
        <v>225.24802920789003</v>
      </c>
      <c r="C1441" s="23">
        <f t="shared" ca="1" si="325"/>
        <v>-39.341519377077532</v>
      </c>
      <c r="D1441" s="23">
        <f ca="1">IF(A1441&gt;$AJ$15,"",_xll.RiskUniform($AJ$3,$AK$3))</f>
        <v>144.34034761310846</v>
      </c>
      <c r="E1441" s="23">
        <f ca="1">IF(D1441="","",_xll.RiskUniform($AJ$4,$AK$4))</f>
        <v>228.65788814063563</v>
      </c>
      <c r="F1441" s="23">
        <f t="shared" ca="1" si="326"/>
        <v>68.854044150497714</v>
      </c>
      <c r="G1441" s="23">
        <f t="shared" ca="1" si="327"/>
        <v>-330.28717608392969</v>
      </c>
      <c r="H1441" s="23">
        <f ca="1">IF(A1441&gt;$AJ$16,"",_xll.RiskUniform($AJ$3,$AK$3))</f>
        <v>287.66125149133131</v>
      </c>
      <c r="I1441" s="23">
        <f ca="1">IF(H1441="","",_xll.RiskUniform($AJ$4,$AK$4)+$AJ$6)</f>
        <v>337.38775627069737</v>
      </c>
      <c r="J1441" s="23">
        <f t="shared" ca="1" si="328"/>
        <v>629.05711773964492</v>
      </c>
      <c r="K1441" s="23">
        <f t="shared" ca="1" si="329"/>
        <v>-175.83694847508264</v>
      </c>
      <c r="L1441" s="23">
        <f ca="1">IF(A1441&gt;$AJ$17,"",_xll.RiskUniform($AJ$3,$AK$3))</f>
        <v>93.975211783622697</v>
      </c>
      <c r="M1441" s="23">
        <f ca="1">IF(L1441="","",_xll.RiskUniform($AJ$4,$AK$4)+$AJ$7)</f>
        <v>653.17033752914585</v>
      </c>
      <c r="N1441" s="23" t="str">
        <f t="shared" si="330"/>
        <v/>
      </c>
      <c r="O1441" s="23" t="str">
        <f t="shared" si="331"/>
        <v/>
      </c>
      <c r="P1441" s="23" t="str">
        <f>IF($A1441&gt;$AJ$18,"",_xll.RiskUniform($AJ$3,$AK$3))</f>
        <v/>
      </c>
      <c r="Q1441" s="23" t="str">
        <f>IF(P1441="","",_xll.RiskUniform($AJ$4,$AK$4)+$AJ$8)</f>
        <v/>
      </c>
      <c r="R1441" s="23" t="str">
        <f t="shared" si="318"/>
        <v/>
      </c>
      <c r="S1441" s="23" t="str">
        <f t="shared" si="319"/>
        <v/>
      </c>
      <c r="T1441" s="23" t="str">
        <f>IF($A1441&gt;$AJ$19,"",_xll.RiskUniform($AJ$3,$AK$3))</f>
        <v/>
      </c>
      <c r="U1441" s="23" t="str">
        <f>IF(T1441="","",_xll.RiskUniform($AJ$4,$AK$4)+$AJ$9)</f>
        <v/>
      </c>
      <c r="V1441" s="23" t="str">
        <f t="shared" si="320"/>
        <v/>
      </c>
      <c r="W1441" s="23" t="str">
        <f t="shared" si="321"/>
        <v/>
      </c>
      <c r="X1441" s="23" t="str">
        <f>IF($A1441&gt;$AJ$20,"",_xll.RiskUniform($AJ$3,$AK$3))</f>
        <v/>
      </c>
      <c r="Y1441" s="23" t="str">
        <f>IF(X1441="","",_xll.RiskUniform($AJ$4,$AK$4)+$AJ$10)</f>
        <v/>
      </c>
      <c r="Z1441" s="23" t="str">
        <f t="shared" si="322"/>
        <v/>
      </c>
      <c r="AA1441" s="23" t="str">
        <f t="shared" si="323"/>
        <v/>
      </c>
      <c r="AB1441" s="23" t="str">
        <f>IF($A1441&gt;$AJ$21,"",_xll.RiskUniform($AJ$3,$AK$3))</f>
        <v/>
      </c>
      <c r="AC1441" s="23" t="str">
        <f>IF(AB1441="","",_xll.RiskUniform($AJ$4,$AK$4)+$AJ$11)</f>
        <v/>
      </c>
    </row>
    <row r="1442" spans="1:29" x14ac:dyDescent="0.2">
      <c r="A1442">
        <v>1440</v>
      </c>
      <c r="B1442" s="23">
        <f t="shared" ca="1" si="324"/>
        <v>9.5369635311531749</v>
      </c>
      <c r="C1442" s="23">
        <f t="shared" ca="1" si="325"/>
        <v>-75.355634932471901</v>
      </c>
      <c r="D1442" s="23">
        <f ca="1">IF(A1442&gt;$AJ$15,"",_xll.RiskUniform($AJ$3,$AK$3))</f>
        <v>149.3515411480702</v>
      </c>
      <c r="E1442" s="23">
        <f ca="1">IF(D1442="","",_xll.RiskUniform($AJ$4,$AK$4))</f>
        <v>75.956733667730376</v>
      </c>
      <c r="F1442" s="23">
        <f t="shared" ca="1" si="326"/>
        <v>-94.88464242565766</v>
      </c>
      <c r="G1442" s="23">
        <f t="shared" ca="1" si="327"/>
        <v>-363.83115221108608</v>
      </c>
      <c r="H1442" s="23">
        <f ca="1">IF(A1442&gt;$AJ$16,"",_xll.RiskUniform($AJ$3,$AK$3))</f>
        <v>236.93513457978824</v>
      </c>
      <c r="I1442" s="23">
        <f ca="1">IF(H1442="","",_xll.RiskUniform($AJ$4,$AK$4)+$AJ$6)</f>
        <v>376.00026953114195</v>
      </c>
      <c r="J1442" s="23">
        <f t="shared" ca="1" si="328"/>
        <v>523.15518124867981</v>
      </c>
      <c r="K1442" s="23">
        <f t="shared" ca="1" si="329"/>
        <v>-237.54379285502608</v>
      </c>
      <c r="L1442" s="23">
        <f ca="1">IF(A1442&gt;$AJ$17,"",_xll.RiskUniform($AJ$3,$AK$3))</f>
        <v>100.10473990132701</v>
      </c>
      <c r="M1442" s="23">
        <f ca="1">IF(L1442="","",_xll.RiskUniform($AJ$4,$AK$4)+$AJ$7)</f>
        <v>574.55930693992821</v>
      </c>
      <c r="N1442" s="23" t="str">
        <f t="shared" si="330"/>
        <v/>
      </c>
      <c r="O1442" s="23" t="str">
        <f t="shared" si="331"/>
        <v/>
      </c>
      <c r="P1442" s="23" t="str">
        <f>IF($A1442&gt;$AJ$18,"",_xll.RiskUniform($AJ$3,$AK$3))</f>
        <v/>
      </c>
      <c r="Q1442" s="23" t="str">
        <f>IF(P1442="","",_xll.RiskUniform($AJ$4,$AK$4)+$AJ$8)</f>
        <v/>
      </c>
      <c r="R1442" s="23" t="str">
        <f t="shared" si="318"/>
        <v/>
      </c>
      <c r="S1442" s="23" t="str">
        <f t="shared" si="319"/>
        <v/>
      </c>
      <c r="T1442" s="23" t="str">
        <f>IF($A1442&gt;$AJ$19,"",_xll.RiskUniform($AJ$3,$AK$3))</f>
        <v/>
      </c>
      <c r="U1442" s="23" t="str">
        <f>IF(T1442="","",_xll.RiskUniform($AJ$4,$AK$4)+$AJ$9)</f>
        <v/>
      </c>
      <c r="V1442" s="23" t="str">
        <f t="shared" si="320"/>
        <v/>
      </c>
      <c r="W1442" s="23" t="str">
        <f t="shared" si="321"/>
        <v/>
      </c>
      <c r="X1442" s="23" t="str">
        <f>IF($A1442&gt;$AJ$20,"",_xll.RiskUniform($AJ$3,$AK$3))</f>
        <v/>
      </c>
      <c r="Y1442" s="23" t="str">
        <f>IF(X1442="","",_xll.RiskUniform($AJ$4,$AK$4)+$AJ$10)</f>
        <v/>
      </c>
      <c r="Z1442" s="23" t="str">
        <f t="shared" si="322"/>
        <v/>
      </c>
      <c r="AA1442" s="23" t="str">
        <f t="shared" si="323"/>
        <v/>
      </c>
      <c r="AB1442" s="23" t="str">
        <f>IF($A1442&gt;$AJ$21,"",_xll.RiskUniform($AJ$3,$AK$3))</f>
        <v/>
      </c>
      <c r="AC1442" s="23" t="str">
        <f>IF(AB1442="","",_xll.RiskUniform($AJ$4,$AK$4)+$AJ$11)</f>
        <v/>
      </c>
    </row>
    <row r="1443" spans="1:29" x14ac:dyDescent="0.2">
      <c r="A1443">
        <v>1441</v>
      </c>
      <c r="B1443" s="23">
        <f t="shared" ca="1" si="324"/>
        <v>-229.9085290398219</v>
      </c>
      <c r="C1443" s="23">
        <f t="shared" ca="1" si="325"/>
        <v>71.738291035881815</v>
      </c>
      <c r="D1443" s="23">
        <f ca="1">IF(A1443&gt;$AJ$15,"",_xll.RiskUniform($AJ$3,$AK$3))</f>
        <v>285.58247511730127</v>
      </c>
      <c r="E1443" s="23">
        <f ca="1">IF(D1443="","",_xll.RiskUniform($AJ$4,$AK$4))</f>
        <v>240.8408481259014</v>
      </c>
      <c r="F1443" s="23">
        <f t="shared" ca="1" si="326"/>
        <v>-151.050316825393</v>
      </c>
      <c r="G1443" s="23">
        <f t="shared" ca="1" si="327"/>
        <v>-311.08937220119736</v>
      </c>
      <c r="H1443" s="23">
        <f ca="1">IF(A1443&gt;$AJ$16,"",_xll.RiskUniform($AJ$3,$AK$3))</f>
        <v>29.393107012742419</v>
      </c>
      <c r="I1443" s="23">
        <f ca="1">IF(H1443="","",_xll.RiskUniform($AJ$4,$AK$4)+$AJ$6)</f>
        <v>345.82191328715237</v>
      </c>
      <c r="J1443" s="23">
        <f t="shared" ca="1" si="328"/>
        <v>-517.67378788802921</v>
      </c>
      <c r="K1443" s="23">
        <f t="shared" ca="1" si="329"/>
        <v>278.35963487635865</v>
      </c>
      <c r="L1443" s="23">
        <f ca="1">IF(A1443&gt;$AJ$17,"",_xll.RiskUniform($AJ$3,$AK$3))</f>
        <v>159.72786486995932</v>
      </c>
      <c r="M1443" s="23">
        <f ca="1">IF(L1443="","",_xll.RiskUniform($AJ$4,$AK$4)+$AJ$7)</f>
        <v>587.76716222909215</v>
      </c>
      <c r="N1443" s="23" t="str">
        <f t="shared" si="330"/>
        <v/>
      </c>
      <c r="O1443" s="23" t="str">
        <f t="shared" si="331"/>
        <v/>
      </c>
      <c r="P1443" s="23" t="str">
        <f>IF($A1443&gt;$AJ$18,"",_xll.RiskUniform($AJ$3,$AK$3))</f>
        <v/>
      </c>
      <c r="Q1443" s="23" t="str">
        <f>IF(P1443="","",_xll.RiskUniform($AJ$4,$AK$4)+$AJ$8)</f>
        <v/>
      </c>
      <c r="R1443" s="23" t="str">
        <f t="shared" si="318"/>
        <v/>
      </c>
      <c r="S1443" s="23" t="str">
        <f t="shared" si="319"/>
        <v/>
      </c>
      <c r="T1443" s="23" t="str">
        <f>IF($A1443&gt;$AJ$19,"",_xll.RiskUniform($AJ$3,$AK$3))</f>
        <v/>
      </c>
      <c r="U1443" s="23" t="str">
        <f>IF(T1443="","",_xll.RiskUniform($AJ$4,$AK$4)+$AJ$9)</f>
        <v/>
      </c>
      <c r="V1443" s="23" t="str">
        <f t="shared" si="320"/>
        <v/>
      </c>
      <c r="W1443" s="23" t="str">
        <f t="shared" si="321"/>
        <v/>
      </c>
      <c r="X1443" s="23" t="str">
        <f>IF($A1443&gt;$AJ$20,"",_xll.RiskUniform($AJ$3,$AK$3))</f>
        <v/>
      </c>
      <c r="Y1443" s="23" t="str">
        <f>IF(X1443="","",_xll.RiskUniform($AJ$4,$AK$4)+$AJ$10)</f>
        <v/>
      </c>
      <c r="Z1443" s="23" t="str">
        <f t="shared" si="322"/>
        <v/>
      </c>
      <c r="AA1443" s="23" t="str">
        <f t="shared" si="323"/>
        <v/>
      </c>
      <c r="AB1443" s="23" t="str">
        <f>IF($A1443&gt;$AJ$21,"",_xll.RiskUniform($AJ$3,$AK$3))</f>
        <v/>
      </c>
      <c r="AC1443" s="23" t="str">
        <f>IF(AB1443="","",_xll.RiskUniform($AJ$4,$AK$4)+$AJ$11)</f>
        <v/>
      </c>
    </row>
    <row r="1444" spans="1:29" x14ac:dyDescent="0.2">
      <c r="A1444">
        <v>1442</v>
      </c>
      <c r="B1444" s="23">
        <f t="shared" ca="1" si="324"/>
        <v>76.761334886017423</v>
      </c>
      <c r="C1444" s="23">
        <f t="shared" ca="1" si="325"/>
        <v>-147.61214938092695</v>
      </c>
      <c r="D1444" s="23">
        <f ca="1">IF(A1444&gt;$AJ$15,"",_xll.RiskUniform($AJ$3,$AK$3))</f>
        <v>275.36889257046874</v>
      </c>
      <c r="E1444" s="23">
        <f ca="1">IF(D1444="","",_xll.RiskUniform($AJ$4,$AK$4))</f>
        <v>166.37803093660054</v>
      </c>
      <c r="F1444" s="23">
        <f t="shared" ca="1" si="326"/>
        <v>-24.98966430069731</v>
      </c>
      <c r="G1444" s="23">
        <f t="shared" ca="1" si="327"/>
        <v>280.45847268219649</v>
      </c>
      <c r="H1444" s="23">
        <f ca="1">IF(A1444&gt;$AJ$16,"",_xll.RiskUniform($AJ$3,$AK$3))</f>
        <v>1.6596645417991862</v>
      </c>
      <c r="I1444" s="23">
        <f ca="1">IF(H1444="","",_xll.RiskUniform($AJ$4,$AK$4)+$AJ$6)</f>
        <v>281.56959747297276</v>
      </c>
      <c r="J1444" s="23">
        <f t="shared" ca="1" si="328"/>
        <v>417.27624365432854</v>
      </c>
      <c r="K1444" s="23">
        <f t="shared" ca="1" si="329"/>
        <v>500.64602793951639</v>
      </c>
      <c r="L1444" s="23">
        <f ca="1">IF(A1444&gt;$AJ$17,"",_xll.RiskUniform($AJ$3,$AK$3))</f>
        <v>32.291900637454852</v>
      </c>
      <c r="M1444" s="23">
        <f ca="1">IF(L1444="","",_xll.RiskUniform($AJ$4,$AK$4)+$AJ$7)</f>
        <v>651.74067604368656</v>
      </c>
      <c r="N1444" s="23" t="str">
        <f t="shared" si="330"/>
        <v/>
      </c>
      <c r="O1444" s="23" t="str">
        <f t="shared" si="331"/>
        <v/>
      </c>
      <c r="P1444" s="23" t="str">
        <f>IF($A1444&gt;$AJ$18,"",_xll.RiskUniform($AJ$3,$AK$3))</f>
        <v/>
      </c>
      <c r="Q1444" s="23" t="str">
        <f>IF(P1444="","",_xll.RiskUniform($AJ$4,$AK$4)+$AJ$8)</f>
        <v/>
      </c>
      <c r="R1444" s="23" t="str">
        <f t="shared" si="318"/>
        <v/>
      </c>
      <c r="S1444" s="23" t="str">
        <f t="shared" si="319"/>
        <v/>
      </c>
      <c r="T1444" s="23" t="str">
        <f>IF($A1444&gt;$AJ$19,"",_xll.RiskUniform($AJ$3,$AK$3))</f>
        <v/>
      </c>
      <c r="U1444" s="23" t="str">
        <f>IF(T1444="","",_xll.RiskUniform($AJ$4,$AK$4)+$AJ$9)</f>
        <v/>
      </c>
      <c r="V1444" s="23" t="str">
        <f t="shared" si="320"/>
        <v/>
      </c>
      <c r="W1444" s="23" t="str">
        <f t="shared" si="321"/>
        <v/>
      </c>
      <c r="X1444" s="23" t="str">
        <f>IF($A1444&gt;$AJ$20,"",_xll.RiskUniform($AJ$3,$AK$3))</f>
        <v/>
      </c>
      <c r="Y1444" s="23" t="str">
        <f>IF(X1444="","",_xll.RiskUniform($AJ$4,$AK$4)+$AJ$10)</f>
        <v/>
      </c>
      <c r="Z1444" s="23" t="str">
        <f t="shared" si="322"/>
        <v/>
      </c>
      <c r="AA1444" s="23" t="str">
        <f t="shared" si="323"/>
        <v/>
      </c>
      <c r="AB1444" s="23" t="str">
        <f>IF($A1444&gt;$AJ$21,"",_xll.RiskUniform($AJ$3,$AK$3))</f>
        <v/>
      </c>
      <c r="AC1444" s="23" t="str">
        <f>IF(AB1444="","",_xll.RiskUniform($AJ$4,$AK$4)+$AJ$11)</f>
        <v/>
      </c>
    </row>
    <row r="1445" spans="1:29" x14ac:dyDescent="0.2">
      <c r="A1445">
        <v>1443</v>
      </c>
      <c r="B1445" s="23">
        <f t="shared" ca="1" si="324"/>
        <v>187.07962744772573</v>
      </c>
      <c r="C1445" s="23">
        <f t="shared" ca="1" si="325"/>
        <v>-27.194890216257068</v>
      </c>
      <c r="D1445" s="23">
        <f ca="1">IF(A1445&gt;$AJ$15,"",_xll.RiskUniform($AJ$3,$AK$3))</f>
        <v>320.29809646410934</v>
      </c>
      <c r="E1445" s="23">
        <f ca="1">IF(D1445="","",_xll.RiskUniform($AJ$4,$AK$4))</f>
        <v>189.04589141225506</v>
      </c>
      <c r="F1445" s="23">
        <f t="shared" ca="1" si="326"/>
        <v>-267.51135126091611</v>
      </c>
      <c r="G1445" s="23">
        <f t="shared" ca="1" si="327"/>
        <v>211.47260325029703</v>
      </c>
      <c r="H1445" s="23">
        <f ca="1">IF(A1445&gt;$AJ$16,"",_xll.RiskUniform($AJ$3,$AK$3))</f>
        <v>27.605401299612609</v>
      </c>
      <c r="I1445" s="23">
        <f ca="1">IF(H1445="","",_xll.RiskUniform($AJ$4,$AK$4)+$AJ$6)</f>
        <v>341.00291051382362</v>
      </c>
      <c r="J1445" s="23">
        <f t="shared" ca="1" si="328"/>
        <v>711.24740516987265</v>
      </c>
      <c r="K1445" s="23">
        <f t="shared" ca="1" si="329"/>
        <v>148.99487718902813</v>
      </c>
      <c r="L1445" s="23">
        <f ca="1">IF(A1445&gt;$AJ$17,"",_xll.RiskUniform($AJ$3,$AK$3))</f>
        <v>169.85250113129146</v>
      </c>
      <c r="M1445" s="23">
        <f ca="1">IF(L1445="","",_xll.RiskUniform($AJ$4,$AK$4)+$AJ$7)</f>
        <v>726.68586389818438</v>
      </c>
      <c r="N1445" s="23" t="str">
        <f t="shared" si="330"/>
        <v/>
      </c>
      <c r="O1445" s="23" t="str">
        <f t="shared" si="331"/>
        <v/>
      </c>
      <c r="P1445" s="23" t="str">
        <f>IF($A1445&gt;$AJ$18,"",_xll.RiskUniform($AJ$3,$AK$3))</f>
        <v/>
      </c>
      <c r="Q1445" s="23" t="str">
        <f>IF(P1445="","",_xll.RiskUniform($AJ$4,$AK$4)+$AJ$8)</f>
        <v/>
      </c>
      <c r="R1445" s="23" t="str">
        <f t="shared" si="318"/>
        <v/>
      </c>
      <c r="S1445" s="23" t="str">
        <f t="shared" si="319"/>
        <v/>
      </c>
      <c r="T1445" s="23" t="str">
        <f>IF($A1445&gt;$AJ$19,"",_xll.RiskUniform($AJ$3,$AK$3))</f>
        <v/>
      </c>
      <c r="U1445" s="23" t="str">
        <f>IF(T1445="","",_xll.RiskUniform($AJ$4,$AK$4)+$AJ$9)</f>
        <v/>
      </c>
      <c r="V1445" s="23" t="str">
        <f t="shared" si="320"/>
        <v/>
      </c>
      <c r="W1445" s="23" t="str">
        <f t="shared" si="321"/>
        <v/>
      </c>
      <c r="X1445" s="23" t="str">
        <f>IF($A1445&gt;$AJ$20,"",_xll.RiskUniform($AJ$3,$AK$3))</f>
        <v/>
      </c>
      <c r="Y1445" s="23" t="str">
        <f>IF(X1445="","",_xll.RiskUniform($AJ$4,$AK$4)+$AJ$10)</f>
        <v/>
      </c>
      <c r="Z1445" s="23" t="str">
        <f t="shared" si="322"/>
        <v/>
      </c>
      <c r="AA1445" s="23" t="str">
        <f t="shared" si="323"/>
        <v/>
      </c>
      <c r="AB1445" s="23" t="str">
        <f>IF($A1445&gt;$AJ$21,"",_xll.RiskUniform($AJ$3,$AK$3))</f>
        <v/>
      </c>
      <c r="AC1445" s="23" t="str">
        <f>IF(AB1445="","",_xll.RiskUniform($AJ$4,$AK$4)+$AJ$11)</f>
        <v/>
      </c>
    </row>
    <row r="1446" spans="1:29" x14ac:dyDescent="0.2">
      <c r="A1446">
        <v>1444</v>
      </c>
      <c r="B1446" s="23">
        <f t="shared" ca="1" si="324"/>
        <v>21.388864568195725</v>
      </c>
      <c r="C1446" s="23">
        <f t="shared" ca="1" si="325"/>
        <v>-15.094325380668103</v>
      </c>
      <c r="D1446" s="23">
        <f ca="1">IF(A1446&gt;$AJ$15,"",_xll.RiskUniform($AJ$3,$AK$3))</f>
        <v>344.96064430633305</v>
      </c>
      <c r="E1446" s="23">
        <f ca="1">IF(D1446="","",_xll.RiskUniform($AJ$4,$AK$4))</f>
        <v>26.178658984258529</v>
      </c>
      <c r="F1446" s="23">
        <f t="shared" ca="1" si="326"/>
        <v>160.53064773463763</v>
      </c>
      <c r="G1446" s="23">
        <f t="shared" ca="1" si="327"/>
        <v>-316.21195394709605</v>
      </c>
      <c r="H1446" s="23">
        <f ca="1">IF(A1446&gt;$AJ$16,"",_xll.RiskUniform($AJ$3,$AK$3))</f>
        <v>344.47415863607682</v>
      </c>
      <c r="I1446" s="23">
        <f ca="1">IF(H1446="","",_xll.RiskUniform($AJ$4,$AK$4)+$AJ$6)</f>
        <v>354.62668918334771</v>
      </c>
      <c r="J1446" s="23">
        <f t="shared" ca="1" si="328"/>
        <v>50.614954565398577</v>
      </c>
      <c r="K1446" s="23">
        <f t="shared" ca="1" si="329"/>
        <v>-572.3760664303536</v>
      </c>
      <c r="L1446" s="23">
        <f ca="1">IF(A1446&gt;$AJ$17,"",_xll.RiskUniform($AJ$3,$AK$3))</f>
        <v>29.933330328614836</v>
      </c>
      <c r="M1446" s="23">
        <f ca="1">IF(L1446="","",_xll.RiskUniform($AJ$4,$AK$4)+$AJ$7)</f>
        <v>574.60963709978091</v>
      </c>
      <c r="N1446" s="23" t="str">
        <f t="shared" si="330"/>
        <v/>
      </c>
      <c r="O1446" s="23" t="str">
        <f t="shared" si="331"/>
        <v/>
      </c>
      <c r="P1446" s="23" t="str">
        <f>IF($A1446&gt;$AJ$18,"",_xll.RiskUniform($AJ$3,$AK$3))</f>
        <v/>
      </c>
      <c r="Q1446" s="23" t="str">
        <f>IF(P1446="","",_xll.RiskUniform($AJ$4,$AK$4)+$AJ$8)</f>
        <v/>
      </c>
      <c r="R1446" s="23" t="str">
        <f t="shared" si="318"/>
        <v/>
      </c>
      <c r="S1446" s="23" t="str">
        <f t="shared" si="319"/>
        <v/>
      </c>
      <c r="T1446" s="23" t="str">
        <f>IF($A1446&gt;$AJ$19,"",_xll.RiskUniform($AJ$3,$AK$3))</f>
        <v/>
      </c>
      <c r="U1446" s="23" t="str">
        <f>IF(T1446="","",_xll.RiskUniform($AJ$4,$AK$4)+$AJ$9)</f>
        <v/>
      </c>
      <c r="V1446" s="23" t="str">
        <f t="shared" si="320"/>
        <v/>
      </c>
      <c r="W1446" s="23" t="str">
        <f t="shared" si="321"/>
        <v/>
      </c>
      <c r="X1446" s="23" t="str">
        <f>IF($A1446&gt;$AJ$20,"",_xll.RiskUniform($AJ$3,$AK$3))</f>
        <v/>
      </c>
      <c r="Y1446" s="23" t="str">
        <f>IF(X1446="","",_xll.RiskUniform($AJ$4,$AK$4)+$AJ$10)</f>
        <v/>
      </c>
      <c r="Z1446" s="23" t="str">
        <f t="shared" si="322"/>
        <v/>
      </c>
      <c r="AA1446" s="23" t="str">
        <f t="shared" si="323"/>
        <v/>
      </c>
      <c r="AB1446" s="23" t="str">
        <f>IF($A1446&gt;$AJ$21,"",_xll.RiskUniform($AJ$3,$AK$3))</f>
        <v/>
      </c>
      <c r="AC1446" s="23" t="str">
        <f>IF(AB1446="","",_xll.RiskUniform($AJ$4,$AK$4)+$AJ$11)</f>
        <v/>
      </c>
    </row>
    <row r="1447" spans="1:29" x14ac:dyDescent="0.2">
      <c r="A1447">
        <v>1445</v>
      </c>
      <c r="B1447" s="23">
        <f t="shared" ca="1" si="324"/>
        <v>25.660769443205961</v>
      </c>
      <c r="C1447" s="23">
        <f t="shared" ca="1" si="325"/>
        <v>-52.325907692847679</v>
      </c>
      <c r="D1447" s="23">
        <f ca="1">IF(A1447&gt;$AJ$15,"",_xll.RiskUniform($AJ$3,$AK$3))</f>
        <v>287.91166818357021</v>
      </c>
      <c r="E1447" s="23">
        <f ca="1">IF(D1447="","",_xll.RiskUniform($AJ$4,$AK$4))</f>
        <v>58.279290526719599</v>
      </c>
      <c r="F1447" s="23">
        <f t="shared" ca="1" si="326"/>
        <v>334.91783659579534</v>
      </c>
      <c r="G1447" s="23">
        <f t="shared" ca="1" si="327"/>
        <v>-284.3239826946683</v>
      </c>
      <c r="H1447" s="23">
        <f ca="1">IF(A1447&gt;$AJ$16,"",_xll.RiskUniform($AJ$3,$AK$3))</f>
        <v>80.977532658113375</v>
      </c>
      <c r="I1447" s="23">
        <f ca="1">IF(H1447="","",_xll.RiskUniform($AJ$4,$AK$4)+$AJ$6)</f>
        <v>439.32912993035859</v>
      </c>
      <c r="J1447" s="23">
        <f t="shared" ca="1" si="328"/>
        <v>412.44919831229396</v>
      </c>
      <c r="K1447" s="23">
        <f t="shared" ca="1" si="329"/>
        <v>-523.07812865942526</v>
      </c>
      <c r="L1447" s="23">
        <f ca="1">IF(A1447&gt;$AJ$17,"",_xll.RiskUniform($AJ$3,$AK$3))</f>
        <v>187.59245466228327</v>
      </c>
      <c r="M1447" s="23">
        <f ca="1">IF(L1447="","",_xll.RiskUniform($AJ$4,$AK$4)+$AJ$7)</f>
        <v>666.12691723897501</v>
      </c>
      <c r="N1447" s="23" t="str">
        <f t="shared" si="330"/>
        <v/>
      </c>
      <c r="O1447" s="23" t="str">
        <f t="shared" si="331"/>
        <v/>
      </c>
      <c r="P1447" s="23" t="str">
        <f>IF($A1447&gt;$AJ$18,"",_xll.RiskUniform($AJ$3,$AK$3))</f>
        <v/>
      </c>
      <c r="Q1447" s="23" t="str">
        <f>IF(P1447="","",_xll.RiskUniform($AJ$4,$AK$4)+$AJ$8)</f>
        <v/>
      </c>
      <c r="R1447" s="23" t="str">
        <f t="shared" si="318"/>
        <v/>
      </c>
      <c r="S1447" s="23" t="str">
        <f t="shared" si="319"/>
        <v/>
      </c>
      <c r="T1447" s="23" t="str">
        <f>IF($A1447&gt;$AJ$19,"",_xll.RiskUniform($AJ$3,$AK$3))</f>
        <v/>
      </c>
      <c r="U1447" s="23" t="str">
        <f>IF(T1447="","",_xll.RiskUniform($AJ$4,$AK$4)+$AJ$9)</f>
        <v/>
      </c>
      <c r="V1447" s="23" t="str">
        <f t="shared" si="320"/>
        <v/>
      </c>
      <c r="W1447" s="23" t="str">
        <f t="shared" si="321"/>
        <v/>
      </c>
      <c r="X1447" s="23" t="str">
        <f>IF($A1447&gt;$AJ$20,"",_xll.RiskUniform($AJ$3,$AK$3))</f>
        <v/>
      </c>
      <c r="Y1447" s="23" t="str">
        <f>IF(X1447="","",_xll.RiskUniform($AJ$4,$AK$4)+$AJ$10)</f>
        <v/>
      </c>
      <c r="Z1447" s="23" t="str">
        <f t="shared" si="322"/>
        <v/>
      </c>
      <c r="AA1447" s="23" t="str">
        <f t="shared" si="323"/>
        <v/>
      </c>
      <c r="AB1447" s="23" t="str">
        <f>IF($A1447&gt;$AJ$21,"",_xll.RiskUniform($AJ$3,$AK$3))</f>
        <v/>
      </c>
      <c r="AC1447" s="23" t="str">
        <f>IF(AB1447="","",_xll.RiskUniform($AJ$4,$AK$4)+$AJ$11)</f>
        <v/>
      </c>
    </row>
    <row r="1448" spans="1:29" x14ac:dyDescent="0.2">
      <c r="A1448">
        <v>1446</v>
      </c>
      <c r="B1448" s="23">
        <f t="shared" ca="1" si="324"/>
        <v>-231.02866852257378</v>
      </c>
      <c r="C1448" s="23">
        <f t="shared" ca="1" si="325"/>
        <v>-26.324245789723609</v>
      </c>
      <c r="D1448" s="23">
        <f ca="1">IF(A1448&gt;$AJ$15,"",_xll.RiskUniform($AJ$3,$AK$3))</f>
        <v>292.28157110696191</v>
      </c>
      <c r="E1448" s="23">
        <f ca="1">IF(D1448="","",_xll.RiskUniform($AJ$4,$AK$4))</f>
        <v>232.52357212917374</v>
      </c>
      <c r="F1448" s="23">
        <f t="shared" ca="1" si="326"/>
        <v>94.508875574384888</v>
      </c>
      <c r="G1448" s="23">
        <f t="shared" ca="1" si="327"/>
        <v>322.04467259468771</v>
      </c>
      <c r="H1448" s="23">
        <f ca="1">IF(A1448&gt;$AJ$16,"",_xll.RiskUniform($AJ$3,$AK$3))</f>
        <v>284.028684396789</v>
      </c>
      <c r="I1448" s="23">
        <f ca="1">IF(H1448="","",_xll.RiskUniform($AJ$4,$AK$4)+$AJ$6)</f>
        <v>335.62583140895782</v>
      </c>
      <c r="J1448" s="23">
        <f t="shared" ca="1" si="328"/>
        <v>-735.68895178043579</v>
      </c>
      <c r="K1448" s="23">
        <f t="shared" ca="1" si="329"/>
        <v>-75.447884186614885</v>
      </c>
      <c r="L1448" s="23">
        <f ca="1">IF(A1448&gt;$AJ$17,"",_xll.RiskUniform($AJ$3,$AK$3))</f>
        <v>329.96942540066021</v>
      </c>
      <c r="M1448" s="23">
        <f ca="1">IF(L1448="","",_xll.RiskUniform($AJ$4,$AK$4)+$AJ$7)</f>
        <v>739.54757588679399</v>
      </c>
      <c r="N1448" s="23" t="str">
        <f t="shared" si="330"/>
        <v/>
      </c>
      <c r="O1448" s="23" t="str">
        <f t="shared" si="331"/>
        <v/>
      </c>
      <c r="P1448" s="23" t="str">
        <f>IF($A1448&gt;$AJ$18,"",_xll.RiskUniform($AJ$3,$AK$3))</f>
        <v/>
      </c>
      <c r="Q1448" s="23" t="str">
        <f>IF(P1448="","",_xll.RiskUniform($AJ$4,$AK$4)+$AJ$8)</f>
        <v/>
      </c>
      <c r="R1448" s="23" t="str">
        <f t="shared" si="318"/>
        <v/>
      </c>
      <c r="S1448" s="23" t="str">
        <f t="shared" si="319"/>
        <v/>
      </c>
      <c r="T1448" s="23" t="str">
        <f>IF($A1448&gt;$AJ$19,"",_xll.RiskUniform($AJ$3,$AK$3))</f>
        <v/>
      </c>
      <c r="U1448" s="23" t="str">
        <f>IF(T1448="","",_xll.RiskUniform($AJ$4,$AK$4)+$AJ$9)</f>
        <v/>
      </c>
      <c r="V1448" s="23" t="str">
        <f t="shared" si="320"/>
        <v/>
      </c>
      <c r="W1448" s="23" t="str">
        <f t="shared" si="321"/>
        <v/>
      </c>
      <c r="X1448" s="23" t="str">
        <f>IF($A1448&gt;$AJ$20,"",_xll.RiskUniform($AJ$3,$AK$3))</f>
        <v/>
      </c>
      <c r="Y1448" s="23" t="str">
        <f>IF(X1448="","",_xll.RiskUniform($AJ$4,$AK$4)+$AJ$10)</f>
        <v/>
      </c>
      <c r="Z1448" s="23" t="str">
        <f t="shared" si="322"/>
        <v/>
      </c>
      <c r="AA1448" s="23" t="str">
        <f t="shared" si="323"/>
        <v/>
      </c>
      <c r="AB1448" s="23" t="str">
        <f>IF($A1448&gt;$AJ$21,"",_xll.RiskUniform($AJ$3,$AK$3))</f>
        <v/>
      </c>
      <c r="AC1448" s="23" t="str">
        <f>IF(AB1448="","",_xll.RiskUniform($AJ$4,$AK$4)+$AJ$11)</f>
        <v/>
      </c>
    </row>
    <row r="1449" spans="1:29" x14ac:dyDescent="0.2">
      <c r="A1449">
        <v>1447</v>
      </c>
      <c r="B1449" s="23">
        <f t="shared" ca="1" si="324"/>
        <v>-161.63280838578663</v>
      </c>
      <c r="C1449" s="23">
        <f t="shared" ca="1" si="325"/>
        <v>132.49231252342801</v>
      </c>
      <c r="D1449" s="23">
        <f ca="1">IF(A1449&gt;$AJ$15,"",_xll.RiskUniform($AJ$3,$AK$3))</f>
        <v>33.87087392005683</v>
      </c>
      <c r="E1449" s="23">
        <f ca="1">IF(D1449="","",_xll.RiskUniform($AJ$4,$AK$4))</f>
        <v>208.99611868281701</v>
      </c>
      <c r="F1449" s="23">
        <f t="shared" ca="1" si="326"/>
        <v>177.4206882657945</v>
      </c>
      <c r="G1449" s="23">
        <f t="shared" ca="1" si="327"/>
        <v>-242.08676283874246</v>
      </c>
      <c r="H1449" s="23">
        <f ca="1">IF(A1449&gt;$AJ$16,"",_xll.RiskUniform($AJ$3,$AK$3))</f>
        <v>332.07047930760484</v>
      </c>
      <c r="I1449" s="23">
        <f ca="1">IF(H1449="","",_xll.RiskUniform($AJ$4,$AK$4)+$AJ$6)</f>
        <v>300.14013621381889</v>
      </c>
      <c r="J1449" s="23">
        <f t="shared" ca="1" si="328"/>
        <v>-528.23791484321907</v>
      </c>
      <c r="K1449" s="23">
        <f t="shared" ca="1" si="329"/>
        <v>-16.313900083694062</v>
      </c>
      <c r="L1449" s="23">
        <f ca="1">IF(A1449&gt;$AJ$17,"",_xll.RiskUniform($AJ$3,$AK$3))</f>
        <v>210.51758159920976</v>
      </c>
      <c r="M1449" s="23">
        <f ca="1">IF(L1449="","",_xll.RiskUniform($AJ$4,$AK$4)+$AJ$7)</f>
        <v>528.48977096425688</v>
      </c>
      <c r="N1449" s="23" t="str">
        <f t="shared" si="330"/>
        <v/>
      </c>
      <c r="O1449" s="23" t="str">
        <f t="shared" si="331"/>
        <v/>
      </c>
      <c r="P1449" s="23" t="str">
        <f>IF($A1449&gt;$AJ$18,"",_xll.RiskUniform($AJ$3,$AK$3))</f>
        <v/>
      </c>
      <c r="Q1449" s="23" t="str">
        <f>IF(P1449="","",_xll.RiskUniform($AJ$4,$AK$4)+$AJ$8)</f>
        <v/>
      </c>
      <c r="R1449" s="23" t="str">
        <f t="shared" si="318"/>
        <v/>
      </c>
      <c r="S1449" s="23" t="str">
        <f t="shared" si="319"/>
        <v/>
      </c>
      <c r="T1449" s="23" t="str">
        <f>IF($A1449&gt;$AJ$19,"",_xll.RiskUniform($AJ$3,$AK$3))</f>
        <v/>
      </c>
      <c r="U1449" s="23" t="str">
        <f>IF(T1449="","",_xll.RiskUniform($AJ$4,$AK$4)+$AJ$9)</f>
        <v/>
      </c>
      <c r="V1449" s="23" t="str">
        <f t="shared" si="320"/>
        <v/>
      </c>
      <c r="W1449" s="23" t="str">
        <f t="shared" si="321"/>
        <v/>
      </c>
      <c r="X1449" s="23" t="str">
        <f>IF($A1449&gt;$AJ$20,"",_xll.RiskUniform($AJ$3,$AK$3))</f>
        <v/>
      </c>
      <c r="Y1449" s="23" t="str">
        <f>IF(X1449="","",_xll.RiskUniform($AJ$4,$AK$4)+$AJ$10)</f>
        <v/>
      </c>
      <c r="Z1449" s="23" t="str">
        <f t="shared" si="322"/>
        <v/>
      </c>
      <c r="AA1449" s="23" t="str">
        <f t="shared" si="323"/>
        <v/>
      </c>
      <c r="AB1449" s="23" t="str">
        <f>IF($A1449&gt;$AJ$21,"",_xll.RiskUniform($AJ$3,$AK$3))</f>
        <v/>
      </c>
      <c r="AC1449" s="23" t="str">
        <f>IF(AB1449="","",_xll.RiskUniform($AJ$4,$AK$4)+$AJ$11)</f>
        <v/>
      </c>
    </row>
    <row r="1450" spans="1:29" x14ac:dyDescent="0.2">
      <c r="A1450">
        <v>1448</v>
      </c>
      <c r="B1450" s="23">
        <f t="shared" ca="1" si="324"/>
        <v>129.39463352837475</v>
      </c>
      <c r="C1450" s="23">
        <f t="shared" ca="1" si="325"/>
        <v>-8.1755772479518445</v>
      </c>
      <c r="D1450" s="23">
        <f ca="1">IF(A1450&gt;$AJ$15,"",_xll.RiskUniform($AJ$3,$AK$3))</f>
        <v>81.618309591940445</v>
      </c>
      <c r="E1450" s="23">
        <f ca="1">IF(D1450="","",_xll.RiskUniform($AJ$4,$AK$4))</f>
        <v>129.65265615975491</v>
      </c>
      <c r="F1450" s="23">
        <f t="shared" ca="1" si="326"/>
        <v>-247.08448910800891</v>
      </c>
      <c r="G1450" s="23">
        <f t="shared" ca="1" si="327"/>
        <v>-184.44170858294177</v>
      </c>
      <c r="H1450" s="23">
        <f ca="1">IF(A1450&gt;$AJ$16,"",_xll.RiskUniform($AJ$3,$AK$3))</f>
        <v>211.12794729812819</v>
      </c>
      <c r="I1450" s="23">
        <f ca="1">IF(H1450="","",_xll.RiskUniform($AJ$4,$AK$4)+$AJ$6)</f>
        <v>308.33340497383767</v>
      </c>
      <c r="J1450" s="23">
        <f t="shared" ca="1" si="328"/>
        <v>-50.321575236617555</v>
      </c>
      <c r="K1450" s="23">
        <f t="shared" ca="1" si="329"/>
        <v>592.48498633987776</v>
      </c>
      <c r="L1450" s="23">
        <f ca="1">IF(A1450&gt;$AJ$17,"",_xll.RiskUniform($AJ$3,$AK$3))</f>
        <v>234.13338242744263</v>
      </c>
      <c r="M1450" s="23">
        <f ca="1">IF(L1450="","",_xll.RiskUniform($AJ$4,$AK$4)+$AJ$7)</f>
        <v>594.61812953563708</v>
      </c>
      <c r="N1450" s="23" t="str">
        <f t="shared" si="330"/>
        <v/>
      </c>
      <c r="O1450" s="23" t="str">
        <f t="shared" si="331"/>
        <v/>
      </c>
      <c r="P1450" s="23" t="str">
        <f>IF($A1450&gt;$AJ$18,"",_xll.RiskUniform($AJ$3,$AK$3))</f>
        <v/>
      </c>
      <c r="Q1450" s="23" t="str">
        <f>IF(P1450="","",_xll.RiskUniform($AJ$4,$AK$4)+$AJ$8)</f>
        <v/>
      </c>
      <c r="R1450" s="23" t="str">
        <f t="shared" si="318"/>
        <v/>
      </c>
      <c r="S1450" s="23" t="str">
        <f t="shared" si="319"/>
        <v/>
      </c>
      <c r="T1450" s="23" t="str">
        <f>IF($A1450&gt;$AJ$19,"",_xll.RiskUniform($AJ$3,$AK$3))</f>
        <v/>
      </c>
      <c r="U1450" s="23" t="str">
        <f>IF(T1450="","",_xll.RiskUniform($AJ$4,$AK$4)+$AJ$9)</f>
        <v/>
      </c>
      <c r="V1450" s="23" t="str">
        <f t="shared" si="320"/>
        <v/>
      </c>
      <c r="W1450" s="23" t="str">
        <f t="shared" si="321"/>
        <v/>
      </c>
      <c r="X1450" s="23" t="str">
        <f>IF($A1450&gt;$AJ$20,"",_xll.RiskUniform($AJ$3,$AK$3))</f>
        <v/>
      </c>
      <c r="Y1450" s="23" t="str">
        <f>IF(X1450="","",_xll.RiskUniform($AJ$4,$AK$4)+$AJ$10)</f>
        <v/>
      </c>
      <c r="Z1450" s="23" t="str">
        <f t="shared" si="322"/>
        <v/>
      </c>
      <c r="AA1450" s="23" t="str">
        <f t="shared" si="323"/>
        <v/>
      </c>
      <c r="AB1450" s="23" t="str">
        <f>IF($A1450&gt;$AJ$21,"",_xll.RiskUniform($AJ$3,$AK$3))</f>
        <v/>
      </c>
      <c r="AC1450" s="23" t="str">
        <f>IF(AB1450="","",_xll.RiskUniform($AJ$4,$AK$4)+$AJ$11)</f>
        <v/>
      </c>
    </row>
    <row r="1451" spans="1:29" x14ac:dyDescent="0.2">
      <c r="A1451">
        <v>1449</v>
      </c>
      <c r="B1451" s="23">
        <f t="shared" ca="1" si="324"/>
        <v>-17.165500973015323</v>
      </c>
      <c r="C1451" s="23">
        <f t="shared" ca="1" si="325"/>
        <v>69.018951922459152</v>
      </c>
      <c r="D1451" s="23">
        <f ca="1">IF(A1451&gt;$AJ$15,"",_xll.RiskUniform($AJ$3,$AK$3))</f>
        <v>221.72604349164675</v>
      </c>
      <c r="E1451" s="23">
        <f ca="1">IF(D1451="","",_xll.RiskUniform($AJ$4,$AK$4))</f>
        <v>71.121516773261504</v>
      </c>
      <c r="F1451" s="23">
        <f t="shared" ca="1" si="326"/>
        <v>173.57883627597053</v>
      </c>
      <c r="G1451" s="23">
        <f t="shared" ca="1" si="327"/>
        <v>-345.97471289432764</v>
      </c>
      <c r="H1451" s="23">
        <f ca="1">IF(A1451&gt;$AJ$16,"",_xll.RiskUniform($AJ$3,$AK$3))</f>
        <v>262.78800093163289</v>
      </c>
      <c r="I1451" s="23">
        <f ca="1">IF(H1451="","",_xll.RiskUniform($AJ$4,$AK$4)+$AJ$6)</f>
        <v>387.07636761397953</v>
      </c>
      <c r="J1451" s="23">
        <f t="shared" ca="1" si="328"/>
        <v>-543.33725303882386</v>
      </c>
      <c r="K1451" s="23">
        <f t="shared" ca="1" si="329"/>
        <v>-291.6879644922326</v>
      </c>
      <c r="L1451" s="23">
        <f ca="1">IF(A1451&gt;$AJ$17,"",_xll.RiskUniform($AJ$3,$AK$3))</f>
        <v>154.43072747103551</v>
      </c>
      <c r="M1451" s="23">
        <f ca="1">IF(L1451="","",_xll.RiskUniform($AJ$4,$AK$4)+$AJ$7)</f>
        <v>616.68244597150397</v>
      </c>
      <c r="N1451" s="23" t="str">
        <f t="shared" si="330"/>
        <v/>
      </c>
      <c r="O1451" s="23" t="str">
        <f t="shared" si="331"/>
        <v/>
      </c>
      <c r="P1451" s="23" t="str">
        <f>IF($A1451&gt;$AJ$18,"",_xll.RiskUniform($AJ$3,$AK$3))</f>
        <v/>
      </c>
      <c r="Q1451" s="23" t="str">
        <f>IF(P1451="","",_xll.RiskUniform($AJ$4,$AK$4)+$AJ$8)</f>
        <v/>
      </c>
      <c r="R1451" s="23" t="str">
        <f t="shared" si="318"/>
        <v/>
      </c>
      <c r="S1451" s="23" t="str">
        <f t="shared" si="319"/>
        <v/>
      </c>
      <c r="T1451" s="23" t="str">
        <f>IF($A1451&gt;$AJ$19,"",_xll.RiskUniform($AJ$3,$AK$3))</f>
        <v/>
      </c>
      <c r="U1451" s="23" t="str">
        <f>IF(T1451="","",_xll.RiskUniform($AJ$4,$AK$4)+$AJ$9)</f>
        <v/>
      </c>
      <c r="V1451" s="23" t="str">
        <f t="shared" si="320"/>
        <v/>
      </c>
      <c r="W1451" s="23" t="str">
        <f t="shared" si="321"/>
        <v/>
      </c>
      <c r="X1451" s="23" t="str">
        <f>IF($A1451&gt;$AJ$20,"",_xll.RiskUniform($AJ$3,$AK$3))</f>
        <v/>
      </c>
      <c r="Y1451" s="23" t="str">
        <f>IF(X1451="","",_xll.RiskUniform($AJ$4,$AK$4)+$AJ$10)</f>
        <v/>
      </c>
      <c r="Z1451" s="23" t="str">
        <f t="shared" si="322"/>
        <v/>
      </c>
      <c r="AA1451" s="23" t="str">
        <f t="shared" si="323"/>
        <v/>
      </c>
      <c r="AB1451" s="23" t="str">
        <f>IF($A1451&gt;$AJ$21,"",_xll.RiskUniform($AJ$3,$AK$3))</f>
        <v/>
      </c>
      <c r="AC1451" s="23" t="str">
        <f>IF(AB1451="","",_xll.RiskUniform($AJ$4,$AK$4)+$AJ$11)</f>
        <v/>
      </c>
    </row>
    <row r="1452" spans="1:29" x14ac:dyDescent="0.2">
      <c r="A1452">
        <v>1450</v>
      </c>
      <c r="B1452" s="23">
        <f t="shared" ca="1" si="324"/>
        <v>118.7016653935128</v>
      </c>
      <c r="C1452" s="23">
        <f t="shared" ca="1" si="325"/>
        <v>-37.472609643323821</v>
      </c>
      <c r="D1452" s="23">
        <f ca="1">IF(A1452&gt;$AJ$15,"",_xll.RiskUniform($AJ$3,$AK$3))</f>
        <v>18.543769950777033</v>
      </c>
      <c r="E1452" s="23">
        <f ca="1">IF(D1452="","",_xll.RiskUniform($AJ$4,$AK$4))</f>
        <v>124.47602918102103</v>
      </c>
      <c r="F1452" s="23">
        <f t="shared" ca="1" si="326"/>
        <v>496.60564881260723</v>
      </c>
      <c r="G1452" s="23">
        <f t="shared" ca="1" si="327"/>
        <v>43.094210453518393</v>
      </c>
      <c r="H1452" s="23">
        <f ca="1">IF(A1452&gt;$AJ$16,"",_xll.RiskUniform($AJ$3,$AK$3))</f>
        <v>12.652931299563779</v>
      </c>
      <c r="I1452" s="23">
        <f ca="1">IF(H1452="","",_xll.RiskUniform($AJ$4,$AK$4)+$AJ$6)</f>
        <v>498.47194645958029</v>
      </c>
      <c r="J1452" s="23">
        <f t="shared" ca="1" si="328"/>
        <v>-571.09988902740815</v>
      </c>
      <c r="K1452" s="23">
        <f t="shared" ca="1" si="329"/>
        <v>-402.05283548682115</v>
      </c>
      <c r="L1452" s="23">
        <f ca="1">IF(A1452&gt;$AJ$17,"",_xll.RiskUniform($AJ$3,$AK$3))</f>
        <v>79.153220085918093</v>
      </c>
      <c r="M1452" s="23">
        <f ca="1">IF(L1452="","",_xll.RiskUniform($AJ$4,$AK$4)+$AJ$7)</f>
        <v>698.42792453488767</v>
      </c>
      <c r="N1452" s="23" t="str">
        <f t="shared" si="330"/>
        <v/>
      </c>
      <c r="O1452" s="23" t="str">
        <f t="shared" si="331"/>
        <v/>
      </c>
      <c r="P1452" s="23" t="str">
        <f>IF($A1452&gt;$AJ$18,"",_xll.RiskUniform($AJ$3,$AK$3))</f>
        <v/>
      </c>
      <c r="Q1452" s="23" t="str">
        <f>IF(P1452="","",_xll.RiskUniform($AJ$4,$AK$4)+$AJ$8)</f>
        <v/>
      </c>
      <c r="R1452" s="23" t="str">
        <f t="shared" si="318"/>
        <v/>
      </c>
      <c r="S1452" s="23" t="str">
        <f t="shared" si="319"/>
        <v/>
      </c>
      <c r="T1452" s="23" t="str">
        <f>IF($A1452&gt;$AJ$19,"",_xll.RiskUniform($AJ$3,$AK$3))</f>
        <v/>
      </c>
      <c r="U1452" s="23" t="str">
        <f>IF(T1452="","",_xll.RiskUniform($AJ$4,$AK$4)+$AJ$9)</f>
        <v/>
      </c>
      <c r="V1452" s="23" t="str">
        <f t="shared" si="320"/>
        <v/>
      </c>
      <c r="W1452" s="23" t="str">
        <f t="shared" si="321"/>
        <v/>
      </c>
      <c r="X1452" s="23" t="str">
        <f>IF($A1452&gt;$AJ$20,"",_xll.RiskUniform($AJ$3,$AK$3))</f>
        <v/>
      </c>
      <c r="Y1452" s="23" t="str">
        <f>IF(X1452="","",_xll.RiskUniform($AJ$4,$AK$4)+$AJ$10)</f>
        <v/>
      </c>
      <c r="Z1452" s="23" t="str">
        <f t="shared" si="322"/>
        <v/>
      </c>
      <c r="AA1452" s="23" t="str">
        <f t="shared" si="323"/>
        <v/>
      </c>
      <c r="AB1452" s="23" t="str">
        <f>IF($A1452&gt;$AJ$21,"",_xll.RiskUniform($AJ$3,$AK$3))</f>
        <v/>
      </c>
      <c r="AC1452" s="23" t="str">
        <f>IF(AB1452="","",_xll.RiskUniform($AJ$4,$AK$4)+$AJ$11)</f>
        <v/>
      </c>
    </row>
    <row r="1453" spans="1:29" x14ac:dyDescent="0.2">
      <c r="A1453">
        <v>1451</v>
      </c>
      <c r="B1453" s="23">
        <f t="shared" ca="1" si="324"/>
        <v>-23.913163158067185</v>
      </c>
      <c r="C1453" s="23">
        <f t="shared" ca="1" si="325"/>
        <v>99.596680972226821</v>
      </c>
      <c r="D1453" s="23">
        <f ca="1">IF(A1453&gt;$AJ$15,"",_xll.RiskUniform($AJ$3,$AK$3))</f>
        <v>228.0011069180791</v>
      </c>
      <c r="E1453" s="23">
        <f ca="1">IF(D1453="","",_xll.RiskUniform($AJ$4,$AK$4))</f>
        <v>102.42723384387509</v>
      </c>
      <c r="F1453" s="23">
        <f t="shared" ca="1" si="326"/>
        <v>-393.0105158604697</v>
      </c>
      <c r="G1453" s="23">
        <f t="shared" ca="1" si="327"/>
        <v>-165.20226645408309</v>
      </c>
      <c r="H1453" s="23">
        <f ca="1">IF(A1453&gt;$AJ$16,"",_xll.RiskUniform($AJ$3,$AK$3))</f>
        <v>273.71648697481112</v>
      </c>
      <c r="I1453" s="23">
        <f ca="1">IF(H1453="","",_xll.RiskUniform($AJ$4,$AK$4)+$AJ$6)</f>
        <v>426.32036594382674</v>
      </c>
      <c r="J1453" s="23">
        <f t="shared" ca="1" si="328"/>
        <v>234.08664540637486</v>
      </c>
      <c r="K1453" s="23">
        <f t="shared" ca="1" si="329"/>
        <v>-609.15516118441826</v>
      </c>
      <c r="L1453" s="23">
        <f ca="1">IF(A1453&gt;$AJ$17,"",_xll.RiskUniform($AJ$3,$AK$3))</f>
        <v>319.23853669069757</v>
      </c>
      <c r="M1453" s="23">
        <f ca="1">IF(L1453="","",_xll.RiskUniform($AJ$4,$AK$4)+$AJ$7)</f>
        <v>652.58452935633136</v>
      </c>
      <c r="N1453" s="23" t="str">
        <f t="shared" si="330"/>
        <v/>
      </c>
      <c r="O1453" s="23" t="str">
        <f t="shared" si="331"/>
        <v/>
      </c>
      <c r="P1453" s="23" t="str">
        <f>IF($A1453&gt;$AJ$18,"",_xll.RiskUniform($AJ$3,$AK$3))</f>
        <v/>
      </c>
      <c r="Q1453" s="23" t="str">
        <f>IF(P1453="","",_xll.RiskUniform($AJ$4,$AK$4)+$AJ$8)</f>
        <v/>
      </c>
      <c r="R1453" s="23" t="str">
        <f t="shared" si="318"/>
        <v/>
      </c>
      <c r="S1453" s="23" t="str">
        <f t="shared" si="319"/>
        <v/>
      </c>
      <c r="T1453" s="23" t="str">
        <f>IF($A1453&gt;$AJ$19,"",_xll.RiskUniform($AJ$3,$AK$3))</f>
        <v/>
      </c>
      <c r="U1453" s="23" t="str">
        <f>IF(T1453="","",_xll.RiskUniform($AJ$4,$AK$4)+$AJ$9)</f>
        <v/>
      </c>
      <c r="V1453" s="23" t="str">
        <f t="shared" si="320"/>
        <v/>
      </c>
      <c r="W1453" s="23" t="str">
        <f t="shared" si="321"/>
        <v/>
      </c>
      <c r="X1453" s="23" t="str">
        <f>IF($A1453&gt;$AJ$20,"",_xll.RiskUniform($AJ$3,$AK$3))</f>
        <v/>
      </c>
      <c r="Y1453" s="23" t="str">
        <f>IF(X1453="","",_xll.RiskUniform($AJ$4,$AK$4)+$AJ$10)</f>
        <v/>
      </c>
      <c r="Z1453" s="23" t="str">
        <f t="shared" si="322"/>
        <v/>
      </c>
      <c r="AA1453" s="23" t="str">
        <f t="shared" si="323"/>
        <v/>
      </c>
      <c r="AB1453" s="23" t="str">
        <f>IF($A1453&gt;$AJ$21,"",_xll.RiskUniform($AJ$3,$AK$3))</f>
        <v/>
      </c>
      <c r="AC1453" s="23" t="str">
        <f>IF(AB1453="","",_xll.RiskUniform($AJ$4,$AK$4)+$AJ$11)</f>
        <v/>
      </c>
    </row>
    <row r="1454" spans="1:29" x14ac:dyDescent="0.2">
      <c r="A1454">
        <v>1452</v>
      </c>
      <c r="B1454" s="23">
        <f t="shared" ca="1" si="324"/>
        <v>-34.707039851712651</v>
      </c>
      <c r="C1454" s="23">
        <f t="shared" ca="1" si="325"/>
        <v>-144.68541198407846</v>
      </c>
      <c r="D1454" s="23">
        <f ca="1">IF(A1454&gt;$AJ$15,"",_xll.RiskUniform($AJ$3,$AK$3))</f>
        <v>318.63622345865167</v>
      </c>
      <c r="E1454" s="23">
        <f ca="1">IF(D1454="","",_xll.RiskUniform($AJ$4,$AK$4))</f>
        <v>148.78994272554473</v>
      </c>
      <c r="F1454" s="23">
        <f t="shared" ca="1" si="326"/>
        <v>331.20175048203077</v>
      </c>
      <c r="G1454" s="23">
        <f t="shared" ca="1" si="327"/>
        <v>64.859893951442629</v>
      </c>
      <c r="H1454" s="23">
        <f ca="1">IF(A1454&gt;$AJ$16,"",_xll.RiskUniform($AJ$3,$AK$3))</f>
        <v>194.97212917564264</v>
      </c>
      <c r="I1454" s="23">
        <f ca="1">IF(H1454="","",_xll.RiskUniform($AJ$4,$AK$4)+$AJ$6)</f>
        <v>337.4928226877629</v>
      </c>
      <c r="J1454" s="23">
        <f t="shared" ca="1" si="328"/>
        <v>-140.02471519990283</v>
      </c>
      <c r="K1454" s="23">
        <f t="shared" ca="1" si="329"/>
        <v>515.7332428307891</v>
      </c>
      <c r="L1454" s="23">
        <f ca="1">IF(A1454&gt;$AJ$17,"",_xll.RiskUniform($AJ$3,$AK$3))</f>
        <v>190.33147059817119</v>
      </c>
      <c r="M1454" s="23">
        <f ca="1">IF(L1454="","",_xll.RiskUniform($AJ$4,$AK$4)+$AJ$7)</f>
        <v>534.40405932924534</v>
      </c>
      <c r="N1454" s="23" t="str">
        <f t="shared" si="330"/>
        <v/>
      </c>
      <c r="O1454" s="23" t="str">
        <f t="shared" si="331"/>
        <v/>
      </c>
      <c r="P1454" s="23" t="str">
        <f>IF($A1454&gt;$AJ$18,"",_xll.RiskUniform($AJ$3,$AK$3))</f>
        <v/>
      </c>
      <c r="Q1454" s="23" t="str">
        <f>IF(P1454="","",_xll.RiskUniform($AJ$4,$AK$4)+$AJ$8)</f>
        <v/>
      </c>
      <c r="R1454" s="23" t="str">
        <f t="shared" si="318"/>
        <v/>
      </c>
      <c r="S1454" s="23" t="str">
        <f t="shared" si="319"/>
        <v/>
      </c>
      <c r="T1454" s="23" t="str">
        <f>IF($A1454&gt;$AJ$19,"",_xll.RiskUniform($AJ$3,$AK$3))</f>
        <v/>
      </c>
      <c r="U1454" s="23" t="str">
        <f>IF(T1454="","",_xll.RiskUniform($AJ$4,$AK$4)+$AJ$9)</f>
        <v/>
      </c>
      <c r="V1454" s="23" t="str">
        <f t="shared" si="320"/>
        <v/>
      </c>
      <c r="W1454" s="23" t="str">
        <f t="shared" si="321"/>
        <v/>
      </c>
      <c r="X1454" s="23" t="str">
        <f>IF($A1454&gt;$AJ$20,"",_xll.RiskUniform($AJ$3,$AK$3))</f>
        <v/>
      </c>
      <c r="Y1454" s="23" t="str">
        <f>IF(X1454="","",_xll.RiskUniform($AJ$4,$AK$4)+$AJ$10)</f>
        <v/>
      </c>
      <c r="Z1454" s="23" t="str">
        <f t="shared" si="322"/>
        <v/>
      </c>
      <c r="AA1454" s="23" t="str">
        <f t="shared" si="323"/>
        <v/>
      </c>
      <c r="AB1454" s="23" t="str">
        <f>IF($A1454&gt;$AJ$21,"",_xll.RiskUniform($AJ$3,$AK$3))</f>
        <v/>
      </c>
      <c r="AC1454" s="23" t="str">
        <f>IF(AB1454="","",_xll.RiskUniform($AJ$4,$AK$4)+$AJ$11)</f>
        <v/>
      </c>
    </row>
    <row r="1455" spans="1:29" x14ac:dyDescent="0.2">
      <c r="A1455">
        <v>1453</v>
      </c>
      <c r="B1455" s="23">
        <f t="shared" ca="1" si="324"/>
        <v>60.258815967352078</v>
      </c>
      <c r="C1455" s="23">
        <f t="shared" ca="1" si="325"/>
        <v>106.34459196145134</v>
      </c>
      <c r="D1455" s="23">
        <f ca="1">IF(A1455&gt;$AJ$15,"",_xll.RiskUniform($AJ$3,$AK$3))</f>
        <v>264.9490524249473</v>
      </c>
      <c r="E1455" s="23">
        <f ca="1">IF(D1455="","",_xll.RiskUniform($AJ$4,$AK$4))</f>
        <v>122.23050822619852</v>
      </c>
      <c r="F1455" s="23">
        <f t="shared" ca="1" si="326"/>
        <v>-75.220212303119794</v>
      </c>
      <c r="G1455" s="23">
        <f t="shared" ca="1" si="327"/>
        <v>-280.87236312202754</v>
      </c>
      <c r="H1455" s="23">
        <f ca="1">IF(A1455&gt;$AJ$16,"",_xll.RiskUniform($AJ$3,$AK$3))</f>
        <v>230.64539123899965</v>
      </c>
      <c r="I1455" s="23">
        <f ca="1">IF(H1455="","",_xll.RiskUniform($AJ$4,$AK$4)+$AJ$6)</f>
        <v>290.77029543039384</v>
      </c>
      <c r="J1455" s="23">
        <f t="shared" ca="1" si="328"/>
        <v>-40.444305275480822</v>
      </c>
      <c r="K1455" s="23">
        <f t="shared" ca="1" si="329"/>
        <v>732.77775891124054</v>
      </c>
      <c r="L1455" s="23">
        <f ca="1">IF(A1455&gt;$AJ$17,"",_xll.RiskUniform($AJ$3,$AK$3))</f>
        <v>89.590527824668484</v>
      </c>
      <c r="M1455" s="23">
        <f ca="1">IF(L1455="","",_xll.RiskUniform($AJ$4,$AK$4)+$AJ$7)</f>
        <v>733.89303429327936</v>
      </c>
      <c r="N1455" s="23" t="str">
        <f t="shared" si="330"/>
        <v/>
      </c>
      <c r="O1455" s="23" t="str">
        <f t="shared" si="331"/>
        <v/>
      </c>
      <c r="P1455" s="23" t="str">
        <f>IF($A1455&gt;$AJ$18,"",_xll.RiskUniform($AJ$3,$AK$3))</f>
        <v/>
      </c>
      <c r="Q1455" s="23" t="str">
        <f>IF(P1455="","",_xll.RiskUniform($AJ$4,$AK$4)+$AJ$8)</f>
        <v/>
      </c>
      <c r="R1455" s="23" t="str">
        <f t="shared" si="318"/>
        <v/>
      </c>
      <c r="S1455" s="23" t="str">
        <f t="shared" si="319"/>
        <v/>
      </c>
      <c r="T1455" s="23" t="str">
        <f>IF($A1455&gt;$AJ$19,"",_xll.RiskUniform($AJ$3,$AK$3))</f>
        <v/>
      </c>
      <c r="U1455" s="23" t="str">
        <f>IF(T1455="","",_xll.RiskUniform($AJ$4,$AK$4)+$AJ$9)</f>
        <v/>
      </c>
      <c r="V1455" s="23" t="str">
        <f t="shared" si="320"/>
        <v/>
      </c>
      <c r="W1455" s="23" t="str">
        <f t="shared" si="321"/>
        <v/>
      </c>
      <c r="X1455" s="23" t="str">
        <f>IF($A1455&gt;$AJ$20,"",_xll.RiskUniform($AJ$3,$AK$3))</f>
        <v/>
      </c>
      <c r="Y1455" s="23" t="str">
        <f>IF(X1455="","",_xll.RiskUniform($AJ$4,$AK$4)+$AJ$10)</f>
        <v/>
      </c>
      <c r="Z1455" s="23" t="str">
        <f t="shared" si="322"/>
        <v/>
      </c>
      <c r="AA1455" s="23" t="str">
        <f t="shared" si="323"/>
        <v/>
      </c>
      <c r="AB1455" s="23" t="str">
        <f>IF($A1455&gt;$AJ$21,"",_xll.RiskUniform($AJ$3,$AK$3))</f>
        <v/>
      </c>
      <c r="AC1455" s="23" t="str">
        <f>IF(AB1455="","",_xll.RiskUniform($AJ$4,$AK$4)+$AJ$11)</f>
        <v/>
      </c>
    </row>
    <row r="1456" spans="1:29" x14ac:dyDescent="0.2">
      <c r="A1456">
        <v>1454</v>
      </c>
      <c r="B1456" s="23">
        <f t="shared" ca="1" si="324"/>
        <v>113.09262605992379</v>
      </c>
      <c r="C1456" s="23">
        <f t="shared" ca="1" si="325"/>
        <v>-44.588347789027836</v>
      </c>
      <c r="D1456" s="23">
        <f ca="1">IF(A1456&gt;$AJ$15,"",_xll.RiskUniform($AJ$3,$AK$3))</f>
        <v>169.27045152919001</v>
      </c>
      <c r="E1456" s="23">
        <f ca="1">IF(D1456="","",_xll.RiskUniform($AJ$4,$AK$4))</f>
        <v>121.5650559481838</v>
      </c>
      <c r="F1456" s="23">
        <f t="shared" ca="1" si="326"/>
        <v>345.88813879480313</v>
      </c>
      <c r="G1456" s="23">
        <f t="shared" ca="1" si="327"/>
        <v>200.08672466969855</v>
      </c>
      <c r="H1456" s="23">
        <f ca="1">IF(A1456&gt;$AJ$16,"",_xll.RiskUniform($AJ$3,$AK$3))</f>
        <v>245.56866690771514</v>
      </c>
      <c r="I1456" s="23">
        <f ca="1">IF(H1456="","",_xll.RiskUniform($AJ$4,$AK$4)+$AJ$6)</f>
        <v>399.59141876169059</v>
      </c>
      <c r="J1456" s="23">
        <f t="shared" ca="1" si="328"/>
        <v>-317.06020569019637</v>
      </c>
      <c r="K1456" s="23">
        <f t="shared" ca="1" si="329"/>
        <v>657.79671628626807</v>
      </c>
      <c r="L1456" s="23">
        <f ca="1">IF(A1456&gt;$AJ$17,"",_xll.RiskUniform($AJ$3,$AK$3))</f>
        <v>341.31194980830816</v>
      </c>
      <c r="M1456" s="23">
        <f ca="1">IF(L1456="","",_xll.RiskUniform($AJ$4,$AK$4)+$AJ$7)</f>
        <v>730.22167455458805</v>
      </c>
      <c r="N1456" s="23" t="str">
        <f t="shared" si="330"/>
        <v/>
      </c>
      <c r="O1456" s="23" t="str">
        <f t="shared" si="331"/>
        <v/>
      </c>
      <c r="P1456" s="23" t="str">
        <f>IF($A1456&gt;$AJ$18,"",_xll.RiskUniform($AJ$3,$AK$3))</f>
        <v/>
      </c>
      <c r="Q1456" s="23" t="str">
        <f>IF(P1456="","",_xll.RiskUniform($AJ$4,$AK$4)+$AJ$8)</f>
        <v/>
      </c>
      <c r="R1456" s="23" t="str">
        <f t="shared" si="318"/>
        <v/>
      </c>
      <c r="S1456" s="23" t="str">
        <f t="shared" si="319"/>
        <v/>
      </c>
      <c r="T1456" s="23" t="str">
        <f>IF($A1456&gt;$AJ$19,"",_xll.RiskUniform($AJ$3,$AK$3))</f>
        <v/>
      </c>
      <c r="U1456" s="23" t="str">
        <f>IF(T1456="","",_xll.RiskUniform($AJ$4,$AK$4)+$AJ$9)</f>
        <v/>
      </c>
      <c r="V1456" s="23" t="str">
        <f t="shared" si="320"/>
        <v/>
      </c>
      <c r="W1456" s="23" t="str">
        <f t="shared" si="321"/>
        <v/>
      </c>
      <c r="X1456" s="23" t="str">
        <f>IF($A1456&gt;$AJ$20,"",_xll.RiskUniform($AJ$3,$AK$3))</f>
        <v/>
      </c>
      <c r="Y1456" s="23" t="str">
        <f>IF(X1456="","",_xll.RiskUniform($AJ$4,$AK$4)+$AJ$10)</f>
        <v/>
      </c>
      <c r="Z1456" s="23" t="str">
        <f t="shared" si="322"/>
        <v/>
      </c>
      <c r="AA1456" s="23" t="str">
        <f t="shared" si="323"/>
        <v/>
      </c>
      <c r="AB1456" s="23" t="str">
        <f>IF($A1456&gt;$AJ$21,"",_xll.RiskUniform($AJ$3,$AK$3))</f>
        <v/>
      </c>
      <c r="AC1456" s="23" t="str">
        <f>IF(AB1456="","",_xll.RiskUniform($AJ$4,$AK$4)+$AJ$11)</f>
        <v/>
      </c>
    </row>
    <row r="1457" spans="1:29" x14ac:dyDescent="0.2">
      <c r="A1457">
        <v>1455</v>
      </c>
      <c r="B1457" s="23">
        <f t="shared" ca="1" si="324"/>
        <v>-73.488909551157093</v>
      </c>
      <c r="C1457" s="23">
        <f t="shared" ca="1" si="325"/>
        <v>4.5132594187747621</v>
      </c>
      <c r="D1457" s="23">
        <f ca="1">IF(A1457&gt;$AJ$15,"",_xll.RiskUniform($AJ$3,$AK$3))</f>
        <v>354.93863273642</v>
      </c>
      <c r="E1457" s="23">
        <f ca="1">IF(D1457="","",_xll.RiskUniform($AJ$4,$AK$4))</f>
        <v>73.627368128972989</v>
      </c>
      <c r="F1457" s="23">
        <f t="shared" ca="1" si="326"/>
        <v>256.3561586460844</v>
      </c>
      <c r="G1457" s="23">
        <f t="shared" ca="1" si="327"/>
        <v>119.42048364630028</v>
      </c>
      <c r="H1457" s="23">
        <f ca="1">IF(A1457&gt;$AJ$16,"",_xll.RiskUniform($AJ$3,$AK$3))</f>
        <v>295.74565604590646</v>
      </c>
      <c r="I1457" s="23">
        <f ca="1">IF(H1457="","",_xll.RiskUniform($AJ$4,$AK$4)+$AJ$6)</f>
        <v>282.80688108688702</v>
      </c>
      <c r="J1457" s="23">
        <f t="shared" ca="1" si="328"/>
        <v>-161.62065412621061</v>
      </c>
      <c r="K1457" s="23">
        <f t="shared" ca="1" si="329"/>
        <v>-514.16089878434389</v>
      </c>
      <c r="L1457" s="23">
        <f ca="1">IF(A1457&gt;$AJ$17,"",_xll.RiskUniform($AJ$3,$AK$3))</f>
        <v>255.73524218805372</v>
      </c>
      <c r="M1457" s="23">
        <f ca="1">IF(L1457="","",_xll.RiskUniform($AJ$4,$AK$4)+$AJ$7)</f>
        <v>538.96443823216066</v>
      </c>
      <c r="N1457" s="23" t="str">
        <f t="shared" si="330"/>
        <v/>
      </c>
      <c r="O1457" s="23" t="str">
        <f t="shared" si="331"/>
        <v/>
      </c>
      <c r="P1457" s="23" t="str">
        <f>IF($A1457&gt;$AJ$18,"",_xll.RiskUniform($AJ$3,$AK$3))</f>
        <v/>
      </c>
      <c r="Q1457" s="23" t="str">
        <f>IF(P1457="","",_xll.RiskUniform($AJ$4,$AK$4)+$AJ$8)</f>
        <v/>
      </c>
      <c r="R1457" s="23" t="str">
        <f t="shared" si="318"/>
        <v/>
      </c>
      <c r="S1457" s="23" t="str">
        <f t="shared" si="319"/>
        <v/>
      </c>
      <c r="T1457" s="23" t="str">
        <f>IF($A1457&gt;$AJ$19,"",_xll.RiskUniform($AJ$3,$AK$3))</f>
        <v/>
      </c>
      <c r="U1457" s="23" t="str">
        <f>IF(T1457="","",_xll.RiskUniform($AJ$4,$AK$4)+$AJ$9)</f>
        <v/>
      </c>
      <c r="V1457" s="23" t="str">
        <f t="shared" si="320"/>
        <v/>
      </c>
      <c r="W1457" s="23" t="str">
        <f t="shared" si="321"/>
        <v/>
      </c>
      <c r="X1457" s="23" t="str">
        <f>IF($A1457&gt;$AJ$20,"",_xll.RiskUniform($AJ$3,$AK$3))</f>
        <v/>
      </c>
      <c r="Y1457" s="23" t="str">
        <f>IF(X1457="","",_xll.RiskUniform($AJ$4,$AK$4)+$AJ$10)</f>
        <v/>
      </c>
      <c r="Z1457" s="23" t="str">
        <f t="shared" si="322"/>
        <v/>
      </c>
      <c r="AA1457" s="23" t="str">
        <f t="shared" si="323"/>
        <v/>
      </c>
      <c r="AB1457" s="23" t="str">
        <f>IF($A1457&gt;$AJ$21,"",_xll.RiskUniform($AJ$3,$AK$3))</f>
        <v/>
      </c>
      <c r="AC1457" s="23" t="str">
        <f>IF(AB1457="","",_xll.RiskUniform($AJ$4,$AK$4)+$AJ$11)</f>
        <v/>
      </c>
    </row>
    <row r="1458" spans="1:29" x14ac:dyDescent="0.2">
      <c r="A1458">
        <v>1456</v>
      </c>
      <c r="B1458" s="23">
        <f t="shared" ca="1" si="324"/>
        <v>-34.045593839027596</v>
      </c>
      <c r="C1458" s="23">
        <f t="shared" ca="1" si="325"/>
        <v>156.47873835292219</v>
      </c>
      <c r="D1458" s="23">
        <f ca="1">IF(A1458&gt;$AJ$15,"",_xll.RiskUniform($AJ$3,$AK$3))</f>
        <v>322.22748144276989</v>
      </c>
      <c r="E1458" s="23">
        <f ca="1">IF(D1458="","",_xll.RiskUniform($AJ$4,$AK$4))</f>
        <v>160.13962038288437</v>
      </c>
      <c r="F1458" s="23">
        <f t="shared" ca="1" si="326"/>
        <v>-293.67129543589351</v>
      </c>
      <c r="G1458" s="23">
        <f t="shared" ca="1" si="327"/>
        <v>116.50171556570126</v>
      </c>
      <c r="H1458" s="23">
        <f ca="1">IF(A1458&gt;$AJ$16,"",_xll.RiskUniform($AJ$3,$AK$3))</f>
        <v>166.12674551972722</v>
      </c>
      <c r="I1458" s="23">
        <f ca="1">IF(H1458="","",_xll.RiskUniform($AJ$4,$AK$4)+$AJ$6)</f>
        <v>315.93587876774524</v>
      </c>
      <c r="J1458" s="23">
        <f t="shared" ca="1" si="328"/>
        <v>151.01883510972544</v>
      </c>
      <c r="K1458" s="23">
        <f t="shared" ca="1" si="329"/>
        <v>-519.6902752068039</v>
      </c>
      <c r="L1458" s="23">
        <f ca="1">IF(A1458&gt;$AJ$17,"",_xll.RiskUniform($AJ$3,$AK$3))</f>
        <v>180.92438276396493</v>
      </c>
      <c r="M1458" s="23">
        <f ca="1">IF(L1458="","",_xll.RiskUniform($AJ$4,$AK$4)+$AJ$7)</f>
        <v>541.18820266375178</v>
      </c>
      <c r="N1458" s="23" t="str">
        <f t="shared" si="330"/>
        <v/>
      </c>
      <c r="O1458" s="23" t="str">
        <f t="shared" si="331"/>
        <v/>
      </c>
      <c r="P1458" s="23" t="str">
        <f>IF($A1458&gt;$AJ$18,"",_xll.RiskUniform($AJ$3,$AK$3))</f>
        <v/>
      </c>
      <c r="Q1458" s="23" t="str">
        <f>IF(P1458="","",_xll.RiskUniform($AJ$4,$AK$4)+$AJ$8)</f>
        <v/>
      </c>
      <c r="R1458" s="23" t="str">
        <f t="shared" si="318"/>
        <v/>
      </c>
      <c r="S1458" s="23" t="str">
        <f t="shared" si="319"/>
        <v/>
      </c>
      <c r="T1458" s="23" t="str">
        <f>IF($A1458&gt;$AJ$19,"",_xll.RiskUniform($AJ$3,$AK$3))</f>
        <v/>
      </c>
      <c r="U1458" s="23" t="str">
        <f>IF(T1458="","",_xll.RiskUniform($AJ$4,$AK$4)+$AJ$9)</f>
        <v/>
      </c>
      <c r="V1458" s="23" t="str">
        <f t="shared" si="320"/>
        <v/>
      </c>
      <c r="W1458" s="23" t="str">
        <f t="shared" si="321"/>
        <v/>
      </c>
      <c r="X1458" s="23" t="str">
        <f>IF($A1458&gt;$AJ$20,"",_xll.RiskUniform($AJ$3,$AK$3))</f>
        <v/>
      </c>
      <c r="Y1458" s="23" t="str">
        <f>IF(X1458="","",_xll.RiskUniform($AJ$4,$AK$4)+$AJ$10)</f>
        <v/>
      </c>
      <c r="Z1458" s="23" t="str">
        <f t="shared" si="322"/>
        <v/>
      </c>
      <c r="AA1458" s="23" t="str">
        <f t="shared" si="323"/>
        <v/>
      </c>
      <c r="AB1458" s="23" t="str">
        <f>IF($A1458&gt;$AJ$21,"",_xll.RiskUniform($AJ$3,$AK$3))</f>
        <v/>
      </c>
      <c r="AC1458" s="23" t="str">
        <f>IF(AB1458="","",_xll.RiskUniform($AJ$4,$AK$4)+$AJ$11)</f>
        <v/>
      </c>
    </row>
    <row r="1459" spans="1:29" x14ac:dyDescent="0.2">
      <c r="A1459">
        <v>1457</v>
      </c>
      <c r="B1459" s="23">
        <f t="shared" ca="1" si="324"/>
        <v>-171.51693816179895</v>
      </c>
      <c r="C1459" s="23">
        <f t="shared" ca="1" si="325"/>
        <v>93.828903350879997</v>
      </c>
      <c r="D1459" s="23">
        <f ca="1">IF(A1459&gt;$AJ$15,"",_xll.RiskUniform($AJ$3,$AK$3))</f>
        <v>15.207385229806638</v>
      </c>
      <c r="E1459" s="23">
        <f ca="1">IF(D1459="","",_xll.RiskUniform($AJ$4,$AK$4))</f>
        <v>195.50427918699668</v>
      </c>
      <c r="F1459" s="23">
        <f t="shared" ca="1" si="326"/>
        <v>272.22140034072123</v>
      </c>
      <c r="G1459" s="23">
        <f t="shared" ca="1" si="327"/>
        <v>-170.99970852592594</v>
      </c>
      <c r="H1459" s="23">
        <f ca="1">IF(A1459&gt;$AJ$16,"",_xll.RiskUniform($AJ$3,$AK$3))</f>
        <v>74.837352304276536</v>
      </c>
      <c r="I1459" s="23">
        <f ca="1">IF(H1459="","",_xll.RiskUniform($AJ$4,$AK$4)+$AJ$6)</f>
        <v>321.47377983190921</v>
      </c>
      <c r="J1459" s="23">
        <f t="shared" ca="1" si="328"/>
        <v>-210.99674702050496</v>
      </c>
      <c r="K1459" s="23">
        <f t="shared" ca="1" si="329"/>
        <v>579.80830303142034</v>
      </c>
      <c r="L1459" s="23">
        <f ca="1">IF(A1459&gt;$AJ$17,"",_xll.RiskUniform($AJ$3,$AK$3))</f>
        <v>27.052548248135054</v>
      </c>
      <c r="M1459" s="23">
        <f ca="1">IF(L1459="","",_xll.RiskUniform($AJ$4,$AK$4)+$AJ$7)</f>
        <v>617.00672242481312</v>
      </c>
      <c r="N1459" s="23" t="str">
        <f t="shared" si="330"/>
        <v/>
      </c>
      <c r="O1459" s="23" t="str">
        <f t="shared" si="331"/>
        <v/>
      </c>
      <c r="P1459" s="23" t="str">
        <f>IF($A1459&gt;$AJ$18,"",_xll.RiskUniform($AJ$3,$AK$3))</f>
        <v/>
      </c>
      <c r="Q1459" s="23" t="str">
        <f>IF(P1459="","",_xll.RiskUniform($AJ$4,$AK$4)+$AJ$8)</f>
        <v/>
      </c>
      <c r="R1459" s="23" t="str">
        <f t="shared" si="318"/>
        <v/>
      </c>
      <c r="S1459" s="23" t="str">
        <f t="shared" si="319"/>
        <v/>
      </c>
      <c r="T1459" s="23" t="str">
        <f>IF($A1459&gt;$AJ$19,"",_xll.RiskUniform($AJ$3,$AK$3))</f>
        <v/>
      </c>
      <c r="U1459" s="23" t="str">
        <f>IF(T1459="","",_xll.RiskUniform($AJ$4,$AK$4)+$AJ$9)</f>
        <v/>
      </c>
      <c r="V1459" s="23" t="str">
        <f t="shared" si="320"/>
        <v/>
      </c>
      <c r="W1459" s="23" t="str">
        <f t="shared" si="321"/>
        <v/>
      </c>
      <c r="X1459" s="23" t="str">
        <f>IF($A1459&gt;$AJ$20,"",_xll.RiskUniform($AJ$3,$AK$3))</f>
        <v/>
      </c>
      <c r="Y1459" s="23" t="str">
        <f>IF(X1459="","",_xll.RiskUniform($AJ$4,$AK$4)+$AJ$10)</f>
        <v/>
      </c>
      <c r="Z1459" s="23" t="str">
        <f t="shared" si="322"/>
        <v/>
      </c>
      <c r="AA1459" s="23" t="str">
        <f t="shared" si="323"/>
        <v/>
      </c>
      <c r="AB1459" s="23" t="str">
        <f>IF($A1459&gt;$AJ$21,"",_xll.RiskUniform($AJ$3,$AK$3))</f>
        <v/>
      </c>
      <c r="AC1459" s="23" t="str">
        <f>IF(AB1459="","",_xll.RiskUniform($AJ$4,$AK$4)+$AJ$11)</f>
        <v/>
      </c>
    </row>
    <row r="1460" spans="1:29" x14ac:dyDescent="0.2">
      <c r="A1460">
        <v>1458</v>
      </c>
      <c r="B1460" s="23">
        <f t="shared" ca="1" si="324"/>
        <v>79.568826410974609</v>
      </c>
      <c r="C1460" s="23">
        <f t="shared" ca="1" si="325"/>
        <v>-206.19393955266844</v>
      </c>
      <c r="D1460" s="23">
        <f ca="1">IF(A1460&gt;$AJ$15,"",_xll.RiskUniform($AJ$3,$AK$3))</f>
        <v>206.1426052617779</v>
      </c>
      <c r="E1460" s="23">
        <f ca="1">IF(D1460="","",_xll.RiskUniform($AJ$4,$AK$4))</f>
        <v>221.01388835245015</v>
      </c>
      <c r="F1460" s="23">
        <f t="shared" ca="1" si="326"/>
        <v>-74.717666314917864</v>
      </c>
      <c r="G1460" s="23">
        <f t="shared" ca="1" si="327"/>
        <v>425.76106798762561</v>
      </c>
      <c r="H1460" s="23">
        <f ca="1">IF(A1460&gt;$AJ$16,"",_xll.RiskUniform($AJ$3,$AK$3))</f>
        <v>290.77104347515285</v>
      </c>
      <c r="I1460" s="23">
        <f ca="1">IF(H1460="","",_xll.RiskUniform($AJ$4,$AK$4)+$AJ$6)</f>
        <v>432.26752905291301</v>
      </c>
      <c r="J1460" s="23">
        <f t="shared" ca="1" si="328"/>
        <v>-563.07465495750716</v>
      </c>
      <c r="K1460" s="23">
        <f t="shared" ca="1" si="329"/>
        <v>38.007931636610387</v>
      </c>
      <c r="L1460" s="23">
        <f ca="1">IF(A1460&gt;$AJ$17,"",_xll.RiskUniform($AJ$3,$AK$3))</f>
        <v>59.62286196071291</v>
      </c>
      <c r="M1460" s="23">
        <f ca="1">IF(L1460="","",_xll.RiskUniform($AJ$4,$AK$4)+$AJ$7)</f>
        <v>564.35597801636595</v>
      </c>
      <c r="N1460" s="23" t="str">
        <f t="shared" si="330"/>
        <v/>
      </c>
      <c r="O1460" s="23" t="str">
        <f t="shared" si="331"/>
        <v/>
      </c>
      <c r="P1460" s="23" t="str">
        <f>IF($A1460&gt;$AJ$18,"",_xll.RiskUniform($AJ$3,$AK$3))</f>
        <v/>
      </c>
      <c r="Q1460" s="23" t="str">
        <f>IF(P1460="","",_xll.RiskUniform($AJ$4,$AK$4)+$AJ$8)</f>
        <v/>
      </c>
      <c r="R1460" s="23" t="str">
        <f t="shared" si="318"/>
        <v/>
      </c>
      <c r="S1460" s="23" t="str">
        <f t="shared" si="319"/>
        <v/>
      </c>
      <c r="T1460" s="23" t="str">
        <f>IF($A1460&gt;$AJ$19,"",_xll.RiskUniform($AJ$3,$AK$3))</f>
        <v/>
      </c>
      <c r="U1460" s="23" t="str">
        <f>IF(T1460="","",_xll.RiskUniform($AJ$4,$AK$4)+$AJ$9)</f>
        <v/>
      </c>
      <c r="V1460" s="23" t="str">
        <f t="shared" si="320"/>
        <v/>
      </c>
      <c r="W1460" s="23" t="str">
        <f t="shared" si="321"/>
        <v/>
      </c>
      <c r="X1460" s="23" t="str">
        <f>IF($A1460&gt;$AJ$20,"",_xll.RiskUniform($AJ$3,$AK$3))</f>
        <v/>
      </c>
      <c r="Y1460" s="23" t="str">
        <f>IF(X1460="","",_xll.RiskUniform($AJ$4,$AK$4)+$AJ$10)</f>
        <v/>
      </c>
      <c r="Z1460" s="23" t="str">
        <f t="shared" si="322"/>
        <v/>
      </c>
      <c r="AA1460" s="23" t="str">
        <f t="shared" si="323"/>
        <v/>
      </c>
      <c r="AB1460" s="23" t="str">
        <f>IF($A1460&gt;$AJ$21,"",_xll.RiskUniform($AJ$3,$AK$3))</f>
        <v/>
      </c>
      <c r="AC1460" s="23" t="str">
        <f>IF(AB1460="","",_xll.RiskUniform($AJ$4,$AK$4)+$AJ$11)</f>
        <v/>
      </c>
    </row>
    <row r="1461" spans="1:29" x14ac:dyDescent="0.2">
      <c r="A1461">
        <v>1459</v>
      </c>
      <c r="B1461" s="23">
        <f t="shared" ca="1" si="324"/>
        <v>-96.847496342524948</v>
      </c>
      <c r="C1461" s="23">
        <f t="shared" ca="1" si="325"/>
        <v>123.2242897235202</v>
      </c>
      <c r="D1461" s="23">
        <f ca="1">IF(A1461&gt;$AJ$15,"",_xll.RiskUniform($AJ$3,$AK$3))</f>
        <v>159.31654078699893</v>
      </c>
      <c r="E1461" s="23">
        <f ca="1">IF(D1461="","",_xll.RiskUniform($AJ$4,$AK$4))</f>
        <v>156.7279908812763</v>
      </c>
      <c r="F1461" s="23">
        <f t="shared" ca="1" si="326"/>
        <v>297.15875775989628</v>
      </c>
      <c r="G1461" s="23">
        <f t="shared" ca="1" si="327"/>
        <v>24.695702601305111</v>
      </c>
      <c r="H1461" s="23">
        <f ca="1">IF(A1461&gt;$AJ$16,"",_xll.RiskUniform($AJ$3,$AK$3))</f>
        <v>289.10943968222102</v>
      </c>
      <c r="I1461" s="23">
        <f ca="1">IF(H1461="","",_xll.RiskUniform($AJ$4,$AK$4)+$AJ$6)</f>
        <v>298.18317363724066</v>
      </c>
      <c r="J1461" s="23">
        <f t="shared" ca="1" si="328"/>
        <v>-718.94787548761678</v>
      </c>
      <c r="K1461" s="23">
        <f t="shared" ca="1" si="329"/>
        <v>38.311492318860886</v>
      </c>
      <c r="L1461" s="23">
        <f ca="1">IF(A1461&gt;$AJ$17,"",_xll.RiskUniform($AJ$3,$AK$3))</f>
        <v>141.31843149031553</v>
      </c>
      <c r="M1461" s="23">
        <f ca="1">IF(L1461="","",_xll.RiskUniform($AJ$4,$AK$4)+$AJ$7)</f>
        <v>719.96792853005331</v>
      </c>
      <c r="N1461" s="23" t="str">
        <f t="shared" si="330"/>
        <v/>
      </c>
      <c r="O1461" s="23" t="str">
        <f t="shared" si="331"/>
        <v/>
      </c>
      <c r="P1461" s="23" t="str">
        <f>IF($A1461&gt;$AJ$18,"",_xll.RiskUniform($AJ$3,$AK$3))</f>
        <v/>
      </c>
      <c r="Q1461" s="23" t="str">
        <f>IF(P1461="","",_xll.RiskUniform($AJ$4,$AK$4)+$AJ$8)</f>
        <v/>
      </c>
      <c r="R1461" s="23" t="str">
        <f t="shared" si="318"/>
        <v/>
      </c>
      <c r="S1461" s="23" t="str">
        <f t="shared" si="319"/>
        <v/>
      </c>
      <c r="T1461" s="23" t="str">
        <f>IF($A1461&gt;$AJ$19,"",_xll.RiskUniform($AJ$3,$AK$3))</f>
        <v/>
      </c>
      <c r="U1461" s="23" t="str">
        <f>IF(T1461="","",_xll.RiskUniform($AJ$4,$AK$4)+$AJ$9)</f>
        <v/>
      </c>
      <c r="V1461" s="23" t="str">
        <f t="shared" si="320"/>
        <v/>
      </c>
      <c r="W1461" s="23" t="str">
        <f t="shared" si="321"/>
        <v/>
      </c>
      <c r="X1461" s="23" t="str">
        <f>IF($A1461&gt;$AJ$20,"",_xll.RiskUniform($AJ$3,$AK$3))</f>
        <v/>
      </c>
      <c r="Y1461" s="23" t="str">
        <f>IF(X1461="","",_xll.RiskUniform($AJ$4,$AK$4)+$AJ$10)</f>
        <v/>
      </c>
      <c r="Z1461" s="23" t="str">
        <f t="shared" si="322"/>
        <v/>
      </c>
      <c r="AA1461" s="23" t="str">
        <f t="shared" si="323"/>
        <v/>
      </c>
      <c r="AB1461" s="23" t="str">
        <f>IF($A1461&gt;$AJ$21,"",_xll.RiskUniform($AJ$3,$AK$3))</f>
        <v/>
      </c>
      <c r="AC1461" s="23" t="str">
        <f>IF(AB1461="","",_xll.RiskUniform($AJ$4,$AK$4)+$AJ$11)</f>
        <v/>
      </c>
    </row>
    <row r="1462" spans="1:29" x14ac:dyDescent="0.2">
      <c r="A1462">
        <v>1460</v>
      </c>
      <c r="B1462" s="23">
        <f t="shared" ca="1" si="324"/>
        <v>-15.142895772109226</v>
      </c>
      <c r="C1462" s="23">
        <f t="shared" ca="1" si="325"/>
        <v>-58.955348209085223</v>
      </c>
      <c r="D1462" s="23">
        <f ca="1">IF(A1462&gt;$AJ$15,"",_xll.RiskUniform($AJ$3,$AK$3))</f>
        <v>54.726452764665645</v>
      </c>
      <c r="E1462" s="23">
        <f ca="1">IF(D1462="","",_xll.RiskUniform($AJ$4,$AK$4))</f>
        <v>60.869042828185258</v>
      </c>
      <c r="F1462" s="23">
        <f t="shared" ca="1" si="326"/>
        <v>125.23193949086092</v>
      </c>
      <c r="G1462" s="23">
        <f t="shared" ca="1" si="327"/>
        <v>-352.65498908090058</v>
      </c>
      <c r="H1462" s="23">
        <f ca="1">IF(A1462&gt;$AJ$16,"",_xll.RiskUniform($AJ$3,$AK$3))</f>
        <v>130.71731658593666</v>
      </c>
      <c r="I1462" s="23">
        <f ca="1">IF(H1462="","",_xll.RiskUniform($AJ$4,$AK$4)+$AJ$6)</f>
        <v>374.23065079211881</v>
      </c>
      <c r="J1462" s="23">
        <f t="shared" ca="1" si="328"/>
        <v>596.20220350242164</v>
      </c>
      <c r="K1462" s="23">
        <f t="shared" ca="1" si="329"/>
        <v>380.44377316170034</v>
      </c>
      <c r="L1462" s="23">
        <f ca="1">IF(A1462&gt;$AJ$17,"",_xll.RiskUniform($AJ$3,$AK$3))</f>
        <v>75.966196333156006</v>
      </c>
      <c r="M1462" s="23">
        <f ca="1">IF(L1462="","",_xll.RiskUniform($AJ$4,$AK$4)+$AJ$7)</f>
        <v>707.24432270514149</v>
      </c>
      <c r="N1462" s="23" t="str">
        <f t="shared" si="330"/>
        <v/>
      </c>
      <c r="O1462" s="23" t="str">
        <f t="shared" si="331"/>
        <v/>
      </c>
      <c r="P1462" s="23" t="str">
        <f>IF($A1462&gt;$AJ$18,"",_xll.RiskUniform($AJ$3,$AK$3))</f>
        <v/>
      </c>
      <c r="Q1462" s="23" t="str">
        <f>IF(P1462="","",_xll.RiskUniform($AJ$4,$AK$4)+$AJ$8)</f>
        <v/>
      </c>
      <c r="R1462" s="23" t="str">
        <f t="shared" si="318"/>
        <v/>
      </c>
      <c r="S1462" s="23" t="str">
        <f t="shared" si="319"/>
        <v/>
      </c>
      <c r="T1462" s="23" t="str">
        <f>IF($A1462&gt;$AJ$19,"",_xll.RiskUniform($AJ$3,$AK$3))</f>
        <v/>
      </c>
      <c r="U1462" s="23" t="str">
        <f>IF(T1462="","",_xll.RiskUniform($AJ$4,$AK$4)+$AJ$9)</f>
        <v/>
      </c>
      <c r="V1462" s="23" t="str">
        <f t="shared" si="320"/>
        <v/>
      </c>
      <c r="W1462" s="23" t="str">
        <f t="shared" si="321"/>
        <v/>
      </c>
      <c r="X1462" s="23" t="str">
        <f>IF($A1462&gt;$AJ$20,"",_xll.RiskUniform($AJ$3,$AK$3))</f>
        <v/>
      </c>
      <c r="Y1462" s="23" t="str">
        <f>IF(X1462="","",_xll.RiskUniform($AJ$4,$AK$4)+$AJ$10)</f>
        <v/>
      </c>
      <c r="Z1462" s="23" t="str">
        <f t="shared" si="322"/>
        <v/>
      </c>
      <c r="AA1462" s="23" t="str">
        <f t="shared" si="323"/>
        <v/>
      </c>
      <c r="AB1462" s="23" t="str">
        <f>IF($A1462&gt;$AJ$21,"",_xll.RiskUniform($AJ$3,$AK$3))</f>
        <v/>
      </c>
      <c r="AC1462" s="23" t="str">
        <f>IF(AB1462="","",_xll.RiskUniform($AJ$4,$AK$4)+$AJ$11)</f>
        <v/>
      </c>
    </row>
    <row r="1463" spans="1:29" x14ac:dyDescent="0.2">
      <c r="A1463">
        <v>1461</v>
      </c>
      <c r="B1463" s="23">
        <f t="shared" ca="1" si="324"/>
        <v>-81.164440839772155</v>
      </c>
      <c r="C1463" s="23">
        <f t="shared" ca="1" si="325"/>
        <v>-80.919392628422258</v>
      </c>
      <c r="D1463" s="23">
        <f ca="1">IF(A1463&gt;$AJ$15,"",_xll.RiskUniform($AJ$3,$AK$3))</f>
        <v>223.83696470851845</v>
      </c>
      <c r="E1463" s="23">
        <f ca="1">IF(D1463="","",_xll.RiskUniform($AJ$4,$AK$4))</f>
        <v>114.61070875003622</v>
      </c>
      <c r="F1463" s="23">
        <f t="shared" ca="1" si="326"/>
        <v>-312.3124533301679</v>
      </c>
      <c r="G1463" s="23">
        <f t="shared" ca="1" si="327"/>
        <v>348.09611320892259</v>
      </c>
      <c r="H1463" s="23">
        <f ca="1">IF(A1463&gt;$AJ$16,"",_xll.RiskUniform($AJ$3,$AK$3))</f>
        <v>65.133916371182423</v>
      </c>
      <c r="I1463" s="23">
        <f ca="1">IF(H1463="","",_xll.RiskUniform($AJ$4,$AK$4)+$AJ$6)</f>
        <v>467.66438023038205</v>
      </c>
      <c r="J1463" s="23">
        <f t="shared" ca="1" si="328"/>
        <v>514.50848054227367</v>
      </c>
      <c r="K1463" s="23">
        <f t="shared" ca="1" si="329"/>
        <v>191.95054922015157</v>
      </c>
      <c r="L1463" s="23">
        <f ca="1">IF(A1463&gt;$AJ$17,"",_xll.RiskUniform($AJ$3,$AK$3))</f>
        <v>176.28627104106533</v>
      </c>
      <c r="M1463" s="23">
        <f ca="1">IF(L1463="","",_xll.RiskUniform($AJ$4,$AK$4)+$AJ$7)</f>
        <v>549.14842246503542</v>
      </c>
      <c r="N1463" s="23" t="str">
        <f t="shared" si="330"/>
        <v/>
      </c>
      <c r="O1463" s="23" t="str">
        <f t="shared" si="331"/>
        <v/>
      </c>
      <c r="P1463" s="23" t="str">
        <f>IF($A1463&gt;$AJ$18,"",_xll.RiskUniform($AJ$3,$AK$3))</f>
        <v/>
      </c>
      <c r="Q1463" s="23" t="str">
        <f>IF(P1463="","",_xll.RiskUniform($AJ$4,$AK$4)+$AJ$8)</f>
        <v/>
      </c>
      <c r="R1463" s="23" t="str">
        <f t="shared" si="318"/>
        <v/>
      </c>
      <c r="S1463" s="23" t="str">
        <f t="shared" si="319"/>
        <v/>
      </c>
      <c r="T1463" s="23" t="str">
        <f>IF($A1463&gt;$AJ$19,"",_xll.RiskUniform($AJ$3,$AK$3))</f>
        <v/>
      </c>
      <c r="U1463" s="23" t="str">
        <f>IF(T1463="","",_xll.RiskUniform($AJ$4,$AK$4)+$AJ$9)</f>
        <v/>
      </c>
      <c r="V1463" s="23" t="str">
        <f t="shared" si="320"/>
        <v/>
      </c>
      <c r="W1463" s="23" t="str">
        <f t="shared" si="321"/>
        <v/>
      </c>
      <c r="X1463" s="23" t="str">
        <f>IF($A1463&gt;$AJ$20,"",_xll.RiskUniform($AJ$3,$AK$3))</f>
        <v/>
      </c>
      <c r="Y1463" s="23" t="str">
        <f>IF(X1463="","",_xll.RiskUniform($AJ$4,$AK$4)+$AJ$10)</f>
        <v/>
      </c>
      <c r="Z1463" s="23" t="str">
        <f t="shared" si="322"/>
        <v/>
      </c>
      <c r="AA1463" s="23" t="str">
        <f t="shared" si="323"/>
        <v/>
      </c>
      <c r="AB1463" s="23" t="str">
        <f>IF($A1463&gt;$AJ$21,"",_xll.RiskUniform($AJ$3,$AK$3))</f>
        <v/>
      </c>
      <c r="AC1463" s="23" t="str">
        <f>IF(AB1463="","",_xll.RiskUniform($AJ$4,$AK$4)+$AJ$11)</f>
        <v/>
      </c>
    </row>
    <row r="1464" spans="1:29" x14ac:dyDescent="0.2">
      <c r="A1464">
        <v>1462</v>
      </c>
      <c r="B1464" s="23">
        <f t="shared" ca="1" si="324"/>
        <v>38.773345618261388</v>
      </c>
      <c r="C1464" s="23">
        <f t="shared" ca="1" si="325"/>
        <v>-49.487195693284846</v>
      </c>
      <c r="D1464" s="23">
        <f ca="1">IF(A1464&gt;$AJ$15,"",_xll.RiskUniform($AJ$3,$AK$3))</f>
        <v>244.13803093203356</v>
      </c>
      <c r="E1464" s="23">
        <f ca="1">IF(D1464="","",_xll.RiskUniform($AJ$4,$AK$4))</f>
        <v>62.867756982563172</v>
      </c>
      <c r="F1464" s="23">
        <f t="shared" ca="1" si="326"/>
        <v>294.23950536873019</v>
      </c>
      <c r="G1464" s="23">
        <f t="shared" ca="1" si="327"/>
        <v>-309.98084428088094</v>
      </c>
      <c r="H1464" s="23">
        <f ca="1">IF(A1464&gt;$AJ$16,"",_xll.RiskUniform($AJ$3,$AK$3))</f>
        <v>124.85226155684229</v>
      </c>
      <c r="I1464" s="23">
        <f ca="1">IF(H1464="","",_xll.RiskUniform($AJ$4,$AK$4)+$AJ$6)</f>
        <v>427.39327362596941</v>
      </c>
      <c r="J1464" s="23">
        <f t="shared" ca="1" si="328"/>
        <v>475.6679198407752</v>
      </c>
      <c r="K1464" s="23">
        <f t="shared" ca="1" si="329"/>
        <v>-569.66552878990046</v>
      </c>
      <c r="L1464" s="23">
        <f ca="1">IF(A1464&gt;$AJ$17,"",_xll.RiskUniform($AJ$3,$AK$3))</f>
        <v>325.85055783081333</v>
      </c>
      <c r="M1464" s="23">
        <f ca="1">IF(L1464="","",_xll.RiskUniform($AJ$4,$AK$4)+$AJ$7)</f>
        <v>742.14471948342191</v>
      </c>
      <c r="N1464" s="23" t="str">
        <f t="shared" si="330"/>
        <v/>
      </c>
      <c r="O1464" s="23" t="str">
        <f t="shared" si="331"/>
        <v/>
      </c>
      <c r="P1464" s="23" t="str">
        <f>IF($A1464&gt;$AJ$18,"",_xll.RiskUniform($AJ$3,$AK$3))</f>
        <v/>
      </c>
      <c r="Q1464" s="23" t="str">
        <f>IF(P1464="","",_xll.RiskUniform($AJ$4,$AK$4)+$AJ$8)</f>
        <v/>
      </c>
      <c r="R1464" s="23" t="str">
        <f t="shared" si="318"/>
        <v/>
      </c>
      <c r="S1464" s="23" t="str">
        <f t="shared" si="319"/>
        <v/>
      </c>
      <c r="T1464" s="23" t="str">
        <f>IF($A1464&gt;$AJ$19,"",_xll.RiskUniform($AJ$3,$AK$3))</f>
        <v/>
      </c>
      <c r="U1464" s="23" t="str">
        <f>IF(T1464="","",_xll.RiskUniform($AJ$4,$AK$4)+$AJ$9)</f>
        <v/>
      </c>
      <c r="V1464" s="23" t="str">
        <f t="shared" si="320"/>
        <v/>
      </c>
      <c r="W1464" s="23" t="str">
        <f t="shared" si="321"/>
        <v/>
      </c>
      <c r="X1464" s="23" t="str">
        <f>IF($A1464&gt;$AJ$20,"",_xll.RiskUniform($AJ$3,$AK$3))</f>
        <v/>
      </c>
      <c r="Y1464" s="23" t="str">
        <f>IF(X1464="","",_xll.RiskUniform($AJ$4,$AK$4)+$AJ$10)</f>
        <v/>
      </c>
      <c r="Z1464" s="23" t="str">
        <f t="shared" si="322"/>
        <v/>
      </c>
      <c r="AA1464" s="23" t="str">
        <f t="shared" si="323"/>
        <v/>
      </c>
      <c r="AB1464" s="23" t="str">
        <f>IF($A1464&gt;$AJ$21,"",_xll.RiskUniform($AJ$3,$AK$3))</f>
        <v/>
      </c>
      <c r="AC1464" s="23" t="str">
        <f>IF(AB1464="","",_xll.RiskUniform($AJ$4,$AK$4)+$AJ$11)</f>
        <v/>
      </c>
    </row>
    <row r="1465" spans="1:29" x14ac:dyDescent="0.2">
      <c r="A1465">
        <v>1463</v>
      </c>
      <c r="B1465" s="23">
        <f t="shared" ca="1" si="324"/>
        <v>159.81153763057421</v>
      </c>
      <c r="C1465" s="23">
        <f t="shared" ca="1" si="325"/>
        <v>-0.21774023796147371</v>
      </c>
      <c r="D1465" s="23">
        <f ca="1">IF(A1465&gt;$AJ$15,"",_xll.RiskUniform($AJ$3,$AK$3))</f>
        <v>31.41456405540087</v>
      </c>
      <c r="E1465" s="23">
        <f ca="1">IF(D1465="","",_xll.RiskUniform($AJ$4,$AK$4))</f>
        <v>159.81168596401099</v>
      </c>
      <c r="F1465" s="23">
        <f t="shared" ca="1" si="326"/>
        <v>285.27246825279349</v>
      </c>
      <c r="G1465" s="23">
        <f t="shared" ca="1" si="327"/>
        <v>74.658291872796383</v>
      </c>
      <c r="H1465" s="23">
        <f ca="1">IF(A1465&gt;$AJ$16,"",_xll.RiskUniform($AJ$3,$AK$3))</f>
        <v>163.61878590052345</v>
      </c>
      <c r="I1465" s="23">
        <f ca="1">IF(H1465="","",_xll.RiskUniform($AJ$4,$AK$4)+$AJ$6)</f>
        <v>294.88004627035161</v>
      </c>
      <c r="J1465" s="23">
        <f t="shared" ca="1" si="328"/>
        <v>606.76529990605331</v>
      </c>
      <c r="K1465" s="23">
        <f t="shared" ca="1" si="329"/>
        <v>-280.35358244286812</v>
      </c>
      <c r="L1465" s="23">
        <f ca="1">IF(A1465&gt;$AJ$17,"",_xll.RiskUniform($AJ$3,$AK$3))</f>
        <v>219.47865950731062</v>
      </c>
      <c r="M1465" s="23">
        <f ca="1">IF(L1465="","",_xll.RiskUniform($AJ$4,$AK$4)+$AJ$7)</f>
        <v>668.4027680662557</v>
      </c>
      <c r="N1465" s="23" t="str">
        <f t="shared" si="330"/>
        <v/>
      </c>
      <c r="O1465" s="23" t="str">
        <f t="shared" si="331"/>
        <v/>
      </c>
      <c r="P1465" s="23" t="str">
        <f>IF($A1465&gt;$AJ$18,"",_xll.RiskUniform($AJ$3,$AK$3))</f>
        <v/>
      </c>
      <c r="Q1465" s="23" t="str">
        <f>IF(P1465="","",_xll.RiskUniform($AJ$4,$AK$4)+$AJ$8)</f>
        <v/>
      </c>
      <c r="R1465" s="23" t="str">
        <f t="shared" si="318"/>
        <v/>
      </c>
      <c r="S1465" s="23" t="str">
        <f t="shared" si="319"/>
        <v/>
      </c>
      <c r="T1465" s="23" t="str">
        <f>IF($A1465&gt;$AJ$19,"",_xll.RiskUniform($AJ$3,$AK$3))</f>
        <v/>
      </c>
      <c r="U1465" s="23" t="str">
        <f>IF(T1465="","",_xll.RiskUniform($AJ$4,$AK$4)+$AJ$9)</f>
        <v/>
      </c>
      <c r="V1465" s="23" t="str">
        <f t="shared" si="320"/>
        <v/>
      </c>
      <c r="W1465" s="23" t="str">
        <f t="shared" si="321"/>
        <v/>
      </c>
      <c r="X1465" s="23" t="str">
        <f>IF($A1465&gt;$AJ$20,"",_xll.RiskUniform($AJ$3,$AK$3))</f>
        <v/>
      </c>
      <c r="Y1465" s="23" t="str">
        <f>IF(X1465="","",_xll.RiskUniform($AJ$4,$AK$4)+$AJ$10)</f>
        <v/>
      </c>
      <c r="Z1465" s="23" t="str">
        <f t="shared" si="322"/>
        <v/>
      </c>
      <c r="AA1465" s="23" t="str">
        <f t="shared" si="323"/>
        <v/>
      </c>
      <c r="AB1465" s="23" t="str">
        <f>IF($A1465&gt;$AJ$21,"",_xll.RiskUniform($AJ$3,$AK$3))</f>
        <v/>
      </c>
      <c r="AC1465" s="23" t="str">
        <f>IF(AB1465="","",_xll.RiskUniform($AJ$4,$AK$4)+$AJ$11)</f>
        <v/>
      </c>
    </row>
    <row r="1466" spans="1:29" x14ac:dyDescent="0.2">
      <c r="A1466">
        <v>1464</v>
      </c>
      <c r="B1466" s="23">
        <f t="shared" ca="1" si="324"/>
        <v>-65.98555221479117</v>
      </c>
      <c r="C1466" s="23">
        <f t="shared" ca="1" si="325"/>
        <v>97.763027981577508</v>
      </c>
      <c r="D1466" s="23">
        <f ca="1">IF(A1466&gt;$AJ$15,"",_xll.RiskUniform($AJ$3,$AK$3))</f>
        <v>146.67777649455059</v>
      </c>
      <c r="E1466" s="23">
        <f ca="1">IF(D1466="","",_xll.RiskUniform($AJ$4,$AK$4))</f>
        <v>117.94788146133715</v>
      </c>
      <c r="F1466" s="23">
        <f t="shared" ca="1" si="326"/>
        <v>-29.377341358812686</v>
      </c>
      <c r="G1466" s="23">
        <f t="shared" ca="1" si="327"/>
        <v>-285.78332824502928</v>
      </c>
      <c r="H1466" s="23">
        <f ca="1">IF(A1466&gt;$AJ$16,"",_xll.RiskUniform($AJ$3,$AK$3))</f>
        <v>48.59225007875142</v>
      </c>
      <c r="I1466" s="23">
        <f ca="1">IF(H1466="","",_xll.RiskUniform($AJ$4,$AK$4)+$AJ$6)</f>
        <v>287.28929476769292</v>
      </c>
      <c r="J1466" s="23">
        <f t="shared" ca="1" si="328"/>
        <v>705.81570436988966</v>
      </c>
      <c r="K1466" s="23">
        <f t="shared" ca="1" si="329"/>
        <v>149.68938034473788</v>
      </c>
      <c r="L1466" s="23">
        <f ca="1">IF(A1466&gt;$AJ$17,"",_xll.RiskUniform($AJ$3,$AK$3))</f>
        <v>50.474465942999032</v>
      </c>
      <c r="M1466" s="23">
        <f ca="1">IF(L1466="","",_xll.RiskUniform($AJ$4,$AK$4)+$AJ$7)</f>
        <v>721.51418497709051</v>
      </c>
      <c r="N1466" s="23" t="str">
        <f t="shared" si="330"/>
        <v/>
      </c>
      <c r="O1466" s="23" t="str">
        <f t="shared" si="331"/>
        <v/>
      </c>
      <c r="P1466" s="23" t="str">
        <f>IF($A1466&gt;$AJ$18,"",_xll.RiskUniform($AJ$3,$AK$3))</f>
        <v/>
      </c>
      <c r="Q1466" s="23" t="str">
        <f>IF(P1466="","",_xll.RiskUniform($AJ$4,$AK$4)+$AJ$8)</f>
        <v/>
      </c>
      <c r="R1466" s="23" t="str">
        <f t="shared" si="318"/>
        <v/>
      </c>
      <c r="S1466" s="23" t="str">
        <f t="shared" si="319"/>
        <v/>
      </c>
      <c r="T1466" s="23" t="str">
        <f>IF($A1466&gt;$AJ$19,"",_xll.RiskUniform($AJ$3,$AK$3))</f>
        <v/>
      </c>
      <c r="U1466" s="23" t="str">
        <f>IF(T1466="","",_xll.RiskUniform($AJ$4,$AK$4)+$AJ$9)</f>
        <v/>
      </c>
      <c r="V1466" s="23" t="str">
        <f t="shared" si="320"/>
        <v/>
      </c>
      <c r="W1466" s="23" t="str">
        <f t="shared" si="321"/>
        <v/>
      </c>
      <c r="X1466" s="23" t="str">
        <f>IF($A1466&gt;$AJ$20,"",_xll.RiskUniform($AJ$3,$AK$3))</f>
        <v/>
      </c>
      <c r="Y1466" s="23" t="str">
        <f>IF(X1466="","",_xll.RiskUniform($AJ$4,$AK$4)+$AJ$10)</f>
        <v/>
      </c>
      <c r="Z1466" s="23" t="str">
        <f t="shared" si="322"/>
        <v/>
      </c>
      <c r="AA1466" s="23" t="str">
        <f t="shared" si="323"/>
        <v/>
      </c>
      <c r="AB1466" s="23" t="str">
        <f>IF($A1466&gt;$AJ$21,"",_xll.RiskUniform($AJ$3,$AK$3))</f>
        <v/>
      </c>
      <c r="AC1466" s="23" t="str">
        <f>IF(AB1466="","",_xll.RiskUniform($AJ$4,$AK$4)+$AJ$11)</f>
        <v/>
      </c>
    </row>
    <row r="1467" spans="1:29" x14ac:dyDescent="0.2">
      <c r="A1467">
        <v>1465</v>
      </c>
      <c r="B1467" s="23">
        <f t="shared" ca="1" si="324"/>
        <v>-189.63330910894283</v>
      </c>
      <c r="C1467" s="23">
        <f t="shared" ca="1" si="325"/>
        <v>102.24955181276633</v>
      </c>
      <c r="D1467" s="23">
        <f ca="1">IF(A1467&gt;$AJ$15,"",_xll.RiskUniform($AJ$3,$AK$3))</f>
        <v>260.25767955458753</v>
      </c>
      <c r="E1467" s="23">
        <f ca="1">IF(D1467="","",_xll.RiskUniform($AJ$4,$AK$4))</f>
        <v>215.4431775887077</v>
      </c>
      <c r="F1467" s="23">
        <f t="shared" ca="1" si="326"/>
        <v>-242.64469190324695</v>
      </c>
      <c r="G1467" s="23">
        <f t="shared" ca="1" si="327"/>
        <v>-343.52319882428907</v>
      </c>
      <c r="H1467" s="23">
        <f ca="1">IF(A1467&gt;$AJ$16,"",_xll.RiskUniform($AJ$3,$AK$3))</f>
        <v>205.15934947229368</v>
      </c>
      <c r="I1467" s="23">
        <f ca="1">IF(H1467="","",_xll.RiskUniform($AJ$4,$AK$4)+$AJ$6)</f>
        <v>420.57655027271039</v>
      </c>
      <c r="J1467" s="23">
        <f t="shared" ca="1" si="328"/>
        <v>472.54134688197144</v>
      </c>
      <c r="K1467" s="23">
        <f t="shared" ca="1" si="329"/>
        <v>-218.02634129131636</v>
      </c>
      <c r="L1467" s="23">
        <f ca="1">IF(A1467&gt;$AJ$17,"",_xll.RiskUniform($AJ$3,$AK$3))</f>
        <v>307.44379381974437</v>
      </c>
      <c r="M1467" s="23">
        <f ca="1">IF(L1467="","",_xll.RiskUniform($AJ$4,$AK$4)+$AJ$7)</f>
        <v>520.41407553015438</v>
      </c>
      <c r="N1467" s="23" t="str">
        <f t="shared" si="330"/>
        <v/>
      </c>
      <c r="O1467" s="23" t="str">
        <f t="shared" si="331"/>
        <v/>
      </c>
      <c r="P1467" s="23" t="str">
        <f>IF($A1467&gt;$AJ$18,"",_xll.RiskUniform($AJ$3,$AK$3))</f>
        <v/>
      </c>
      <c r="Q1467" s="23" t="str">
        <f>IF(P1467="","",_xll.RiskUniform($AJ$4,$AK$4)+$AJ$8)</f>
        <v/>
      </c>
      <c r="R1467" s="23" t="str">
        <f t="shared" si="318"/>
        <v/>
      </c>
      <c r="S1467" s="23" t="str">
        <f t="shared" si="319"/>
        <v/>
      </c>
      <c r="T1467" s="23" t="str">
        <f>IF($A1467&gt;$AJ$19,"",_xll.RiskUniform($AJ$3,$AK$3))</f>
        <v/>
      </c>
      <c r="U1467" s="23" t="str">
        <f>IF(T1467="","",_xll.RiskUniform($AJ$4,$AK$4)+$AJ$9)</f>
        <v/>
      </c>
      <c r="V1467" s="23" t="str">
        <f t="shared" si="320"/>
        <v/>
      </c>
      <c r="W1467" s="23" t="str">
        <f t="shared" si="321"/>
        <v/>
      </c>
      <c r="X1467" s="23" t="str">
        <f>IF($A1467&gt;$AJ$20,"",_xll.RiskUniform($AJ$3,$AK$3))</f>
        <v/>
      </c>
      <c r="Y1467" s="23" t="str">
        <f>IF(X1467="","",_xll.RiskUniform($AJ$4,$AK$4)+$AJ$10)</f>
        <v/>
      </c>
      <c r="Z1467" s="23" t="str">
        <f t="shared" si="322"/>
        <v/>
      </c>
      <c r="AA1467" s="23" t="str">
        <f t="shared" si="323"/>
        <v/>
      </c>
      <c r="AB1467" s="23" t="str">
        <f>IF($A1467&gt;$AJ$21,"",_xll.RiskUniform($AJ$3,$AK$3))</f>
        <v/>
      </c>
      <c r="AC1467" s="23" t="str">
        <f>IF(AB1467="","",_xll.RiskUniform($AJ$4,$AK$4)+$AJ$11)</f>
        <v/>
      </c>
    </row>
    <row r="1468" spans="1:29" x14ac:dyDescent="0.2">
      <c r="A1468">
        <v>1466</v>
      </c>
      <c r="B1468" s="23">
        <f t="shared" ca="1" si="324"/>
        <v>69.236836032201154</v>
      </c>
      <c r="C1468" s="23">
        <f t="shared" ca="1" si="325"/>
        <v>35.234996969672835</v>
      </c>
      <c r="D1468" s="23">
        <f ca="1">IF(A1468&gt;$AJ$15,"",_xll.RiskUniform($AJ$3,$AK$3))</f>
        <v>232.94860285577388</v>
      </c>
      <c r="E1468" s="23">
        <f ca="1">IF(D1468="","",_xll.RiskUniform($AJ$4,$AK$4))</f>
        <v>77.686835919625153</v>
      </c>
      <c r="F1468" s="23">
        <f t="shared" ca="1" si="326"/>
        <v>-174.3825241335586</v>
      </c>
      <c r="G1468" s="23">
        <f t="shared" ca="1" si="327"/>
        <v>-230.68186124083286</v>
      </c>
      <c r="H1468" s="23">
        <f ca="1">IF(A1468&gt;$AJ$16,"",_xll.RiskUniform($AJ$3,$AK$3))</f>
        <v>192.56065389154958</v>
      </c>
      <c r="I1468" s="23">
        <f ca="1">IF(H1468="","",_xll.RiskUniform($AJ$4,$AK$4)+$AJ$6)</f>
        <v>289.17708385818889</v>
      </c>
      <c r="J1468" s="23">
        <f t="shared" ca="1" si="328"/>
        <v>-95.094287333046665</v>
      </c>
      <c r="K1468" s="23">
        <f t="shared" ca="1" si="329"/>
        <v>656.27852775508006</v>
      </c>
      <c r="L1468" s="23">
        <f ca="1">IF(A1468&gt;$AJ$17,"",_xll.RiskUniform($AJ$3,$AK$3))</f>
        <v>95.962473710582216</v>
      </c>
      <c r="M1468" s="23">
        <f ca="1">IF(L1468="","",_xll.RiskUniform($AJ$4,$AK$4)+$AJ$7)</f>
        <v>663.13228655808598</v>
      </c>
      <c r="N1468" s="23" t="str">
        <f t="shared" si="330"/>
        <v/>
      </c>
      <c r="O1468" s="23" t="str">
        <f t="shared" si="331"/>
        <v/>
      </c>
      <c r="P1468" s="23" t="str">
        <f>IF($A1468&gt;$AJ$18,"",_xll.RiskUniform($AJ$3,$AK$3))</f>
        <v/>
      </c>
      <c r="Q1468" s="23" t="str">
        <f>IF(P1468="","",_xll.RiskUniform($AJ$4,$AK$4)+$AJ$8)</f>
        <v/>
      </c>
      <c r="R1468" s="23" t="str">
        <f t="shared" si="318"/>
        <v/>
      </c>
      <c r="S1468" s="23" t="str">
        <f t="shared" si="319"/>
        <v/>
      </c>
      <c r="T1468" s="23" t="str">
        <f>IF($A1468&gt;$AJ$19,"",_xll.RiskUniform($AJ$3,$AK$3))</f>
        <v/>
      </c>
      <c r="U1468" s="23" t="str">
        <f>IF(T1468="","",_xll.RiskUniform($AJ$4,$AK$4)+$AJ$9)</f>
        <v/>
      </c>
      <c r="V1468" s="23" t="str">
        <f t="shared" si="320"/>
        <v/>
      </c>
      <c r="W1468" s="23" t="str">
        <f t="shared" si="321"/>
        <v/>
      </c>
      <c r="X1468" s="23" t="str">
        <f>IF($A1468&gt;$AJ$20,"",_xll.RiskUniform($AJ$3,$AK$3))</f>
        <v/>
      </c>
      <c r="Y1468" s="23" t="str">
        <f>IF(X1468="","",_xll.RiskUniform($AJ$4,$AK$4)+$AJ$10)</f>
        <v/>
      </c>
      <c r="Z1468" s="23" t="str">
        <f t="shared" si="322"/>
        <v/>
      </c>
      <c r="AA1468" s="23" t="str">
        <f t="shared" si="323"/>
        <v/>
      </c>
      <c r="AB1468" s="23" t="str">
        <f>IF($A1468&gt;$AJ$21,"",_xll.RiskUniform($AJ$3,$AK$3))</f>
        <v/>
      </c>
      <c r="AC1468" s="23" t="str">
        <f>IF(AB1468="","",_xll.RiskUniform($AJ$4,$AK$4)+$AJ$11)</f>
        <v/>
      </c>
    </row>
    <row r="1469" spans="1:29" x14ac:dyDescent="0.2">
      <c r="A1469">
        <v>1467</v>
      </c>
      <c r="B1469" s="23">
        <f t="shared" ca="1" si="324"/>
        <v>-175.85162931347858</v>
      </c>
      <c r="C1469" s="23">
        <f t="shared" ca="1" si="325"/>
        <v>-87.975979593173363</v>
      </c>
      <c r="D1469" s="23">
        <f ca="1">IF(A1469&gt;$AJ$15,"",_xll.RiskUniform($AJ$3,$AK$3))</f>
        <v>273.78243666009774</v>
      </c>
      <c r="E1469" s="23">
        <f ca="1">IF(D1469="","",_xll.RiskUniform($AJ$4,$AK$4))</f>
        <v>196.63053811039509</v>
      </c>
      <c r="F1469" s="23">
        <f t="shared" ca="1" si="326"/>
        <v>12.125015462684951</v>
      </c>
      <c r="G1469" s="23">
        <f t="shared" ca="1" si="327"/>
        <v>-468.11297655141863</v>
      </c>
      <c r="H1469" s="23">
        <f ca="1">IF(A1469&gt;$AJ$16,"",_xll.RiskUniform($AJ$3,$AK$3))</f>
        <v>73.853323468994517</v>
      </c>
      <c r="I1469" s="23">
        <f ca="1">IF(H1469="","",_xll.RiskUniform($AJ$4,$AK$4)+$AJ$6)</f>
        <v>468.26998069041258</v>
      </c>
      <c r="J1469" s="23">
        <f t="shared" ca="1" si="328"/>
        <v>-689.58197052043874</v>
      </c>
      <c r="K1469" s="23">
        <f t="shared" ca="1" si="329"/>
        <v>-192.36832543411774</v>
      </c>
      <c r="L1469" s="23">
        <f ca="1">IF(A1469&gt;$AJ$17,"",_xll.RiskUniform($AJ$3,$AK$3))</f>
        <v>110.22779034286965</v>
      </c>
      <c r="M1469" s="23">
        <f ca="1">IF(L1469="","",_xll.RiskUniform($AJ$4,$AK$4)+$AJ$7)</f>
        <v>715.91121425577478</v>
      </c>
      <c r="N1469" s="23" t="str">
        <f t="shared" si="330"/>
        <v/>
      </c>
      <c r="O1469" s="23" t="str">
        <f t="shared" si="331"/>
        <v/>
      </c>
      <c r="P1469" s="23" t="str">
        <f>IF($A1469&gt;$AJ$18,"",_xll.RiskUniform($AJ$3,$AK$3))</f>
        <v/>
      </c>
      <c r="Q1469" s="23" t="str">
        <f>IF(P1469="","",_xll.RiskUniform($AJ$4,$AK$4)+$AJ$8)</f>
        <v/>
      </c>
      <c r="R1469" s="23" t="str">
        <f t="shared" si="318"/>
        <v/>
      </c>
      <c r="S1469" s="23" t="str">
        <f t="shared" si="319"/>
        <v/>
      </c>
      <c r="T1469" s="23" t="str">
        <f>IF($A1469&gt;$AJ$19,"",_xll.RiskUniform($AJ$3,$AK$3))</f>
        <v/>
      </c>
      <c r="U1469" s="23" t="str">
        <f>IF(T1469="","",_xll.RiskUniform($AJ$4,$AK$4)+$AJ$9)</f>
        <v/>
      </c>
      <c r="V1469" s="23" t="str">
        <f t="shared" si="320"/>
        <v/>
      </c>
      <c r="W1469" s="23" t="str">
        <f t="shared" si="321"/>
        <v/>
      </c>
      <c r="X1469" s="23" t="str">
        <f>IF($A1469&gt;$AJ$20,"",_xll.RiskUniform($AJ$3,$AK$3))</f>
        <v/>
      </c>
      <c r="Y1469" s="23" t="str">
        <f>IF(X1469="","",_xll.RiskUniform($AJ$4,$AK$4)+$AJ$10)</f>
        <v/>
      </c>
      <c r="Z1469" s="23" t="str">
        <f t="shared" si="322"/>
        <v/>
      </c>
      <c r="AA1469" s="23" t="str">
        <f t="shared" si="323"/>
        <v/>
      </c>
      <c r="AB1469" s="23" t="str">
        <f>IF($A1469&gt;$AJ$21,"",_xll.RiskUniform($AJ$3,$AK$3))</f>
        <v/>
      </c>
      <c r="AC1469" s="23" t="str">
        <f>IF(AB1469="","",_xll.RiskUniform($AJ$4,$AK$4)+$AJ$11)</f>
        <v/>
      </c>
    </row>
    <row r="1470" spans="1:29" x14ac:dyDescent="0.2">
      <c r="A1470">
        <v>1468</v>
      </c>
      <c r="B1470" s="23">
        <f t="shared" ca="1" si="324"/>
        <v>-215.6204924015494</v>
      </c>
      <c r="C1470" s="23">
        <f t="shared" ca="1" si="325"/>
        <v>44.572625698717268</v>
      </c>
      <c r="D1470" s="23">
        <f ca="1">IF(A1470&gt;$AJ$15,"",_xll.RiskUniform($AJ$3,$AK$3))</f>
        <v>28.07048718116345</v>
      </c>
      <c r="E1470" s="23">
        <f ca="1">IF(D1470="","",_xll.RiskUniform($AJ$4,$AK$4))</f>
        <v>220.17928082624979</v>
      </c>
      <c r="F1470" s="23">
        <f t="shared" ca="1" si="326"/>
        <v>-68.709311170260719</v>
      </c>
      <c r="G1470" s="23">
        <f t="shared" ca="1" si="327"/>
        <v>310.41436347375276</v>
      </c>
      <c r="H1470" s="23">
        <f ca="1">IF(A1470&gt;$AJ$16,"",_xll.RiskUniform($AJ$3,$AK$3))</f>
        <v>290.81515528403276</v>
      </c>
      <c r="I1470" s="23">
        <f ca="1">IF(H1470="","",_xll.RiskUniform($AJ$4,$AK$4)+$AJ$6)</f>
        <v>317.92773784667924</v>
      </c>
      <c r="J1470" s="23">
        <f t="shared" ca="1" si="328"/>
        <v>725.08124098753149</v>
      </c>
      <c r="K1470" s="23">
        <f t="shared" ca="1" si="329"/>
        <v>-109.9868967437191</v>
      </c>
      <c r="L1470" s="23">
        <f ca="1">IF(A1470&gt;$AJ$17,"",_xll.RiskUniform($AJ$3,$AK$3))</f>
        <v>332.85827984462861</v>
      </c>
      <c r="M1470" s="23">
        <f ca="1">IF(L1470="","",_xll.RiskUniform($AJ$4,$AK$4)+$AJ$7)</f>
        <v>733.37570418396888</v>
      </c>
      <c r="N1470" s="23" t="str">
        <f t="shared" si="330"/>
        <v/>
      </c>
      <c r="O1470" s="23" t="str">
        <f t="shared" si="331"/>
        <v/>
      </c>
      <c r="P1470" s="23" t="str">
        <f>IF($A1470&gt;$AJ$18,"",_xll.RiskUniform($AJ$3,$AK$3))</f>
        <v/>
      </c>
      <c r="Q1470" s="23" t="str">
        <f>IF(P1470="","",_xll.RiskUniform($AJ$4,$AK$4)+$AJ$8)</f>
        <v/>
      </c>
      <c r="R1470" s="23" t="str">
        <f t="shared" si="318"/>
        <v/>
      </c>
      <c r="S1470" s="23" t="str">
        <f t="shared" si="319"/>
        <v/>
      </c>
      <c r="T1470" s="23" t="str">
        <f>IF($A1470&gt;$AJ$19,"",_xll.RiskUniform($AJ$3,$AK$3))</f>
        <v/>
      </c>
      <c r="U1470" s="23" t="str">
        <f>IF(T1470="","",_xll.RiskUniform($AJ$4,$AK$4)+$AJ$9)</f>
        <v/>
      </c>
      <c r="V1470" s="23" t="str">
        <f t="shared" si="320"/>
        <v/>
      </c>
      <c r="W1470" s="23" t="str">
        <f t="shared" si="321"/>
        <v/>
      </c>
      <c r="X1470" s="23" t="str">
        <f>IF($A1470&gt;$AJ$20,"",_xll.RiskUniform($AJ$3,$AK$3))</f>
        <v/>
      </c>
      <c r="Y1470" s="23" t="str">
        <f>IF(X1470="","",_xll.RiskUniform($AJ$4,$AK$4)+$AJ$10)</f>
        <v/>
      </c>
      <c r="Z1470" s="23" t="str">
        <f t="shared" si="322"/>
        <v/>
      </c>
      <c r="AA1470" s="23" t="str">
        <f t="shared" si="323"/>
        <v/>
      </c>
      <c r="AB1470" s="23" t="str">
        <f>IF($A1470&gt;$AJ$21,"",_xll.RiskUniform($AJ$3,$AK$3))</f>
        <v/>
      </c>
      <c r="AC1470" s="23" t="str">
        <f>IF(AB1470="","",_xll.RiskUniform($AJ$4,$AK$4)+$AJ$11)</f>
        <v/>
      </c>
    </row>
    <row r="1471" spans="1:29" x14ac:dyDescent="0.2">
      <c r="A1471">
        <v>1469</v>
      </c>
      <c r="B1471" s="23">
        <f t="shared" ca="1" si="324"/>
        <v>-0.77730931320772123</v>
      </c>
      <c r="C1471" s="23">
        <f t="shared" ca="1" si="325"/>
        <v>-19.784780562689644</v>
      </c>
      <c r="D1471" s="23">
        <f ca="1">IF(A1471&gt;$AJ$15,"",_xll.RiskUniform($AJ$3,$AK$3))</f>
        <v>262.28371852535287</v>
      </c>
      <c r="E1471" s="23">
        <f ca="1">IF(D1471="","",_xll.RiskUniform($AJ$4,$AK$4))</f>
        <v>19.800044234349109</v>
      </c>
      <c r="F1471" s="23">
        <f t="shared" ca="1" si="326"/>
        <v>168.67358670543098</v>
      </c>
      <c r="G1471" s="23">
        <f t="shared" ca="1" si="327"/>
        <v>351.26997653975684</v>
      </c>
      <c r="H1471" s="23">
        <f ca="1">IF(A1471&gt;$AJ$16,"",_xll.RiskUniform($AJ$3,$AK$3))</f>
        <v>296.43283772559926</v>
      </c>
      <c r="I1471" s="23">
        <f ca="1">IF(H1471="","",_xll.RiskUniform($AJ$4,$AK$4)+$AJ$6)</f>
        <v>389.66828876663271</v>
      </c>
      <c r="J1471" s="23">
        <f t="shared" ca="1" si="328"/>
        <v>260.53181976992556</v>
      </c>
      <c r="K1471" s="23">
        <f t="shared" ca="1" si="329"/>
        <v>-646.08895907612543</v>
      </c>
      <c r="L1471" s="23">
        <f ca="1">IF(A1471&gt;$AJ$17,"",_xll.RiskUniform($AJ$3,$AK$3))</f>
        <v>118.19302473715233</v>
      </c>
      <c r="M1471" s="23">
        <f ca="1">IF(L1471="","",_xll.RiskUniform($AJ$4,$AK$4)+$AJ$7)</f>
        <v>696.64034634286031</v>
      </c>
      <c r="N1471" s="23" t="str">
        <f t="shared" si="330"/>
        <v/>
      </c>
      <c r="O1471" s="23" t="str">
        <f t="shared" si="331"/>
        <v/>
      </c>
      <c r="P1471" s="23" t="str">
        <f>IF($A1471&gt;$AJ$18,"",_xll.RiskUniform($AJ$3,$AK$3))</f>
        <v/>
      </c>
      <c r="Q1471" s="23" t="str">
        <f>IF(P1471="","",_xll.RiskUniform($AJ$4,$AK$4)+$AJ$8)</f>
        <v/>
      </c>
      <c r="R1471" s="23" t="str">
        <f t="shared" si="318"/>
        <v/>
      </c>
      <c r="S1471" s="23" t="str">
        <f t="shared" si="319"/>
        <v/>
      </c>
      <c r="T1471" s="23" t="str">
        <f>IF($A1471&gt;$AJ$19,"",_xll.RiskUniform($AJ$3,$AK$3))</f>
        <v/>
      </c>
      <c r="U1471" s="23" t="str">
        <f>IF(T1471="","",_xll.RiskUniform($AJ$4,$AK$4)+$AJ$9)</f>
        <v/>
      </c>
      <c r="V1471" s="23" t="str">
        <f t="shared" si="320"/>
        <v/>
      </c>
      <c r="W1471" s="23" t="str">
        <f t="shared" si="321"/>
        <v/>
      </c>
      <c r="X1471" s="23" t="str">
        <f>IF($A1471&gt;$AJ$20,"",_xll.RiskUniform($AJ$3,$AK$3))</f>
        <v/>
      </c>
      <c r="Y1471" s="23" t="str">
        <f>IF(X1471="","",_xll.RiskUniform($AJ$4,$AK$4)+$AJ$10)</f>
        <v/>
      </c>
      <c r="Z1471" s="23" t="str">
        <f t="shared" si="322"/>
        <v/>
      </c>
      <c r="AA1471" s="23" t="str">
        <f t="shared" si="323"/>
        <v/>
      </c>
      <c r="AB1471" s="23" t="str">
        <f>IF($A1471&gt;$AJ$21,"",_xll.RiskUniform($AJ$3,$AK$3))</f>
        <v/>
      </c>
      <c r="AC1471" s="23" t="str">
        <f>IF(AB1471="","",_xll.RiskUniform($AJ$4,$AK$4)+$AJ$11)</f>
        <v/>
      </c>
    </row>
    <row r="1472" spans="1:29" x14ac:dyDescent="0.2">
      <c r="A1472">
        <v>1470</v>
      </c>
      <c r="B1472" s="23">
        <f t="shared" ca="1" si="324"/>
        <v>-58.047823080075979</v>
      </c>
      <c r="C1472" s="23">
        <f t="shared" ca="1" si="325"/>
        <v>150.51997253401606</v>
      </c>
      <c r="D1472" s="23">
        <f ca="1">IF(A1472&gt;$AJ$15,"",_xll.RiskUniform($AJ$3,$AK$3))</f>
        <v>209.2839850919064</v>
      </c>
      <c r="E1472" s="23">
        <f ca="1">IF(D1472="","",_xll.RiskUniform($AJ$4,$AK$4))</f>
        <v>161.32517440243711</v>
      </c>
      <c r="F1472" s="23">
        <f t="shared" ca="1" si="326"/>
        <v>-344.86649201231739</v>
      </c>
      <c r="G1472" s="23">
        <f t="shared" ca="1" si="327"/>
        <v>304.90779643410639</v>
      </c>
      <c r="H1472" s="23">
        <f ca="1">IF(A1472&gt;$AJ$16,"",_xll.RiskUniform($AJ$3,$AK$3))</f>
        <v>21.267169335904295</v>
      </c>
      <c r="I1472" s="23">
        <f ca="1">IF(H1472="","",_xll.RiskUniform($AJ$4,$AK$4)+$AJ$6)</f>
        <v>460.32777630638827</v>
      </c>
      <c r="J1472" s="23">
        <f t="shared" ca="1" si="328"/>
        <v>-339.59017125130168</v>
      </c>
      <c r="K1472" s="23">
        <f t="shared" ca="1" si="329"/>
        <v>-653.38308858876155</v>
      </c>
      <c r="L1472" s="23">
        <f ca="1">IF(A1472&gt;$AJ$17,"",_xll.RiskUniform($AJ$3,$AK$3))</f>
        <v>155.02952072446962</v>
      </c>
      <c r="M1472" s="23">
        <f ca="1">IF(L1472="","",_xll.RiskUniform($AJ$4,$AK$4)+$AJ$7)</f>
        <v>736.36332395379247</v>
      </c>
      <c r="N1472" s="23" t="str">
        <f t="shared" si="330"/>
        <v/>
      </c>
      <c r="O1472" s="23" t="str">
        <f t="shared" si="331"/>
        <v/>
      </c>
      <c r="P1472" s="23" t="str">
        <f>IF($A1472&gt;$AJ$18,"",_xll.RiskUniform($AJ$3,$AK$3))</f>
        <v/>
      </c>
      <c r="Q1472" s="23" t="str">
        <f>IF(P1472="","",_xll.RiskUniform($AJ$4,$AK$4)+$AJ$8)</f>
        <v/>
      </c>
      <c r="R1472" s="23" t="str">
        <f t="shared" si="318"/>
        <v/>
      </c>
      <c r="S1472" s="23" t="str">
        <f t="shared" si="319"/>
        <v/>
      </c>
      <c r="T1472" s="23" t="str">
        <f>IF($A1472&gt;$AJ$19,"",_xll.RiskUniform($AJ$3,$AK$3))</f>
        <v/>
      </c>
      <c r="U1472" s="23" t="str">
        <f>IF(T1472="","",_xll.RiskUniform($AJ$4,$AK$4)+$AJ$9)</f>
        <v/>
      </c>
      <c r="V1472" s="23" t="str">
        <f t="shared" si="320"/>
        <v/>
      </c>
      <c r="W1472" s="23" t="str">
        <f t="shared" si="321"/>
        <v/>
      </c>
      <c r="X1472" s="23" t="str">
        <f>IF($A1472&gt;$AJ$20,"",_xll.RiskUniform($AJ$3,$AK$3))</f>
        <v/>
      </c>
      <c r="Y1472" s="23" t="str">
        <f>IF(X1472="","",_xll.RiskUniform($AJ$4,$AK$4)+$AJ$10)</f>
        <v/>
      </c>
      <c r="Z1472" s="23" t="str">
        <f t="shared" si="322"/>
        <v/>
      </c>
      <c r="AA1472" s="23" t="str">
        <f t="shared" si="323"/>
        <v/>
      </c>
      <c r="AB1472" s="23" t="str">
        <f>IF($A1472&gt;$AJ$21,"",_xll.RiskUniform($AJ$3,$AK$3))</f>
        <v/>
      </c>
      <c r="AC1472" s="23" t="str">
        <f>IF(AB1472="","",_xll.RiskUniform($AJ$4,$AK$4)+$AJ$11)</f>
        <v/>
      </c>
    </row>
    <row r="1473" spans="1:29" x14ac:dyDescent="0.2">
      <c r="A1473">
        <v>1471</v>
      </c>
      <c r="B1473" s="23">
        <f t="shared" ca="1" si="324"/>
        <v>-123.78761925342853</v>
      </c>
      <c r="C1473" s="23">
        <f t="shared" ca="1" si="325"/>
        <v>215.62449993118832</v>
      </c>
      <c r="D1473" s="23">
        <f ca="1">IF(A1473&gt;$AJ$15,"",_xll.RiskUniform($AJ$3,$AK$3))</f>
        <v>228.28661663527939</v>
      </c>
      <c r="E1473" s="23">
        <f ca="1">IF(D1473="","",_xll.RiskUniform($AJ$4,$AK$4))</f>
        <v>248.63085015944185</v>
      </c>
      <c r="F1473" s="23">
        <f t="shared" ca="1" si="326"/>
        <v>-367.36449041220919</v>
      </c>
      <c r="G1473" s="23">
        <f t="shared" ca="1" si="327"/>
        <v>197.11342539678878</v>
      </c>
      <c r="H1473" s="23">
        <f ca="1">IF(A1473&gt;$AJ$16,"",_xll.RiskUniform($AJ$3,$AK$3))</f>
        <v>348.22431777112257</v>
      </c>
      <c r="I1473" s="23">
        <f ca="1">IF(H1473="","",_xll.RiskUniform($AJ$4,$AK$4)+$AJ$6)</f>
        <v>416.90571030807138</v>
      </c>
      <c r="J1473" s="23">
        <f t="shared" ca="1" si="328"/>
        <v>232.13810671056825</v>
      </c>
      <c r="K1473" s="23">
        <f t="shared" ca="1" si="329"/>
        <v>476.71587558634639</v>
      </c>
      <c r="L1473" s="23">
        <f ca="1">IF(A1473&gt;$AJ$17,"",_xll.RiskUniform($AJ$3,$AK$3))</f>
        <v>277.57779440807326</v>
      </c>
      <c r="M1473" s="23">
        <f ca="1">IF(L1473="","",_xll.RiskUniform($AJ$4,$AK$4)+$AJ$7)</f>
        <v>530.23214408711965</v>
      </c>
      <c r="N1473" s="23" t="str">
        <f t="shared" si="330"/>
        <v/>
      </c>
      <c r="O1473" s="23" t="str">
        <f t="shared" si="331"/>
        <v/>
      </c>
      <c r="P1473" s="23" t="str">
        <f>IF($A1473&gt;$AJ$18,"",_xll.RiskUniform($AJ$3,$AK$3))</f>
        <v/>
      </c>
      <c r="Q1473" s="23" t="str">
        <f>IF(P1473="","",_xll.RiskUniform($AJ$4,$AK$4)+$AJ$8)</f>
        <v/>
      </c>
      <c r="R1473" s="23" t="str">
        <f t="shared" si="318"/>
        <v/>
      </c>
      <c r="S1473" s="23" t="str">
        <f t="shared" si="319"/>
        <v/>
      </c>
      <c r="T1473" s="23" t="str">
        <f>IF($A1473&gt;$AJ$19,"",_xll.RiskUniform($AJ$3,$AK$3))</f>
        <v/>
      </c>
      <c r="U1473" s="23" t="str">
        <f>IF(T1473="","",_xll.RiskUniform($AJ$4,$AK$4)+$AJ$9)</f>
        <v/>
      </c>
      <c r="V1473" s="23" t="str">
        <f t="shared" si="320"/>
        <v/>
      </c>
      <c r="W1473" s="23" t="str">
        <f t="shared" si="321"/>
        <v/>
      </c>
      <c r="X1473" s="23" t="str">
        <f>IF($A1473&gt;$AJ$20,"",_xll.RiskUniform($AJ$3,$AK$3))</f>
        <v/>
      </c>
      <c r="Y1473" s="23" t="str">
        <f>IF(X1473="","",_xll.RiskUniform($AJ$4,$AK$4)+$AJ$10)</f>
        <v/>
      </c>
      <c r="Z1473" s="23" t="str">
        <f t="shared" si="322"/>
        <v/>
      </c>
      <c r="AA1473" s="23" t="str">
        <f t="shared" si="323"/>
        <v/>
      </c>
      <c r="AB1473" s="23" t="str">
        <f>IF($A1473&gt;$AJ$21,"",_xll.RiskUniform($AJ$3,$AK$3))</f>
        <v/>
      </c>
      <c r="AC1473" s="23" t="str">
        <f>IF(AB1473="","",_xll.RiskUniform($AJ$4,$AK$4)+$AJ$11)</f>
        <v/>
      </c>
    </row>
    <row r="1474" spans="1:29" x14ac:dyDescent="0.2">
      <c r="A1474">
        <v>1472</v>
      </c>
      <c r="B1474" s="23">
        <f t="shared" ca="1" si="324"/>
        <v>20.440304349541893</v>
      </c>
      <c r="C1474" s="23">
        <f t="shared" ca="1" si="325"/>
        <v>-58.111211873956805</v>
      </c>
      <c r="D1474" s="23">
        <f ca="1">IF(A1474&gt;$AJ$15,"",_xll.RiskUniform($AJ$3,$AK$3))</f>
        <v>281.51077066919402</v>
      </c>
      <c r="E1474" s="23">
        <f ca="1">IF(D1474="","",_xll.RiskUniform($AJ$4,$AK$4))</f>
        <v>61.601290468315675</v>
      </c>
      <c r="F1474" s="23">
        <f t="shared" ca="1" si="326"/>
        <v>-293.334749095738</v>
      </c>
      <c r="G1474" s="23">
        <f t="shared" ca="1" si="327"/>
        <v>342.62742323117158</v>
      </c>
      <c r="H1474" s="23">
        <f ca="1">IF(A1474&gt;$AJ$16,"",_xll.RiskUniform($AJ$3,$AK$3))</f>
        <v>329.00447630620272</v>
      </c>
      <c r="I1474" s="23">
        <f ca="1">IF(H1474="","",_xll.RiskUniform($AJ$4,$AK$4)+$AJ$6)</f>
        <v>451.04193394527294</v>
      </c>
      <c r="J1474" s="23">
        <f t="shared" ca="1" si="328"/>
        <v>117.51097770416666</v>
      </c>
      <c r="K1474" s="23">
        <f t="shared" ca="1" si="329"/>
        <v>697.6908235056635</v>
      </c>
      <c r="L1474" s="23">
        <f ca="1">IF(A1474&gt;$AJ$17,"",_xll.RiskUniform($AJ$3,$AK$3))</f>
        <v>133.35082543260026</v>
      </c>
      <c r="M1474" s="23">
        <f ca="1">IF(L1474="","",_xll.RiskUniform($AJ$4,$AK$4)+$AJ$7)</f>
        <v>707.51771361924216</v>
      </c>
      <c r="N1474" s="23" t="str">
        <f t="shared" si="330"/>
        <v/>
      </c>
      <c r="O1474" s="23" t="str">
        <f t="shared" si="331"/>
        <v/>
      </c>
      <c r="P1474" s="23" t="str">
        <f>IF($A1474&gt;$AJ$18,"",_xll.RiskUniform($AJ$3,$AK$3))</f>
        <v/>
      </c>
      <c r="Q1474" s="23" t="str">
        <f>IF(P1474="","",_xll.RiskUniform($AJ$4,$AK$4)+$AJ$8)</f>
        <v/>
      </c>
      <c r="R1474" s="23" t="str">
        <f t="shared" si="318"/>
        <v/>
      </c>
      <c r="S1474" s="23" t="str">
        <f t="shared" si="319"/>
        <v/>
      </c>
      <c r="T1474" s="23" t="str">
        <f>IF($A1474&gt;$AJ$19,"",_xll.RiskUniform($AJ$3,$AK$3))</f>
        <v/>
      </c>
      <c r="U1474" s="23" t="str">
        <f>IF(T1474="","",_xll.RiskUniform($AJ$4,$AK$4)+$AJ$9)</f>
        <v/>
      </c>
      <c r="V1474" s="23" t="str">
        <f t="shared" si="320"/>
        <v/>
      </c>
      <c r="W1474" s="23" t="str">
        <f t="shared" si="321"/>
        <v/>
      </c>
      <c r="X1474" s="23" t="str">
        <f>IF($A1474&gt;$AJ$20,"",_xll.RiskUniform($AJ$3,$AK$3))</f>
        <v/>
      </c>
      <c r="Y1474" s="23" t="str">
        <f>IF(X1474="","",_xll.RiskUniform($AJ$4,$AK$4)+$AJ$10)</f>
        <v/>
      </c>
      <c r="Z1474" s="23" t="str">
        <f t="shared" si="322"/>
        <v/>
      </c>
      <c r="AA1474" s="23" t="str">
        <f t="shared" si="323"/>
        <v/>
      </c>
      <c r="AB1474" s="23" t="str">
        <f>IF($A1474&gt;$AJ$21,"",_xll.RiskUniform($AJ$3,$AK$3))</f>
        <v/>
      </c>
      <c r="AC1474" s="23" t="str">
        <f>IF(AB1474="","",_xll.RiskUniform($AJ$4,$AK$4)+$AJ$11)</f>
        <v/>
      </c>
    </row>
    <row r="1475" spans="1:29" x14ac:dyDescent="0.2">
      <c r="A1475">
        <v>1473</v>
      </c>
      <c r="B1475" s="23">
        <f t="shared" ca="1" si="324"/>
        <v>-135.21287678438907</v>
      </c>
      <c r="C1475" s="23">
        <f t="shared" ca="1" si="325"/>
        <v>-122.36670256086431</v>
      </c>
      <c r="D1475" s="23">
        <f ca="1">IF(A1475&gt;$AJ$15,"",_xll.RiskUniform($AJ$3,$AK$3))</f>
        <v>54.142641919611684</v>
      </c>
      <c r="E1475" s="23">
        <f ca="1">IF(D1475="","",_xll.RiskUniform($AJ$4,$AK$4))</f>
        <v>182.3626385637404</v>
      </c>
      <c r="F1475" s="23">
        <f t="shared" ca="1" si="326"/>
        <v>-121.00692176112014</v>
      </c>
      <c r="G1475" s="23">
        <f t="shared" ca="1" si="327"/>
        <v>409.4958865976256</v>
      </c>
      <c r="H1475" s="23">
        <f ca="1">IF(A1475&gt;$AJ$16,"",_xll.RiskUniform($AJ$3,$AK$3))</f>
        <v>114.95545710686757</v>
      </c>
      <c r="I1475" s="23">
        <f ca="1">IF(H1475="","",_xll.RiskUniform($AJ$4,$AK$4)+$AJ$6)</f>
        <v>427.00065135135014</v>
      </c>
      <c r="J1475" s="23">
        <f t="shared" ca="1" si="328"/>
        <v>648.21140251565157</v>
      </c>
      <c r="K1475" s="23">
        <f t="shared" ca="1" si="329"/>
        <v>-213.71900104514697</v>
      </c>
      <c r="L1475" s="23">
        <f ca="1">IF(A1475&gt;$AJ$17,"",_xll.RiskUniform($AJ$3,$AK$3))</f>
        <v>326.40715382479527</v>
      </c>
      <c r="M1475" s="23">
        <f ca="1">IF(L1475="","",_xll.RiskUniform($AJ$4,$AK$4)+$AJ$7)</f>
        <v>682.53485900651526</v>
      </c>
      <c r="N1475" s="23" t="str">
        <f t="shared" si="330"/>
        <v/>
      </c>
      <c r="O1475" s="23" t="str">
        <f t="shared" si="331"/>
        <v/>
      </c>
      <c r="P1475" s="23" t="str">
        <f>IF($A1475&gt;$AJ$18,"",_xll.RiskUniform($AJ$3,$AK$3))</f>
        <v/>
      </c>
      <c r="Q1475" s="23" t="str">
        <f>IF(P1475="","",_xll.RiskUniform($AJ$4,$AK$4)+$AJ$8)</f>
        <v/>
      </c>
      <c r="R1475" s="23" t="str">
        <f t="shared" ref="R1475:R1538" si="332">IF(T1475="","",U1475*COS(T1475))</f>
        <v/>
      </c>
      <c r="S1475" s="23" t="str">
        <f t="shared" ref="S1475:S1538" si="333">IF(T1475="","",U1475*SIN(T1475))</f>
        <v/>
      </c>
      <c r="T1475" s="23" t="str">
        <f>IF($A1475&gt;$AJ$19,"",_xll.RiskUniform($AJ$3,$AK$3))</f>
        <v/>
      </c>
      <c r="U1475" s="23" t="str">
        <f>IF(T1475="","",_xll.RiskUniform($AJ$4,$AK$4)+$AJ$9)</f>
        <v/>
      </c>
      <c r="V1475" s="23" t="str">
        <f t="shared" ref="V1475:V1538" si="334">IF(X1475="","",Y1475*COS(X1475))</f>
        <v/>
      </c>
      <c r="W1475" s="23" t="str">
        <f t="shared" ref="W1475:W1538" si="335">IF(X1475="","",Y1475*SIN(X1475))</f>
        <v/>
      </c>
      <c r="X1475" s="23" t="str">
        <f>IF($A1475&gt;$AJ$20,"",_xll.RiskUniform($AJ$3,$AK$3))</f>
        <v/>
      </c>
      <c r="Y1475" s="23" t="str">
        <f>IF(X1475="","",_xll.RiskUniform($AJ$4,$AK$4)+$AJ$10)</f>
        <v/>
      </c>
      <c r="Z1475" s="23" t="str">
        <f t="shared" ref="Z1475:Z1538" si="336">IF(AB1475="","",AC1475*COS(AB1475))</f>
        <v/>
      </c>
      <c r="AA1475" s="23" t="str">
        <f t="shared" ref="AA1475:AA1538" si="337">IF(AB1475="","",AC1475*SIN(AB1475))</f>
        <v/>
      </c>
      <c r="AB1475" s="23" t="str">
        <f>IF($A1475&gt;$AJ$21,"",_xll.RiskUniform($AJ$3,$AK$3))</f>
        <v/>
      </c>
      <c r="AC1475" s="23" t="str">
        <f>IF(AB1475="","",_xll.RiskUniform($AJ$4,$AK$4)+$AJ$11)</f>
        <v/>
      </c>
    </row>
    <row r="1476" spans="1:29" x14ac:dyDescent="0.2">
      <c r="A1476">
        <v>1474</v>
      </c>
      <c r="B1476" s="23">
        <f t="shared" ref="B1476:B1539" ca="1" si="338">IF(D1476="","",E1476*COS(D1476))</f>
        <v>-129.28341970073242</v>
      </c>
      <c r="C1476" s="23">
        <f t="shared" ref="C1476:C1539" ca="1" si="339">IF(D1476="","",E1476*SIN(D1476))</f>
        <v>8.4987311099321037</v>
      </c>
      <c r="D1476" s="23">
        <f ca="1">IF(A1476&gt;$AJ$15,"",_xll.RiskUniform($AJ$3,$AK$3))</f>
        <v>109.89010011426078</v>
      </c>
      <c r="E1476" s="23">
        <f ca="1">IF(D1476="","",_xll.RiskUniform($AJ$4,$AK$4))</f>
        <v>129.56245999514928</v>
      </c>
      <c r="F1476" s="23">
        <f t="shared" ref="F1476:F1539" ca="1" si="340">IF(H1476="","",I1476*COS(H1476))</f>
        <v>344.97180327455129</v>
      </c>
      <c r="G1476" s="23">
        <f t="shared" ref="G1476:G1539" ca="1" si="341">IF(H1476="","",I1476*SIN(H1476))</f>
        <v>-312.90294445031384</v>
      </c>
      <c r="H1476" s="23">
        <f ca="1">IF(A1476&gt;$AJ$16,"",_xll.RiskUniform($AJ$3,$AK$3))</f>
        <v>68.378347807037571</v>
      </c>
      <c r="I1476" s="23">
        <f ca="1">IF(H1476="","",_xll.RiskUniform($AJ$4,$AK$4)+$AJ$6)</f>
        <v>465.74005378555523</v>
      </c>
      <c r="J1476" s="23">
        <f t="shared" ref="J1476:J1539" ca="1" si="342">IF(L1476="","",M1476*COS(L1476))</f>
        <v>-676.50123776618307</v>
      </c>
      <c r="K1476" s="23">
        <f t="shared" ref="K1476:K1539" ca="1" si="343">IF(L1476="","",M1476*SIN(L1476))</f>
        <v>-120.55107464951209</v>
      </c>
      <c r="L1476" s="23">
        <f ca="1">IF(A1476&gt;$AJ$17,"",_xll.RiskUniform($AJ$3,$AK$3))</f>
        <v>116.41527499364533</v>
      </c>
      <c r="M1476" s="23">
        <f ca="1">IF(L1476="","",_xll.RiskUniform($AJ$4,$AK$4)+$AJ$7)</f>
        <v>687.15826874041909</v>
      </c>
      <c r="N1476" s="23" t="str">
        <f t="shared" ref="N1476:N1539" si="344">IF(P1476="","",Q1476*COS(P1476))</f>
        <v/>
      </c>
      <c r="O1476" s="23" t="str">
        <f t="shared" ref="O1476:O1539" si="345">IF(P1476="","",Q1476*SIN(P1476))</f>
        <v/>
      </c>
      <c r="P1476" s="23" t="str">
        <f>IF($A1476&gt;$AJ$18,"",_xll.RiskUniform($AJ$3,$AK$3))</f>
        <v/>
      </c>
      <c r="Q1476" s="23" t="str">
        <f>IF(P1476="","",_xll.RiskUniform($AJ$4,$AK$4)+$AJ$8)</f>
        <v/>
      </c>
      <c r="R1476" s="23" t="str">
        <f t="shared" si="332"/>
        <v/>
      </c>
      <c r="S1476" s="23" t="str">
        <f t="shared" si="333"/>
        <v/>
      </c>
      <c r="T1476" s="23" t="str">
        <f>IF($A1476&gt;$AJ$19,"",_xll.RiskUniform($AJ$3,$AK$3))</f>
        <v/>
      </c>
      <c r="U1476" s="23" t="str">
        <f>IF(T1476="","",_xll.RiskUniform($AJ$4,$AK$4)+$AJ$9)</f>
        <v/>
      </c>
      <c r="V1476" s="23" t="str">
        <f t="shared" si="334"/>
        <v/>
      </c>
      <c r="W1476" s="23" t="str">
        <f t="shared" si="335"/>
        <v/>
      </c>
      <c r="X1476" s="23" t="str">
        <f>IF($A1476&gt;$AJ$20,"",_xll.RiskUniform($AJ$3,$AK$3))</f>
        <v/>
      </c>
      <c r="Y1476" s="23" t="str">
        <f>IF(X1476="","",_xll.RiskUniform($AJ$4,$AK$4)+$AJ$10)</f>
        <v/>
      </c>
      <c r="Z1476" s="23" t="str">
        <f t="shared" si="336"/>
        <v/>
      </c>
      <c r="AA1476" s="23" t="str">
        <f t="shared" si="337"/>
        <v/>
      </c>
      <c r="AB1476" s="23" t="str">
        <f>IF($A1476&gt;$AJ$21,"",_xll.RiskUniform($AJ$3,$AK$3))</f>
        <v/>
      </c>
      <c r="AC1476" s="23" t="str">
        <f>IF(AB1476="","",_xll.RiskUniform($AJ$4,$AK$4)+$AJ$11)</f>
        <v/>
      </c>
    </row>
    <row r="1477" spans="1:29" x14ac:dyDescent="0.2">
      <c r="A1477">
        <v>1475</v>
      </c>
      <c r="B1477" s="23">
        <f t="shared" ca="1" si="338"/>
        <v>46.374518230732711</v>
      </c>
      <c r="C1477" s="23">
        <f t="shared" ca="1" si="339"/>
        <v>-69.525472114829569</v>
      </c>
      <c r="D1477" s="23">
        <f ca="1">IF(A1477&gt;$AJ$15,"",_xll.RiskUniform($AJ$3,$AK$3))</f>
        <v>237.77848891979855</v>
      </c>
      <c r="E1477" s="23">
        <f ca="1">IF(D1477="","",_xll.RiskUniform($AJ$4,$AK$4))</f>
        <v>83.572646325951084</v>
      </c>
      <c r="F1477" s="23">
        <f t="shared" ca="1" si="340"/>
        <v>-426.0427161548991</v>
      </c>
      <c r="G1477" s="23">
        <f t="shared" ca="1" si="341"/>
        <v>-86.7434945709537</v>
      </c>
      <c r="H1477" s="23">
        <f ca="1">IF(A1477&gt;$AJ$16,"",_xll.RiskUniform($AJ$3,$AK$3))</f>
        <v>292.36897417258604</v>
      </c>
      <c r="I1477" s="23">
        <f ca="1">IF(H1477="","",_xll.RiskUniform($AJ$4,$AK$4)+$AJ$6)</f>
        <v>434.78365866143702</v>
      </c>
      <c r="J1477" s="23">
        <f t="shared" ca="1" si="342"/>
        <v>563.28617611617881</v>
      </c>
      <c r="K1477" s="23">
        <f t="shared" ca="1" si="343"/>
        <v>226.83587716776043</v>
      </c>
      <c r="L1477" s="23">
        <f ca="1">IF(A1477&gt;$AJ$17,"",_xll.RiskUniform($AJ$3,$AK$3))</f>
        <v>157.46246528936419</v>
      </c>
      <c r="M1477" s="23">
        <f ca="1">IF(L1477="","",_xll.RiskUniform($AJ$4,$AK$4)+$AJ$7)</f>
        <v>607.24445767257032</v>
      </c>
      <c r="N1477" s="23" t="str">
        <f t="shared" si="344"/>
        <v/>
      </c>
      <c r="O1477" s="23" t="str">
        <f t="shared" si="345"/>
        <v/>
      </c>
      <c r="P1477" s="23" t="str">
        <f>IF($A1477&gt;$AJ$18,"",_xll.RiskUniform($AJ$3,$AK$3))</f>
        <v/>
      </c>
      <c r="Q1477" s="23" t="str">
        <f>IF(P1477="","",_xll.RiskUniform($AJ$4,$AK$4)+$AJ$8)</f>
        <v/>
      </c>
      <c r="R1477" s="23" t="str">
        <f t="shared" si="332"/>
        <v/>
      </c>
      <c r="S1477" s="23" t="str">
        <f t="shared" si="333"/>
        <v/>
      </c>
      <c r="T1477" s="23" t="str">
        <f>IF($A1477&gt;$AJ$19,"",_xll.RiskUniform($AJ$3,$AK$3))</f>
        <v/>
      </c>
      <c r="U1477" s="23" t="str">
        <f>IF(T1477="","",_xll.RiskUniform($AJ$4,$AK$4)+$AJ$9)</f>
        <v/>
      </c>
      <c r="V1477" s="23" t="str">
        <f t="shared" si="334"/>
        <v/>
      </c>
      <c r="W1477" s="23" t="str">
        <f t="shared" si="335"/>
        <v/>
      </c>
      <c r="X1477" s="23" t="str">
        <f>IF($A1477&gt;$AJ$20,"",_xll.RiskUniform($AJ$3,$AK$3))</f>
        <v/>
      </c>
      <c r="Y1477" s="23" t="str">
        <f>IF(X1477="","",_xll.RiskUniform($AJ$4,$AK$4)+$AJ$10)</f>
        <v/>
      </c>
      <c r="Z1477" s="23" t="str">
        <f t="shared" si="336"/>
        <v/>
      </c>
      <c r="AA1477" s="23" t="str">
        <f t="shared" si="337"/>
        <v/>
      </c>
      <c r="AB1477" s="23" t="str">
        <f>IF($A1477&gt;$AJ$21,"",_xll.RiskUniform($AJ$3,$AK$3))</f>
        <v/>
      </c>
      <c r="AC1477" s="23" t="str">
        <f>IF(AB1477="","",_xll.RiskUniform($AJ$4,$AK$4)+$AJ$11)</f>
        <v/>
      </c>
    </row>
    <row r="1478" spans="1:29" x14ac:dyDescent="0.2">
      <c r="A1478">
        <v>1476</v>
      </c>
      <c r="B1478" s="23">
        <f t="shared" ca="1" si="338"/>
        <v>-27.541513750414286</v>
      </c>
      <c r="C1478" s="23">
        <f t="shared" ca="1" si="339"/>
        <v>5.7326989715165713</v>
      </c>
      <c r="D1478" s="23">
        <f ca="1">IF(A1478&gt;$AJ$15,"",_xll.RiskUniform($AJ$3,$AK$3))</f>
        <v>304.52927005829889</v>
      </c>
      <c r="E1478" s="23">
        <f ca="1">IF(D1478="","",_xll.RiskUniform($AJ$4,$AK$4))</f>
        <v>28.131811480284849</v>
      </c>
      <c r="F1478" s="23">
        <f t="shared" ca="1" si="340"/>
        <v>-423.67379689622027</v>
      </c>
      <c r="G1478" s="23">
        <f t="shared" ca="1" si="341"/>
        <v>76.746412381235899</v>
      </c>
      <c r="H1478" s="23">
        <f ca="1">IF(A1478&gt;$AJ$16,"",_xll.RiskUniform($AJ$3,$AK$3))</f>
        <v>191.45795003501993</v>
      </c>
      <c r="I1478" s="23">
        <f ca="1">IF(H1478="","",_xll.RiskUniform($AJ$4,$AK$4)+$AJ$6)</f>
        <v>430.56880749753623</v>
      </c>
      <c r="J1478" s="23">
        <f t="shared" ca="1" si="342"/>
        <v>696.75242666071188</v>
      </c>
      <c r="K1478" s="23">
        <f t="shared" ca="1" si="343"/>
        <v>86.067331119921846</v>
      </c>
      <c r="L1478" s="23">
        <f ca="1">IF(A1478&gt;$AJ$17,"",_xll.RiskUniform($AJ$3,$AK$3))</f>
        <v>207.46801895725858</v>
      </c>
      <c r="M1478" s="23">
        <f ca="1">IF(L1478="","",_xll.RiskUniform($AJ$4,$AK$4)+$AJ$7)</f>
        <v>702.04809631797798</v>
      </c>
      <c r="N1478" s="23" t="str">
        <f t="shared" si="344"/>
        <v/>
      </c>
      <c r="O1478" s="23" t="str">
        <f t="shared" si="345"/>
        <v/>
      </c>
      <c r="P1478" s="23" t="str">
        <f>IF($A1478&gt;$AJ$18,"",_xll.RiskUniform($AJ$3,$AK$3))</f>
        <v/>
      </c>
      <c r="Q1478" s="23" t="str">
        <f>IF(P1478="","",_xll.RiskUniform($AJ$4,$AK$4)+$AJ$8)</f>
        <v/>
      </c>
      <c r="R1478" s="23" t="str">
        <f t="shared" si="332"/>
        <v/>
      </c>
      <c r="S1478" s="23" t="str">
        <f t="shared" si="333"/>
        <v/>
      </c>
      <c r="T1478" s="23" t="str">
        <f>IF($A1478&gt;$AJ$19,"",_xll.RiskUniform($AJ$3,$AK$3))</f>
        <v/>
      </c>
      <c r="U1478" s="23" t="str">
        <f>IF(T1478="","",_xll.RiskUniform($AJ$4,$AK$4)+$AJ$9)</f>
        <v/>
      </c>
      <c r="V1478" s="23" t="str">
        <f t="shared" si="334"/>
        <v/>
      </c>
      <c r="W1478" s="23" t="str">
        <f t="shared" si="335"/>
        <v/>
      </c>
      <c r="X1478" s="23" t="str">
        <f>IF($A1478&gt;$AJ$20,"",_xll.RiskUniform($AJ$3,$AK$3))</f>
        <v/>
      </c>
      <c r="Y1478" s="23" t="str">
        <f>IF(X1478="","",_xll.RiskUniform($AJ$4,$AK$4)+$AJ$10)</f>
        <v/>
      </c>
      <c r="Z1478" s="23" t="str">
        <f t="shared" si="336"/>
        <v/>
      </c>
      <c r="AA1478" s="23" t="str">
        <f t="shared" si="337"/>
        <v/>
      </c>
      <c r="AB1478" s="23" t="str">
        <f>IF($A1478&gt;$AJ$21,"",_xll.RiskUniform($AJ$3,$AK$3))</f>
        <v/>
      </c>
      <c r="AC1478" s="23" t="str">
        <f>IF(AB1478="","",_xll.RiskUniform($AJ$4,$AK$4)+$AJ$11)</f>
        <v/>
      </c>
    </row>
    <row r="1479" spans="1:29" x14ac:dyDescent="0.2">
      <c r="A1479">
        <v>1477</v>
      </c>
      <c r="B1479" s="23">
        <f t="shared" ca="1" si="338"/>
        <v>54.339824042860201</v>
      </c>
      <c r="C1479" s="23">
        <f t="shared" ca="1" si="339"/>
        <v>-139.26030597975523</v>
      </c>
      <c r="D1479" s="23">
        <f ca="1">IF(A1479&gt;$AJ$15,"",_xll.RiskUniform($AJ$3,$AK$3))</f>
        <v>124.46494229581798</v>
      </c>
      <c r="E1479" s="23">
        <f ca="1">IF(D1479="","",_xll.RiskUniform($AJ$4,$AK$4))</f>
        <v>149.48661912888409</v>
      </c>
      <c r="F1479" s="23">
        <f t="shared" ca="1" si="340"/>
        <v>-409.49415664297516</v>
      </c>
      <c r="G1479" s="23">
        <f t="shared" ca="1" si="341"/>
        <v>245.39494703963243</v>
      </c>
      <c r="H1479" s="23">
        <f ca="1">IF(A1479&gt;$AJ$16,"",_xll.RiskUniform($AJ$3,$AK$3))</f>
        <v>172.24771808549792</v>
      </c>
      <c r="I1479" s="23">
        <f ca="1">IF(H1479="","",_xll.RiskUniform($AJ$4,$AK$4)+$AJ$6)</f>
        <v>477.39307112412666</v>
      </c>
      <c r="J1479" s="23">
        <f t="shared" ca="1" si="342"/>
        <v>-642.81214239864664</v>
      </c>
      <c r="K1479" s="23">
        <f t="shared" ca="1" si="343"/>
        <v>-232.01002201002348</v>
      </c>
      <c r="L1479" s="23">
        <f ca="1">IF(A1479&gt;$AJ$17,"",_xll.RiskUniform($AJ$3,$AK$3))</f>
        <v>179.41715966487803</v>
      </c>
      <c r="M1479" s="23">
        <f ca="1">IF(L1479="","",_xll.RiskUniform($AJ$4,$AK$4)+$AJ$7)</f>
        <v>683.40039561609092</v>
      </c>
      <c r="N1479" s="23" t="str">
        <f t="shared" si="344"/>
        <v/>
      </c>
      <c r="O1479" s="23" t="str">
        <f t="shared" si="345"/>
        <v/>
      </c>
      <c r="P1479" s="23" t="str">
        <f>IF($A1479&gt;$AJ$18,"",_xll.RiskUniform($AJ$3,$AK$3))</f>
        <v/>
      </c>
      <c r="Q1479" s="23" t="str">
        <f>IF(P1479="","",_xll.RiskUniform($AJ$4,$AK$4)+$AJ$8)</f>
        <v/>
      </c>
      <c r="R1479" s="23" t="str">
        <f t="shared" si="332"/>
        <v/>
      </c>
      <c r="S1479" s="23" t="str">
        <f t="shared" si="333"/>
        <v/>
      </c>
      <c r="T1479" s="23" t="str">
        <f>IF($A1479&gt;$AJ$19,"",_xll.RiskUniform($AJ$3,$AK$3))</f>
        <v/>
      </c>
      <c r="U1479" s="23" t="str">
        <f>IF(T1479="","",_xll.RiskUniform($AJ$4,$AK$4)+$AJ$9)</f>
        <v/>
      </c>
      <c r="V1479" s="23" t="str">
        <f t="shared" si="334"/>
        <v/>
      </c>
      <c r="W1479" s="23" t="str">
        <f t="shared" si="335"/>
        <v/>
      </c>
      <c r="X1479" s="23" t="str">
        <f>IF($A1479&gt;$AJ$20,"",_xll.RiskUniform($AJ$3,$AK$3))</f>
        <v/>
      </c>
      <c r="Y1479" s="23" t="str">
        <f>IF(X1479="","",_xll.RiskUniform($AJ$4,$AK$4)+$AJ$10)</f>
        <v/>
      </c>
      <c r="Z1479" s="23" t="str">
        <f t="shared" si="336"/>
        <v/>
      </c>
      <c r="AA1479" s="23" t="str">
        <f t="shared" si="337"/>
        <v/>
      </c>
      <c r="AB1479" s="23" t="str">
        <f>IF($A1479&gt;$AJ$21,"",_xll.RiskUniform($AJ$3,$AK$3))</f>
        <v/>
      </c>
      <c r="AC1479" s="23" t="str">
        <f>IF(AB1479="","",_xll.RiskUniform($AJ$4,$AK$4)+$AJ$11)</f>
        <v/>
      </c>
    </row>
    <row r="1480" spans="1:29" x14ac:dyDescent="0.2">
      <c r="A1480">
        <v>1478</v>
      </c>
      <c r="B1480" s="23">
        <f t="shared" ca="1" si="338"/>
        <v>26.550199677270324</v>
      </c>
      <c r="C1480" s="23">
        <f t="shared" ca="1" si="339"/>
        <v>-103.71160948469077</v>
      </c>
      <c r="D1480" s="23">
        <f ca="1">IF(A1480&gt;$AJ$15,"",_xll.RiskUniform($AJ$3,$AK$3))</f>
        <v>99.210786539377253</v>
      </c>
      <c r="E1480" s="23">
        <f ca="1">IF(D1480="","",_xll.RiskUniform($AJ$4,$AK$4))</f>
        <v>107.05611166490181</v>
      </c>
      <c r="F1480" s="23">
        <f t="shared" ca="1" si="340"/>
        <v>277.76614392057439</v>
      </c>
      <c r="G1480" s="23">
        <f t="shared" ca="1" si="341"/>
        <v>-268.31575314877483</v>
      </c>
      <c r="H1480" s="23">
        <f ca="1">IF(A1480&gt;$AJ$16,"",_xll.RiskUniform($AJ$3,$AK$3))</f>
        <v>11.798276535854328</v>
      </c>
      <c r="I1480" s="23">
        <f ca="1">IF(H1480="","",_xll.RiskUniform($AJ$4,$AK$4)+$AJ$6)</f>
        <v>386.19603065839442</v>
      </c>
      <c r="J1480" s="23">
        <f t="shared" ca="1" si="342"/>
        <v>192.58045611560144</v>
      </c>
      <c r="K1480" s="23">
        <f t="shared" ca="1" si="343"/>
        <v>549.0402226248026</v>
      </c>
      <c r="L1480" s="23">
        <f ca="1">IF(A1480&gt;$AJ$17,"",_xll.RiskUniform($AJ$3,$AK$3))</f>
        <v>321.67589672121318</v>
      </c>
      <c r="M1480" s="23">
        <f ca="1">IF(L1480="","",_xll.RiskUniform($AJ$4,$AK$4)+$AJ$7)</f>
        <v>581.83537030468153</v>
      </c>
      <c r="N1480" s="23" t="str">
        <f t="shared" si="344"/>
        <v/>
      </c>
      <c r="O1480" s="23" t="str">
        <f t="shared" si="345"/>
        <v/>
      </c>
      <c r="P1480" s="23" t="str">
        <f>IF($A1480&gt;$AJ$18,"",_xll.RiskUniform($AJ$3,$AK$3))</f>
        <v/>
      </c>
      <c r="Q1480" s="23" t="str">
        <f>IF(P1480="","",_xll.RiskUniform($AJ$4,$AK$4)+$AJ$8)</f>
        <v/>
      </c>
      <c r="R1480" s="23" t="str">
        <f t="shared" si="332"/>
        <v/>
      </c>
      <c r="S1480" s="23" t="str">
        <f t="shared" si="333"/>
        <v/>
      </c>
      <c r="T1480" s="23" t="str">
        <f>IF($A1480&gt;$AJ$19,"",_xll.RiskUniform($AJ$3,$AK$3))</f>
        <v/>
      </c>
      <c r="U1480" s="23" t="str">
        <f>IF(T1480="","",_xll.RiskUniform($AJ$4,$AK$4)+$AJ$9)</f>
        <v/>
      </c>
      <c r="V1480" s="23" t="str">
        <f t="shared" si="334"/>
        <v/>
      </c>
      <c r="W1480" s="23" t="str">
        <f t="shared" si="335"/>
        <v/>
      </c>
      <c r="X1480" s="23" t="str">
        <f>IF($A1480&gt;$AJ$20,"",_xll.RiskUniform($AJ$3,$AK$3))</f>
        <v/>
      </c>
      <c r="Y1480" s="23" t="str">
        <f>IF(X1480="","",_xll.RiskUniform($AJ$4,$AK$4)+$AJ$10)</f>
        <v/>
      </c>
      <c r="Z1480" s="23" t="str">
        <f t="shared" si="336"/>
        <v/>
      </c>
      <c r="AA1480" s="23" t="str">
        <f t="shared" si="337"/>
        <v/>
      </c>
      <c r="AB1480" s="23" t="str">
        <f>IF($A1480&gt;$AJ$21,"",_xll.RiskUniform($AJ$3,$AK$3))</f>
        <v/>
      </c>
      <c r="AC1480" s="23" t="str">
        <f>IF(AB1480="","",_xll.RiskUniform($AJ$4,$AK$4)+$AJ$11)</f>
        <v/>
      </c>
    </row>
    <row r="1481" spans="1:29" x14ac:dyDescent="0.2">
      <c r="A1481">
        <v>1479</v>
      </c>
      <c r="B1481" s="23">
        <f t="shared" ca="1" si="338"/>
        <v>122.08838383502271</v>
      </c>
      <c r="C1481" s="23">
        <f t="shared" ca="1" si="339"/>
        <v>-133.19812214200206</v>
      </c>
      <c r="D1481" s="23">
        <f ca="1">IF(A1481&gt;$AJ$15,"",_xll.RiskUniform($AJ$3,$AK$3))</f>
        <v>319.61356123898321</v>
      </c>
      <c r="E1481" s="23">
        <f ca="1">IF(D1481="","",_xll.RiskUniform($AJ$4,$AK$4))</f>
        <v>180.68567516436806</v>
      </c>
      <c r="F1481" s="23">
        <f t="shared" ca="1" si="340"/>
        <v>296.49645866740917</v>
      </c>
      <c r="G1481" s="23">
        <f t="shared" ca="1" si="341"/>
        <v>168.64158426559808</v>
      </c>
      <c r="H1481" s="23">
        <f ca="1">IF(A1481&gt;$AJ$16,"",_xll.RiskUniform($AJ$3,$AK$3))</f>
        <v>13.083518672429824</v>
      </c>
      <c r="I1481" s="23">
        <f ca="1">IF(H1481="","",_xll.RiskUniform($AJ$4,$AK$4)+$AJ$6)</f>
        <v>341.10135435955908</v>
      </c>
      <c r="J1481" s="23">
        <f t="shared" ca="1" si="342"/>
        <v>-681.41078113303013</v>
      </c>
      <c r="K1481" s="23">
        <f t="shared" ca="1" si="343"/>
        <v>190.00311299243347</v>
      </c>
      <c r="L1481" s="23">
        <f ca="1">IF(A1481&gt;$AJ$17,"",_xll.RiskUniform($AJ$3,$AK$3))</f>
        <v>235.34751830805695</v>
      </c>
      <c r="M1481" s="23">
        <f ca="1">IF(L1481="","",_xll.RiskUniform($AJ$4,$AK$4)+$AJ$7)</f>
        <v>707.40500110696257</v>
      </c>
      <c r="N1481" s="23" t="str">
        <f t="shared" si="344"/>
        <v/>
      </c>
      <c r="O1481" s="23" t="str">
        <f t="shared" si="345"/>
        <v/>
      </c>
      <c r="P1481" s="23" t="str">
        <f>IF($A1481&gt;$AJ$18,"",_xll.RiskUniform($AJ$3,$AK$3))</f>
        <v/>
      </c>
      <c r="Q1481" s="23" t="str">
        <f>IF(P1481="","",_xll.RiskUniform($AJ$4,$AK$4)+$AJ$8)</f>
        <v/>
      </c>
      <c r="R1481" s="23" t="str">
        <f t="shared" si="332"/>
        <v/>
      </c>
      <c r="S1481" s="23" t="str">
        <f t="shared" si="333"/>
        <v/>
      </c>
      <c r="T1481" s="23" t="str">
        <f>IF($A1481&gt;$AJ$19,"",_xll.RiskUniform($AJ$3,$AK$3))</f>
        <v/>
      </c>
      <c r="U1481" s="23" t="str">
        <f>IF(T1481="","",_xll.RiskUniform($AJ$4,$AK$4)+$AJ$9)</f>
        <v/>
      </c>
      <c r="V1481" s="23" t="str">
        <f t="shared" si="334"/>
        <v/>
      </c>
      <c r="W1481" s="23" t="str">
        <f t="shared" si="335"/>
        <v/>
      </c>
      <c r="X1481" s="23" t="str">
        <f>IF($A1481&gt;$AJ$20,"",_xll.RiskUniform($AJ$3,$AK$3))</f>
        <v/>
      </c>
      <c r="Y1481" s="23" t="str">
        <f>IF(X1481="","",_xll.RiskUniform($AJ$4,$AK$4)+$AJ$10)</f>
        <v/>
      </c>
      <c r="Z1481" s="23" t="str">
        <f t="shared" si="336"/>
        <v/>
      </c>
      <c r="AA1481" s="23" t="str">
        <f t="shared" si="337"/>
        <v/>
      </c>
      <c r="AB1481" s="23" t="str">
        <f>IF($A1481&gt;$AJ$21,"",_xll.RiskUniform($AJ$3,$AK$3))</f>
        <v/>
      </c>
      <c r="AC1481" s="23" t="str">
        <f>IF(AB1481="","",_xll.RiskUniform($AJ$4,$AK$4)+$AJ$11)</f>
        <v/>
      </c>
    </row>
    <row r="1482" spans="1:29" x14ac:dyDescent="0.2">
      <c r="A1482">
        <v>1480</v>
      </c>
      <c r="B1482" s="23">
        <f t="shared" ca="1" si="338"/>
        <v>46.221624554440019</v>
      </c>
      <c r="C1482" s="23">
        <f t="shared" ca="1" si="339"/>
        <v>85.686617479132707</v>
      </c>
      <c r="D1482" s="23">
        <f ca="1">IF(A1482&gt;$AJ$15,"",_xll.RiskUniform($AJ$3,$AK$3))</f>
        <v>101.60707217636462</v>
      </c>
      <c r="E1482" s="23">
        <f ca="1">IF(D1482="","",_xll.RiskUniform($AJ$4,$AK$4))</f>
        <v>97.358281576180374</v>
      </c>
      <c r="F1482" s="23">
        <f t="shared" ca="1" si="340"/>
        <v>116.27101590049915</v>
      </c>
      <c r="G1482" s="23">
        <f t="shared" ca="1" si="341"/>
        <v>-285.93986699431622</v>
      </c>
      <c r="H1482" s="23">
        <f ca="1">IF(A1482&gt;$AJ$16,"",_xll.RiskUniform($AJ$3,$AK$3))</f>
        <v>105.62956055337351</v>
      </c>
      <c r="I1482" s="23">
        <f ca="1">IF(H1482="","",_xll.RiskUniform($AJ$4,$AK$4)+$AJ$6)</f>
        <v>308.67548764885976</v>
      </c>
      <c r="J1482" s="23">
        <f t="shared" ca="1" si="342"/>
        <v>-238.15618070590912</v>
      </c>
      <c r="K1482" s="23">
        <f t="shared" ca="1" si="343"/>
        <v>-639.97598495335285</v>
      </c>
      <c r="L1482" s="23">
        <f ca="1">IF(A1482&gt;$AJ$17,"",_xll.RiskUniform($AJ$3,$AK$3))</f>
        <v>155.15258158622805</v>
      </c>
      <c r="M1482" s="23">
        <f ca="1">IF(L1482="","",_xll.RiskUniform($AJ$4,$AK$4)+$AJ$7)</f>
        <v>682.85256660968901</v>
      </c>
      <c r="N1482" s="23" t="str">
        <f t="shared" si="344"/>
        <v/>
      </c>
      <c r="O1482" s="23" t="str">
        <f t="shared" si="345"/>
        <v/>
      </c>
      <c r="P1482" s="23" t="str">
        <f>IF($A1482&gt;$AJ$18,"",_xll.RiskUniform($AJ$3,$AK$3))</f>
        <v/>
      </c>
      <c r="Q1482" s="23" t="str">
        <f>IF(P1482="","",_xll.RiskUniform($AJ$4,$AK$4)+$AJ$8)</f>
        <v/>
      </c>
      <c r="R1482" s="23" t="str">
        <f t="shared" si="332"/>
        <v/>
      </c>
      <c r="S1482" s="23" t="str">
        <f t="shared" si="333"/>
        <v/>
      </c>
      <c r="T1482" s="23" t="str">
        <f>IF($A1482&gt;$AJ$19,"",_xll.RiskUniform($AJ$3,$AK$3))</f>
        <v/>
      </c>
      <c r="U1482" s="23" t="str">
        <f>IF(T1482="","",_xll.RiskUniform($AJ$4,$AK$4)+$AJ$9)</f>
        <v/>
      </c>
      <c r="V1482" s="23" t="str">
        <f t="shared" si="334"/>
        <v/>
      </c>
      <c r="W1482" s="23" t="str">
        <f t="shared" si="335"/>
        <v/>
      </c>
      <c r="X1482" s="23" t="str">
        <f>IF($A1482&gt;$AJ$20,"",_xll.RiskUniform($AJ$3,$AK$3))</f>
        <v/>
      </c>
      <c r="Y1482" s="23" t="str">
        <f>IF(X1482="","",_xll.RiskUniform($AJ$4,$AK$4)+$AJ$10)</f>
        <v/>
      </c>
      <c r="Z1482" s="23" t="str">
        <f t="shared" si="336"/>
        <v/>
      </c>
      <c r="AA1482" s="23" t="str">
        <f t="shared" si="337"/>
        <v/>
      </c>
      <c r="AB1482" s="23" t="str">
        <f>IF($A1482&gt;$AJ$21,"",_xll.RiskUniform($AJ$3,$AK$3))</f>
        <v/>
      </c>
      <c r="AC1482" s="23" t="str">
        <f>IF(AB1482="","",_xll.RiskUniform($AJ$4,$AK$4)+$AJ$11)</f>
        <v/>
      </c>
    </row>
    <row r="1483" spans="1:29" x14ac:dyDescent="0.2">
      <c r="A1483">
        <v>1481</v>
      </c>
      <c r="B1483" s="23">
        <f t="shared" ca="1" si="338"/>
        <v>-150.24730143317319</v>
      </c>
      <c r="C1483" s="23">
        <f t="shared" ca="1" si="339"/>
        <v>-105.01175666443835</v>
      </c>
      <c r="D1483" s="23">
        <f ca="1">IF(A1483&gt;$AJ$15,"",_xll.RiskUniform($AJ$3,$AK$3))</f>
        <v>223.66308325050593</v>
      </c>
      <c r="E1483" s="23">
        <f ca="1">IF(D1483="","",_xll.RiskUniform($AJ$4,$AK$4))</f>
        <v>183.3077211295313</v>
      </c>
      <c r="F1483" s="23">
        <f t="shared" ca="1" si="340"/>
        <v>389.70040802817169</v>
      </c>
      <c r="G1483" s="23">
        <f t="shared" ca="1" si="341"/>
        <v>70.679300811247629</v>
      </c>
      <c r="H1483" s="23">
        <f ca="1">IF(A1483&gt;$AJ$16,"",_xll.RiskUniform($AJ$3,$AK$3))</f>
        <v>257.79001557483895</v>
      </c>
      <c r="I1483" s="23">
        <f ca="1">IF(H1483="","",_xll.RiskUniform($AJ$4,$AK$4)+$AJ$6)</f>
        <v>396.05804067142776</v>
      </c>
      <c r="J1483" s="23">
        <f t="shared" ca="1" si="342"/>
        <v>-444.86355101126293</v>
      </c>
      <c r="K1483" s="23">
        <f t="shared" ca="1" si="343"/>
        <v>-363.91781298855693</v>
      </c>
      <c r="L1483" s="23">
        <f ca="1">IF(A1483&gt;$AJ$17,"",_xll.RiskUniform($AJ$3,$AK$3))</f>
        <v>28.959980636923731</v>
      </c>
      <c r="M1483" s="23">
        <f ca="1">IF(L1483="","",_xll.RiskUniform($AJ$4,$AK$4)+$AJ$7)</f>
        <v>574.75190615492943</v>
      </c>
      <c r="N1483" s="23" t="str">
        <f t="shared" si="344"/>
        <v/>
      </c>
      <c r="O1483" s="23" t="str">
        <f t="shared" si="345"/>
        <v/>
      </c>
      <c r="P1483" s="23" t="str">
        <f>IF($A1483&gt;$AJ$18,"",_xll.RiskUniform($AJ$3,$AK$3))</f>
        <v/>
      </c>
      <c r="Q1483" s="23" t="str">
        <f>IF(P1483="","",_xll.RiskUniform($AJ$4,$AK$4)+$AJ$8)</f>
        <v/>
      </c>
      <c r="R1483" s="23" t="str">
        <f t="shared" si="332"/>
        <v/>
      </c>
      <c r="S1483" s="23" t="str">
        <f t="shared" si="333"/>
        <v/>
      </c>
      <c r="T1483" s="23" t="str">
        <f>IF($A1483&gt;$AJ$19,"",_xll.RiskUniform($AJ$3,$AK$3))</f>
        <v/>
      </c>
      <c r="U1483" s="23" t="str">
        <f>IF(T1483="","",_xll.RiskUniform($AJ$4,$AK$4)+$AJ$9)</f>
        <v/>
      </c>
      <c r="V1483" s="23" t="str">
        <f t="shared" si="334"/>
        <v/>
      </c>
      <c r="W1483" s="23" t="str">
        <f t="shared" si="335"/>
        <v/>
      </c>
      <c r="X1483" s="23" t="str">
        <f>IF($A1483&gt;$AJ$20,"",_xll.RiskUniform($AJ$3,$AK$3))</f>
        <v/>
      </c>
      <c r="Y1483" s="23" t="str">
        <f>IF(X1483="","",_xll.RiskUniform($AJ$4,$AK$4)+$AJ$10)</f>
        <v/>
      </c>
      <c r="Z1483" s="23" t="str">
        <f t="shared" si="336"/>
        <v/>
      </c>
      <c r="AA1483" s="23" t="str">
        <f t="shared" si="337"/>
        <v/>
      </c>
      <c r="AB1483" s="23" t="str">
        <f>IF($A1483&gt;$AJ$21,"",_xll.RiskUniform($AJ$3,$AK$3))</f>
        <v/>
      </c>
      <c r="AC1483" s="23" t="str">
        <f>IF(AB1483="","",_xll.RiskUniform($AJ$4,$AK$4)+$AJ$11)</f>
        <v/>
      </c>
    </row>
    <row r="1484" spans="1:29" x14ac:dyDescent="0.2">
      <c r="A1484">
        <v>1482</v>
      </c>
      <c r="B1484" s="23">
        <f t="shared" ca="1" si="338"/>
        <v>112.32095479923666</v>
      </c>
      <c r="C1484" s="23">
        <f t="shared" ca="1" si="339"/>
        <v>-118.76060281625884</v>
      </c>
      <c r="D1484" s="23">
        <f ca="1">IF(A1484&gt;$AJ$15,"",_xll.RiskUniform($AJ$3,$AK$3))</f>
        <v>187.682300837338</v>
      </c>
      <c r="E1484" s="23">
        <f ca="1">IF(D1484="","",_xll.RiskUniform($AJ$4,$AK$4))</f>
        <v>163.46277150560417</v>
      </c>
      <c r="F1484" s="23">
        <f t="shared" ca="1" si="340"/>
        <v>-334.76919171756458</v>
      </c>
      <c r="G1484" s="23">
        <f t="shared" ca="1" si="341"/>
        <v>91.534513462051109</v>
      </c>
      <c r="H1484" s="23">
        <f ca="1">IF(A1484&gt;$AJ$16,"",_xll.RiskUniform($AJ$3,$AK$3))</f>
        <v>285.61802943243663</v>
      </c>
      <c r="I1484" s="23">
        <f ca="1">IF(H1484="","",_xll.RiskUniform($AJ$4,$AK$4)+$AJ$6)</f>
        <v>347.05760167148901</v>
      </c>
      <c r="J1484" s="23">
        <f t="shared" ca="1" si="342"/>
        <v>-502.38520901044933</v>
      </c>
      <c r="K1484" s="23">
        <f t="shared" ca="1" si="343"/>
        <v>362.53722602333784</v>
      </c>
      <c r="L1484" s="23">
        <f ca="1">IF(A1484&gt;$AJ$17,"",_xll.RiskUniform($AJ$3,$AK$3))</f>
        <v>103.04746055384057</v>
      </c>
      <c r="M1484" s="23">
        <f ca="1">IF(L1484="","",_xll.RiskUniform($AJ$4,$AK$4)+$AJ$7)</f>
        <v>619.53542149353302</v>
      </c>
      <c r="N1484" s="23" t="str">
        <f t="shared" si="344"/>
        <v/>
      </c>
      <c r="O1484" s="23" t="str">
        <f t="shared" si="345"/>
        <v/>
      </c>
      <c r="P1484" s="23" t="str">
        <f>IF($A1484&gt;$AJ$18,"",_xll.RiskUniform($AJ$3,$AK$3))</f>
        <v/>
      </c>
      <c r="Q1484" s="23" t="str">
        <f>IF(P1484="","",_xll.RiskUniform($AJ$4,$AK$4)+$AJ$8)</f>
        <v/>
      </c>
      <c r="R1484" s="23" t="str">
        <f t="shared" si="332"/>
        <v/>
      </c>
      <c r="S1484" s="23" t="str">
        <f t="shared" si="333"/>
        <v/>
      </c>
      <c r="T1484" s="23" t="str">
        <f>IF($A1484&gt;$AJ$19,"",_xll.RiskUniform($AJ$3,$AK$3))</f>
        <v/>
      </c>
      <c r="U1484" s="23" t="str">
        <f>IF(T1484="","",_xll.RiskUniform($AJ$4,$AK$4)+$AJ$9)</f>
        <v/>
      </c>
      <c r="V1484" s="23" t="str">
        <f t="shared" si="334"/>
        <v/>
      </c>
      <c r="W1484" s="23" t="str">
        <f t="shared" si="335"/>
        <v/>
      </c>
      <c r="X1484" s="23" t="str">
        <f>IF($A1484&gt;$AJ$20,"",_xll.RiskUniform($AJ$3,$AK$3))</f>
        <v/>
      </c>
      <c r="Y1484" s="23" t="str">
        <f>IF(X1484="","",_xll.RiskUniform($AJ$4,$AK$4)+$AJ$10)</f>
        <v/>
      </c>
      <c r="Z1484" s="23" t="str">
        <f t="shared" si="336"/>
        <v/>
      </c>
      <c r="AA1484" s="23" t="str">
        <f t="shared" si="337"/>
        <v/>
      </c>
      <c r="AB1484" s="23" t="str">
        <f>IF($A1484&gt;$AJ$21,"",_xll.RiskUniform($AJ$3,$AK$3))</f>
        <v/>
      </c>
      <c r="AC1484" s="23" t="str">
        <f>IF(AB1484="","",_xll.RiskUniform($AJ$4,$AK$4)+$AJ$11)</f>
        <v/>
      </c>
    </row>
    <row r="1485" spans="1:29" x14ac:dyDescent="0.2">
      <c r="A1485">
        <v>1483</v>
      </c>
      <c r="B1485" s="23">
        <f t="shared" ca="1" si="338"/>
        <v>63.732307797201443</v>
      </c>
      <c r="C1485" s="23">
        <f t="shared" ca="1" si="339"/>
        <v>10.756121529158978</v>
      </c>
      <c r="D1485" s="23">
        <f ca="1">IF(A1485&gt;$AJ$15,"",_xll.RiskUniform($AJ$3,$AK$3))</f>
        <v>50.432677224944214</v>
      </c>
      <c r="E1485" s="23">
        <f ca="1">IF(D1485="","",_xll.RiskUniform($AJ$4,$AK$4))</f>
        <v>64.63359194341021</v>
      </c>
      <c r="F1485" s="23">
        <f t="shared" ca="1" si="340"/>
        <v>-261.4295820287893</v>
      </c>
      <c r="G1485" s="23">
        <f t="shared" ca="1" si="341"/>
        <v>-217.45340281113621</v>
      </c>
      <c r="H1485" s="23">
        <f ca="1">IF(A1485&gt;$AJ$16,"",_xll.RiskUniform($AJ$3,$AK$3))</f>
        <v>336.84423819120616</v>
      </c>
      <c r="I1485" s="23">
        <f ca="1">IF(H1485="","",_xll.RiskUniform($AJ$4,$AK$4)+$AJ$6)</f>
        <v>340.04618620694708</v>
      </c>
      <c r="J1485" s="23">
        <f t="shared" ca="1" si="342"/>
        <v>482.88105687014223</v>
      </c>
      <c r="K1485" s="23">
        <f t="shared" ca="1" si="343"/>
        <v>-275.37817566439134</v>
      </c>
      <c r="L1485" s="23">
        <f ca="1">IF(A1485&gt;$AJ$17,"",_xll.RiskUniform($AJ$3,$AK$3))</f>
        <v>156.56135164190536</v>
      </c>
      <c r="M1485" s="23">
        <f ca="1">IF(L1485="","",_xll.RiskUniform($AJ$4,$AK$4)+$AJ$7)</f>
        <v>555.88420981016714</v>
      </c>
      <c r="N1485" s="23" t="str">
        <f t="shared" si="344"/>
        <v/>
      </c>
      <c r="O1485" s="23" t="str">
        <f t="shared" si="345"/>
        <v/>
      </c>
      <c r="P1485" s="23" t="str">
        <f>IF($A1485&gt;$AJ$18,"",_xll.RiskUniform($AJ$3,$AK$3))</f>
        <v/>
      </c>
      <c r="Q1485" s="23" t="str">
        <f>IF(P1485="","",_xll.RiskUniform($AJ$4,$AK$4)+$AJ$8)</f>
        <v/>
      </c>
      <c r="R1485" s="23" t="str">
        <f t="shared" si="332"/>
        <v/>
      </c>
      <c r="S1485" s="23" t="str">
        <f t="shared" si="333"/>
        <v/>
      </c>
      <c r="T1485" s="23" t="str">
        <f>IF($A1485&gt;$AJ$19,"",_xll.RiskUniform($AJ$3,$AK$3))</f>
        <v/>
      </c>
      <c r="U1485" s="23" t="str">
        <f>IF(T1485="","",_xll.RiskUniform($AJ$4,$AK$4)+$AJ$9)</f>
        <v/>
      </c>
      <c r="V1485" s="23" t="str">
        <f t="shared" si="334"/>
        <v/>
      </c>
      <c r="W1485" s="23" t="str">
        <f t="shared" si="335"/>
        <v/>
      </c>
      <c r="X1485" s="23" t="str">
        <f>IF($A1485&gt;$AJ$20,"",_xll.RiskUniform($AJ$3,$AK$3))</f>
        <v/>
      </c>
      <c r="Y1485" s="23" t="str">
        <f>IF(X1485="","",_xll.RiskUniform($AJ$4,$AK$4)+$AJ$10)</f>
        <v/>
      </c>
      <c r="Z1485" s="23" t="str">
        <f t="shared" si="336"/>
        <v/>
      </c>
      <c r="AA1485" s="23" t="str">
        <f t="shared" si="337"/>
        <v/>
      </c>
      <c r="AB1485" s="23" t="str">
        <f>IF($A1485&gt;$AJ$21,"",_xll.RiskUniform($AJ$3,$AK$3))</f>
        <v/>
      </c>
      <c r="AC1485" s="23" t="str">
        <f>IF(AB1485="","",_xll.RiskUniform($AJ$4,$AK$4)+$AJ$11)</f>
        <v/>
      </c>
    </row>
    <row r="1486" spans="1:29" x14ac:dyDescent="0.2">
      <c r="A1486">
        <v>1484</v>
      </c>
      <c r="B1486" s="23">
        <f t="shared" ca="1" si="338"/>
        <v>-200.72374199183938</v>
      </c>
      <c r="C1486" s="23">
        <f t="shared" ca="1" si="339"/>
        <v>-45.828871393576335</v>
      </c>
      <c r="D1486" s="23">
        <f ca="1">IF(A1486&gt;$AJ$15,"",_xll.RiskUniform($AJ$3,$AK$3))</f>
        <v>59.914730860661976</v>
      </c>
      <c r="E1486" s="23">
        <f ca="1">IF(D1486="","",_xll.RiskUniform($AJ$4,$AK$4))</f>
        <v>205.88906248855344</v>
      </c>
      <c r="F1486" s="23">
        <f t="shared" ca="1" si="340"/>
        <v>-393.90663440499708</v>
      </c>
      <c r="G1486" s="23">
        <f t="shared" ca="1" si="341"/>
        <v>-252.91068710722141</v>
      </c>
      <c r="H1486" s="23">
        <f ca="1">IF(A1486&gt;$AJ$16,"",_xll.RiskUniform($AJ$3,$AK$3))</f>
        <v>104.24332899099119</v>
      </c>
      <c r="I1486" s="23">
        <f ca="1">IF(H1486="","",_xll.RiskUniform($AJ$4,$AK$4)+$AJ$6)</f>
        <v>468.10923114303023</v>
      </c>
      <c r="J1486" s="23">
        <f t="shared" ca="1" si="342"/>
        <v>82.107964050613347</v>
      </c>
      <c r="K1486" s="23">
        <f t="shared" ca="1" si="343"/>
        <v>-536.56012873698774</v>
      </c>
      <c r="L1486" s="23">
        <f ca="1">IF(A1486&gt;$AJ$17,"",_xll.RiskUniform($AJ$3,$AK$3))</f>
        <v>293.89076172113147</v>
      </c>
      <c r="M1486" s="23">
        <f ca="1">IF(L1486="","",_xll.RiskUniform($AJ$4,$AK$4)+$AJ$7)</f>
        <v>542.80612515960956</v>
      </c>
      <c r="N1486" s="23" t="str">
        <f t="shared" si="344"/>
        <v/>
      </c>
      <c r="O1486" s="23" t="str">
        <f t="shared" si="345"/>
        <v/>
      </c>
      <c r="P1486" s="23" t="str">
        <f>IF($A1486&gt;$AJ$18,"",_xll.RiskUniform($AJ$3,$AK$3))</f>
        <v/>
      </c>
      <c r="Q1486" s="23" t="str">
        <f>IF(P1486="","",_xll.RiskUniform($AJ$4,$AK$4)+$AJ$8)</f>
        <v/>
      </c>
      <c r="R1486" s="23" t="str">
        <f t="shared" si="332"/>
        <v/>
      </c>
      <c r="S1486" s="23" t="str">
        <f t="shared" si="333"/>
        <v/>
      </c>
      <c r="T1486" s="23" t="str">
        <f>IF($A1486&gt;$AJ$19,"",_xll.RiskUniform($AJ$3,$AK$3))</f>
        <v/>
      </c>
      <c r="U1486" s="23" t="str">
        <f>IF(T1486="","",_xll.RiskUniform($AJ$4,$AK$4)+$AJ$9)</f>
        <v/>
      </c>
      <c r="V1486" s="23" t="str">
        <f t="shared" si="334"/>
        <v/>
      </c>
      <c r="W1486" s="23" t="str">
        <f t="shared" si="335"/>
        <v/>
      </c>
      <c r="X1486" s="23" t="str">
        <f>IF($A1486&gt;$AJ$20,"",_xll.RiskUniform($AJ$3,$AK$3))</f>
        <v/>
      </c>
      <c r="Y1486" s="23" t="str">
        <f>IF(X1486="","",_xll.RiskUniform($AJ$4,$AK$4)+$AJ$10)</f>
        <v/>
      </c>
      <c r="Z1486" s="23" t="str">
        <f t="shared" si="336"/>
        <v/>
      </c>
      <c r="AA1486" s="23" t="str">
        <f t="shared" si="337"/>
        <v/>
      </c>
      <c r="AB1486" s="23" t="str">
        <f>IF($A1486&gt;$AJ$21,"",_xll.RiskUniform($AJ$3,$AK$3))</f>
        <v/>
      </c>
      <c r="AC1486" s="23" t="str">
        <f>IF(AB1486="","",_xll.RiskUniform($AJ$4,$AK$4)+$AJ$11)</f>
        <v/>
      </c>
    </row>
    <row r="1487" spans="1:29" x14ac:dyDescent="0.2">
      <c r="A1487">
        <v>1485</v>
      </c>
      <c r="B1487" s="23">
        <f t="shared" ca="1" si="338"/>
        <v>1.8467875870668107</v>
      </c>
      <c r="C1487" s="23">
        <f t="shared" ca="1" si="339"/>
        <v>10.808658767720326</v>
      </c>
      <c r="D1487" s="23">
        <f ca="1">IF(A1487&gt;$AJ$15,"",_xll.RiskUniform($AJ$3,$AK$3))</f>
        <v>189.89712784850798</v>
      </c>
      <c r="E1487" s="23">
        <f ca="1">IF(D1487="","",_xll.RiskUniform($AJ$4,$AK$4))</f>
        <v>10.965296564560465</v>
      </c>
      <c r="F1487" s="23">
        <f t="shared" ca="1" si="340"/>
        <v>-33.518976552853971</v>
      </c>
      <c r="G1487" s="23">
        <f t="shared" ca="1" si="341"/>
        <v>399.47535036665232</v>
      </c>
      <c r="H1487" s="23">
        <f ca="1">IF(A1487&gt;$AJ$16,"",_xll.RiskUniform($AJ$3,$AK$3))</f>
        <v>334.66332901544274</v>
      </c>
      <c r="I1487" s="23">
        <f ca="1">IF(H1487="","",_xll.RiskUniform($AJ$4,$AK$4)+$AJ$6)</f>
        <v>400.87913058640305</v>
      </c>
      <c r="J1487" s="23">
        <f t="shared" ca="1" si="342"/>
        <v>698.38057375644962</v>
      </c>
      <c r="K1487" s="23">
        <f t="shared" ca="1" si="343"/>
        <v>-262.4275141084226</v>
      </c>
      <c r="L1487" s="23">
        <f ca="1">IF(A1487&gt;$AJ$17,"",_xll.RiskUniform($AJ$3,$AK$3))</f>
        <v>282.38389696181815</v>
      </c>
      <c r="M1487" s="23">
        <f ca="1">IF(L1487="","",_xll.RiskUniform($AJ$4,$AK$4)+$AJ$7)</f>
        <v>746.05872822554261</v>
      </c>
      <c r="N1487" s="23" t="str">
        <f t="shared" si="344"/>
        <v/>
      </c>
      <c r="O1487" s="23" t="str">
        <f t="shared" si="345"/>
        <v/>
      </c>
      <c r="P1487" s="23" t="str">
        <f>IF($A1487&gt;$AJ$18,"",_xll.RiskUniform($AJ$3,$AK$3))</f>
        <v/>
      </c>
      <c r="Q1487" s="23" t="str">
        <f>IF(P1487="","",_xll.RiskUniform($AJ$4,$AK$4)+$AJ$8)</f>
        <v/>
      </c>
      <c r="R1487" s="23" t="str">
        <f t="shared" si="332"/>
        <v/>
      </c>
      <c r="S1487" s="23" t="str">
        <f t="shared" si="333"/>
        <v/>
      </c>
      <c r="T1487" s="23" t="str">
        <f>IF($A1487&gt;$AJ$19,"",_xll.RiskUniform($AJ$3,$AK$3))</f>
        <v/>
      </c>
      <c r="U1487" s="23" t="str">
        <f>IF(T1487="","",_xll.RiskUniform($AJ$4,$AK$4)+$AJ$9)</f>
        <v/>
      </c>
      <c r="V1487" s="23" t="str">
        <f t="shared" si="334"/>
        <v/>
      </c>
      <c r="W1487" s="23" t="str">
        <f t="shared" si="335"/>
        <v/>
      </c>
      <c r="X1487" s="23" t="str">
        <f>IF($A1487&gt;$AJ$20,"",_xll.RiskUniform($AJ$3,$AK$3))</f>
        <v/>
      </c>
      <c r="Y1487" s="23" t="str">
        <f>IF(X1487="","",_xll.RiskUniform($AJ$4,$AK$4)+$AJ$10)</f>
        <v/>
      </c>
      <c r="Z1487" s="23" t="str">
        <f t="shared" si="336"/>
        <v/>
      </c>
      <c r="AA1487" s="23" t="str">
        <f t="shared" si="337"/>
        <v/>
      </c>
      <c r="AB1487" s="23" t="str">
        <f>IF($A1487&gt;$AJ$21,"",_xll.RiskUniform($AJ$3,$AK$3))</f>
        <v/>
      </c>
      <c r="AC1487" s="23" t="str">
        <f>IF(AB1487="","",_xll.RiskUniform($AJ$4,$AK$4)+$AJ$11)</f>
        <v/>
      </c>
    </row>
    <row r="1488" spans="1:29" x14ac:dyDescent="0.2">
      <c r="A1488">
        <v>1486</v>
      </c>
      <c r="B1488" s="23">
        <f t="shared" ca="1" si="338"/>
        <v>49.307108362057505</v>
      </c>
      <c r="C1488" s="23">
        <f t="shared" ca="1" si="339"/>
        <v>16.426169491069302</v>
      </c>
      <c r="D1488" s="23">
        <f ca="1">IF(A1488&gt;$AJ$15,"",_xll.RiskUniform($AJ$3,$AK$3))</f>
        <v>264.2153594351023</v>
      </c>
      <c r="E1488" s="23">
        <f ca="1">IF(D1488="","",_xll.RiskUniform($AJ$4,$AK$4))</f>
        <v>51.971241847554666</v>
      </c>
      <c r="F1488" s="23">
        <f t="shared" ca="1" si="340"/>
        <v>438.86180528084822</v>
      </c>
      <c r="G1488" s="23">
        <f t="shared" ca="1" si="341"/>
        <v>-192.86735490009394</v>
      </c>
      <c r="H1488" s="23">
        <f ca="1">IF(A1488&gt;$AJ$16,"",_xll.RiskUniform($AJ$3,$AK$3))</f>
        <v>87.550530101185089</v>
      </c>
      <c r="I1488" s="23">
        <f ca="1">IF(H1488="","",_xll.RiskUniform($AJ$4,$AK$4)+$AJ$6)</f>
        <v>479.37198574856654</v>
      </c>
      <c r="J1488" s="23">
        <f t="shared" ca="1" si="342"/>
        <v>-390.05471013492615</v>
      </c>
      <c r="K1488" s="23">
        <f t="shared" ca="1" si="343"/>
        <v>592.33484841220059</v>
      </c>
      <c r="L1488" s="23">
        <f ca="1">IF(A1488&gt;$AJ$17,"",_xll.RiskUniform($AJ$3,$AK$3))</f>
        <v>108.96727658127504</v>
      </c>
      <c r="M1488" s="23">
        <f ca="1">IF(L1488="","",_xll.RiskUniform($AJ$4,$AK$4)+$AJ$7)</f>
        <v>709.22721996687767</v>
      </c>
      <c r="N1488" s="23" t="str">
        <f t="shared" si="344"/>
        <v/>
      </c>
      <c r="O1488" s="23" t="str">
        <f t="shared" si="345"/>
        <v/>
      </c>
      <c r="P1488" s="23" t="str">
        <f>IF($A1488&gt;$AJ$18,"",_xll.RiskUniform($AJ$3,$AK$3))</f>
        <v/>
      </c>
      <c r="Q1488" s="23" t="str">
        <f>IF(P1488="","",_xll.RiskUniform($AJ$4,$AK$4)+$AJ$8)</f>
        <v/>
      </c>
      <c r="R1488" s="23" t="str">
        <f t="shared" si="332"/>
        <v/>
      </c>
      <c r="S1488" s="23" t="str">
        <f t="shared" si="333"/>
        <v/>
      </c>
      <c r="T1488" s="23" t="str">
        <f>IF($A1488&gt;$AJ$19,"",_xll.RiskUniform($AJ$3,$AK$3))</f>
        <v/>
      </c>
      <c r="U1488" s="23" t="str">
        <f>IF(T1488="","",_xll.RiskUniform($AJ$4,$AK$4)+$AJ$9)</f>
        <v/>
      </c>
      <c r="V1488" s="23" t="str">
        <f t="shared" si="334"/>
        <v/>
      </c>
      <c r="W1488" s="23" t="str">
        <f t="shared" si="335"/>
        <v/>
      </c>
      <c r="X1488" s="23" t="str">
        <f>IF($A1488&gt;$AJ$20,"",_xll.RiskUniform($AJ$3,$AK$3))</f>
        <v/>
      </c>
      <c r="Y1488" s="23" t="str">
        <f>IF(X1488="","",_xll.RiskUniform($AJ$4,$AK$4)+$AJ$10)</f>
        <v/>
      </c>
      <c r="Z1488" s="23" t="str">
        <f t="shared" si="336"/>
        <v/>
      </c>
      <c r="AA1488" s="23" t="str">
        <f t="shared" si="337"/>
        <v/>
      </c>
      <c r="AB1488" s="23" t="str">
        <f>IF($A1488&gt;$AJ$21,"",_xll.RiskUniform($AJ$3,$AK$3))</f>
        <v/>
      </c>
      <c r="AC1488" s="23" t="str">
        <f>IF(AB1488="","",_xll.RiskUniform($AJ$4,$AK$4)+$AJ$11)</f>
        <v/>
      </c>
    </row>
    <row r="1489" spans="1:29" x14ac:dyDescent="0.2">
      <c r="A1489">
        <v>1487</v>
      </c>
      <c r="B1489" s="23">
        <f t="shared" ca="1" si="338"/>
        <v>18.162887148269004</v>
      </c>
      <c r="C1489" s="23">
        <f t="shared" ca="1" si="339"/>
        <v>-29.843548639360325</v>
      </c>
      <c r="D1489" s="23">
        <f ca="1">IF(A1489&gt;$AJ$15,"",_xll.RiskUniform($AJ$3,$AK$3))</f>
        <v>74.374148933587378</v>
      </c>
      <c r="E1489" s="23">
        <f ca="1">IF(D1489="","",_xll.RiskUniform($AJ$4,$AK$4))</f>
        <v>34.936053940744664</v>
      </c>
      <c r="F1489" s="23">
        <f t="shared" ca="1" si="340"/>
        <v>50.790206244042004</v>
      </c>
      <c r="G1489" s="23">
        <f t="shared" ca="1" si="341"/>
        <v>-441.84878618307073</v>
      </c>
      <c r="H1489" s="23">
        <f ca="1">IF(A1489&gt;$AJ$16,"",_xll.RiskUniform($AJ$3,$AK$3))</f>
        <v>168.18965394985344</v>
      </c>
      <c r="I1489" s="23">
        <f ca="1">IF(H1489="","",_xll.RiskUniform($AJ$4,$AK$4)+$AJ$6)</f>
        <v>444.75835562894747</v>
      </c>
      <c r="J1489" s="23">
        <f t="shared" ca="1" si="342"/>
        <v>-85.078792612280111</v>
      </c>
      <c r="K1489" s="23">
        <f t="shared" ca="1" si="343"/>
        <v>-503.06524899099969</v>
      </c>
      <c r="L1489" s="23">
        <f ca="1">IF(A1489&gt;$AJ$17,"",_xll.RiskUniform($AJ$3,$AK$3))</f>
        <v>105.07581837603998</v>
      </c>
      <c r="M1489" s="23">
        <f ca="1">IF(L1489="","",_xll.RiskUniform($AJ$4,$AK$4)+$AJ$7)</f>
        <v>510.20882557511669</v>
      </c>
      <c r="N1489" s="23" t="str">
        <f t="shared" si="344"/>
        <v/>
      </c>
      <c r="O1489" s="23" t="str">
        <f t="shared" si="345"/>
        <v/>
      </c>
      <c r="P1489" s="23" t="str">
        <f>IF($A1489&gt;$AJ$18,"",_xll.RiskUniform($AJ$3,$AK$3))</f>
        <v/>
      </c>
      <c r="Q1489" s="23" t="str">
        <f>IF(P1489="","",_xll.RiskUniform($AJ$4,$AK$4)+$AJ$8)</f>
        <v/>
      </c>
      <c r="R1489" s="23" t="str">
        <f t="shared" si="332"/>
        <v/>
      </c>
      <c r="S1489" s="23" t="str">
        <f t="shared" si="333"/>
        <v/>
      </c>
      <c r="T1489" s="23" t="str">
        <f>IF($A1489&gt;$AJ$19,"",_xll.RiskUniform($AJ$3,$AK$3))</f>
        <v/>
      </c>
      <c r="U1489" s="23" t="str">
        <f>IF(T1489="","",_xll.RiskUniform($AJ$4,$AK$4)+$AJ$9)</f>
        <v/>
      </c>
      <c r="V1489" s="23" t="str">
        <f t="shared" si="334"/>
        <v/>
      </c>
      <c r="W1489" s="23" t="str">
        <f t="shared" si="335"/>
        <v/>
      </c>
      <c r="X1489" s="23" t="str">
        <f>IF($A1489&gt;$AJ$20,"",_xll.RiskUniform($AJ$3,$AK$3))</f>
        <v/>
      </c>
      <c r="Y1489" s="23" t="str">
        <f>IF(X1489="","",_xll.RiskUniform($AJ$4,$AK$4)+$AJ$10)</f>
        <v/>
      </c>
      <c r="Z1489" s="23" t="str">
        <f t="shared" si="336"/>
        <v/>
      </c>
      <c r="AA1489" s="23" t="str">
        <f t="shared" si="337"/>
        <v/>
      </c>
      <c r="AB1489" s="23" t="str">
        <f>IF($A1489&gt;$AJ$21,"",_xll.RiskUniform($AJ$3,$AK$3))</f>
        <v/>
      </c>
      <c r="AC1489" s="23" t="str">
        <f>IF(AB1489="","",_xll.RiskUniform($AJ$4,$AK$4)+$AJ$11)</f>
        <v/>
      </c>
    </row>
    <row r="1490" spans="1:29" x14ac:dyDescent="0.2">
      <c r="A1490">
        <v>1488</v>
      </c>
      <c r="B1490" s="23">
        <f t="shared" ca="1" si="338"/>
        <v>-20.621664987900665</v>
      </c>
      <c r="C1490" s="23">
        <f t="shared" ca="1" si="339"/>
        <v>11.683303423099783</v>
      </c>
      <c r="D1490" s="23">
        <f ca="1">IF(A1490&gt;$AJ$15,"",_xll.RiskUniform($AJ$3,$AK$3))</f>
        <v>297.93583775868575</v>
      </c>
      <c r="E1490" s="23">
        <f ca="1">IF(D1490="","",_xll.RiskUniform($AJ$4,$AK$4))</f>
        <v>23.701321603434337</v>
      </c>
      <c r="F1490" s="23">
        <f t="shared" ca="1" si="340"/>
        <v>-380.51324127251155</v>
      </c>
      <c r="G1490" s="23">
        <f t="shared" ca="1" si="341"/>
        <v>216.42532887323284</v>
      </c>
      <c r="H1490" s="23">
        <f ca="1">IF(A1490&gt;$AJ$16,"",_xll.RiskUniform($AJ$3,$AK$3))</f>
        <v>71.739489753701861</v>
      </c>
      <c r="I1490" s="23">
        <f ca="1">IF(H1490="","",_xll.RiskUniform($AJ$4,$AK$4)+$AJ$6)</f>
        <v>437.75592487321012</v>
      </c>
      <c r="J1490" s="23">
        <f t="shared" ca="1" si="342"/>
        <v>299.06013889469762</v>
      </c>
      <c r="K1490" s="23">
        <f t="shared" ca="1" si="343"/>
        <v>-463.88192946675673</v>
      </c>
      <c r="L1490" s="23">
        <f ca="1">IF(A1490&gt;$AJ$17,"",_xll.RiskUniform($AJ$3,$AK$3))</f>
        <v>137.23191387413658</v>
      </c>
      <c r="M1490" s="23">
        <f ca="1">IF(L1490="","",_xll.RiskUniform($AJ$4,$AK$4)+$AJ$7)</f>
        <v>551.92699803644041</v>
      </c>
      <c r="N1490" s="23" t="str">
        <f t="shared" si="344"/>
        <v/>
      </c>
      <c r="O1490" s="23" t="str">
        <f t="shared" si="345"/>
        <v/>
      </c>
      <c r="P1490" s="23" t="str">
        <f>IF($A1490&gt;$AJ$18,"",_xll.RiskUniform($AJ$3,$AK$3))</f>
        <v/>
      </c>
      <c r="Q1490" s="23" t="str">
        <f>IF(P1490="","",_xll.RiskUniform($AJ$4,$AK$4)+$AJ$8)</f>
        <v/>
      </c>
      <c r="R1490" s="23" t="str">
        <f t="shared" si="332"/>
        <v/>
      </c>
      <c r="S1490" s="23" t="str">
        <f t="shared" si="333"/>
        <v/>
      </c>
      <c r="T1490" s="23" t="str">
        <f>IF($A1490&gt;$AJ$19,"",_xll.RiskUniform($AJ$3,$AK$3))</f>
        <v/>
      </c>
      <c r="U1490" s="23" t="str">
        <f>IF(T1490="","",_xll.RiskUniform($AJ$4,$AK$4)+$AJ$9)</f>
        <v/>
      </c>
      <c r="V1490" s="23" t="str">
        <f t="shared" si="334"/>
        <v/>
      </c>
      <c r="W1490" s="23" t="str">
        <f t="shared" si="335"/>
        <v/>
      </c>
      <c r="X1490" s="23" t="str">
        <f>IF($A1490&gt;$AJ$20,"",_xll.RiskUniform($AJ$3,$AK$3))</f>
        <v/>
      </c>
      <c r="Y1490" s="23" t="str">
        <f>IF(X1490="","",_xll.RiskUniform($AJ$4,$AK$4)+$AJ$10)</f>
        <v/>
      </c>
      <c r="Z1490" s="23" t="str">
        <f t="shared" si="336"/>
        <v/>
      </c>
      <c r="AA1490" s="23" t="str">
        <f t="shared" si="337"/>
        <v/>
      </c>
      <c r="AB1490" s="23" t="str">
        <f>IF($A1490&gt;$AJ$21,"",_xll.RiskUniform($AJ$3,$AK$3))</f>
        <v/>
      </c>
      <c r="AC1490" s="23" t="str">
        <f>IF(AB1490="","",_xll.RiskUniform($AJ$4,$AK$4)+$AJ$11)</f>
        <v/>
      </c>
    </row>
    <row r="1491" spans="1:29" x14ac:dyDescent="0.2">
      <c r="A1491">
        <v>1489</v>
      </c>
      <c r="B1491" s="23">
        <f t="shared" ca="1" si="338"/>
        <v>28.965035515825011</v>
      </c>
      <c r="C1491" s="23">
        <f t="shared" ca="1" si="339"/>
        <v>236.64214646134781</v>
      </c>
      <c r="D1491" s="23">
        <f ca="1">IF(A1491&gt;$AJ$15,"",_xll.RiskUniform($AJ$3,$AK$3))</f>
        <v>108.2631522149979</v>
      </c>
      <c r="E1491" s="23">
        <f ca="1">IF(D1491="","",_xll.RiskUniform($AJ$4,$AK$4))</f>
        <v>238.40821874311922</v>
      </c>
      <c r="F1491" s="23">
        <f t="shared" ca="1" si="340"/>
        <v>-331.81273431901644</v>
      </c>
      <c r="G1491" s="23">
        <f t="shared" ca="1" si="341"/>
        <v>-321.652188108144</v>
      </c>
      <c r="H1491" s="23">
        <f ca="1">IF(A1491&gt;$AJ$16,"",_xll.RiskUniform($AJ$3,$AK$3))</f>
        <v>160.99107602458244</v>
      </c>
      <c r="I1491" s="23">
        <f ca="1">IF(H1491="","",_xll.RiskUniform($AJ$4,$AK$4)+$AJ$6)</f>
        <v>462.12533015516368</v>
      </c>
      <c r="J1491" s="23">
        <f t="shared" ca="1" si="342"/>
        <v>490.58625114946653</v>
      </c>
      <c r="K1491" s="23">
        <f t="shared" ca="1" si="343"/>
        <v>-397.93525455487844</v>
      </c>
      <c r="L1491" s="23">
        <f ca="1">IF(A1491&gt;$AJ$17,"",_xll.RiskUniform($AJ$3,$AK$3))</f>
        <v>93.566281417827298</v>
      </c>
      <c r="M1491" s="23">
        <f ca="1">IF(L1491="","",_xll.RiskUniform($AJ$4,$AK$4)+$AJ$7)</f>
        <v>631.68610609585471</v>
      </c>
      <c r="N1491" s="23" t="str">
        <f t="shared" si="344"/>
        <v/>
      </c>
      <c r="O1491" s="23" t="str">
        <f t="shared" si="345"/>
        <v/>
      </c>
      <c r="P1491" s="23" t="str">
        <f>IF($A1491&gt;$AJ$18,"",_xll.RiskUniform($AJ$3,$AK$3))</f>
        <v/>
      </c>
      <c r="Q1491" s="23" t="str">
        <f>IF(P1491="","",_xll.RiskUniform($AJ$4,$AK$4)+$AJ$8)</f>
        <v/>
      </c>
      <c r="R1491" s="23" t="str">
        <f t="shared" si="332"/>
        <v/>
      </c>
      <c r="S1491" s="23" t="str">
        <f t="shared" si="333"/>
        <v/>
      </c>
      <c r="T1491" s="23" t="str">
        <f>IF($A1491&gt;$AJ$19,"",_xll.RiskUniform($AJ$3,$AK$3))</f>
        <v/>
      </c>
      <c r="U1491" s="23" t="str">
        <f>IF(T1491="","",_xll.RiskUniform($AJ$4,$AK$4)+$AJ$9)</f>
        <v/>
      </c>
      <c r="V1491" s="23" t="str">
        <f t="shared" si="334"/>
        <v/>
      </c>
      <c r="W1491" s="23" t="str">
        <f t="shared" si="335"/>
        <v/>
      </c>
      <c r="X1491" s="23" t="str">
        <f>IF($A1491&gt;$AJ$20,"",_xll.RiskUniform($AJ$3,$AK$3))</f>
        <v/>
      </c>
      <c r="Y1491" s="23" t="str">
        <f>IF(X1491="","",_xll.RiskUniform($AJ$4,$AK$4)+$AJ$10)</f>
        <v/>
      </c>
      <c r="Z1491" s="23" t="str">
        <f t="shared" si="336"/>
        <v/>
      </c>
      <c r="AA1491" s="23" t="str">
        <f t="shared" si="337"/>
        <v/>
      </c>
      <c r="AB1491" s="23" t="str">
        <f>IF($A1491&gt;$AJ$21,"",_xll.RiskUniform($AJ$3,$AK$3))</f>
        <v/>
      </c>
      <c r="AC1491" s="23" t="str">
        <f>IF(AB1491="","",_xll.RiskUniform($AJ$4,$AK$4)+$AJ$11)</f>
        <v/>
      </c>
    </row>
    <row r="1492" spans="1:29" x14ac:dyDescent="0.2">
      <c r="A1492">
        <v>1490</v>
      </c>
      <c r="B1492" s="23">
        <f t="shared" ca="1" si="338"/>
        <v>-134.23091759040224</v>
      </c>
      <c r="C1492" s="23">
        <f t="shared" ca="1" si="339"/>
        <v>-136.8363493039667</v>
      </c>
      <c r="D1492" s="23">
        <f ca="1">IF(A1492&gt;$AJ$15,"",_xll.RiskUniform($AJ$3,$AK$3))</f>
        <v>349.51179416924515</v>
      </c>
      <c r="E1492" s="23">
        <f ca="1">IF(D1492="","",_xll.RiskUniform($AJ$4,$AK$4))</f>
        <v>191.68235632941949</v>
      </c>
      <c r="F1492" s="23">
        <f t="shared" ca="1" si="340"/>
        <v>-395.29665477153532</v>
      </c>
      <c r="G1492" s="23">
        <f t="shared" ca="1" si="341"/>
        <v>-25.265083894286885</v>
      </c>
      <c r="H1492" s="23">
        <f ca="1">IF(A1492&gt;$AJ$16,"",_xll.RiskUniform($AJ$3,$AK$3))</f>
        <v>3.2054200723002779</v>
      </c>
      <c r="I1492" s="23">
        <f ca="1">IF(H1492="","",_xll.RiskUniform($AJ$4,$AK$4)+$AJ$6)</f>
        <v>396.1032311629782</v>
      </c>
      <c r="J1492" s="23">
        <f t="shared" ca="1" si="342"/>
        <v>-637.27423425584084</v>
      </c>
      <c r="K1492" s="23">
        <f t="shared" ca="1" si="343"/>
        <v>-85.816084233587389</v>
      </c>
      <c r="L1492" s="23">
        <f ca="1">IF(A1492&gt;$AJ$17,"",_xll.RiskUniform($AJ$3,$AK$3))</f>
        <v>3.2754485862076521</v>
      </c>
      <c r="M1492" s="23">
        <f ca="1">IF(L1492="","",_xll.RiskUniform($AJ$4,$AK$4)+$AJ$7)</f>
        <v>643.02632135827412</v>
      </c>
      <c r="N1492" s="23" t="str">
        <f t="shared" si="344"/>
        <v/>
      </c>
      <c r="O1492" s="23" t="str">
        <f t="shared" si="345"/>
        <v/>
      </c>
      <c r="P1492" s="23" t="str">
        <f>IF($A1492&gt;$AJ$18,"",_xll.RiskUniform($AJ$3,$AK$3))</f>
        <v/>
      </c>
      <c r="Q1492" s="23" t="str">
        <f>IF(P1492="","",_xll.RiskUniform($AJ$4,$AK$4)+$AJ$8)</f>
        <v/>
      </c>
      <c r="R1492" s="23" t="str">
        <f t="shared" si="332"/>
        <v/>
      </c>
      <c r="S1492" s="23" t="str">
        <f t="shared" si="333"/>
        <v/>
      </c>
      <c r="T1492" s="23" t="str">
        <f>IF($A1492&gt;$AJ$19,"",_xll.RiskUniform($AJ$3,$AK$3))</f>
        <v/>
      </c>
      <c r="U1492" s="23" t="str">
        <f>IF(T1492="","",_xll.RiskUniform($AJ$4,$AK$4)+$AJ$9)</f>
        <v/>
      </c>
      <c r="V1492" s="23" t="str">
        <f t="shared" si="334"/>
        <v/>
      </c>
      <c r="W1492" s="23" t="str">
        <f t="shared" si="335"/>
        <v/>
      </c>
      <c r="X1492" s="23" t="str">
        <f>IF($A1492&gt;$AJ$20,"",_xll.RiskUniform($AJ$3,$AK$3))</f>
        <v/>
      </c>
      <c r="Y1492" s="23" t="str">
        <f>IF(X1492="","",_xll.RiskUniform($AJ$4,$AK$4)+$AJ$10)</f>
        <v/>
      </c>
      <c r="Z1492" s="23" t="str">
        <f t="shared" si="336"/>
        <v/>
      </c>
      <c r="AA1492" s="23" t="str">
        <f t="shared" si="337"/>
        <v/>
      </c>
      <c r="AB1492" s="23" t="str">
        <f>IF($A1492&gt;$AJ$21,"",_xll.RiskUniform($AJ$3,$AK$3))</f>
        <v/>
      </c>
      <c r="AC1492" s="23" t="str">
        <f>IF(AB1492="","",_xll.RiskUniform($AJ$4,$AK$4)+$AJ$11)</f>
        <v/>
      </c>
    </row>
    <row r="1493" spans="1:29" x14ac:dyDescent="0.2">
      <c r="A1493">
        <v>1491</v>
      </c>
      <c r="B1493" s="23">
        <f t="shared" ca="1" si="338"/>
        <v>3.1054128217651278</v>
      </c>
      <c r="C1493" s="23">
        <f t="shared" ca="1" si="339"/>
        <v>-211.9389004000935</v>
      </c>
      <c r="D1493" s="23">
        <f ca="1">IF(A1493&gt;$AJ$15,"",_xll.RiskUniform($AJ$3,$AK$3))</f>
        <v>318.88630568750261</v>
      </c>
      <c r="E1493" s="23">
        <f ca="1">IF(D1493="","",_xll.RiskUniform($AJ$4,$AK$4))</f>
        <v>211.96165004923492</v>
      </c>
      <c r="F1493" s="23">
        <f t="shared" ca="1" si="340"/>
        <v>-271.36074607841863</v>
      </c>
      <c r="G1493" s="23">
        <f t="shared" ca="1" si="341"/>
        <v>-40.997553756555206</v>
      </c>
      <c r="H1493" s="23">
        <f ca="1">IF(A1493&gt;$AJ$16,"",_xll.RiskUniform($AJ$3,$AK$3))</f>
        <v>166.65435799601426</v>
      </c>
      <c r="I1493" s="23">
        <f ca="1">IF(H1493="","",_xll.RiskUniform($AJ$4,$AK$4)+$AJ$6)</f>
        <v>274.44025565914637</v>
      </c>
      <c r="J1493" s="23">
        <f t="shared" ca="1" si="342"/>
        <v>-355.05115567522279</v>
      </c>
      <c r="K1493" s="23">
        <f t="shared" ca="1" si="343"/>
        <v>-640.46986980493045</v>
      </c>
      <c r="L1493" s="23">
        <f ca="1">IF(A1493&gt;$AJ$17,"",_xll.RiskUniform($AJ$3,$AK$3))</f>
        <v>79.604427877923726</v>
      </c>
      <c r="M1493" s="23">
        <f ca="1">IF(L1493="","",_xll.RiskUniform($AJ$4,$AK$4)+$AJ$7)</f>
        <v>732.29978647699727</v>
      </c>
      <c r="N1493" s="23" t="str">
        <f t="shared" si="344"/>
        <v/>
      </c>
      <c r="O1493" s="23" t="str">
        <f t="shared" si="345"/>
        <v/>
      </c>
      <c r="P1493" s="23" t="str">
        <f>IF($A1493&gt;$AJ$18,"",_xll.RiskUniform($AJ$3,$AK$3))</f>
        <v/>
      </c>
      <c r="Q1493" s="23" t="str">
        <f>IF(P1493="","",_xll.RiskUniform($AJ$4,$AK$4)+$AJ$8)</f>
        <v/>
      </c>
      <c r="R1493" s="23" t="str">
        <f t="shared" si="332"/>
        <v/>
      </c>
      <c r="S1493" s="23" t="str">
        <f t="shared" si="333"/>
        <v/>
      </c>
      <c r="T1493" s="23" t="str">
        <f>IF($A1493&gt;$AJ$19,"",_xll.RiskUniform($AJ$3,$AK$3))</f>
        <v/>
      </c>
      <c r="U1493" s="23" t="str">
        <f>IF(T1493="","",_xll.RiskUniform($AJ$4,$AK$4)+$AJ$9)</f>
        <v/>
      </c>
      <c r="V1493" s="23" t="str">
        <f t="shared" si="334"/>
        <v/>
      </c>
      <c r="W1493" s="23" t="str">
        <f t="shared" si="335"/>
        <v/>
      </c>
      <c r="X1493" s="23" t="str">
        <f>IF($A1493&gt;$AJ$20,"",_xll.RiskUniform($AJ$3,$AK$3))</f>
        <v/>
      </c>
      <c r="Y1493" s="23" t="str">
        <f>IF(X1493="","",_xll.RiskUniform($AJ$4,$AK$4)+$AJ$10)</f>
        <v/>
      </c>
      <c r="Z1493" s="23" t="str">
        <f t="shared" si="336"/>
        <v/>
      </c>
      <c r="AA1493" s="23" t="str">
        <f t="shared" si="337"/>
        <v/>
      </c>
      <c r="AB1493" s="23" t="str">
        <f>IF($A1493&gt;$AJ$21,"",_xll.RiskUniform($AJ$3,$AK$3))</f>
        <v/>
      </c>
      <c r="AC1493" s="23" t="str">
        <f>IF(AB1493="","",_xll.RiskUniform($AJ$4,$AK$4)+$AJ$11)</f>
        <v/>
      </c>
    </row>
    <row r="1494" spans="1:29" x14ac:dyDescent="0.2">
      <c r="A1494">
        <v>1492</v>
      </c>
      <c r="B1494" s="23">
        <f t="shared" ca="1" si="338"/>
        <v>-162.42923933129927</v>
      </c>
      <c r="C1494" s="23">
        <f t="shared" ca="1" si="339"/>
        <v>4.2955581555454865</v>
      </c>
      <c r="D1494" s="23">
        <f ca="1">IF(A1494&gt;$AJ$15,"",_xll.RiskUniform($AJ$3,$AK$3))</f>
        <v>310.99123314814193</v>
      </c>
      <c r="E1494" s="23">
        <f ca="1">IF(D1494="","",_xll.RiskUniform($AJ$4,$AK$4))</f>
        <v>162.48602896745362</v>
      </c>
      <c r="F1494" s="23">
        <f t="shared" ca="1" si="340"/>
        <v>-364.6826997530377</v>
      </c>
      <c r="G1494" s="23">
        <f t="shared" ca="1" si="341"/>
        <v>32.140701583412984</v>
      </c>
      <c r="H1494" s="23">
        <f ca="1">IF(A1494&gt;$AJ$16,"",_xll.RiskUniform($AJ$3,$AK$3))</f>
        <v>348.62887834991204</v>
      </c>
      <c r="I1494" s="23">
        <f ca="1">IF(H1494="","",_xll.RiskUniform($AJ$4,$AK$4)+$AJ$6)</f>
        <v>366.09629361335828</v>
      </c>
      <c r="J1494" s="23">
        <f t="shared" ca="1" si="342"/>
        <v>-219.39552263734035</v>
      </c>
      <c r="K1494" s="23">
        <f t="shared" ca="1" si="343"/>
        <v>658.29197215058912</v>
      </c>
      <c r="L1494" s="23">
        <f ca="1">IF(A1494&gt;$AJ$17,"",_xll.RiskUniform($AJ$3,$AK$3))</f>
        <v>165.25531683176251</v>
      </c>
      <c r="M1494" s="23">
        <f ca="1">IF(L1494="","",_xll.RiskUniform($AJ$4,$AK$4)+$AJ$7)</f>
        <v>693.8895560182641</v>
      </c>
      <c r="N1494" s="23" t="str">
        <f t="shared" si="344"/>
        <v/>
      </c>
      <c r="O1494" s="23" t="str">
        <f t="shared" si="345"/>
        <v/>
      </c>
      <c r="P1494" s="23" t="str">
        <f>IF($A1494&gt;$AJ$18,"",_xll.RiskUniform($AJ$3,$AK$3))</f>
        <v/>
      </c>
      <c r="Q1494" s="23" t="str">
        <f>IF(P1494="","",_xll.RiskUniform($AJ$4,$AK$4)+$AJ$8)</f>
        <v/>
      </c>
      <c r="R1494" s="23" t="str">
        <f t="shared" si="332"/>
        <v/>
      </c>
      <c r="S1494" s="23" t="str">
        <f t="shared" si="333"/>
        <v/>
      </c>
      <c r="T1494" s="23" t="str">
        <f>IF($A1494&gt;$AJ$19,"",_xll.RiskUniform($AJ$3,$AK$3))</f>
        <v/>
      </c>
      <c r="U1494" s="23" t="str">
        <f>IF(T1494="","",_xll.RiskUniform($AJ$4,$AK$4)+$AJ$9)</f>
        <v/>
      </c>
      <c r="V1494" s="23" t="str">
        <f t="shared" si="334"/>
        <v/>
      </c>
      <c r="W1494" s="23" t="str">
        <f t="shared" si="335"/>
        <v/>
      </c>
      <c r="X1494" s="23" t="str">
        <f>IF($A1494&gt;$AJ$20,"",_xll.RiskUniform($AJ$3,$AK$3))</f>
        <v/>
      </c>
      <c r="Y1494" s="23" t="str">
        <f>IF(X1494="","",_xll.RiskUniform($AJ$4,$AK$4)+$AJ$10)</f>
        <v/>
      </c>
      <c r="Z1494" s="23" t="str">
        <f t="shared" si="336"/>
        <v/>
      </c>
      <c r="AA1494" s="23" t="str">
        <f t="shared" si="337"/>
        <v/>
      </c>
      <c r="AB1494" s="23" t="str">
        <f>IF($A1494&gt;$AJ$21,"",_xll.RiskUniform($AJ$3,$AK$3))</f>
        <v/>
      </c>
      <c r="AC1494" s="23" t="str">
        <f>IF(AB1494="","",_xll.RiskUniform($AJ$4,$AK$4)+$AJ$11)</f>
        <v/>
      </c>
    </row>
    <row r="1495" spans="1:29" x14ac:dyDescent="0.2">
      <c r="A1495">
        <v>1493</v>
      </c>
      <c r="B1495" s="23">
        <f t="shared" ca="1" si="338"/>
        <v>61.073928974754196</v>
      </c>
      <c r="C1495" s="23">
        <f t="shared" ca="1" si="339"/>
        <v>-239.72053050298808</v>
      </c>
      <c r="D1495" s="23">
        <f ca="1">IF(A1495&gt;$AJ$15,"",_xll.RiskUniform($AJ$3,$AK$3))</f>
        <v>344.25385987027755</v>
      </c>
      <c r="E1495" s="23">
        <f ca="1">IF(D1495="","",_xll.RiskUniform($AJ$4,$AK$4))</f>
        <v>247.37816707431429</v>
      </c>
      <c r="F1495" s="23">
        <f t="shared" ca="1" si="340"/>
        <v>299.39465413794142</v>
      </c>
      <c r="G1495" s="23">
        <f t="shared" ca="1" si="341"/>
        <v>363.84224256875984</v>
      </c>
      <c r="H1495" s="23">
        <f ca="1">IF(A1495&gt;$AJ$16,"",_xll.RiskUniform($AJ$3,$AK$3))</f>
        <v>95.130044948708104</v>
      </c>
      <c r="I1495" s="23">
        <f ca="1">IF(H1495="","",_xll.RiskUniform($AJ$4,$AK$4)+$AJ$6)</f>
        <v>471.18821759870212</v>
      </c>
      <c r="J1495" s="23">
        <f t="shared" ca="1" si="342"/>
        <v>135.42879264969937</v>
      </c>
      <c r="K1495" s="23">
        <f t="shared" ca="1" si="343"/>
        <v>-514.68019432099754</v>
      </c>
      <c r="L1495" s="23">
        <f ca="1">IF(A1495&gt;$AJ$17,"",_xll.RiskUniform($AJ$3,$AK$3))</f>
        <v>105.50065332660084</v>
      </c>
      <c r="M1495" s="23">
        <f ca="1">IF(L1495="","",_xll.RiskUniform($AJ$4,$AK$4)+$AJ$7)</f>
        <v>532.19983117702611</v>
      </c>
      <c r="N1495" s="23" t="str">
        <f t="shared" si="344"/>
        <v/>
      </c>
      <c r="O1495" s="23" t="str">
        <f t="shared" si="345"/>
        <v/>
      </c>
      <c r="P1495" s="23" t="str">
        <f>IF($A1495&gt;$AJ$18,"",_xll.RiskUniform($AJ$3,$AK$3))</f>
        <v/>
      </c>
      <c r="Q1495" s="23" t="str">
        <f>IF(P1495="","",_xll.RiskUniform($AJ$4,$AK$4)+$AJ$8)</f>
        <v/>
      </c>
      <c r="R1495" s="23" t="str">
        <f t="shared" si="332"/>
        <v/>
      </c>
      <c r="S1495" s="23" t="str">
        <f t="shared" si="333"/>
        <v/>
      </c>
      <c r="T1495" s="23" t="str">
        <f>IF($A1495&gt;$AJ$19,"",_xll.RiskUniform($AJ$3,$AK$3))</f>
        <v/>
      </c>
      <c r="U1495" s="23" t="str">
        <f>IF(T1495="","",_xll.RiskUniform($AJ$4,$AK$4)+$AJ$9)</f>
        <v/>
      </c>
      <c r="V1495" s="23" t="str">
        <f t="shared" si="334"/>
        <v/>
      </c>
      <c r="W1495" s="23" t="str">
        <f t="shared" si="335"/>
        <v/>
      </c>
      <c r="X1495" s="23" t="str">
        <f>IF($A1495&gt;$AJ$20,"",_xll.RiskUniform($AJ$3,$AK$3))</f>
        <v/>
      </c>
      <c r="Y1495" s="23" t="str">
        <f>IF(X1495="","",_xll.RiskUniform($AJ$4,$AK$4)+$AJ$10)</f>
        <v/>
      </c>
      <c r="Z1495" s="23" t="str">
        <f t="shared" si="336"/>
        <v/>
      </c>
      <c r="AA1495" s="23" t="str">
        <f t="shared" si="337"/>
        <v/>
      </c>
      <c r="AB1495" s="23" t="str">
        <f>IF($A1495&gt;$AJ$21,"",_xll.RiskUniform($AJ$3,$AK$3))</f>
        <v/>
      </c>
      <c r="AC1495" s="23" t="str">
        <f>IF(AB1495="","",_xll.RiskUniform($AJ$4,$AK$4)+$AJ$11)</f>
        <v/>
      </c>
    </row>
    <row r="1496" spans="1:29" x14ac:dyDescent="0.2">
      <c r="A1496">
        <v>1494</v>
      </c>
      <c r="B1496" s="23">
        <f t="shared" ca="1" si="338"/>
        <v>-63.243616369483007</v>
      </c>
      <c r="C1496" s="23">
        <f t="shared" ca="1" si="339"/>
        <v>37.84248420641245</v>
      </c>
      <c r="D1496" s="23">
        <f ca="1">IF(A1496&gt;$AJ$15,"",_xll.RiskUniform($AJ$3,$AK$3))</f>
        <v>40.301491356401236</v>
      </c>
      <c r="E1496" s="23">
        <f ca="1">IF(D1496="","",_xll.RiskUniform($AJ$4,$AK$4))</f>
        <v>73.700804760890605</v>
      </c>
      <c r="F1496" s="23">
        <f t="shared" ca="1" si="340"/>
        <v>412.29824508586705</v>
      </c>
      <c r="G1496" s="23">
        <f t="shared" ca="1" si="341"/>
        <v>-194.91426509715006</v>
      </c>
      <c r="H1496" s="23">
        <f ca="1">IF(A1496&gt;$AJ$16,"",_xll.RiskUniform($AJ$3,$AK$3))</f>
        <v>326.28402450042068</v>
      </c>
      <c r="I1496" s="23">
        <f ca="1">IF(H1496="","",_xll.RiskUniform($AJ$4,$AK$4)+$AJ$6)</f>
        <v>456.04979293849897</v>
      </c>
      <c r="J1496" s="23">
        <f t="shared" ca="1" si="342"/>
        <v>-241.33300590103008</v>
      </c>
      <c r="K1496" s="23">
        <f t="shared" ca="1" si="343"/>
        <v>-611.1129016363883</v>
      </c>
      <c r="L1496" s="23">
        <f ca="1">IF(A1496&gt;$AJ$17,"",_xll.RiskUniform($AJ$3,$AK$3))</f>
        <v>199.11502499459283</v>
      </c>
      <c r="M1496" s="23">
        <f ca="1">IF(L1496="","",_xll.RiskUniform($AJ$4,$AK$4)+$AJ$7)</f>
        <v>657.03926692677408</v>
      </c>
      <c r="N1496" s="23" t="str">
        <f t="shared" si="344"/>
        <v/>
      </c>
      <c r="O1496" s="23" t="str">
        <f t="shared" si="345"/>
        <v/>
      </c>
      <c r="P1496" s="23" t="str">
        <f>IF($A1496&gt;$AJ$18,"",_xll.RiskUniform($AJ$3,$AK$3))</f>
        <v/>
      </c>
      <c r="Q1496" s="23" t="str">
        <f>IF(P1496="","",_xll.RiskUniform($AJ$4,$AK$4)+$AJ$8)</f>
        <v/>
      </c>
      <c r="R1496" s="23" t="str">
        <f t="shared" si="332"/>
        <v/>
      </c>
      <c r="S1496" s="23" t="str">
        <f t="shared" si="333"/>
        <v/>
      </c>
      <c r="T1496" s="23" t="str">
        <f>IF($A1496&gt;$AJ$19,"",_xll.RiskUniform($AJ$3,$AK$3))</f>
        <v/>
      </c>
      <c r="U1496" s="23" t="str">
        <f>IF(T1496="","",_xll.RiskUniform($AJ$4,$AK$4)+$AJ$9)</f>
        <v/>
      </c>
      <c r="V1496" s="23" t="str">
        <f t="shared" si="334"/>
        <v/>
      </c>
      <c r="W1496" s="23" t="str">
        <f t="shared" si="335"/>
        <v/>
      </c>
      <c r="X1496" s="23" t="str">
        <f>IF($A1496&gt;$AJ$20,"",_xll.RiskUniform($AJ$3,$AK$3))</f>
        <v/>
      </c>
      <c r="Y1496" s="23" t="str">
        <f>IF(X1496="","",_xll.RiskUniform($AJ$4,$AK$4)+$AJ$10)</f>
        <v/>
      </c>
      <c r="Z1496" s="23" t="str">
        <f t="shared" si="336"/>
        <v/>
      </c>
      <c r="AA1496" s="23" t="str">
        <f t="shared" si="337"/>
        <v/>
      </c>
      <c r="AB1496" s="23" t="str">
        <f>IF($A1496&gt;$AJ$21,"",_xll.RiskUniform($AJ$3,$AK$3))</f>
        <v/>
      </c>
      <c r="AC1496" s="23" t="str">
        <f>IF(AB1496="","",_xll.RiskUniform($AJ$4,$AK$4)+$AJ$11)</f>
        <v/>
      </c>
    </row>
    <row r="1497" spans="1:29" x14ac:dyDescent="0.2">
      <c r="A1497">
        <v>1495</v>
      </c>
      <c r="B1497" s="23">
        <f t="shared" ca="1" si="338"/>
        <v>-162.68238783899918</v>
      </c>
      <c r="C1497" s="23">
        <f t="shared" ca="1" si="339"/>
        <v>176.71993816283805</v>
      </c>
      <c r="D1497" s="23">
        <f ca="1">IF(A1497&gt;$AJ$15,"",_xll.RiskUniform($AJ$3,$AK$3))</f>
        <v>83.996267425523797</v>
      </c>
      <c r="E1497" s="23">
        <f ca="1">IF(D1497="","",_xll.RiskUniform($AJ$4,$AK$4))</f>
        <v>240.19886731055968</v>
      </c>
      <c r="F1497" s="23">
        <f t="shared" ca="1" si="340"/>
        <v>113.57538004096192</v>
      </c>
      <c r="G1497" s="23">
        <f t="shared" ca="1" si="341"/>
        <v>-277.23551282581781</v>
      </c>
      <c r="H1497" s="23">
        <f ca="1">IF(A1497&gt;$AJ$16,"",_xll.RiskUniform($AJ$3,$AK$3))</f>
        <v>331.82684059177126</v>
      </c>
      <c r="I1497" s="23">
        <f ca="1">IF(H1497="","",_xll.RiskUniform($AJ$4,$AK$4)+$AJ$6)</f>
        <v>299.59789138651013</v>
      </c>
      <c r="J1497" s="23">
        <f t="shared" ca="1" si="342"/>
        <v>50.34970797051308</v>
      </c>
      <c r="K1497" s="23">
        <f t="shared" ca="1" si="343"/>
        <v>528.45096939041935</v>
      </c>
      <c r="L1497" s="23">
        <f ca="1">IF(A1497&gt;$AJ$17,"",_xll.RiskUniform($AJ$3,$AK$3))</f>
        <v>114.57314068532501</v>
      </c>
      <c r="M1497" s="23">
        <f ca="1">IF(L1497="","",_xll.RiskUniform($AJ$4,$AK$4)+$AJ$7)</f>
        <v>530.84415805619437</v>
      </c>
      <c r="N1497" s="23" t="str">
        <f t="shared" si="344"/>
        <v/>
      </c>
      <c r="O1497" s="23" t="str">
        <f t="shared" si="345"/>
        <v/>
      </c>
      <c r="P1497" s="23" t="str">
        <f>IF($A1497&gt;$AJ$18,"",_xll.RiskUniform($AJ$3,$AK$3))</f>
        <v/>
      </c>
      <c r="Q1497" s="23" t="str">
        <f>IF(P1497="","",_xll.RiskUniform($AJ$4,$AK$4)+$AJ$8)</f>
        <v/>
      </c>
      <c r="R1497" s="23" t="str">
        <f t="shared" si="332"/>
        <v/>
      </c>
      <c r="S1497" s="23" t="str">
        <f t="shared" si="333"/>
        <v/>
      </c>
      <c r="T1497" s="23" t="str">
        <f>IF($A1497&gt;$AJ$19,"",_xll.RiskUniform($AJ$3,$AK$3))</f>
        <v/>
      </c>
      <c r="U1497" s="23" t="str">
        <f>IF(T1497="","",_xll.RiskUniform($AJ$4,$AK$4)+$AJ$9)</f>
        <v/>
      </c>
      <c r="V1497" s="23" t="str">
        <f t="shared" si="334"/>
        <v/>
      </c>
      <c r="W1497" s="23" t="str">
        <f t="shared" si="335"/>
        <v/>
      </c>
      <c r="X1497" s="23" t="str">
        <f>IF($A1497&gt;$AJ$20,"",_xll.RiskUniform($AJ$3,$AK$3))</f>
        <v/>
      </c>
      <c r="Y1497" s="23" t="str">
        <f>IF(X1497="","",_xll.RiskUniform($AJ$4,$AK$4)+$AJ$10)</f>
        <v/>
      </c>
      <c r="Z1497" s="23" t="str">
        <f t="shared" si="336"/>
        <v/>
      </c>
      <c r="AA1497" s="23" t="str">
        <f t="shared" si="337"/>
        <v/>
      </c>
      <c r="AB1497" s="23" t="str">
        <f>IF($A1497&gt;$AJ$21,"",_xll.RiskUniform($AJ$3,$AK$3))</f>
        <v/>
      </c>
      <c r="AC1497" s="23" t="str">
        <f>IF(AB1497="","",_xll.RiskUniform($AJ$4,$AK$4)+$AJ$11)</f>
        <v/>
      </c>
    </row>
    <row r="1498" spans="1:29" x14ac:dyDescent="0.2">
      <c r="A1498">
        <v>1496</v>
      </c>
      <c r="B1498" s="23">
        <f t="shared" ca="1" si="338"/>
        <v>30.140591958997096</v>
      </c>
      <c r="C1498" s="23">
        <f t="shared" ca="1" si="339"/>
        <v>-6.078233050543929</v>
      </c>
      <c r="D1498" s="23">
        <f ca="1">IF(A1498&gt;$AJ$15,"",_xll.RiskUniform($AJ$3,$AK$3))</f>
        <v>257.4116038002108</v>
      </c>
      <c r="E1498" s="23">
        <f ca="1">IF(D1498="","",_xll.RiskUniform($AJ$4,$AK$4))</f>
        <v>30.747360873016159</v>
      </c>
      <c r="F1498" s="23">
        <f t="shared" ca="1" si="340"/>
        <v>290.57372313448315</v>
      </c>
      <c r="G1498" s="23">
        <f t="shared" ca="1" si="341"/>
        <v>-67.842390333724325</v>
      </c>
      <c r="H1498" s="23">
        <f ca="1">IF(A1498&gt;$AJ$16,"",_xll.RiskUniform($AJ$3,$AK$3))</f>
        <v>244.81485844606854</v>
      </c>
      <c r="I1498" s="23">
        <f ca="1">IF(H1498="","",_xll.RiskUniform($AJ$4,$AK$4)+$AJ$6)</f>
        <v>298.38846911774033</v>
      </c>
      <c r="J1498" s="23">
        <f t="shared" ca="1" si="342"/>
        <v>279.15558827639535</v>
      </c>
      <c r="K1498" s="23">
        <f t="shared" ca="1" si="343"/>
        <v>-550.51549622252253</v>
      </c>
      <c r="L1498" s="23">
        <f ca="1">IF(A1498&gt;$AJ$17,"",_xll.RiskUniform($AJ$3,$AK$3))</f>
        <v>206.24361463911839</v>
      </c>
      <c r="M1498" s="23">
        <f ca="1">IF(L1498="","",_xll.RiskUniform($AJ$4,$AK$4)+$AJ$7)</f>
        <v>617.24804904274151</v>
      </c>
      <c r="N1498" s="23" t="str">
        <f t="shared" si="344"/>
        <v/>
      </c>
      <c r="O1498" s="23" t="str">
        <f t="shared" si="345"/>
        <v/>
      </c>
      <c r="P1498" s="23" t="str">
        <f>IF($A1498&gt;$AJ$18,"",_xll.RiskUniform($AJ$3,$AK$3))</f>
        <v/>
      </c>
      <c r="Q1498" s="23" t="str">
        <f>IF(P1498="","",_xll.RiskUniform($AJ$4,$AK$4)+$AJ$8)</f>
        <v/>
      </c>
      <c r="R1498" s="23" t="str">
        <f t="shared" si="332"/>
        <v/>
      </c>
      <c r="S1498" s="23" t="str">
        <f t="shared" si="333"/>
        <v/>
      </c>
      <c r="T1498" s="23" t="str">
        <f>IF($A1498&gt;$AJ$19,"",_xll.RiskUniform($AJ$3,$AK$3))</f>
        <v/>
      </c>
      <c r="U1498" s="23" t="str">
        <f>IF(T1498="","",_xll.RiskUniform($AJ$4,$AK$4)+$AJ$9)</f>
        <v/>
      </c>
      <c r="V1498" s="23" t="str">
        <f t="shared" si="334"/>
        <v/>
      </c>
      <c r="W1498" s="23" t="str">
        <f t="shared" si="335"/>
        <v/>
      </c>
      <c r="X1498" s="23" t="str">
        <f>IF($A1498&gt;$AJ$20,"",_xll.RiskUniform($AJ$3,$AK$3))</f>
        <v/>
      </c>
      <c r="Y1498" s="23" t="str">
        <f>IF(X1498="","",_xll.RiskUniform($AJ$4,$AK$4)+$AJ$10)</f>
        <v/>
      </c>
      <c r="Z1498" s="23" t="str">
        <f t="shared" si="336"/>
        <v/>
      </c>
      <c r="AA1498" s="23" t="str">
        <f t="shared" si="337"/>
        <v/>
      </c>
      <c r="AB1498" s="23" t="str">
        <f>IF($A1498&gt;$AJ$21,"",_xll.RiskUniform($AJ$3,$AK$3))</f>
        <v/>
      </c>
      <c r="AC1498" s="23" t="str">
        <f>IF(AB1498="","",_xll.RiskUniform($AJ$4,$AK$4)+$AJ$11)</f>
        <v/>
      </c>
    </row>
    <row r="1499" spans="1:29" x14ac:dyDescent="0.2">
      <c r="A1499">
        <v>1497</v>
      </c>
      <c r="B1499" s="23">
        <f t="shared" ca="1" si="338"/>
        <v>-70.748667102361011</v>
      </c>
      <c r="C1499" s="23">
        <f t="shared" ca="1" si="339"/>
        <v>-5.7147839675305176</v>
      </c>
      <c r="D1499" s="23">
        <f ca="1">IF(A1499&gt;$AJ$15,"",_xll.RiskUniform($AJ$3,$AK$3))</f>
        <v>9.5053788183777854</v>
      </c>
      <c r="E1499" s="23">
        <f ca="1">IF(D1499="","",_xll.RiskUniform($AJ$4,$AK$4))</f>
        <v>70.979100110921692</v>
      </c>
      <c r="F1499" s="23">
        <f t="shared" ca="1" si="340"/>
        <v>-391.13523886020437</v>
      </c>
      <c r="G1499" s="23">
        <f t="shared" ca="1" si="341"/>
        <v>-39.261634109850789</v>
      </c>
      <c r="H1499" s="23">
        <f ca="1">IF(A1499&gt;$AJ$16,"",_xll.RiskUniform($AJ$3,$AK$3))</f>
        <v>204.30356604012371</v>
      </c>
      <c r="I1499" s="23">
        <f ca="1">IF(H1499="","",_xll.RiskUniform($AJ$4,$AK$4)+$AJ$6)</f>
        <v>393.10081530213711</v>
      </c>
      <c r="J1499" s="23">
        <f t="shared" ca="1" si="342"/>
        <v>169.78747711740576</v>
      </c>
      <c r="K1499" s="23">
        <f t="shared" ca="1" si="343"/>
        <v>563.08692724673688</v>
      </c>
      <c r="L1499" s="23">
        <f ca="1">IF(A1499&gt;$AJ$17,"",_xll.RiskUniform($AJ$3,$AK$3))</f>
        <v>334.28675793682027</v>
      </c>
      <c r="M1499" s="23">
        <f ca="1">IF(L1499="","",_xll.RiskUniform($AJ$4,$AK$4)+$AJ$7)</f>
        <v>588.12811106260301</v>
      </c>
      <c r="N1499" s="23" t="str">
        <f t="shared" si="344"/>
        <v/>
      </c>
      <c r="O1499" s="23" t="str">
        <f t="shared" si="345"/>
        <v/>
      </c>
      <c r="P1499" s="23" t="str">
        <f>IF($A1499&gt;$AJ$18,"",_xll.RiskUniform($AJ$3,$AK$3))</f>
        <v/>
      </c>
      <c r="Q1499" s="23" t="str">
        <f>IF(P1499="","",_xll.RiskUniform($AJ$4,$AK$4)+$AJ$8)</f>
        <v/>
      </c>
      <c r="R1499" s="23" t="str">
        <f t="shared" si="332"/>
        <v/>
      </c>
      <c r="S1499" s="23" t="str">
        <f t="shared" si="333"/>
        <v/>
      </c>
      <c r="T1499" s="23" t="str">
        <f>IF($A1499&gt;$AJ$19,"",_xll.RiskUniform($AJ$3,$AK$3))</f>
        <v/>
      </c>
      <c r="U1499" s="23" t="str">
        <f>IF(T1499="","",_xll.RiskUniform($AJ$4,$AK$4)+$AJ$9)</f>
        <v/>
      </c>
      <c r="V1499" s="23" t="str">
        <f t="shared" si="334"/>
        <v/>
      </c>
      <c r="W1499" s="23" t="str">
        <f t="shared" si="335"/>
        <v/>
      </c>
      <c r="X1499" s="23" t="str">
        <f>IF($A1499&gt;$AJ$20,"",_xll.RiskUniform($AJ$3,$AK$3))</f>
        <v/>
      </c>
      <c r="Y1499" s="23" t="str">
        <f>IF(X1499="","",_xll.RiskUniform($AJ$4,$AK$4)+$AJ$10)</f>
        <v/>
      </c>
      <c r="Z1499" s="23" t="str">
        <f t="shared" si="336"/>
        <v/>
      </c>
      <c r="AA1499" s="23" t="str">
        <f t="shared" si="337"/>
        <v/>
      </c>
      <c r="AB1499" s="23" t="str">
        <f>IF($A1499&gt;$AJ$21,"",_xll.RiskUniform($AJ$3,$AK$3))</f>
        <v/>
      </c>
      <c r="AC1499" s="23" t="str">
        <f>IF(AB1499="","",_xll.RiskUniform($AJ$4,$AK$4)+$AJ$11)</f>
        <v/>
      </c>
    </row>
    <row r="1500" spans="1:29" x14ac:dyDescent="0.2">
      <c r="A1500">
        <v>1498</v>
      </c>
      <c r="B1500" s="23">
        <f t="shared" ca="1" si="338"/>
        <v>-117.73463005629657</v>
      </c>
      <c r="C1500" s="23">
        <f t="shared" ca="1" si="339"/>
        <v>187.64081831957543</v>
      </c>
      <c r="D1500" s="23">
        <f ca="1">IF(A1500&gt;$AJ$15,"",_xll.RiskUniform($AJ$3,$AK$3))</f>
        <v>259.74175079492977</v>
      </c>
      <c r="E1500" s="23">
        <f ca="1">IF(D1500="","",_xll.RiskUniform($AJ$4,$AK$4))</f>
        <v>221.5186669654116</v>
      </c>
      <c r="F1500" s="23">
        <f t="shared" ca="1" si="340"/>
        <v>-312.06682140657921</v>
      </c>
      <c r="G1500" s="23">
        <f t="shared" ca="1" si="341"/>
        <v>-269.57629340649578</v>
      </c>
      <c r="H1500" s="23">
        <f ca="1">IF(A1500&gt;$AJ$16,"",_xll.RiskUniform($AJ$3,$AK$3))</f>
        <v>330.57970375225142</v>
      </c>
      <c r="I1500" s="23">
        <f ca="1">IF(H1500="","",_xll.RiskUniform($AJ$4,$AK$4)+$AJ$6)</f>
        <v>412.37977519465096</v>
      </c>
      <c r="J1500" s="23">
        <f t="shared" ca="1" si="342"/>
        <v>-417.53068175069518</v>
      </c>
      <c r="K1500" s="23">
        <f t="shared" ca="1" si="343"/>
        <v>-553.36342098969385</v>
      </c>
      <c r="L1500" s="23">
        <f ca="1">IF(A1500&gt;$AJ$17,"",_xll.RiskUniform($AJ$3,$AK$3))</f>
        <v>267.95977628275512</v>
      </c>
      <c r="M1500" s="23">
        <f ca="1">IF(L1500="","",_xll.RiskUniform($AJ$4,$AK$4)+$AJ$7)</f>
        <v>693.21204973126191</v>
      </c>
      <c r="N1500" s="23" t="str">
        <f t="shared" si="344"/>
        <v/>
      </c>
      <c r="O1500" s="23" t="str">
        <f t="shared" si="345"/>
        <v/>
      </c>
      <c r="P1500" s="23" t="str">
        <f>IF($A1500&gt;$AJ$18,"",_xll.RiskUniform($AJ$3,$AK$3))</f>
        <v/>
      </c>
      <c r="Q1500" s="23" t="str">
        <f>IF(P1500="","",_xll.RiskUniform($AJ$4,$AK$4)+$AJ$8)</f>
        <v/>
      </c>
      <c r="R1500" s="23" t="str">
        <f t="shared" si="332"/>
        <v/>
      </c>
      <c r="S1500" s="23" t="str">
        <f t="shared" si="333"/>
        <v/>
      </c>
      <c r="T1500" s="23" t="str">
        <f>IF($A1500&gt;$AJ$19,"",_xll.RiskUniform($AJ$3,$AK$3))</f>
        <v/>
      </c>
      <c r="U1500" s="23" t="str">
        <f>IF(T1500="","",_xll.RiskUniform($AJ$4,$AK$4)+$AJ$9)</f>
        <v/>
      </c>
      <c r="V1500" s="23" t="str">
        <f t="shared" si="334"/>
        <v/>
      </c>
      <c r="W1500" s="23" t="str">
        <f t="shared" si="335"/>
        <v/>
      </c>
      <c r="X1500" s="23" t="str">
        <f>IF($A1500&gt;$AJ$20,"",_xll.RiskUniform($AJ$3,$AK$3))</f>
        <v/>
      </c>
      <c r="Y1500" s="23" t="str">
        <f>IF(X1500="","",_xll.RiskUniform($AJ$4,$AK$4)+$AJ$10)</f>
        <v/>
      </c>
      <c r="Z1500" s="23" t="str">
        <f t="shared" si="336"/>
        <v/>
      </c>
      <c r="AA1500" s="23" t="str">
        <f t="shared" si="337"/>
        <v/>
      </c>
      <c r="AB1500" s="23" t="str">
        <f>IF($A1500&gt;$AJ$21,"",_xll.RiskUniform($AJ$3,$AK$3))</f>
        <v/>
      </c>
      <c r="AC1500" s="23" t="str">
        <f>IF(AB1500="","",_xll.RiskUniform($AJ$4,$AK$4)+$AJ$11)</f>
        <v/>
      </c>
    </row>
    <row r="1501" spans="1:29" x14ac:dyDescent="0.2">
      <c r="A1501">
        <v>1499</v>
      </c>
      <c r="B1501" s="23">
        <f t="shared" ca="1" si="338"/>
        <v>10.892300686478462</v>
      </c>
      <c r="C1501" s="23">
        <f t="shared" ca="1" si="339"/>
        <v>77.879017777018376</v>
      </c>
      <c r="D1501" s="23">
        <f ca="1">IF(A1501&gt;$AJ$15,"",_xll.RiskUniform($AJ$3,$AK$3))</f>
        <v>233.90969228330334</v>
      </c>
      <c r="E1501" s="23">
        <f ca="1">IF(D1501="","",_xll.RiskUniform($AJ$4,$AK$4))</f>
        <v>78.637037229016983</v>
      </c>
      <c r="F1501" s="23">
        <f t="shared" ca="1" si="340"/>
        <v>-4.0064003297225499</v>
      </c>
      <c r="G1501" s="23">
        <f t="shared" ca="1" si="341"/>
        <v>-425.91052919343917</v>
      </c>
      <c r="H1501" s="23">
        <f ca="1">IF(A1501&gt;$AJ$16,"",_xll.RiskUniform($AJ$3,$AK$3))</f>
        <v>186.91535649477993</v>
      </c>
      <c r="I1501" s="23">
        <f ca="1">IF(H1501="","",_xll.RiskUniform($AJ$4,$AK$4)+$AJ$6)</f>
        <v>425.9293722220122</v>
      </c>
      <c r="J1501" s="23">
        <f t="shared" ca="1" si="342"/>
        <v>739.90578424660521</v>
      </c>
      <c r="K1501" s="23">
        <f t="shared" ca="1" si="343"/>
        <v>107.75975038577528</v>
      </c>
      <c r="L1501" s="23">
        <f ca="1">IF(A1501&gt;$AJ$17,"",_xll.RiskUniform($AJ$3,$AK$3))</f>
        <v>138.37469977425434</v>
      </c>
      <c r="M1501" s="23">
        <f ca="1">IF(L1501="","",_xll.RiskUniform($AJ$4,$AK$4)+$AJ$7)</f>
        <v>747.71166459056155</v>
      </c>
      <c r="N1501" s="23" t="str">
        <f t="shared" si="344"/>
        <v/>
      </c>
      <c r="O1501" s="23" t="str">
        <f t="shared" si="345"/>
        <v/>
      </c>
      <c r="P1501" s="23" t="str">
        <f>IF($A1501&gt;$AJ$18,"",_xll.RiskUniform($AJ$3,$AK$3))</f>
        <v/>
      </c>
      <c r="Q1501" s="23" t="str">
        <f>IF(P1501="","",_xll.RiskUniform($AJ$4,$AK$4)+$AJ$8)</f>
        <v/>
      </c>
      <c r="R1501" s="23" t="str">
        <f t="shared" si="332"/>
        <v/>
      </c>
      <c r="S1501" s="23" t="str">
        <f t="shared" si="333"/>
        <v/>
      </c>
      <c r="T1501" s="23" t="str">
        <f>IF($A1501&gt;$AJ$19,"",_xll.RiskUniform($AJ$3,$AK$3))</f>
        <v/>
      </c>
      <c r="U1501" s="23" t="str">
        <f>IF(T1501="","",_xll.RiskUniform($AJ$4,$AK$4)+$AJ$9)</f>
        <v/>
      </c>
      <c r="V1501" s="23" t="str">
        <f t="shared" si="334"/>
        <v/>
      </c>
      <c r="W1501" s="23" t="str">
        <f t="shared" si="335"/>
        <v/>
      </c>
      <c r="X1501" s="23" t="str">
        <f>IF($A1501&gt;$AJ$20,"",_xll.RiskUniform($AJ$3,$AK$3))</f>
        <v/>
      </c>
      <c r="Y1501" s="23" t="str">
        <f>IF(X1501="","",_xll.RiskUniform($AJ$4,$AK$4)+$AJ$10)</f>
        <v/>
      </c>
      <c r="Z1501" s="23" t="str">
        <f t="shared" si="336"/>
        <v/>
      </c>
      <c r="AA1501" s="23" t="str">
        <f t="shared" si="337"/>
        <v/>
      </c>
      <c r="AB1501" s="23" t="str">
        <f>IF($A1501&gt;$AJ$21,"",_xll.RiskUniform($AJ$3,$AK$3))</f>
        <v/>
      </c>
      <c r="AC1501" s="23" t="str">
        <f>IF(AB1501="","",_xll.RiskUniform($AJ$4,$AK$4)+$AJ$11)</f>
        <v/>
      </c>
    </row>
    <row r="1502" spans="1:29" x14ac:dyDescent="0.2">
      <c r="A1502">
        <v>1500</v>
      </c>
      <c r="B1502" s="23">
        <f t="shared" ca="1" si="338"/>
        <v>-162.85244029696722</v>
      </c>
      <c r="C1502" s="23">
        <f t="shared" ca="1" si="339"/>
        <v>82.607874775233924</v>
      </c>
      <c r="D1502" s="23">
        <f ca="1">IF(A1502&gt;$AJ$15,"",_xll.RiskUniform($AJ$3,$AK$3))</f>
        <v>297.98186655884558</v>
      </c>
      <c r="E1502" s="23">
        <f ca="1">IF(D1502="","",_xll.RiskUniform($AJ$4,$AK$4))</f>
        <v>182.60607406534427</v>
      </c>
      <c r="F1502" s="23">
        <f t="shared" ca="1" si="340"/>
        <v>-376.04513467344685</v>
      </c>
      <c r="G1502" s="23">
        <f t="shared" ca="1" si="341"/>
        <v>-280.34493028054516</v>
      </c>
      <c r="H1502" s="23">
        <f ca="1">IF(A1502&gt;$AJ$16,"",_xll.RiskUniform($AJ$3,$AK$3))</f>
        <v>123.16273398304665</v>
      </c>
      <c r="I1502" s="23">
        <f ca="1">IF(H1502="","",_xll.RiskUniform($AJ$4,$AK$4)+$AJ$6)</f>
        <v>469.04501196108515</v>
      </c>
      <c r="J1502" s="23">
        <f t="shared" ca="1" si="342"/>
        <v>-656.55735099411277</v>
      </c>
      <c r="K1502" s="23">
        <f t="shared" ca="1" si="343"/>
        <v>308.66396628515474</v>
      </c>
      <c r="L1502" s="23">
        <f ca="1">IF(A1502&gt;$AJ$17,"",_xll.RiskUniform($AJ$3,$AK$3))</f>
        <v>235.17998582617608</v>
      </c>
      <c r="M1502" s="23">
        <f ca="1">IF(L1502="","",_xll.RiskUniform($AJ$4,$AK$4)+$AJ$7)</f>
        <v>725.49362452559831</v>
      </c>
      <c r="N1502" s="23" t="str">
        <f t="shared" si="344"/>
        <v/>
      </c>
      <c r="O1502" s="23" t="str">
        <f t="shared" si="345"/>
        <v/>
      </c>
      <c r="P1502" s="23" t="str">
        <f>IF($A1502&gt;$AJ$18,"",_xll.RiskUniform($AJ$3,$AK$3))</f>
        <v/>
      </c>
      <c r="Q1502" s="23" t="str">
        <f>IF(P1502="","",_xll.RiskUniform($AJ$4,$AK$4)+$AJ$8)</f>
        <v/>
      </c>
      <c r="R1502" s="23" t="str">
        <f t="shared" si="332"/>
        <v/>
      </c>
      <c r="S1502" s="23" t="str">
        <f t="shared" si="333"/>
        <v/>
      </c>
      <c r="T1502" s="23" t="str">
        <f>IF($A1502&gt;$AJ$19,"",_xll.RiskUniform($AJ$3,$AK$3))</f>
        <v/>
      </c>
      <c r="U1502" s="23" t="str">
        <f>IF(T1502="","",_xll.RiskUniform($AJ$4,$AK$4)+$AJ$9)</f>
        <v/>
      </c>
      <c r="V1502" s="23" t="str">
        <f t="shared" si="334"/>
        <v/>
      </c>
      <c r="W1502" s="23" t="str">
        <f t="shared" si="335"/>
        <v/>
      </c>
      <c r="X1502" s="23" t="str">
        <f>IF($A1502&gt;$AJ$20,"",_xll.RiskUniform($AJ$3,$AK$3))</f>
        <v/>
      </c>
      <c r="Y1502" s="23" t="str">
        <f>IF(X1502="","",_xll.RiskUniform($AJ$4,$AK$4)+$AJ$10)</f>
        <v/>
      </c>
      <c r="Z1502" s="23" t="str">
        <f t="shared" si="336"/>
        <v/>
      </c>
      <c r="AA1502" s="23" t="str">
        <f t="shared" si="337"/>
        <v/>
      </c>
      <c r="AB1502" s="23" t="str">
        <f>IF($A1502&gt;$AJ$21,"",_xll.RiskUniform($AJ$3,$AK$3))</f>
        <v/>
      </c>
      <c r="AC1502" s="23" t="str">
        <f>IF(AB1502="","",_xll.RiskUniform($AJ$4,$AK$4)+$AJ$11)</f>
        <v/>
      </c>
    </row>
    <row r="1503" spans="1:29" x14ac:dyDescent="0.2">
      <c r="A1503">
        <v>1501</v>
      </c>
      <c r="B1503" s="23">
        <f t="shared" ca="1" si="338"/>
        <v>175.34494012947241</v>
      </c>
      <c r="C1503" s="23">
        <f t="shared" ca="1" si="339"/>
        <v>-37.267253303419295</v>
      </c>
      <c r="D1503" s="23">
        <f ca="1">IF(A1503&gt;$AJ$15,"",_xll.RiskUniform($AJ$3,$AK$3))</f>
        <v>326.51621536606166</v>
      </c>
      <c r="E1503" s="23">
        <f ca="1">IF(D1503="","",_xll.RiskUniform($AJ$4,$AK$4))</f>
        <v>179.26153016693092</v>
      </c>
      <c r="F1503" s="23">
        <f t="shared" ca="1" si="340"/>
        <v>244.47314465619084</v>
      </c>
      <c r="G1503" s="23">
        <f t="shared" ca="1" si="341"/>
        <v>-179.80017741596458</v>
      </c>
      <c r="H1503" s="23">
        <f ca="1">IF(A1503&gt;$AJ$16,"",_xll.RiskUniform($AJ$3,$AK$3))</f>
        <v>263.25965263085965</v>
      </c>
      <c r="I1503" s="23">
        <f ca="1">IF(H1503="","",_xll.RiskUniform($AJ$4,$AK$4)+$AJ$6)</f>
        <v>303.47194640839399</v>
      </c>
      <c r="J1503" s="23">
        <f t="shared" ca="1" si="342"/>
        <v>669.67172917499136</v>
      </c>
      <c r="K1503" s="23">
        <f t="shared" ca="1" si="343"/>
        <v>141.68696828768438</v>
      </c>
      <c r="L1503" s="23">
        <f ca="1">IF(A1503&gt;$AJ$17,"",_xll.RiskUniform($AJ$3,$AK$3))</f>
        <v>245.25272884696972</v>
      </c>
      <c r="M1503" s="23">
        <f ca="1">IF(L1503="","",_xll.RiskUniform($AJ$4,$AK$4)+$AJ$7)</f>
        <v>684.49647321135137</v>
      </c>
      <c r="N1503" s="23" t="str">
        <f t="shared" si="344"/>
        <v/>
      </c>
      <c r="O1503" s="23" t="str">
        <f t="shared" si="345"/>
        <v/>
      </c>
      <c r="P1503" s="23" t="str">
        <f>IF($A1503&gt;$AJ$18,"",_xll.RiskUniform($AJ$3,$AK$3))</f>
        <v/>
      </c>
      <c r="Q1503" s="23" t="str">
        <f>IF(P1503="","",_xll.RiskUniform($AJ$4,$AK$4)+$AJ$8)</f>
        <v/>
      </c>
      <c r="R1503" s="23" t="str">
        <f t="shared" si="332"/>
        <v/>
      </c>
      <c r="S1503" s="23" t="str">
        <f t="shared" si="333"/>
        <v/>
      </c>
      <c r="T1503" s="23" t="str">
        <f>IF($A1503&gt;$AJ$19,"",_xll.RiskUniform($AJ$3,$AK$3))</f>
        <v/>
      </c>
      <c r="U1503" s="23" t="str">
        <f>IF(T1503="","",_xll.RiskUniform($AJ$4,$AK$4)+$AJ$9)</f>
        <v/>
      </c>
      <c r="V1503" s="23" t="str">
        <f t="shared" si="334"/>
        <v/>
      </c>
      <c r="W1503" s="23" t="str">
        <f t="shared" si="335"/>
        <v/>
      </c>
      <c r="X1503" s="23" t="str">
        <f>IF($A1503&gt;$AJ$20,"",_xll.RiskUniform($AJ$3,$AK$3))</f>
        <v/>
      </c>
      <c r="Y1503" s="23" t="str">
        <f>IF(X1503="","",_xll.RiskUniform($AJ$4,$AK$4)+$AJ$10)</f>
        <v/>
      </c>
      <c r="Z1503" s="23" t="str">
        <f t="shared" si="336"/>
        <v/>
      </c>
      <c r="AA1503" s="23" t="str">
        <f t="shared" si="337"/>
        <v/>
      </c>
      <c r="AB1503" s="23" t="str">
        <f>IF($A1503&gt;$AJ$21,"",_xll.RiskUniform($AJ$3,$AK$3))</f>
        <v/>
      </c>
      <c r="AC1503" s="23" t="str">
        <f>IF(AB1503="","",_xll.RiskUniform($AJ$4,$AK$4)+$AJ$11)</f>
        <v/>
      </c>
    </row>
    <row r="1504" spans="1:29" x14ac:dyDescent="0.2">
      <c r="A1504">
        <v>1502</v>
      </c>
      <c r="B1504" s="23">
        <f t="shared" ca="1" si="338"/>
        <v>-6.5143018405374962</v>
      </c>
      <c r="C1504" s="23">
        <f t="shared" ca="1" si="339"/>
        <v>-67.220369631057579</v>
      </c>
      <c r="D1504" s="23">
        <f ca="1">IF(A1504&gt;$AJ$15,"",_xll.RiskUniform($AJ$3,$AK$3))</f>
        <v>117.71311654616717</v>
      </c>
      <c r="E1504" s="23">
        <f ca="1">IF(D1504="","",_xll.RiskUniform($AJ$4,$AK$4))</f>
        <v>67.535281311368195</v>
      </c>
      <c r="F1504" s="23">
        <f t="shared" ca="1" si="340"/>
        <v>419.73575612123841</v>
      </c>
      <c r="G1504" s="23">
        <f t="shared" ca="1" si="341"/>
        <v>-34.917563098772952</v>
      </c>
      <c r="H1504" s="23">
        <f ca="1">IF(A1504&gt;$AJ$16,"",_xll.RiskUniform($AJ$3,$AK$3))</f>
        <v>156.9966343961716</v>
      </c>
      <c r="I1504" s="23">
        <f ca="1">IF(H1504="","",_xll.RiskUniform($AJ$4,$AK$4)+$AJ$6)</f>
        <v>421.18563743250377</v>
      </c>
      <c r="J1504" s="23">
        <f t="shared" ca="1" si="342"/>
        <v>-534.85956332112323</v>
      </c>
      <c r="K1504" s="23">
        <f t="shared" ca="1" si="343"/>
        <v>216.04058541494393</v>
      </c>
      <c r="L1504" s="23">
        <f ca="1">IF(A1504&gt;$AJ$17,"",_xll.RiskUniform($AJ$3,$AK$3))</f>
        <v>342.04971795059527</v>
      </c>
      <c r="M1504" s="23">
        <f ca="1">IF(L1504="","",_xll.RiskUniform($AJ$4,$AK$4)+$AJ$7)</f>
        <v>576.84338170988349</v>
      </c>
      <c r="N1504" s="23" t="str">
        <f t="shared" si="344"/>
        <v/>
      </c>
      <c r="O1504" s="23" t="str">
        <f t="shared" si="345"/>
        <v/>
      </c>
      <c r="P1504" s="23" t="str">
        <f>IF($A1504&gt;$AJ$18,"",_xll.RiskUniform($AJ$3,$AK$3))</f>
        <v/>
      </c>
      <c r="Q1504" s="23" t="str">
        <f>IF(P1504="","",_xll.RiskUniform($AJ$4,$AK$4)+$AJ$8)</f>
        <v/>
      </c>
      <c r="R1504" s="23" t="str">
        <f t="shared" si="332"/>
        <v/>
      </c>
      <c r="S1504" s="23" t="str">
        <f t="shared" si="333"/>
        <v/>
      </c>
      <c r="T1504" s="23" t="str">
        <f>IF($A1504&gt;$AJ$19,"",_xll.RiskUniform($AJ$3,$AK$3))</f>
        <v/>
      </c>
      <c r="U1504" s="23" t="str">
        <f>IF(T1504="","",_xll.RiskUniform($AJ$4,$AK$4)+$AJ$9)</f>
        <v/>
      </c>
      <c r="V1504" s="23" t="str">
        <f t="shared" si="334"/>
        <v/>
      </c>
      <c r="W1504" s="23" t="str">
        <f t="shared" si="335"/>
        <v/>
      </c>
      <c r="X1504" s="23" t="str">
        <f>IF($A1504&gt;$AJ$20,"",_xll.RiskUniform($AJ$3,$AK$3))</f>
        <v/>
      </c>
      <c r="Y1504" s="23" t="str">
        <f>IF(X1504="","",_xll.RiskUniform($AJ$4,$AK$4)+$AJ$10)</f>
        <v/>
      </c>
      <c r="Z1504" s="23" t="str">
        <f t="shared" si="336"/>
        <v/>
      </c>
      <c r="AA1504" s="23" t="str">
        <f t="shared" si="337"/>
        <v/>
      </c>
      <c r="AB1504" s="23" t="str">
        <f>IF($A1504&gt;$AJ$21,"",_xll.RiskUniform($AJ$3,$AK$3))</f>
        <v/>
      </c>
      <c r="AC1504" s="23" t="str">
        <f>IF(AB1504="","",_xll.RiskUniform($AJ$4,$AK$4)+$AJ$11)</f>
        <v/>
      </c>
    </row>
    <row r="1505" spans="1:29" x14ac:dyDescent="0.2">
      <c r="A1505">
        <v>1503</v>
      </c>
      <c r="B1505" s="23">
        <f t="shared" ca="1" si="338"/>
        <v>-213.56381493204856</v>
      </c>
      <c r="C1505" s="23">
        <f t="shared" ca="1" si="339"/>
        <v>-112.24323539868091</v>
      </c>
      <c r="D1505" s="23">
        <f ca="1">IF(A1505&gt;$AJ$15,"",_xll.RiskUniform($AJ$3,$AK$3))</f>
        <v>311.50156828074745</v>
      </c>
      <c r="E1505" s="23">
        <f ca="1">IF(D1505="","",_xll.RiskUniform($AJ$4,$AK$4))</f>
        <v>241.26343888184547</v>
      </c>
      <c r="F1505" s="23">
        <f t="shared" ca="1" si="340"/>
        <v>-230.10469281219716</v>
      </c>
      <c r="G1505" s="23">
        <f t="shared" ca="1" si="341"/>
        <v>-252.93021027487626</v>
      </c>
      <c r="H1505" s="23">
        <f ca="1">IF(A1505&gt;$AJ$16,"",_xll.RiskUniform($AJ$3,$AK$3))</f>
        <v>343.26621666446323</v>
      </c>
      <c r="I1505" s="23">
        <f ca="1">IF(H1505="","",_xll.RiskUniform($AJ$4,$AK$4)+$AJ$6)</f>
        <v>341.9383876137465</v>
      </c>
      <c r="J1505" s="23">
        <f t="shared" ca="1" si="342"/>
        <v>171.19793817593961</v>
      </c>
      <c r="K1505" s="23">
        <f t="shared" ca="1" si="343"/>
        <v>667.6376827327523</v>
      </c>
      <c r="L1505" s="23">
        <f ca="1">IF(A1505&gt;$AJ$17,"",_xll.RiskUniform($AJ$3,$AK$3))</f>
        <v>120.7003021247298</v>
      </c>
      <c r="M1505" s="23">
        <f ca="1">IF(L1505="","",_xll.RiskUniform($AJ$4,$AK$4)+$AJ$7)</f>
        <v>689.23784678473078</v>
      </c>
      <c r="N1505" s="23" t="str">
        <f t="shared" si="344"/>
        <v/>
      </c>
      <c r="O1505" s="23" t="str">
        <f t="shared" si="345"/>
        <v/>
      </c>
      <c r="P1505" s="23" t="str">
        <f>IF($A1505&gt;$AJ$18,"",_xll.RiskUniform($AJ$3,$AK$3))</f>
        <v/>
      </c>
      <c r="Q1505" s="23" t="str">
        <f>IF(P1505="","",_xll.RiskUniform($AJ$4,$AK$4)+$AJ$8)</f>
        <v/>
      </c>
      <c r="R1505" s="23" t="str">
        <f t="shared" si="332"/>
        <v/>
      </c>
      <c r="S1505" s="23" t="str">
        <f t="shared" si="333"/>
        <v/>
      </c>
      <c r="T1505" s="23" t="str">
        <f>IF($A1505&gt;$AJ$19,"",_xll.RiskUniform($AJ$3,$AK$3))</f>
        <v/>
      </c>
      <c r="U1505" s="23" t="str">
        <f>IF(T1505="","",_xll.RiskUniform($AJ$4,$AK$4)+$AJ$9)</f>
        <v/>
      </c>
      <c r="V1505" s="23" t="str">
        <f t="shared" si="334"/>
        <v/>
      </c>
      <c r="W1505" s="23" t="str">
        <f t="shared" si="335"/>
        <v/>
      </c>
      <c r="X1505" s="23" t="str">
        <f>IF($A1505&gt;$AJ$20,"",_xll.RiskUniform($AJ$3,$AK$3))</f>
        <v/>
      </c>
      <c r="Y1505" s="23" t="str">
        <f>IF(X1505="","",_xll.RiskUniform($AJ$4,$AK$4)+$AJ$10)</f>
        <v/>
      </c>
      <c r="Z1505" s="23" t="str">
        <f t="shared" si="336"/>
        <v/>
      </c>
      <c r="AA1505" s="23" t="str">
        <f t="shared" si="337"/>
        <v/>
      </c>
      <c r="AB1505" s="23" t="str">
        <f>IF($A1505&gt;$AJ$21,"",_xll.RiskUniform($AJ$3,$AK$3))</f>
        <v/>
      </c>
      <c r="AC1505" s="23" t="str">
        <f>IF(AB1505="","",_xll.RiskUniform($AJ$4,$AK$4)+$AJ$11)</f>
        <v/>
      </c>
    </row>
    <row r="1506" spans="1:29" x14ac:dyDescent="0.2">
      <c r="A1506">
        <v>1504</v>
      </c>
      <c r="B1506" s="23">
        <f t="shared" ca="1" si="338"/>
        <v>4.3330577921354951</v>
      </c>
      <c r="C1506" s="23">
        <f t="shared" ca="1" si="339"/>
        <v>-2.610154894010897</v>
      </c>
      <c r="D1506" s="23">
        <f ca="1">IF(A1506&gt;$AJ$15,"",_xll.RiskUniform($AJ$3,$AK$3))</f>
        <v>244.5020580400807</v>
      </c>
      <c r="E1506" s="23">
        <f ca="1">IF(D1506="","",_xll.RiskUniform($AJ$4,$AK$4))</f>
        <v>5.0584877582846008</v>
      </c>
      <c r="F1506" s="23">
        <f t="shared" ca="1" si="340"/>
        <v>201.46276456450431</v>
      </c>
      <c r="G1506" s="23">
        <f t="shared" ca="1" si="341"/>
        <v>213.66064614671743</v>
      </c>
      <c r="H1506" s="23">
        <f ca="1">IF(A1506&gt;$AJ$16,"",_xll.RiskUniform($AJ$3,$AK$3))</f>
        <v>252.14218574601335</v>
      </c>
      <c r="I1506" s="23">
        <f ca="1">IF(H1506="","",_xll.RiskUniform($AJ$4,$AK$4)+$AJ$6)</f>
        <v>293.66327182302808</v>
      </c>
      <c r="J1506" s="23">
        <f t="shared" ca="1" si="342"/>
        <v>-379.76599260250214</v>
      </c>
      <c r="K1506" s="23">
        <f t="shared" ca="1" si="343"/>
        <v>-526.20761718309393</v>
      </c>
      <c r="L1506" s="23">
        <f ca="1">IF(A1506&gt;$AJ$17,"",_xll.RiskUniform($AJ$3,$AK$3))</f>
        <v>73.202283165834686</v>
      </c>
      <c r="M1506" s="23">
        <f ca="1">IF(L1506="","",_xll.RiskUniform($AJ$4,$AK$4)+$AJ$7)</f>
        <v>648.93502411171585</v>
      </c>
      <c r="N1506" s="23" t="str">
        <f t="shared" si="344"/>
        <v/>
      </c>
      <c r="O1506" s="23" t="str">
        <f t="shared" si="345"/>
        <v/>
      </c>
      <c r="P1506" s="23" t="str">
        <f>IF($A1506&gt;$AJ$18,"",_xll.RiskUniform($AJ$3,$AK$3))</f>
        <v/>
      </c>
      <c r="Q1506" s="23" t="str">
        <f>IF(P1506="","",_xll.RiskUniform($AJ$4,$AK$4)+$AJ$8)</f>
        <v/>
      </c>
      <c r="R1506" s="23" t="str">
        <f t="shared" si="332"/>
        <v/>
      </c>
      <c r="S1506" s="23" t="str">
        <f t="shared" si="333"/>
        <v/>
      </c>
      <c r="T1506" s="23" t="str">
        <f>IF($A1506&gt;$AJ$19,"",_xll.RiskUniform($AJ$3,$AK$3))</f>
        <v/>
      </c>
      <c r="U1506" s="23" t="str">
        <f>IF(T1506="","",_xll.RiskUniform($AJ$4,$AK$4)+$AJ$9)</f>
        <v/>
      </c>
      <c r="V1506" s="23" t="str">
        <f t="shared" si="334"/>
        <v/>
      </c>
      <c r="W1506" s="23" t="str">
        <f t="shared" si="335"/>
        <v/>
      </c>
      <c r="X1506" s="23" t="str">
        <f>IF($A1506&gt;$AJ$20,"",_xll.RiskUniform($AJ$3,$AK$3))</f>
        <v/>
      </c>
      <c r="Y1506" s="23" t="str">
        <f>IF(X1506="","",_xll.RiskUniform($AJ$4,$AK$4)+$AJ$10)</f>
        <v/>
      </c>
      <c r="Z1506" s="23" t="str">
        <f t="shared" si="336"/>
        <v/>
      </c>
      <c r="AA1506" s="23" t="str">
        <f t="shared" si="337"/>
        <v/>
      </c>
      <c r="AB1506" s="23" t="str">
        <f>IF($A1506&gt;$AJ$21,"",_xll.RiskUniform($AJ$3,$AK$3))</f>
        <v/>
      </c>
      <c r="AC1506" s="23" t="str">
        <f>IF(AB1506="","",_xll.RiskUniform($AJ$4,$AK$4)+$AJ$11)</f>
        <v/>
      </c>
    </row>
    <row r="1507" spans="1:29" x14ac:dyDescent="0.2">
      <c r="A1507">
        <v>1505</v>
      </c>
      <c r="B1507" s="23">
        <f t="shared" ca="1" si="338"/>
        <v>-45.993123362555778</v>
      </c>
      <c r="C1507" s="23">
        <f t="shared" ca="1" si="339"/>
        <v>-165.85156693367315</v>
      </c>
      <c r="D1507" s="23">
        <f ca="1">IF(A1507&gt;$AJ$15,"",_xll.RiskUniform($AJ$3,$AK$3))</f>
        <v>274.6188400394845</v>
      </c>
      <c r="E1507" s="23">
        <f ca="1">IF(D1507="","",_xll.RiskUniform($AJ$4,$AK$4))</f>
        <v>172.11074821462472</v>
      </c>
      <c r="F1507" s="23">
        <f t="shared" ca="1" si="340"/>
        <v>-96.093646667394751</v>
      </c>
      <c r="G1507" s="23">
        <f t="shared" ca="1" si="341"/>
        <v>358.98759278634083</v>
      </c>
      <c r="H1507" s="23">
        <f ca="1">IF(A1507&gt;$AJ$16,"",_xll.RiskUniform($AJ$3,$AK$3))</f>
        <v>297.14205357963482</v>
      </c>
      <c r="I1507" s="23">
        <f ca="1">IF(H1507="","",_xll.RiskUniform($AJ$4,$AK$4)+$AJ$6)</f>
        <v>371.62626482041037</v>
      </c>
      <c r="J1507" s="23">
        <f t="shared" ca="1" si="342"/>
        <v>652.93809704976434</v>
      </c>
      <c r="K1507" s="23">
        <f t="shared" ca="1" si="343"/>
        <v>238.14788259598049</v>
      </c>
      <c r="L1507" s="23">
        <f ca="1">IF(A1507&gt;$AJ$17,"",_xll.RiskUniform($AJ$3,$AK$3))</f>
        <v>251.67715125689344</v>
      </c>
      <c r="M1507" s="23">
        <f ca="1">IF(L1507="","",_xll.RiskUniform($AJ$4,$AK$4)+$AJ$7)</f>
        <v>695.01264201733511</v>
      </c>
      <c r="N1507" s="23" t="str">
        <f t="shared" si="344"/>
        <v/>
      </c>
      <c r="O1507" s="23" t="str">
        <f t="shared" si="345"/>
        <v/>
      </c>
      <c r="P1507" s="23" t="str">
        <f>IF($A1507&gt;$AJ$18,"",_xll.RiskUniform($AJ$3,$AK$3))</f>
        <v/>
      </c>
      <c r="Q1507" s="23" t="str">
        <f>IF(P1507="","",_xll.RiskUniform($AJ$4,$AK$4)+$AJ$8)</f>
        <v/>
      </c>
      <c r="R1507" s="23" t="str">
        <f t="shared" si="332"/>
        <v/>
      </c>
      <c r="S1507" s="23" t="str">
        <f t="shared" si="333"/>
        <v/>
      </c>
      <c r="T1507" s="23" t="str">
        <f>IF($A1507&gt;$AJ$19,"",_xll.RiskUniform($AJ$3,$AK$3))</f>
        <v/>
      </c>
      <c r="U1507" s="23" t="str">
        <f>IF(T1507="","",_xll.RiskUniform($AJ$4,$AK$4)+$AJ$9)</f>
        <v/>
      </c>
      <c r="V1507" s="23" t="str">
        <f t="shared" si="334"/>
        <v/>
      </c>
      <c r="W1507" s="23" t="str">
        <f t="shared" si="335"/>
        <v/>
      </c>
      <c r="X1507" s="23" t="str">
        <f>IF($A1507&gt;$AJ$20,"",_xll.RiskUniform($AJ$3,$AK$3))</f>
        <v/>
      </c>
      <c r="Y1507" s="23" t="str">
        <f>IF(X1507="","",_xll.RiskUniform($AJ$4,$AK$4)+$AJ$10)</f>
        <v/>
      </c>
      <c r="Z1507" s="23" t="str">
        <f t="shared" si="336"/>
        <v/>
      </c>
      <c r="AA1507" s="23" t="str">
        <f t="shared" si="337"/>
        <v/>
      </c>
      <c r="AB1507" s="23" t="str">
        <f>IF($A1507&gt;$AJ$21,"",_xll.RiskUniform($AJ$3,$AK$3))</f>
        <v/>
      </c>
      <c r="AC1507" s="23" t="str">
        <f>IF(AB1507="","",_xll.RiskUniform($AJ$4,$AK$4)+$AJ$11)</f>
        <v/>
      </c>
    </row>
    <row r="1508" spans="1:29" x14ac:dyDescent="0.2">
      <c r="A1508">
        <v>1506</v>
      </c>
      <c r="B1508" s="23">
        <f t="shared" ca="1" si="338"/>
        <v>91.740565724782996</v>
      </c>
      <c r="C1508" s="23">
        <f t="shared" ca="1" si="339"/>
        <v>70.666126742435281</v>
      </c>
      <c r="D1508" s="23">
        <f ca="1">IF(A1508&gt;$AJ$15,"",_xll.RiskUniform($AJ$3,$AK$3))</f>
        <v>239.41739754112024</v>
      </c>
      <c r="E1508" s="23">
        <f ca="1">IF(D1508="","",_xll.RiskUniform($AJ$4,$AK$4))</f>
        <v>115.80169631003319</v>
      </c>
      <c r="F1508" s="23">
        <f t="shared" ca="1" si="340"/>
        <v>2.9776210129747427</v>
      </c>
      <c r="G1508" s="23">
        <f t="shared" ca="1" si="341"/>
        <v>-453.40969383640214</v>
      </c>
      <c r="H1508" s="23">
        <f ca="1">IF(A1508&gt;$AJ$16,"",_xll.RiskUniform($AJ$3,$AK$3))</f>
        <v>218.34725650554003</v>
      </c>
      <c r="I1508" s="23">
        <f ca="1">IF(H1508="","",_xll.RiskUniform($AJ$4,$AK$4)+$AJ$6)</f>
        <v>453.41947101080342</v>
      </c>
      <c r="J1508" s="23">
        <f t="shared" ca="1" si="342"/>
        <v>-524.508656999187</v>
      </c>
      <c r="K1508" s="23">
        <f t="shared" ca="1" si="343"/>
        <v>-336.10087676086039</v>
      </c>
      <c r="L1508" s="23">
        <f ca="1">IF(A1508&gt;$AJ$17,"",_xll.RiskUniform($AJ$3,$AK$3))</f>
        <v>192.20702661877866</v>
      </c>
      <c r="M1508" s="23">
        <f ca="1">IF(L1508="","",_xll.RiskUniform($AJ$4,$AK$4)+$AJ$7)</f>
        <v>622.95515940275334</v>
      </c>
      <c r="N1508" s="23" t="str">
        <f t="shared" si="344"/>
        <v/>
      </c>
      <c r="O1508" s="23" t="str">
        <f t="shared" si="345"/>
        <v/>
      </c>
      <c r="P1508" s="23" t="str">
        <f>IF($A1508&gt;$AJ$18,"",_xll.RiskUniform($AJ$3,$AK$3))</f>
        <v/>
      </c>
      <c r="Q1508" s="23" t="str">
        <f>IF(P1508="","",_xll.RiskUniform($AJ$4,$AK$4)+$AJ$8)</f>
        <v/>
      </c>
      <c r="R1508" s="23" t="str">
        <f t="shared" si="332"/>
        <v/>
      </c>
      <c r="S1508" s="23" t="str">
        <f t="shared" si="333"/>
        <v/>
      </c>
      <c r="T1508" s="23" t="str">
        <f>IF($A1508&gt;$AJ$19,"",_xll.RiskUniform($AJ$3,$AK$3))</f>
        <v/>
      </c>
      <c r="U1508" s="23" t="str">
        <f>IF(T1508="","",_xll.RiskUniform($AJ$4,$AK$4)+$AJ$9)</f>
        <v/>
      </c>
      <c r="V1508" s="23" t="str">
        <f t="shared" si="334"/>
        <v/>
      </c>
      <c r="W1508" s="23" t="str">
        <f t="shared" si="335"/>
        <v/>
      </c>
      <c r="X1508" s="23" t="str">
        <f>IF($A1508&gt;$AJ$20,"",_xll.RiskUniform($AJ$3,$AK$3))</f>
        <v/>
      </c>
      <c r="Y1508" s="23" t="str">
        <f>IF(X1508="","",_xll.RiskUniform($AJ$4,$AK$4)+$AJ$10)</f>
        <v/>
      </c>
      <c r="Z1508" s="23" t="str">
        <f t="shared" si="336"/>
        <v/>
      </c>
      <c r="AA1508" s="23" t="str">
        <f t="shared" si="337"/>
        <v/>
      </c>
      <c r="AB1508" s="23" t="str">
        <f>IF($A1508&gt;$AJ$21,"",_xll.RiskUniform($AJ$3,$AK$3))</f>
        <v/>
      </c>
      <c r="AC1508" s="23" t="str">
        <f>IF(AB1508="","",_xll.RiskUniform($AJ$4,$AK$4)+$AJ$11)</f>
        <v/>
      </c>
    </row>
    <row r="1509" spans="1:29" x14ac:dyDescent="0.2">
      <c r="A1509">
        <v>1507</v>
      </c>
      <c r="B1509" s="23">
        <f t="shared" ca="1" si="338"/>
        <v>-6.8542450849010335</v>
      </c>
      <c r="C1509" s="23">
        <f t="shared" ca="1" si="339"/>
        <v>13.67633321709199</v>
      </c>
      <c r="D1509" s="23">
        <f ca="1">IF(A1509&gt;$AJ$15,"",_xll.RiskUniform($AJ$3,$AK$3))</f>
        <v>177.96457260834211</v>
      </c>
      <c r="E1509" s="23">
        <f ca="1">IF(D1509="","",_xll.RiskUniform($AJ$4,$AK$4))</f>
        <v>15.297802650996113</v>
      </c>
      <c r="F1509" s="23">
        <f t="shared" ca="1" si="340"/>
        <v>-324.30556854952204</v>
      </c>
      <c r="G1509" s="23">
        <f t="shared" ca="1" si="341"/>
        <v>-96.872526604780901</v>
      </c>
      <c r="H1509" s="23">
        <f ca="1">IF(A1509&gt;$AJ$16,"",_xll.RiskUniform($AJ$3,$AK$3))</f>
        <v>122.81238414266069</v>
      </c>
      <c r="I1509" s="23">
        <f ca="1">IF(H1509="","",_xll.RiskUniform($AJ$4,$AK$4)+$AJ$6)</f>
        <v>338.46475178816291</v>
      </c>
      <c r="J1509" s="23">
        <f t="shared" ca="1" si="342"/>
        <v>677.89321039996969</v>
      </c>
      <c r="K1509" s="23">
        <f t="shared" ca="1" si="343"/>
        <v>-181.34763478197493</v>
      </c>
      <c r="L1509" s="23">
        <f ca="1">IF(A1509&gt;$AJ$17,"",_xll.RiskUniform($AJ$3,$AK$3))</f>
        <v>181.95097824989759</v>
      </c>
      <c r="M1509" s="23">
        <f ca="1">IF(L1509="","",_xll.RiskUniform($AJ$4,$AK$4)+$AJ$7)</f>
        <v>701.73083824739672</v>
      </c>
      <c r="N1509" s="23" t="str">
        <f t="shared" si="344"/>
        <v/>
      </c>
      <c r="O1509" s="23" t="str">
        <f t="shared" si="345"/>
        <v/>
      </c>
      <c r="P1509" s="23" t="str">
        <f>IF($A1509&gt;$AJ$18,"",_xll.RiskUniform($AJ$3,$AK$3))</f>
        <v/>
      </c>
      <c r="Q1509" s="23" t="str">
        <f>IF(P1509="","",_xll.RiskUniform($AJ$4,$AK$4)+$AJ$8)</f>
        <v/>
      </c>
      <c r="R1509" s="23" t="str">
        <f t="shared" si="332"/>
        <v/>
      </c>
      <c r="S1509" s="23" t="str">
        <f t="shared" si="333"/>
        <v/>
      </c>
      <c r="T1509" s="23" t="str">
        <f>IF($A1509&gt;$AJ$19,"",_xll.RiskUniform($AJ$3,$AK$3))</f>
        <v/>
      </c>
      <c r="U1509" s="23" t="str">
        <f>IF(T1509="","",_xll.RiskUniform($AJ$4,$AK$4)+$AJ$9)</f>
        <v/>
      </c>
      <c r="V1509" s="23" t="str">
        <f t="shared" si="334"/>
        <v/>
      </c>
      <c r="W1509" s="23" t="str">
        <f t="shared" si="335"/>
        <v/>
      </c>
      <c r="X1509" s="23" t="str">
        <f>IF($A1509&gt;$AJ$20,"",_xll.RiskUniform($AJ$3,$AK$3))</f>
        <v/>
      </c>
      <c r="Y1509" s="23" t="str">
        <f>IF(X1509="","",_xll.RiskUniform($AJ$4,$AK$4)+$AJ$10)</f>
        <v/>
      </c>
      <c r="Z1509" s="23" t="str">
        <f t="shared" si="336"/>
        <v/>
      </c>
      <c r="AA1509" s="23" t="str">
        <f t="shared" si="337"/>
        <v/>
      </c>
      <c r="AB1509" s="23" t="str">
        <f>IF($A1509&gt;$AJ$21,"",_xll.RiskUniform($AJ$3,$AK$3))</f>
        <v/>
      </c>
      <c r="AC1509" s="23" t="str">
        <f>IF(AB1509="","",_xll.RiskUniform($AJ$4,$AK$4)+$AJ$11)</f>
        <v/>
      </c>
    </row>
    <row r="1510" spans="1:29" x14ac:dyDescent="0.2">
      <c r="A1510">
        <v>1508</v>
      </c>
      <c r="B1510" s="23">
        <f t="shared" ca="1" si="338"/>
        <v>16.192899960703048</v>
      </c>
      <c r="C1510" s="23">
        <f t="shared" ca="1" si="339"/>
        <v>-232.90152306523532</v>
      </c>
      <c r="D1510" s="23">
        <f ca="1">IF(A1510&gt;$AJ$15,"",_xll.RiskUniform($AJ$3,$AK$3))</f>
        <v>230.97647514239893</v>
      </c>
      <c r="E1510" s="23">
        <f ca="1">IF(D1510="","",_xll.RiskUniform($AJ$4,$AK$4))</f>
        <v>233.46376475856738</v>
      </c>
      <c r="F1510" s="23">
        <f t="shared" ca="1" si="340"/>
        <v>14.091262915497055</v>
      </c>
      <c r="G1510" s="23">
        <f t="shared" ca="1" si="341"/>
        <v>-368.70777309181398</v>
      </c>
      <c r="H1510" s="23">
        <f ca="1">IF(A1510&gt;$AJ$16,"",_xll.RiskUniform($AJ$3,$AK$3))</f>
        <v>199.52933288284265</v>
      </c>
      <c r="I1510" s="23">
        <f ca="1">IF(H1510="","",_xll.RiskUniform($AJ$4,$AK$4)+$AJ$6)</f>
        <v>368.97694457632207</v>
      </c>
      <c r="J1510" s="23">
        <f t="shared" ca="1" si="342"/>
        <v>-717.98804826524952</v>
      </c>
      <c r="K1510" s="23">
        <f t="shared" ca="1" si="343"/>
        <v>113.85023730860721</v>
      </c>
      <c r="L1510" s="23">
        <f ca="1">IF(A1510&gt;$AJ$17,"",_xll.RiskUniform($AJ$3,$AK$3))</f>
        <v>229.17900459771013</v>
      </c>
      <c r="M1510" s="23">
        <f ca="1">IF(L1510="","",_xll.RiskUniform($AJ$4,$AK$4)+$AJ$7)</f>
        <v>726.95853663532182</v>
      </c>
      <c r="N1510" s="23" t="str">
        <f t="shared" si="344"/>
        <v/>
      </c>
      <c r="O1510" s="23" t="str">
        <f t="shared" si="345"/>
        <v/>
      </c>
      <c r="P1510" s="23" t="str">
        <f>IF($A1510&gt;$AJ$18,"",_xll.RiskUniform($AJ$3,$AK$3))</f>
        <v/>
      </c>
      <c r="Q1510" s="23" t="str">
        <f>IF(P1510="","",_xll.RiskUniform($AJ$4,$AK$4)+$AJ$8)</f>
        <v/>
      </c>
      <c r="R1510" s="23" t="str">
        <f t="shared" si="332"/>
        <v/>
      </c>
      <c r="S1510" s="23" t="str">
        <f t="shared" si="333"/>
        <v/>
      </c>
      <c r="T1510" s="23" t="str">
        <f>IF($A1510&gt;$AJ$19,"",_xll.RiskUniform($AJ$3,$AK$3))</f>
        <v/>
      </c>
      <c r="U1510" s="23" t="str">
        <f>IF(T1510="","",_xll.RiskUniform($AJ$4,$AK$4)+$AJ$9)</f>
        <v/>
      </c>
      <c r="V1510" s="23" t="str">
        <f t="shared" si="334"/>
        <v/>
      </c>
      <c r="W1510" s="23" t="str">
        <f t="shared" si="335"/>
        <v/>
      </c>
      <c r="X1510" s="23" t="str">
        <f>IF($A1510&gt;$AJ$20,"",_xll.RiskUniform($AJ$3,$AK$3))</f>
        <v/>
      </c>
      <c r="Y1510" s="23" t="str">
        <f>IF(X1510="","",_xll.RiskUniform($AJ$4,$AK$4)+$AJ$10)</f>
        <v/>
      </c>
      <c r="Z1510" s="23" t="str">
        <f t="shared" si="336"/>
        <v/>
      </c>
      <c r="AA1510" s="23" t="str">
        <f t="shared" si="337"/>
        <v/>
      </c>
      <c r="AB1510" s="23" t="str">
        <f>IF($A1510&gt;$AJ$21,"",_xll.RiskUniform($AJ$3,$AK$3))</f>
        <v/>
      </c>
      <c r="AC1510" s="23" t="str">
        <f>IF(AB1510="","",_xll.RiskUniform($AJ$4,$AK$4)+$AJ$11)</f>
        <v/>
      </c>
    </row>
    <row r="1511" spans="1:29" x14ac:dyDescent="0.2">
      <c r="A1511">
        <v>1509</v>
      </c>
      <c r="B1511" s="23">
        <f t="shared" ca="1" si="338"/>
        <v>217.22147728547486</v>
      </c>
      <c r="C1511" s="23">
        <f t="shared" ca="1" si="339"/>
        <v>-114.84994010122473</v>
      </c>
      <c r="D1511" s="23">
        <f ca="1">IF(A1511&gt;$AJ$15,"",_xll.RiskUniform($AJ$3,$AK$3))</f>
        <v>93.761418693789778</v>
      </c>
      <c r="E1511" s="23">
        <f ca="1">IF(D1511="","",_xll.RiskUniform($AJ$4,$AK$4))</f>
        <v>245.71462906253461</v>
      </c>
      <c r="F1511" s="23">
        <f t="shared" ca="1" si="340"/>
        <v>77.993269562438456</v>
      </c>
      <c r="G1511" s="23">
        <f t="shared" ca="1" si="341"/>
        <v>361.15972245278067</v>
      </c>
      <c r="H1511" s="23">
        <f ca="1">IF(A1511&gt;$AJ$16,"",_xll.RiskUniform($AJ$3,$AK$3))</f>
        <v>271.53507833736944</v>
      </c>
      <c r="I1511" s="23">
        <f ca="1">IF(H1511="","",_xll.RiskUniform($AJ$4,$AK$4)+$AJ$6)</f>
        <v>369.48517591265926</v>
      </c>
      <c r="J1511" s="23">
        <f t="shared" ca="1" si="342"/>
        <v>357.58237410508218</v>
      </c>
      <c r="K1511" s="23">
        <f t="shared" ca="1" si="343"/>
        <v>-599.56332023985874</v>
      </c>
      <c r="L1511" s="23">
        <f ca="1">IF(A1511&gt;$AJ$17,"",_xll.RiskUniform($AJ$3,$AK$3))</f>
        <v>36.66608721007276</v>
      </c>
      <c r="M1511" s="23">
        <f ca="1">IF(L1511="","",_xll.RiskUniform($AJ$4,$AK$4)+$AJ$7)</f>
        <v>698.09836645538019</v>
      </c>
      <c r="N1511" s="23" t="str">
        <f t="shared" si="344"/>
        <v/>
      </c>
      <c r="O1511" s="23" t="str">
        <f t="shared" si="345"/>
        <v/>
      </c>
      <c r="P1511" s="23" t="str">
        <f>IF($A1511&gt;$AJ$18,"",_xll.RiskUniform($AJ$3,$AK$3))</f>
        <v/>
      </c>
      <c r="Q1511" s="23" t="str">
        <f>IF(P1511="","",_xll.RiskUniform($AJ$4,$AK$4)+$AJ$8)</f>
        <v/>
      </c>
      <c r="R1511" s="23" t="str">
        <f t="shared" si="332"/>
        <v/>
      </c>
      <c r="S1511" s="23" t="str">
        <f t="shared" si="333"/>
        <v/>
      </c>
      <c r="T1511" s="23" t="str">
        <f>IF($A1511&gt;$AJ$19,"",_xll.RiskUniform($AJ$3,$AK$3))</f>
        <v/>
      </c>
      <c r="U1511" s="23" t="str">
        <f>IF(T1511="","",_xll.RiskUniform($AJ$4,$AK$4)+$AJ$9)</f>
        <v/>
      </c>
      <c r="V1511" s="23" t="str">
        <f t="shared" si="334"/>
        <v/>
      </c>
      <c r="W1511" s="23" t="str">
        <f t="shared" si="335"/>
        <v/>
      </c>
      <c r="X1511" s="23" t="str">
        <f>IF($A1511&gt;$AJ$20,"",_xll.RiskUniform($AJ$3,$AK$3))</f>
        <v/>
      </c>
      <c r="Y1511" s="23" t="str">
        <f>IF(X1511="","",_xll.RiskUniform($AJ$4,$AK$4)+$AJ$10)</f>
        <v/>
      </c>
      <c r="Z1511" s="23" t="str">
        <f t="shared" si="336"/>
        <v/>
      </c>
      <c r="AA1511" s="23" t="str">
        <f t="shared" si="337"/>
        <v/>
      </c>
      <c r="AB1511" s="23" t="str">
        <f>IF($A1511&gt;$AJ$21,"",_xll.RiskUniform($AJ$3,$AK$3))</f>
        <v/>
      </c>
      <c r="AC1511" s="23" t="str">
        <f>IF(AB1511="","",_xll.RiskUniform($AJ$4,$AK$4)+$AJ$11)</f>
        <v/>
      </c>
    </row>
    <row r="1512" spans="1:29" x14ac:dyDescent="0.2">
      <c r="A1512">
        <v>1510</v>
      </c>
      <c r="B1512" s="23">
        <f t="shared" ca="1" si="338"/>
        <v>85.383240032716898</v>
      </c>
      <c r="C1512" s="23">
        <f t="shared" ca="1" si="339"/>
        <v>-86.694181495311895</v>
      </c>
      <c r="D1512" s="23">
        <f ca="1">IF(A1512&gt;$AJ$15,"",_xll.RiskUniform($AJ$3,$AK$3))</f>
        <v>93.454763268187065</v>
      </c>
      <c r="E1512" s="23">
        <f ca="1">IF(D1512="","",_xll.RiskUniform($AJ$4,$AK$4))</f>
        <v>121.68064260031925</v>
      </c>
      <c r="F1512" s="23">
        <f t="shared" ca="1" si="340"/>
        <v>275.13949628775327</v>
      </c>
      <c r="G1512" s="23">
        <f t="shared" ca="1" si="341"/>
        <v>-136.32524355428828</v>
      </c>
      <c r="H1512" s="23">
        <f ca="1">IF(A1512&gt;$AJ$16,"",_xll.RiskUniform($AJ$3,$AK$3))</f>
        <v>307.41605752715657</v>
      </c>
      <c r="I1512" s="23">
        <f ca="1">IF(H1512="","",_xll.RiskUniform($AJ$4,$AK$4)+$AJ$6)</f>
        <v>307.0607667019911</v>
      </c>
      <c r="J1512" s="23">
        <f t="shared" ca="1" si="342"/>
        <v>292.45990198796227</v>
      </c>
      <c r="K1512" s="23">
        <f t="shared" ca="1" si="343"/>
        <v>-426.85642016524986</v>
      </c>
      <c r="L1512" s="23">
        <f ca="1">IF(A1512&gt;$AJ$17,"",_xll.RiskUniform($AJ$3,$AK$3))</f>
        <v>237.79093395051069</v>
      </c>
      <c r="M1512" s="23">
        <f ca="1">IF(L1512="","",_xll.RiskUniform($AJ$4,$AK$4)+$AJ$7)</f>
        <v>517.43521112029168</v>
      </c>
      <c r="N1512" s="23" t="str">
        <f t="shared" si="344"/>
        <v/>
      </c>
      <c r="O1512" s="23" t="str">
        <f t="shared" si="345"/>
        <v/>
      </c>
      <c r="P1512" s="23" t="str">
        <f>IF($A1512&gt;$AJ$18,"",_xll.RiskUniform($AJ$3,$AK$3))</f>
        <v/>
      </c>
      <c r="Q1512" s="23" t="str">
        <f>IF(P1512="","",_xll.RiskUniform($AJ$4,$AK$4)+$AJ$8)</f>
        <v/>
      </c>
      <c r="R1512" s="23" t="str">
        <f t="shared" si="332"/>
        <v/>
      </c>
      <c r="S1512" s="23" t="str">
        <f t="shared" si="333"/>
        <v/>
      </c>
      <c r="T1512" s="23" t="str">
        <f>IF($A1512&gt;$AJ$19,"",_xll.RiskUniform($AJ$3,$AK$3))</f>
        <v/>
      </c>
      <c r="U1512" s="23" t="str">
        <f>IF(T1512="","",_xll.RiskUniform($AJ$4,$AK$4)+$AJ$9)</f>
        <v/>
      </c>
      <c r="V1512" s="23" t="str">
        <f t="shared" si="334"/>
        <v/>
      </c>
      <c r="W1512" s="23" t="str">
        <f t="shared" si="335"/>
        <v/>
      </c>
      <c r="X1512" s="23" t="str">
        <f>IF($A1512&gt;$AJ$20,"",_xll.RiskUniform($AJ$3,$AK$3))</f>
        <v/>
      </c>
      <c r="Y1512" s="23" t="str">
        <f>IF(X1512="","",_xll.RiskUniform($AJ$4,$AK$4)+$AJ$10)</f>
        <v/>
      </c>
      <c r="Z1512" s="23" t="str">
        <f t="shared" si="336"/>
        <v/>
      </c>
      <c r="AA1512" s="23" t="str">
        <f t="shared" si="337"/>
        <v/>
      </c>
      <c r="AB1512" s="23" t="str">
        <f>IF($A1512&gt;$AJ$21,"",_xll.RiskUniform($AJ$3,$AK$3))</f>
        <v/>
      </c>
      <c r="AC1512" s="23" t="str">
        <f>IF(AB1512="","",_xll.RiskUniform($AJ$4,$AK$4)+$AJ$11)</f>
        <v/>
      </c>
    </row>
    <row r="1513" spans="1:29" x14ac:dyDescent="0.2">
      <c r="A1513">
        <v>1511</v>
      </c>
      <c r="B1513" s="23">
        <f t="shared" ca="1" si="338"/>
        <v>5.3405213999429417</v>
      </c>
      <c r="C1513" s="23">
        <f t="shared" ca="1" si="339"/>
        <v>-31.09148249506978</v>
      </c>
      <c r="D1513" s="23">
        <f ca="1">IF(A1513&gt;$AJ$15,"",_xll.RiskUniform($AJ$3,$AK$3))</f>
        <v>48.864794112851648</v>
      </c>
      <c r="E1513" s="23">
        <f ca="1">IF(D1513="","",_xll.RiskUniform($AJ$4,$AK$4))</f>
        <v>31.546813667381354</v>
      </c>
      <c r="F1513" s="23">
        <f t="shared" ca="1" si="340"/>
        <v>115.42335464445338</v>
      </c>
      <c r="G1513" s="23">
        <f t="shared" ca="1" si="341"/>
        <v>-356.80699968751316</v>
      </c>
      <c r="H1513" s="23">
        <f ca="1">IF(A1513&gt;$AJ$16,"",_xll.RiskUniform($AJ$3,$AK$3))</f>
        <v>92.989848471525988</v>
      </c>
      <c r="I1513" s="23">
        <f ca="1">IF(H1513="","",_xll.RiskUniform($AJ$4,$AK$4)+$AJ$6)</f>
        <v>375.01171424821422</v>
      </c>
      <c r="J1513" s="23">
        <f t="shared" ca="1" si="342"/>
        <v>68.869706897346987</v>
      </c>
      <c r="K1513" s="23">
        <f t="shared" ca="1" si="343"/>
        <v>-498.50289266588919</v>
      </c>
      <c r="L1513" s="23">
        <f ca="1">IF(A1513&gt;$AJ$17,"",_xll.RiskUniform($AJ$3,$AK$3))</f>
        <v>344.1416796296885</v>
      </c>
      <c r="M1513" s="23">
        <f ca="1">IF(L1513="","",_xll.RiskUniform($AJ$4,$AK$4)+$AJ$7)</f>
        <v>503.23768790143845</v>
      </c>
      <c r="N1513" s="23" t="str">
        <f t="shared" si="344"/>
        <v/>
      </c>
      <c r="O1513" s="23" t="str">
        <f t="shared" si="345"/>
        <v/>
      </c>
      <c r="P1513" s="23" t="str">
        <f>IF($A1513&gt;$AJ$18,"",_xll.RiskUniform($AJ$3,$AK$3))</f>
        <v/>
      </c>
      <c r="Q1513" s="23" t="str">
        <f>IF(P1513="","",_xll.RiskUniform($AJ$4,$AK$4)+$AJ$8)</f>
        <v/>
      </c>
      <c r="R1513" s="23" t="str">
        <f t="shared" si="332"/>
        <v/>
      </c>
      <c r="S1513" s="23" t="str">
        <f t="shared" si="333"/>
        <v/>
      </c>
      <c r="T1513" s="23" t="str">
        <f>IF($A1513&gt;$AJ$19,"",_xll.RiskUniform($AJ$3,$AK$3))</f>
        <v/>
      </c>
      <c r="U1513" s="23" t="str">
        <f>IF(T1513="","",_xll.RiskUniform($AJ$4,$AK$4)+$AJ$9)</f>
        <v/>
      </c>
      <c r="V1513" s="23" t="str">
        <f t="shared" si="334"/>
        <v/>
      </c>
      <c r="W1513" s="23" t="str">
        <f t="shared" si="335"/>
        <v/>
      </c>
      <c r="X1513" s="23" t="str">
        <f>IF($A1513&gt;$AJ$20,"",_xll.RiskUniform($AJ$3,$AK$3))</f>
        <v/>
      </c>
      <c r="Y1513" s="23" t="str">
        <f>IF(X1513="","",_xll.RiskUniform($AJ$4,$AK$4)+$AJ$10)</f>
        <v/>
      </c>
      <c r="Z1513" s="23" t="str">
        <f t="shared" si="336"/>
        <v/>
      </c>
      <c r="AA1513" s="23" t="str">
        <f t="shared" si="337"/>
        <v/>
      </c>
      <c r="AB1513" s="23" t="str">
        <f>IF($A1513&gt;$AJ$21,"",_xll.RiskUniform($AJ$3,$AK$3))</f>
        <v/>
      </c>
      <c r="AC1513" s="23" t="str">
        <f>IF(AB1513="","",_xll.RiskUniform($AJ$4,$AK$4)+$AJ$11)</f>
        <v/>
      </c>
    </row>
    <row r="1514" spans="1:29" x14ac:dyDescent="0.2">
      <c r="A1514">
        <v>1512</v>
      </c>
      <c r="B1514" s="23">
        <f t="shared" ca="1" si="338"/>
        <v>170.42078650847361</v>
      </c>
      <c r="C1514" s="23">
        <f t="shared" ca="1" si="339"/>
        <v>51.724202377285486</v>
      </c>
      <c r="D1514" s="23">
        <f ca="1">IF(A1514&gt;$AJ$15,"",_xll.RiskUniform($AJ$3,$AK$3))</f>
        <v>25.427413956525847</v>
      </c>
      <c r="E1514" s="23">
        <f ca="1">IF(D1514="","",_xll.RiskUniform($AJ$4,$AK$4))</f>
        <v>178.09727001201654</v>
      </c>
      <c r="F1514" s="23">
        <f t="shared" ca="1" si="340"/>
        <v>358.33966348970768</v>
      </c>
      <c r="G1514" s="23">
        <f t="shared" ca="1" si="341"/>
        <v>-138.68499994554489</v>
      </c>
      <c r="H1514" s="23">
        <f ca="1">IF(A1514&gt;$AJ$16,"",_xll.RiskUniform($AJ$3,$AK$3))</f>
        <v>244.674959162779</v>
      </c>
      <c r="I1514" s="23">
        <f ca="1">IF(H1514="","",_xll.RiskUniform($AJ$4,$AK$4)+$AJ$6)</f>
        <v>384.24060644316694</v>
      </c>
      <c r="J1514" s="23">
        <f t="shared" ca="1" si="342"/>
        <v>-74.35665356520137</v>
      </c>
      <c r="K1514" s="23">
        <f t="shared" ca="1" si="343"/>
        <v>-568.61203714088913</v>
      </c>
      <c r="L1514" s="23">
        <f ca="1">IF(A1514&gt;$AJ$17,"",_xll.RiskUniform($AJ$3,$AK$3))</f>
        <v>199.36110265422397</v>
      </c>
      <c r="M1514" s="23">
        <f ca="1">IF(L1514="","",_xll.RiskUniform($AJ$4,$AK$4)+$AJ$7)</f>
        <v>573.45318964229966</v>
      </c>
      <c r="N1514" s="23" t="str">
        <f t="shared" si="344"/>
        <v/>
      </c>
      <c r="O1514" s="23" t="str">
        <f t="shared" si="345"/>
        <v/>
      </c>
      <c r="P1514" s="23" t="str">
        <f>IF($A1514&gt;$AJ$18,"",_xll.RiskUniform($AJ$3,$AK$3))</f>
        <v/>
      </c>
      <c r="Q1514" s="23" t="str">
        <f>IF(P1514="","",_xll.RiskUniform($AJ$4,$AK$4)+$AJ$8)</f>
        <v/>
      </c>
      <c r="R1514" s="23" t="str">
        <f t="shared" si="332"/>
        <v/>
      </c>
      <c r="S1514" s="23" t="str">
        <f t="shared" si="333"/>
        <v/>
      </c>
      <c r="T1514" s="23" t="str">
        <f>IF($A1514&gt;$AJ$19,"",_xll.RiskUniform($AJ$3,$AK$3))</f>
        <v/>
      </c>
      <c r="U1514" s="23" t="str">
        <f>IF(T1514="","",_xll.RiskUniform($AJ$4,$AK$4)+$AJ$9)</f>
        <v/>
      </c>
      <c r="V1514" s="23" t="str">
        <f t="shared" si="334"/>
        <v/>
      </c>
      <c r="W1514" s="23" t="str">
        <f t="shared" si="335"/>
        <v/>
      </c>
      <c r="X1514" s="23" t="str">
        <f>IF($A1514&gt;$AJ$20,"",_xll.RiskUniform($AJ$3,$AK$3))</f>
        <v/>
      </c>
      <c r="Y1514" s="23" t="str">
        <f>IF(X1514="","",_xll.RiskUniform($AJ$4,$AK$4)+$AJ$10)</f>
        <v/>
      </c>
      <c r="Z1514" s="23" t="str">
        <f t="shared" si="336"/>
        <v/>
      </c>
      <c r="AA1514" s="23" t="str">
        <f t="shared" si="337"/>
        <v/>
      </c>
      <c r="AB1514" s="23" t="str">
        <f>IF($A1514&gt;$AJ$21,"",_xll.RiskUniform($AJ$3,$AK$3))</f>
        <v/>
      </c>
      <c r="AC1514" s="23" t="str">
        <f>IF(AB1514="","",_xll.RiskUniform($AJ$4,$AK$4)+$AJ$11)</f>
        <v/>
      </c>
    </row>
    <row r="1515" spans="1:29" x14ac:dyDescent="0.2">
      <c r="A1515">
        <v>1513</v>
      </c>
      <c r="B1515" s="23">
        <f t="shared" ca="1" si="338"/>
        <v>199.72673477679967</v>
      </c>
      <c r="C1515" s="23">
        <f t="shared" ca="1" si="339"/>
        <v>-74.877114287782391</v>
      </c>
      <c r="D1515" s="23">
        <f ca="1">IF(A1515&gt;$AJ$15,"",_xll.RiskUniform($AJ$3,$AK$3))</f>
        <v>56.189986693761817</v>
      </c>
      <c r="E1515" s="23">
        <f ca="1">IF(D1515="","",_xll.RiskUniform($AJ$4,$AK$4))</f>
        <v>213.30108023324144</v>
      </c>
      <c r="F1515" s="23">
        <f t="shared" ca="1" si="340"/>
        <v>-394.48162903962492</v>
      </c>
      <c r="G1515" s="23">
        <f t="shared" ca="1" si="341"/>
        <v>191.83269197995835</v>
      </c>
      <c r="H1515" s="23">
        <f ca="1">IF(A1515&gt;$AJ$16,"",_xll.RiskUniform($AJ$3,$AK$3))</f>
        <v>341.98097921313041</v>
      </c>
      <c r="I1515" s="23">
        <f ca="1">IF(H1515="","",_xll.RiskUniform($AJ$4,$AK$4)+$AJ$6)</f>
        <v>438.65195469988942</v>
      </c>
      <c r="J1515" s="23">
        <f t="shared" ca="1" si="342"/>
        <v>-585.212868403676</v>
      </c>
      <c r="K1515" s="23">
        <f t="shared" ca="1" si="343"/>
        <v>299.34441708324056</v>
      </c>
      <c r="L1515" s="23">
        <f ca="1">IF(A1515&gt;$AJ$17,"",_xll.RiskUniform($AJ$3,$AK$3))</f>
        <v>52.934259001684197</v>
      </c>
      <c r="M1515" s="23">
        <f ca="1">IF(L1515="","",_xll.RiskUniform($AJ$4,$AK$4)+$AJ$7)</f>
        <v>657.32882287646817</v>
      </c>
      <c r="N1515" s="23" t="str">
        <f t="shared" si="344"/>
        <v/>
      </c>
      <c r="O1515" s="23" t="str">
        <f t="shared" si="345"/>
        <v/>
      </c>
      <c r="P1515" s="23" t="str">
        <f>IF($A1515&gt;$AJ$18,"",_xll.RiskUniform($AJ$3,$AK$3))</f>
        <v/>
      </c>
      <c r="Q1515" s="23" t="str">
        <f>IF(P1515="","",_xll.RiskUniform($AJ$4,$AK$4)+$AJ$8)</f>
        <v/>
      </c>
      <c r="R1515" s="23" t="str">
        <f t="shared" si="332"/>
        <v/>
      </c>
      <c r="S1515" s="23" t="str">
        <f t="shared" si="333"/>
        <v/>
      </c>
      <c r="T1515" s="23" t="str">
        <f>IF($A1515&gt;$AJ$19,"",_xll.RiskUniform($AJ$3,$AK$3))</f>
        <v/>
      </c>
      <c r="U1515" s="23" t="str">
        <f>IF(T1515="","",_xll.RiskUniform($AJ$4,$AK$4)+$AJ$9)</f>
        <v/>
      </c>
      <c r="V1515" s="23" t="str">
        <f t="shared" si="334"/>
        <v/>
      </c>
      <c r="W1515" s="23" t="str">
        <f t="shared" si="335"/>
        <v/>
      </c>
      <c r="X1515" s="23" t="str">
        <f>IF($A1515&gt;$AJ$20,"",_xll.RiskUniform($AJ$3,$AK$3))</f>
        <v/>
      </c>
      <c r="Y1515" s="23" t="str">
        <f>IF(X1515="","",_xll.RiskUniform($AJ$4,$AK$4)+$AJ$10)</f>
        <v/>
      </c>
      <c r="Z1515" s="23" t="str">
        <f t="shared" si="336"/>
        <v/>
      </c>
      <c r="AA1515" s="23" t="str">
        <f t="shared" si="337"/>
        <v/>
      </c>
      <c r="AB1515" s="23" t="str">
        <f>IF($A1515&gt;$AJ$21,"",_xll.RiskUniform($AJ$3,$AK$3))</f>
        <v/>
      </c>
      <c r="AC1515" s="23" t="str">
        <f>IF(AB1515="","",_xll.RiskUniform($AJ$4,$AK$4)+$AJ$11)</f>
        <v/>
      </c>
    </row>
    <row r="1516" spans="1:29" x14ac:dyDescent="0.2">
      <c r="A1516">
        <v>1514</v>
      </c>
      <c r="B1516" s="23">
        <f t="shared" ca="1" si="338"/>
        <v>-192.62460786643618</v>
      </c>
      <c r="C1516" s="23">
        <f t="shared" ca="1" si="339"/>
        <v>-74.72085086143332</v>
      </c>
      <c r="D1516" s="23">
        <f ca="1">IF(A1516&gt;$AJ$15,"",_xll.RiskUniform($AJ$3,$AK$3))</f>
        <v>235.9894890065936</v>
      </c>
      <c r="E1516" s="23">
        <f ca="1">IF(D1516="","",_xll.RiskUniform($AJ$4,$AK$4))</f>
        <v>206.60940227674749</v>
      </c>
      <c r="F1516" s="23">
        <f t="shared" ca="1" si="340"/>
        <v>299.49725739662159</v>
      </c>
      <c r="G1516" s="23">
        <f t="shared" ca="1" si="341"/>
        <v>-270.63600452173711</v>
      </c>
      <c r="H1516" s="23">
        <f ca="1">IF(A1516&gt;$AJ$16,"",_xll.RiskUniform($AJ$3,$AK$3))</f>
        <v>294.5748900413904</v>
      </c>
      <c r="I1516" s="23">
        <f ca="1">IF(H1516="","",_xll.RiskUniform($AJ$4,$AK$4)+$AJ$6)</f>
        <v>403.6613111651746</v>
      </c>
      <c r="J1516" s="23">
        <f t="shared" ca="1" si="342"/>
        <v>-396.33313756651336</v>
      </c>
      <c r="K1516" s="23">
        <f t="shared" ca="1" si="343"/>
        <v>-539.26147127576098</v>
      </c>
      <c r="L1516" s="23">
        <f ca="1">IF(A1516&gt;$AJ$17,"",_xll.RiskUniform($AJ$3,$AK$3))</f>
        <v>299.38829557765399</v>
      </c>
      <c r="M1516" s="23">
        <f ca="1">IF(L1516="","",_xll.RiskUniform($AJ$4,$AK$4)+$AJ$7)</f>
        <v>669.24053249621329</v>
      </c>
      <c r="N1516" s="23" t="str">
        <f t="shared" si="344"/>
        <v/>
      </c>
      <c r="O1516" s="23" t="str">
        <f t="shared" si="345"/>
        <v/>
      </c>
      <c r="P1516" s="23" t="str">
        <f>IF($A1516&gt;$AJ$18,"",_xll.RiskUniform($AJ$3,$AK$3))</f>
        <v/>
      </c>
      <c r="Q1516" s="23" t="str">
        <f>IF(P1516="","",_xll.RiskUniform($AJ$4,$AK$4)+$AJ$8)</f>
        <v/>
      </c>
      <c r="R1516" s="23" t="str">
        <f t="shared" si="332"/>
        <v/>
      </c>
      <c r="S1516" s="23" t="str">
        <f t="shared" si="333"/>
        <v/>
      </c>
      <c r="T1516" s="23" t="str">
        <f>IF($A1516&gt;$AJ$19,"",_xll.RiskUniform($AJ$3,$AK$3))</f>
        <v/>
      </c>
      <c r="U1516" s="23" t="str">
        <f>IF(T1516="","",_xll.RiskUniform($AJ$4,$AK$4)+$AJ$9)</f>
        <v/>
      </c>
      <c r="V1516" s="23" t="str">
        <f t="shared" si="334"/>
        <v/>
      </c>
      <c r="W1516" s="23" t="str">
        <f t="shared" si="335"/>
        <v/>
      </c>
      <c r="X1516" s="23" t="str">
        <f>IF($A1516&gt;$AJ$20,"",_xll.RiskUniform($AJ$3,$AK$3))</f>
        <v/>
      </c>
      <c r="Y1516" s="23" t="str">
        <f>IF(X1516="","",_xll.RiskUniform($AJ$4,$AK$4)+$AJ$10)</f>
        <v/>
      </c>
      <c r="Z1516" s="23" t="str">
        <f t="shared" si="336"/>
        <v/>
      </c>
      <c r="AA1516" s="23" t="str">
        <f t="shared" si="337"/>
        <v/>
      </c>
      <c r="AB1516" s="23" t="str">
        <f>IF($A1516&gt;$AJ$21,"",_xll.RiskUniform($AJ$3,$AK$3))</f>
        <v/>
      </c>
      <c r="AC1516" s="23" t="str">
        <f>IF(AB1516="","",_xll.RiskUniform($AJ$4,$AK$4)+$AJ$11)</f>
        <v/>
      </c>
    </row>
    <row r="1517" spans="1:29" x14ac:dyDescent="0.2">
      <c r="A1517">
        <v>1515</v>
      </c>
      <c r="B1517" s="23">
        <f t="shared" ca="1" si="338"/>
        <v>157.83648288007794</v>
      </c>
      <c r="C1517" s="23">
        <f t="shared" ca="1" si="339"/>
        <v>-172.63349220365976</v>
      </c>
      <c r="D1517" s="23">
        <f ca="1">IF(A1517&gt;$AJ$15,"",_xll.RiskUniform($AJ$3,$AK$3))</f>
        <v>162.53267405610219</v>
      </c>
      <c r="E1517" s="23">
        <f ca="1">IF(D1517="","",_xll.RiskUniform($AJ$4,$AK$4))</f>
        <v>233.91168837487407</v>
      </c>
      <c r="F1517" s="23">
        <f t="shared" ca="1" si="340"/>
        <v>-228.08851679161339</v>
      </c>
      <c r="G1517" s="23">
        <f t="shared" ca="1" si="341"/>
        <v>246.07527009135396</v>
      </c>
      <c r="H1517" s="23">
        <f ca="1">IF(A1517&gt;$AJ$16,"",_xll.RiskUniform($AJ$3,$AK$3))</f>
        <v>272.49524724895701</v>
      </c>
      <c r="I1517" s="23">
        <f ca="1">IF(H1517="","",_xll.RiskUniform($AJ$4,$AK$4)+$AJ$6)</f>
        <v>335.52557285955254</v>
      </c>
      <c r="J1517" s="23">
        <f t="shared" ca="1" si="342"/>
        <v>-528.15747551513118</v>
      </c>
      <c r="K1517" s="23">
        <f t="shared" ca="1" si="343"/>
        <v>-310.98078676209116</v>
      </c>
      <c r="L1517" s="23">
        <f ca="1">IF(A1517&gt;$AJ$17,"",_xll.RiskUniform($AJ$3,$AK$3))</f>
        <v>223.58522424703168</v>
      </c>
      <c r="M1517" s="23">
        <f ca="1">IF(L1517="","",_xll.RiskUniform($AJ$4,$AK$4)+$AJ$7)</f>
        <v>612.9105715173182</v>
      </c>
      <c r="N1517" s="23" t="str">
        <f t="shared" si="344"/>
        <v/>
      </c>
      <c r="O1517" s="23" t="str">
        <f t="shared" si="345"/>
        <v/>
      </c>
      <c r="P1517" s="23" t="str">
        <f>IF($A1517&gt;$AJ$18,"",_xll.RiskUniform($AJ$3,$AK$3))</f>
        <v/>
      </c>
      <c r="Q1517" s="23" t="str">
        <f>IF(P1517="","",_xll.RiskUniform($AJ$4,$AK$4)+$AJ$8)</f>
        <v/>
      </c>
      <c r="R1517" s="23" t="str">
        <f t="shared" si="332"/>
        <v/>
      </c>
      <c r="S1517" s="23" t="str">
        <f t="shared" si="333"/>
        <v/>
      </c>
      <c r="T1517" s="23" t="str">
        <f>IF($A1517&gt;$AJ$19,"",_xll.RiskUniform($AJ$3,$AK$3))</f>
        <v/>
      </c>
      <c r="U1517" s="23" t="str">
        <f>IF(T1517="","",_xll.RiskUniform($AJ$4,$AK$4)+$AJ$9)</f>
        <v/>
      </c>
      <c r="V1517" s="23" t="str">
        <f t="shared" si="334"/>
        <v/>
      </c>
      <c r="W1517" s="23" t="str">
        <f t="shared" si="335"/>
        <v/>
      </c>
      <c r="X1517" s="23" t="str">
        <f>IF($A1517&gt;$AJ$20,"",_xll.RiskUniform($AJ$3,$AK$3))</f>
        <v/>
      </c>
      <c r="Y1517" s="23" t="str">
        <f>IF(X1517="","",_xll.RiskUniform($AJ$4,$AK$4)+$AJ$10)</f>
        <v/>
      </c>
      <c r="Z1517" s="23" t="str">
        <f t="shared" si="336"/>
        <v/>
      </c>
      <c r="AA1517" s="23" t="str">
        <f t="shared" si="337"/>
        <v/>
      </c>
      <c r="AB1517" s="23" t="str">
        <f>IF($A1517&gt;$AJ$21,"",_xll.RiskUniform($AJ$3,$AK$3))</f>
        <v/>
      </c>
      <c r="AC1517" s="23" t="str">
        <f>IF(AB1517="","",_xll.RiskUniform($AJ$4,$AK$4)+$AJ$11)</f>
        <v/>
      </c>
    </row>
    <row r="1518" spans="1:29" x14ac:dyDescent="0.2">
      <c r="A1518">
        <v>1516</v>
      </c>
      <c r="B1518" s="23">
        <f t="shared" ca="1" si="338"/>
        <v>30.023115735925259</v>
      </c>
      <c r="C1518" s="23">
        <f t="shared" ca="1" si="339"/>
        <v>-4.6964448952112265</v>
      </c>
      <c r="D1518" s="23">
        <f ca="1">IF(A1518&gt;$AJ$15,"",_xll.RiskUniform($AJ$3,$AK$3))</f>
        <v>326.57046583762951</v>
      </c>
      <c r="E1518" s="23">
        <f ca="1">IF(D1518="","",_xll.RiskUniform($AJ$4,$AK$4))</f>
        <v>30.388222605912944</v>
      </c>
      <c r="F1518" s="23">
        <f t="shared" ca="1" si="340"/>
        <v>-60.053433312770721</v>
      </c>
      <c r="G1518" s="23">
        <f t="shared" ca="1" si="341"/>
        <v>377.32072654117121</v>
      </c>
      <c r="H1518" s="23">
        <f ca="1">IF(A1518&gt;$AJ$16,"",_xll.RiskUniform($AJ$3,$AK$3))</f>
        <v>77.126853722252847</v>
      </c>
      <c r="I1518" s="23">
        <f ca="1">IF(H1518="","",_xll.RiskUniform($AJ$4,$AK$4)+$AJ$6)</f>
        <v>382.06981761218549</v>
      </c>
      <c r="J1518" s="23">
        <f t="shared" ca="1" si="342"/>
        <v>420.54819988952664</v>
      </c>
      <c r="K1518" s="23">
        <f t="shared" ca="1" si="343"/>
        <v>-420.25786630717664</v>
      </c>
      <c r="L1518" s="23">
        <f ca="1">IF(A1518&gt;$AJ$17,"",_xll.RiskUniform($AJ$3,$AK$3))</f>
        <v>187.71050635583902</v>
      </c>
      <c r="M1518" s="23">
        <f ca="1">IF(L1518="","",_xll.RiskUniform($AJ$4,$AK$4)+$AJ$7)</f>
        <v>594.53970651536974</v>
      </c>
      <c r="N1518" s="23" t="str">
        <f t="shared" si="344"/>
        <v/>
      </c>
      <c r="O1518" s="23" t="str">
        <f t="shared" si="345"/>
        <v/>
      </c>
      <c r="P1518" s="23" t="str">
        <f>IF($A1518&gt;$AJ$18,"",_xll.RiskUniform($AJ$3,$AK$3))</f>
        <v/>
      </c>
      <c r="Q1518" s="23" t="str">
        <f>IF(P1518="","",_xll.RiskUniform($AJ$4,$AK$4)+$AJ$8)</f>
        <v/>
      </c>
      <c r="R1518" s="23" t="str">
        <f t="shared" si="332"/>
        <v/>
      </c>
      <c r="S1518" s="23" t="str">
        <f t="shared" si="333"/>
        <v/>
      </c>
      <c r="T1518" s="23" t="str">
        <f>IF($A1518&gt;$AJ$19,"",_xll.RiskUniform($AJ$3,$AK$3))</f>
        <v/>
      </c>
      <c r="U1518" s="23" t="str">
        <f>IF(T1518="","",_xll.RiskUniform($AJ$4,$AK$4)+$AJ$9)</f>
        <v/>
      </c>
      <c r="V1518" s="23" t="str">
        <f t="shared" si="334"/>
        <v/>
      </c>
      <c r="W1518" s="23" t="str">
        <f t="shared" si="335"/>
        <v/>
      </c>
      <c r="X1518" s="23" t="str">
        <f>IF($A1518&gt;$AJ$20,"",_xll.RiskUniform($AJ$3,$AK$3))</f>
        <v/>
      </c>
      <c r="Y1518" s="23" t="str">
        <f>IF(X1518="","",_xll.RiskUniform($AJ$4,$AK$4)+$AJ$10)</f>
        <v/>
      </c>
      <c r="Z1518" s="23" t="str">
        <f t="shared" si="336"/>
        <v/>
      </c>
      <c r="AA1518" s="23" t="str">
        <f t="shared" si="337"/>
        <v/>
      </c>
      <c r="AB1518" s="23" t="str">
        <f>IF($A1518&gt;$AJ$21,"",_xll.RiskUniform($AJ$3,$AK$3))</f>
        <v/>
      </c>
      <c r="AC1518" s="23" t="str">
        <f>IF(AB1518="","",_xll.RiskUniform($AJ$4,$AK$4)+$AJ$11)</f>
        <v/>
      </c>
    </row>
    <row r="1519" spans="1:29" x14ac:dyDescent="0.2">
      <c r="A1519">
        <v>1517</v>
      </c>
      <c r="B1519" s="23">
        <f t="shared" ca="1" si="338"/>
        <v>-204.33229349637961</v>
      </c>
      <c r="C1519" s="23">
        <f t="shared" ca="1" si="339"/>
        <v>89.876838352474209</v>
      </c>
      <c r="D1519" s="23">
        <f ca="1">IF(A1519&gt;$AJ$15,"",_xll.RiskUniform($AJ$3,$AK$3))</f>
        <v>197.50595073381069</v>
      </c>
      <c r="E1519" s="23">
        <f ca="1">IF(D1519="","",_xll.RiskUniform($AJ$4,$AK$4))</f>
        <v>223.22529479816438</v>
      </c>
      <c r="F1519" s="23">
        <f t="shared" ca="1" si="340"/>
        <v>182.9756434410283</v>
      </c>
      <c r="G1519" s="23">
        <f t="shared" ca="1" si="341"/>
        <v>-358.52852676369974</v>
      </c>
      <c r="H1519" s="23">
        <f ca="1">IF(A1519&gt;$AJ$16,"",_xll.RiskUniform($AJ$3,$AK$3))</f>
        <v>149.69754567916317</v>
      </c>
      <c r="I1519" s="23">
        <f ca="1">IF(H1519="","",_xll.RiskUniform($AJ$4,$AK$4)+$AJ$6)</f>
        <v>402.52054679979665</v>
      </c>
      <c r="J1519" s="23">
        <f t="shared" ca="1" si="342"/>
        <v>-511.34712399402383</v>
      </c>
      <c r="K1519" s="23">
        <f t="shared" ca="1" si="343"/>
        <v>-302.74748775339765</v>
      </c>
      <c r="L1519" s="23">
        <f ca="1">IF(A1519&gt;$AJ$17,"",_xll.RiskUniform($AJ$3,$AK$3))</f>
        <v>129.33985860646945</v>
      </c>
      <c r="M1519" s="23">
        <f ca="1">IF(L1519="","",_xll.RiskUniform($AJ$4,$AK$4)+$AJ$7)</f>
        <v>594.24904085572848</v>
      </c>
      <c r="N1519" s="23" t="str">
        <f t="shared" si="344"/>
        <v/>
      </c>
      <c r="O1519" s="23" t="str">
        <f t="shared" si="345"/>
        <v/>
      </c>
      <c r="P1519" s="23" t="str">
        <f>IF($A1519&gt;$AJ$18,"",_xll.RiskUniform($AJ$3,$AK$3))</f>
        <v/>
      </c>
      <c r="Q1519" s="23" t="str">
        <f>IF(P1519="","",_xll.RiskUniform($AJ$4,$AK$4)+$AJ$8)</f>
        <v/>
      </c>
      <c r="R1519" s="23" t="str">
        <f t="shared" si="332"/>
        <v/>
      </c>
      <c r="S1519" s="23" t="str">
        <f t="shared" si="333"/>
        <v/>
      </c>
      <c r="T1519" s="23" t="str">
        <f>IF($A1519&gt;$AJ$19,"",_xll.RiskUniform($AJ$3,$AK$3))</f>
        <v/>
      </c>
      <c r="U1519" s="23" t="str">
        <f>IF(T1519="","",_xll.RiskUniform($AJ$4,$AK$4)+$AJ$9)</f>
        <v/>
      </c>
      <c r="V1519" s="23" t="str">
        <f t="shared" si="334"/>
        <v/>
      </c>
      <c r="W1519" s="23" t="str">
        <f t="shared" si="335"/>
        <v/>
      </c>
      <c r="X1519" s="23" t="str">
        <f>IF($A1519&gt;$AJ$20,"",_xll.RiskUniform($AJ$3,$AK$3))</f>
        <v/>
      </c>
      <c r="Y1519" s="23" t="str">
        <f>IF(X1519="","",_xll.RiskUniform($AJ$4,$AK$4)+$AJ$10)</f>
        <v/>
      </c>
      <c r="Z1519" s="23" t="str">
        <f t="shared" si="336"/>
        <v/>
      </c>
      <c r="AA1519" s="23" t="str">
        <f t="shared" si="337"/>
        <v/>
      </c>
      <c r="AB1519" s="23" t="str">
        <f>IF($A1519&gt;$AJ$21,"",_xll.RiskUniform($AJ$3,$AK$3))</f>
        <v/>
      </c>
      <c r="AC1519" s="23" t="str">
        <f>IF(AB1519="","",_xll.RiskUniform($AJ$4,$AK$4)+$AJ$11)</f>
        <v/>
      </c>
    </row>
    <row r="1520" spans="1:29" x14ac:dyDescent="0.2">
      <c r="A1520">
        <v>1518</v>
      </c>
      <c r="B1520" s="23">
        <f t="shared" ca="1" si="338"/>
        <v>114.8564754031506</v>
      </c>
      <c r="C1520" s="23">
        <f t="shared" ca="1" si="339"/>
        <v>-12.091615317261049</v>
      </c>
      <c r="D1520" s="23">
        <f ca="1">IF(A1520&gt;$AJ$15,"",_xll.RiskUniform($AJ$3,$AK$3))</f>
        <v>257.50570808333663</v>
      </c>
      <c r="E1520" s="23">
        <f ca="1">IF(D1520="","",_xll.RiskUniform($AJ$4,$AK$4))</f>
        <v>115.49119924485657</v>
      </c>
      <c r="F1520" s="23">
        <f t="shared" ca="1" si="340"/>
        <v>-289.35195233920086</v>
      </c>
      <c r="G1520" s="23">
        <f t="shared" ca="1" si="341"/>
        <v>-261.37905952085379</v>
      </c>
      <c r="H1520" s="23">
        <f ca="1">IF(A1520&gt;$AJ$16,"",_xll.RiskUniform($AJ$3,$AK$3))</f>
        <v>186.08861604021902</v>
      </c>
      <c r="I1520" s="23">
        <f ca="1">IF(H1520="","",_xll.RiskUniform($AJ$4,$AK$4)+$AJ$6)</f>
        <v>389.92764082392671</v>
      </c>
      <c r="J1520" s="23">
        <f t="shared" ca="1" si="342"/>
        <v>258.9138231159306</v>
      </c>
      <c r="K1520" s="23">
        <f t="shared" ca="1" si="343"/>
        <v>-524.23102376913232</v>
      </c>
      <c r="L1520" s="23">
        <f ca="1">IF(A1520&gt;$AJ$17,"",_xll.RiskUniform($AJ$3,$AK$3))</f>
        <v>275.3481069516065</v>
      </c>
      <c r="M1520" s="23">
        <f ca="1">IF(L1520="","",_xll.RiskUniform($AJ$4,$AK$4)+$AJ$7)</f>
        <v>584.68327672556188</v>
      </c>
      <c r="N1520" s="23" t="str">
        <f t="shared" si="344"/>
        <v/>
      </c>
      <c r="O1520" s="23" t="str">
        <f t="shared" si="345"/>
        <v/>
      </c>
      <c r="P1520" s="23" t="str">
        <f>IF($A1520&gt;$AJ$18,"",_xll.RiskUniform($AJ$3,$AK$3))</f>
        <v/>
      </c>
      <c r="Q1520" s="23" t="str">
        <f>IF(P1520="","",_xll.RiskUniform($AJ$4,$AK$4)+$AJ$8)</f>
        <v/>
      </c>
      <c r="R1520" s="23" t="str">
        <f t="shared" si="332"/>
        <v/>
      </c>
      <c r="S1520" s="23" t="str">
        <f t="shared" si="333"/>
        <v/>
      </c>
      <c r="T1520" s="23" t="str">
        <f>IF($A1520&gt;$AJ$19,"",_xll.RiskUniform($AJ$3,$AK$3))</f>
        <v/>
      </c>
      <c r="U1520" s="23" t="str">
        <f>IF(T1520="","",_xll.RiskUniform($AJ$4,$AK$4)+$AJ$9)</f>
        <v/>
      </c>
      <c r="V1520" s="23" t="str">
        <f t="shared" si="334"/>
        <v/>
      </c>
      <c r="W1520" s="23" t="str">
        <f t="shared" si="335"/>
        <v/>
      </c>
      <c r="X1520" s="23" t="str">
        <f>IF($A1520&gt;$AJ$20,"",_xll.RiskUniform($AJ$3,$AK$3))</f>
        <v/>
      </c>
      <c r="Y1520" s="23" t="str">
        <f>IF(X1520="","",_xll.RiskUniform($AJ$4,$AK$4)+$AJ$10)</f>
        <v/>
      </c>
      <c r="Z1520" s="23" t="str">
        <f t="shared" si="336"/>
        <v/>
      </c>
      <c r="AA1520" s="23" t="str">
        <f t="shared" si="337"/>
        <v/>
      </c>
      <c r="AB1520" s="23" t="str">
        <f>IF($A1520&gt;$AJ$21,"",_xll.RiskUniform($AJ$3,$AK$3))</f>
        <v/>
      </c>
      <c r="AC1520" s="23" t="str">
        <f>IF(AB1520="","",_xll.RiskUniform($AJ$4,$AK$4)+$AJ$11)</f>
        <v/>
      </c>
    </row>
    <row r="1521" spans="1:29" x14ac:dyDescent="0.2">
      <c r="A1521">
        <v>1519</v>
      </c>
      <c r="B1521" s="23">
        <f t="shared" ca="1" si="338"/>
        <v>-19.434033769440326</v>
      </c>
      <c r="C1521" s="23">
        <f t="shared" ca="1" si="339"/>
        <v>29.237646903900426</v>
      </c>
      <c r="D1521" s="23">
        <f ca="1">IF(A1521&gt;$AJ$15,"",_xll.RiskUniform($AJ$3,$AK$3))</f>
        <v>90.122024997234604</v>
      </c>
      <c r="E1521" s="23">
        <f ca="1">IF(D1521="","",_xll.RiskUniform($AJ$4,$AK$4))</f>
        <v>35.107287919019107</v>
      </c>
      <c r="F1521" s="23">
        <f t="shared" ca="1" si="340"/>
        <v>21.085411153282315</v>
      </c>
      <c r="G1521" s="23">
        <f t="shared" ca="1" si="341"/>
        <v>-318.62975949878052</v>
      </c>
      <c r="H1521" s="23">
        <f ca="1">IF(A1521&gt;$AJ$16,"",_xll.RiskUniform($AJ$3,$AK$3))</f>
        <v>168.14128589503085</v>
      </c>
      <c r="I1521" s="23">
        <f ca="1">IF(H1521="","",_xll.RiskUniform($AJ$4,$AK$4)+$AJ$6)</f>
        <v>319.32666378139123</v>
      </c>
      <c r="J1521" s="23">
        <f t="shared" ca="1" si="342"/>
        <v>668.24486853092276</v>
      </c>
      <c r="K1521" s="23">
        <f t="shared" ca="1" si="343"/>
        <v>208.00878061864657</v>
      </c>
      <c r="L1521" s="23">
        <f ca="1">IF(A1521&gt;$AJ$17,"",_xll.RiskUniform($AJ$3,$AK$3))</f>
        <v>182.51414354559643</v>
      </c>
      <c r="M1521" s="23">
        <f ca="1">IF(L1521="","",_xll.RiskUniform($AJ$4,$AK$4)+$AJ$7)</f>
        <v>699.87060027719872</v>
      </c>
      <c r="N1521" s="23" t="str">
        <f t="shared" si="344"/>
        <v/>
      </c>
      <c r="O1521" s="23" t="str">
        <f t="shared" si="345"/>
        <v/>
      </c>
      <c r="P1521" s="23" t="str">
        <f>IF($A1521&gt;$AJ$18,"",_xll.RiskUniform($AJ$3,$AK$3))</f>
        <v/>
      </c>
      <c r="Q1521" s="23" t="str">
        <f>IF(P1521="","",_xll.RiskUniform($AJ$4,$AK$4)+$AJ$8)</f>
        <v/>
      </c>
      <c r="R1521" s="23" t="str">
        <f t="shared" si="332"/>
        <v/>
      </c>
      <c r="S1521" s="23" t="str">
        <f t="shared" si="333"/>
        <v/>
      </c>
      <c r="T1521" s="23" t="str">
        <f>IF($A1521&gt;$AJ$19,"",_xll.RiskUniform($AJ$3,$AK$3))</f>
        <v/>
      </c>
      <c r="U1521" s="23" t="str">
        <f>IF(T1521="","",_xll.RiskUniform($AJ$4,$AK$4)+$AJ$9)</f>
        <v/>
      </c>
      <c r="V1521" s="23" t="str">
        <f t="shared" si="334"/>
        <v/>
      </c>
      <c r="W1521" s="23" t="str">
        <f t="shared" si="335"/>
        <v/>
      </c>
      <c r="X1521" s="23" t="str">
        <f>IF($A1521&gt;$AJ$20,"",_xll.RiskUniform($AJ$3,$AK$3))</f>
        <v/>
      </c>
      <c r="Y1521" s="23" t="str">
        <f>IF(X1521="","",_xll.RiskUniform($AJ$4,$AK$4)+$AJ$10)</f>
        <v/>
      </c>
      <c r="Z1521" s="23" t="str">
        <f t="shared" si="336"/>
        <v/>
      </c>
      <c r="AA1521" s="23" t="str">
        <f t="shared" si="337"/>
        <v/>
      </c>
      <c r="AB1521" s="23" t="str">
        <f>IF($A1521&gt;$AJ$21,"",_xll.RiskUniform($AJ$3,$AK$3))</f>
        <v/>
      </c>
      <c r="AC1521" s="23" t="str">
        <f>IF(AB1521="","",_xll.RiskUniform($AJ$4,$AK$4)+$AJ$11)</f>
        <v/>
      </c>
    </row>
    <row r="1522" spans="1:29" x14ac:dyDescent="0.2">
      <c r="A1522">
        <v>1520</v>
      </c>
      <c r="B1522" s="23">
        <f t="shared" ca="1" si="338"/>
        <v>65.675885263526922</v>
      </c>
      <c r="C1522" s="23">
        <f t="shared" ca="1" si="339"/>
        <v>213.78404779740669</v>
      </c>
      <c r="D1522" s="23">
        <f ca="1">IF(A1522&gt;$AJ$15,"",_xll.RiskUniform($AJ$3,$AK$3))</f>
        <v>246.31696807302578</v>
      </c>
      <c r="E1522" s="23">
        <f ca="1">IF(D1522="","",_xll.RiskUniform($AJ$4,$AK$4))</f>
        <v>223.64467576446307</v>
      </c>
      <c r="F1522" s="23">
        <f t="shared" ca="1" si="340"/>
        <v>-71.787920505955753</v>
      </c>
      <c r="G1522" s="23">
        <f t="shared" ca="1" si="341"/>
        <v>-336.00079215604592</v>
      </c>
      <c r="H1522" s="23">
        <f ca="1">IF(A1522&gt;$AJ$16,"",_xll.RiskUniform($AJ$3,$AK$3))</f>
        <v>136.44879113586754</v>
      </c>
      <c r="I1522" s="23">
        <f ca="1">IF(H1522="","",_xll.RiskUniform($AJ$4,$AK$4)+$AJ$6)</f>
        <v>343.58410594796112</v>
      </c>
      <c r="J1522" s="23">
        <f t="shared" ca="1" si="342"/>
        <v>-119.42563533859712</v>
      </c>
      <c r="K1522" s="23">
        <f t="shared" ca="1" si="343"/>
        <v>-739.6769021596424</v>
      </c>
      <c r="L1522" s="23">
        <f ca="1">IF(A1522&gt;$AJ$17,"",_xll.RiskUniform($AJ$3,$AK$3))</f>
        <v>136.49920535932165</v>
      </c>
      <c r="M1522" s="23">
        <f ca="1">IF(L1522="","",_xll.RiskUniform($AJ$4,$AK$4)+$AJ$7)</f>
        <v>749.25589885199622</v>
      </c>
      <c r="N1522" s="23" t="str">
        <f t="shared" si="344"/>
        <v/>
      </c>
      <c r="O1522" s="23" t="str">
        <f t="shared" si="345"/>
        <v/>
      </c>
      <c r="P1522" s="23" t="str">
        <f>IF($A1522&gt;$AJ$18,"",_xll.RiskUniform($AJ$3,$AK$3))</f>
        <v/>
      </c>
      <c r="Q1522" s="23" t="str">
        <f>IF(P1522="","",_xll.RiskUniform($AJ$4,$AK$4)+$AJ$8)</f>
        <v/>
      </c>
      <c r="R1522" s="23" t="str">
        <f t="shared" si="332"/>
        <v/>
      </c>
      <c r="S1522" s="23" t="str">
        <f t="shared" si="333"/>
        <v/>
      </c>
      <c r="T1522" s="23" t="str">
        <f>IF($A1522&gt;$AJ$19,"",_xll.RiskUniform($AJ$3,$AK$3))</f>
        <v/>
      </c>
      <c r="U1522" s="23" t="str">
        <f>IF(T1522="","",_xll.RiskUniform($AJ$4,$AK$4)+$AJ$9)</f>
        <v/>
      </c>
      <c r="V1522" s="23" t="str">
        <f t="shared" si="334"/>
        <v/>
      </c>
      <c r="W1522" s="23" t="str">
        <f t="shared" si="335"/>
        <v/>
      </c>
      <c r="X1522" s="23" t="str">
        <f>IF($A1522&gt;$AJ$20,"",_xll.RiskUniform($AJ$3,$AK$3))</f>
        <v/>
      </c>
      <c r="Y1522" s="23" t="str">
        <f>IF(X1522="","",_xll.RiskUniform($AJ$4,$AK$4)+$AJ$10)</f>
        <v/>
      </c>
      <c r="Z1522" s="23" t="str">
        <f t="shared" si="336"/>
        <v/>
      </c>
      <c r="AA1522" s="23" t="str">
        <f t="shared" si="337"/>
        <v/>
      </c>
      <c r="AB1522" s="23" t="str">
        <f>IF($A1522&gt;$AJ$21,"",_xll.RiskUniform($AJ$3,$AK$3))</f>
        <v/>
      </c>
      <c r="AC1522" s="23" t="str">
        <f>IF(AB1522="","",_xll.RiskUniform($AJ$4,$AK$4)+$AJ$11)</f>
        <v/>
      </c>
    </row>
    <row r="1523" spans="1:29" x14ac:dyDescent="0.2">
      <c r="A1523">
        <v>1521</v>
      </c>
      <c r="B1523" s="23">
        <f t="shared" ca="1" si="338"/>
        <v>3.6361858615226839E-2</v>
      </c>
      <c r="C1523" s="23">
        <f t="shared" ca="1" si="339"/>
        <v>25.491810363008899</v>
      </c>
      <c r="D1523" s="23">
        <f ca="1">IF(A1523&gt;$AJ$15,"",_xll.RiskUniform($AJ$3,$AK$3))</f>
        <v>246.61359689441628</v>
      </c>
      <c r="E1523" s="23">
        <f ca="1">IF(D1523="","",_xll.RiskUniform($AJ$4,$AK$4))</f>
        <v>25.491836296515988</v>
      </c>
      <c r="F1523" s="23">
        <f t="shared" ca="1" si="340"/>
        <v>329.10645423187373</v>
      </c>
      <c r="G1523" s="23">
        <f t="shared" ca="1" si="341"/>
        <v>-19.175264228841272</v>
      </c>
      <c r="H1523" s="23">
        <f ca="1">IF(A1523&gt;$AJ$16,"",_xll.RiskUniform($AJ$3,$AK$3))</f>
        <v>81.623210165699206</v>
      </c>
      <c r="I1523" s="23">
        <f ca="1">IF(H1523="","",_xll.RiskUniform($AJ$4,$AK$4)+$AJ$6)</f>
        <v>329.66460073129218</v>
      </c>
      <c r="J1523" s="23">
        <f t="shared" ca="1" si="342"/>
        <v>-131.73324950666614</v>
      </c>
      <c r="K1523" s="23">
        <f t="shared" ca="1" si="343"/>
        <v>-722.92247855795961</v>
      </c>
      <c r="L1523" s="23">
        <f ca="1">IF(A1523&gt;$AJ$17,"",_xll.RiskUniform($AJ$3,$AK$3))</f>
        <v>4.5321434481299683</v>
      </c>
      <c r="M1523" s="23">
        <f ca="1">IF(L1523="","",_xll.RiskUniform($AJ$4,$AK$4)+$AJ$7)</f>
        <v>734.82689051909983</v>
      </c>
      <c r="N1523" s="23" t="str">
        <f t="shared" si="344"/>
        <v/>
      </c>
      <c r="O1523" s="23" t="str">
        <f t="shared" si="345"/>
        <v/>
      </c>
      <c r="P1523" s="23" t="str">
        <f>IF($A1523&gt;$AJ$18,"",_xll.RiskUniform($AJ$3,$AK$3))</f>
        <v/>
      </c>
      <c r="Q1523" s="23" t="str">
        <f>IF(P1523="","",_xll.RiskUniform($AJ$4,$AK$4)+$AJ$8)</f>
        <v/>
      </c>
      <c r="R1523" s="23" t="str">
        <f t="shared" si="332"/>
        <v/>
      </c>
      <c r="S1523" s="23" t="str">
        <f t="shared" si="333"/>
        <v/>
      </c>
      <c r="T1523" s="23" t="str">
        <f>IF($A1523&gt;$AJ$19,"",_xll.RiskUniform($AJ$3,$AK$3))</f>
        <v/>
      </c>
      <c r="U1523" s="23" t="str">
        <f>IF(T1523="","",_xll.RiskUniform($AJ$4,$AK$4)+$AJ$9)</f>
        <v/>
      </c>
      <c r="V1523" s="23" t="str">
        <f t="shared" si="334"/>
        <v/>
      </c>
      <c r="W1523" s="23" t="str">
        <f t="shared" si="335"/>
        <v/>
      </c>
      <c r="X1523" s="23" t="str">
        <f>IF($A1523&gt;$AJ$20,"",_xll.RiskUniform($AJ$3,$AK$3))</f>
        <v/>
      </c>
      <c r="Y1523" s="23" t="str">
        <f>IF(X1523="","",_xll.RiskUniform($AJ$4,$AK$4)+$AJ$10)</f>
        <v/>
      </c>
      <c r="Z1523" s="23" t="str">
        <f t="shared" si="336"/>
        <v/>
      </c>
      <c r="AA1523" s="23" t="str">
        <f t="shared" si="337"/>
        <v/>
      </c>
      <c r="AB1523" s="23" t="str">
        <f>IF($A1523&gt;$AJ$21,"",_xll.RiskUniform($AJ$3,$AK$3))</f>
        <v/>
      </c>
      <c r="AC1523" s="23" t="str">
        <f>IF(AB1523="","",_xll.RiskUniform($AJ$4,$AK$4)+$AJ$11)</f>
        <v/>
      </c>
    </row>
    <row r="1524" spans="1:29" x14ac:dyDescent="0.2">
      <c r="A1524">
        <v>1522</v>
      </c>
      <c r="B1524" s="23">
        <f t="shared" ca="1" si="338"/>
        <v>-5.1232261631111164</v>
      </c>
      <c r="C1524" s="23">
        <f t="shared" ca="1" si="339"/>
        <v>0.53266857601104078</v>
      </c>
      <c r="D1524" s="23">
        <f ca="1">IF(A1524&gt;$AJ$15,"",_xll.RiskUniform($AJ$3,$AK$3))</f>
        <v>185.25036747709157</v>
      </c>
      <c r="E1524" s="23">
        <f ca="1">IF(D1524="","",_xll.RiskUniform($AJ$4,$AK$4))</f>
        <v>5.150842856296034</v>
      </c>
      <c r="F1524" s="23">
        <f t="shared" ca="1" si="340"/>
        <v>-350.34966426135929</v>
      </c>
      <c r="G1524" s="23">
        <f t="shared" ca="1" si="341"/>
        <v>-5.0091800201078632E-2</v>
      </c>
      <c r="H1524" s="23">
        <f ca="1">IF(A1524&gt;$AJ$16,"",_xll.RiskUniform($AJ$3,$AK$3))</f>
        <v>3.141735630178526</v>
      </c>
      <c r="I1524" s="23">
        <f ca="1">IF(H1524="","",_xll.RiskUniform($AJ$4,$AK$4)+$AJ$6)</f>
        <v>350.34966784233666</v>
      </c>
      <c r="J1524" s="23">
        <f t="shared" ca="1" si="342"/>
        <v>490.12708970637971</v>
      </c>
      <c r="K1524" s="23">
        <f t="shared" ca="1" si="343"/>
        <v>-217.70017851939375</v>
      </c>
      <c r="L1524" s="23">
        <f ca="1">IF(A1524&gt;$AJ$17,"",_xll.RiskUniform($AJ$3,$AK$3))</f>
        <v>5.8651894450000208</v>
      </c>
      <c r="M1524" s="23">
        <f ca="1">IF(L1524="","",_xll.RiskUniform($AJ$4,$AK$4)+$AJ$7)</f>
        <v>536.30022542548079</v>
      </c>
      <c r="N1524" s="23" t="str">
        <f t="shared" si="344"/>
        <v/>
      </c>
      <c r="O1524" s="23" t="str">
        <f t="shared" si="345"/>
        <v/>
      </c>
      <c r="P1524" s="23" t="str">
        <f>IF($A1524&gt;$AJ$18,"",_xll.RiskUniform($AJ$3,$AK$3))</f>
        <v/>
      </c>
      <c r="Q1524" s="23" t="str">
        <f>IF(P1524="","",_xll.RiskUniform($AJ$4,$AK$4)+$AJ$8)</f>
        <v/>
      </c>
      <c r="R1524" s="23" t="str">
        <f t="shared" si="332"/>
        <v/>
      </c>
      <c r="S1524" s="23" t="str">
        <f t="shared" si="333"/>
        <v/>
      </c>
      <c r="T1524" s="23" t="str">
        <f>IF($A1524&gt;$AJ$19,"",_xll.RiskUniform($AJ$3,$AK$3))</f>
        <v/>
      </c>
      <c r="U1524" s="23" t="str">
        <f>IF(T1524="","",_xll.RiskUniform($AJ$4,$AK$4)+$AJ$9)</f>
        <v/>
      </c>
      <c r="V1524" s="23" t="str">
        <f t="shared" si="334"/>
        <v/>
      </c>
      <c r="W1524" s="23" t="str">
        <f t="shared" si="335"/>
        <v/>
      </c>
      <c r="X1524" s="23" t="str">
        <f>IF($A1524&gt;$AJ$20,"",_xll.RiskUniform($AJ$3,$AK$3))</f>
        <v/>
      </c>
      <c r="Y1524" s="23" t="str">
        <f>IF(X1524="","",_xll.RiskUniform($AJ$4,$AK$4)+$AJ$10)</f>
        <v/>
      </c>
      <c r="Z1524" s="23" t="str">
        <f t="shared" si="336"/>
        <v/>
      </c>
      <c r="AA1524" s="23" t="str">
        <f t="shared" si="337"/>
        <v/>
      </c>
      <c r="AB1524" s="23" t="str">
        <f>IF($A1524&gt;$AJ$21,"",_xll.RiskUniform($AJ$3,$AK$3))</f>
        <v/>
      </c>
      <c r="AC1524" s="23" t="str">
        <f>IF(AB1524="","",_xll.RiskUniform($AJ$4,$AK$4)+$AJ$11)</f>
        <v/>
      </c>
    </row>
    <row r="1525" spans="1:29" x14ac:dyDescent="0.2">
      <c r="A1525">
        <v>1523</v>
      </c>
      <c r="B1525" s="23">
        <f t="shared" ca="1" si="338"/>
        <v>15.000952000712768</v>
      </c>
      <c r="C1525" s="23">
        <f t="shared" ca="1" si="339"/>
        <v>-49.417272236528696</v>
      </c>
      <c r="D1525" s="23">
        <f ca="1">IF(A1525&gt;$AJ$15,"",_xll.RiskUniform($AJ$3,$AK$3))</f>
        <v>136.95399719723022</v>
      </c>
      <c r="E1525" s="23">
        <f ca="1">IF(D1525="","",_xll.RiskUniform($AJ$4,$AK$4))</f>
        <v>51.64392855144618</v>
      </c>
      <c r="F1525" s="23">
        <f t="shared" ca="1" si="340"/>
        <v>264.51904116773204</v>
      </c>
      <c r="G1525" s="23">
        <f t="shared" ca="1" si="341"/>
        <v>-139.43921210370377</v>
      </c>
      <c r="H1525" s="23">
        <f ca="1">IF(A1525&gt;$AJ$16,"",_xll.RiskUniform($AJ$3,$AK$3))</f>
        <v>87.479469260354207</v>
      </c>
      <c r="I1525" s="23">
        <f ca="1">IF(H1525="","",_xll.RiskUniform($AJ$4,$AK$4)+$AJ$6)</f>
        <v>299.02109793858693</v>
      </c>
      <c r="J1525" s="23">
        <f t="shared" ca="1" si="342"/>
        <v>651.86179103796292</v>
      </c>
      <c r="K1525" s="23">
        <f t="shared" ca="1" si="343"/>
        <v>-298.8850582612356</v>
      </c>
      <c r="L1525" s="23">
        <f ca="1">IF(A1525&gt;$AJ$17,"",_xll.RiskUniform($AJ$3,$AK$3))</f>
        <v>188.06565106497425</v>
      </c>
      <c r="M1525" s="23">
        <f ca="1">IF(L1525="","",_xll.RiskUniform($AJ$4,$AK$4)+$AJ$7)</f>
        <v>717.11649867161964</v>
      </c>
      <c r="N1525" s="23" t="str">
        <f t="shared" si="344"/>
        <v/>
      </c>
      <c r="O1525" s="23" t="str">
        <f t="shared" si="345"/>
        <v/>
      </c>
      <c r="P1525" s="23" t="str">
        <f>IF($A1525&gt;$AJ$18,"",_xll.RiskUniform($AJ$3,$AK$3))</f>
        <v/>
      </c>
      <c r="Q1525" s="23" t="str">
        <f>IF(P1525="","",_xll.RiskUniform($AJ$4,$AK$4)+$AJ$8)</f>
        <v/>
      </c>
      <c r="R1525" s="23" t="str">
        <f t="shared" si="332"/>
        <v/>
      </c>
      <c r="S1525" s="23" t="str">
        <f t="shared" si="333"/>
        <v/>
      </c>
      <c r="T1525" s="23" t="str">
        <f>IF($A1525&gt;$AJ$19,"",_xll.RiskUniform($AJ$3,$AK$3))</f>
        <v/>
      </c>
      <c r="U1525" s="23" t="str">
        <f>IF(T1525="","",_xll.RiskUniform($AJ$4,$AK$4)+$AJ$9)</f>
        <v/>
      </c>
      <c r="V1525" s="23" t="str">
        <f t="shared" si="334"/>
        <v/>
      </c>
      <c r="W1525" s="23" t="str">
        <f t="shared" si="335"/>
        <v/>
      </c>
      <c r="X1525" s="23" t="str">
        <f>IF($A1525&gt;$AJ$20,"",_xll.RiskUniform($AJ$3,$AK$3))</f>
        <v/>
      </c>
      <c r="Y1525" s="23" t="str">
        <f>IF(X1525="","",_xll.RiskUniform($AJ$4,$AK$4)+$AJ$10)</f>
        <v/>
      </c>
      <c r="Z1525" s="23" t="str">
        <f t="shared" si="336"/>
        <v/>
      </c>
      <c r="AA1525" s="23" t="str">
        <f t="shared" si="337"/>
        <v/>
      </c>
      <c r="AB1525" s="23" t="str">
        <f>IF($A1525&gt;$AJ$21,"",_xll.RiskUniform($AJ$3,$AK$3))</f>
        <v/>
      </c>
      <c r="AC1525" s="23" t="str">
        <f>IF(AB1525="","",_xll.RiskUniform($AJ$4,$AK$4)+$AJ$11)</f>
        <v/>
      </c>
    </row>
    <row r="1526" spans="1:29" x14ac:dyDescent="0.2">
      <c r="A1526">
        <v>1524</v>
      </c>
      <c r="B1526" s="23">
        <f t="shared" ca="1" si="338"/>
        <v>-80.895333270091569</v>
      </c>
      <c r="C1526" s="23">
        <f t="shared" ca="1" si="339"/>
        <v>145.79084380054042</v>
      </c>
      <c r="D1526" s="23">
        <f ca="1">IF(A1526&gt;$AJ$15,"",_xll.RiskUniform($AJ$3,$AK$3))</f>
        <v>247.12159971956407</v>
      </c>
      <c r="E1526" s="23">
        <f ca="1">IF(D1526="","",_xll.RiskUniform($AJ$4,$AK$4))</f>
        <v>166.73039639175803</v>
      </c>
      <c r="F1526" s="23">
        <f t="shared" ca="1" si="340"/>
        <v>367.37561501074265</v>
      </c>
      <c r="G1526" s="23">
        <f t="shared" ca="1" si="341"/>
        <v>-330.12861684455498</v>
      </c>
      <c r="H1526" s="23">
        <f ca="1">IF(A1526&gt;$AJ$16,"",_xll.RiskUniform($AJ$3,$AK$3))</f>
        <v>30.68387809051687</v>
      </c>
      <c r="I1526" s="23">
        <f ca="1">IF(H1526="","",_xll.RiskUniform($AJ$4,$AK$4)+$AJ$6)</f>
        <v>493.9126908313051</v>
      </c>
      <c r="J1526" s="23">
        <f t="shared" ca="1" si="342"/>
        <v>-334.5790385837347</v>
      </c>
      <c r="K1526" s="23">
        <f t="shared" ca="1" si="343"/>
        <v>503.17247277299202</v>
      </c>
      <c r="L1526" s="23">
        <f ca="1">IF(A1526&gt;$AJ$17,"",_xll.RiskUniform($AJ$3,$AK$3))</f>
        <v>278.61775546736664</v>
      </c>
      <c r="M1526" s="23">
        <f ca="1">IF(L1526="","",_xll.RiskUniform($AJ$4,$AK$4)+$AJ$7)</f>
        <v>604.25629530531467</v>
      </c>
      <c r="N1526" s="23" t="str">
        <f t="shared" si="344"/>
        <v/>
      </c>
      <c r="O1526" s="23" t="str">
        <f t="shared" si="345"/>
        <v/>
      </c>
      <c r="P1526" s="23" t="str">
        <f>IF($A1526&gt;$AJ$18,"",_xll.RiskUniform($AJ$3,$AK$3))</f>
        <v/>
      </c>
      <c r="Q1526" s="23" t="str">
        <f>IF(P1526="","",_xll.RiskUniform($AJ$4,$AK$4)+$AJ$8)</f>
        <v/>
      </c>
      <c r="R1526" s="23" t="str">
        <f t="shared" si="332"/>
        <v/>
      </c>
      <c r="S1526" s="23" t="str">
        <f t="shared" si="333"/>
        <v/>
      </c>
      <c r="T1526" s="23" t="str">
        <f>IF($A1526&gt;$AJ$19,"",_xll.RiskUniform($AJ$3,$AK$3))</f>
        <v/>
      </c>
      <c r="U1526" s="23" t="str">
        <f>IF(T1526="","",_xll.RiskUniform($AJ$4,$AK$4)+$AJ$9)</f>
        <v/>
      </c>
      <c r="V1526" s="23" t="str">
        <f t="shared" si="334"/>
        <v/>
      </c>
      <c r="W1526" s="23" t="str">
        <f t="shared" si="335"/>
        <v/>
      </c>
      <c r="X1526" s="23" t="str">
        <f>IF($A1526&gt;$AJ$20,"",_xll.RiskUniform($AJ$3,$AK$3))</f>
        <v/>
      </c>
      <c r="Y1526" s="23" t="str">
        <f>IF(X1526="","",_xll.RiskUniform($AJ$4,$AK$4)+$AJ$10)</f>
        <v/>
      </c>
      <c r="Z1526" s="23" t="str">
        <f t="shared" si="336"/>
        <v/>
      </c>
      <c r="AA1526" s="23" t="str">
        <f t="shared" si="337"/>
        <v/>
      </c>
      <c r="AB1526" s="23" t="str">
        <f>IF($A1526&gt;$AJ$21,"",_xll.RiskUniform($AJ$3,$AK$3))</f>
        <v/>
      </c>
      <c r="AC1526" s="23" t="str">
        <f>IF(AB1526="","",_xll.RiskUniform($AJ$4,$AK$4)+$AJ$11)</f>
        <v/>
      </c>
    </row>
    <row r="1527" spans="1:29" x14ac:dyDescent="0.2">
      <c r="A1527">
        <v>1525</v>
      </c>
      <c r="B1527" s="23">
        <f t="shared" ca="1" si="338"/>
        <v>99.090548059321421</v>
      </c>
      <c r="C1527" s="23">
        <f t="shared" ca="1" si="339"/>
        <v>203.16415595931295</v>
      </c>
      <c r="D1527" s="23">
        <f ca="1">IF(A1527&gt;$AJ$15,"",_xll.RiskUniform($AJ$3,$AK$3))</f>
        <v>227.31167872451965</v>
      </c>
      <c r="E1527" s="23">
        <f ca="1">IF(D1527="","",_xll.RiskUniform($AJ$4,$AK$4))</f>
        <v>226.0411709874038</v>
      </c>
      <c r="F1527" s="23">
        <f t="shared" ca="1" si="340"/>
        <v>-384.97058595802878</v>
      </c>
      <c r="G1527" s="23">
        <f t="shared" ca="1" si="341"/>
        <v>-275.22742009335661</v>
      </c>
      <c r="H1527" s="23">
        <f ca="1">IF(A1527&gt;$AJ$16,"",_xll.RiskUniform($AJ$3,$AK$3))</f>
        <v>317.92153467618556</v>
      </c>
      <c r="I1527" s="23">
        <f ca="1">IF(H1527="","",_xll.RiskUniform($AJ$4,$AK$4)+$AJ$6)</f>
        <v>473.23618291938863</v>
      </c>
      <c r="J1527" s="23">
        <f t="shared" ca="1" si="342"/>
        <v>-529.1816119599896</v>
      </c>
      <c r="K1527" s="23">
        <f t="shared" ca="1" si="343"/>
        <v>244.95791420769851</v>
      </c>
      <c r="L1527" s="23">
        <f ca="1">IF(A1527&gt;$AJ$17,"",_xll.RiskUniform($AJ$3,$AK$3))</f>
        <v>178.63725201690818</v>
      </c>
      <c r="M1527" s="23">
        <f ca="1">IF(L1527="","",_xll.RiskUniform($AJ$4,$AK$4)+$AJ$7)</f>
        <v>583.12739445987199</v>
      </c>
      <c r="N1527" s="23" t="str">
        <f t="shared" si="344"/>
        <v/>
      </c>
      <c r="O1527" s="23" t="str">
        <f t="shared" si="345"/>
        <v/>
      </c>
      <c r="P1527" s="23" t="str">
        <f>IF($A1527&gt;$AJ$18,"",_xll.RiskUniform($AJ$3,$AK$3))</f>
        <v/>
      </c>
      <c r="Q1527" s="23" t="str">
        <f>IF(P1527="","",_xll.RiskUniform($AJ$4,$AK$4)+$AJ$8)</f>
        <v/>
      </c>
      <c r="R1527" s="23" t="str">
        <f t="shared" si="332"/>
        <v/>
      </c>
      <c r="S1527" s="23" t="str">
        <f t="shared" si="333"/>
        <v/>
      </c>
      <c r="T1527" s="23" t="str">
        <f>IF($A1527&gt;$AJ$19,"",_xll.RiskUniform($AJ$3,$AK$3))</f>
        <v/>
      </c>
      <c r="U1527" s="23" t="str">
        <f>IF(T1527="","",_xll.RiskUniform($AJ$4,$AK$4)+$AJ$9)</f>
        <v/>
      </c>
      <c r="V1527" s="23" t="str">
        <f t="shared" si="334"/>
        <v/>
      </c>
      <c r="W1527" s="23" t="str">
        <f t="shared" si="335"/>
        <v/>
      </c>
      <c r="X1527" s="23" t="str">
        <f>IF($A1527&gt;$AJ$20,"",_xll.RiskUniform($AJ$3,$AK$3))</f>
        <v/>
      </c>
      <c r="Y1527" s="23" t="str">
        <f>IF(X1527="","",_xll.RiskUniform($AJ$4,$AK$4)+$AJ$10)</f>
        <v/>
      </c>
      <c r="Z1527" s="23" t="str">
        <f t="shared" si="336"/>
        <v/>
      </c>
      <c r="AA1527" s="23" t="str">
        <f t="shared" si="337"/>
        <v/>
      </c>
      <c r="AB1527" s="23" t="str">
        <f>IF($A1527&gt;$AJ$21,"",_xll.RiskUniform($AJ$3,$AK$3))</f>
        <v/>
      </c>
      <c r="AC1527" s="23" t="str">
        <f>IF(AB1527="","",_xll.RiskUniform($AJ$4,$AK$4)+$AJ$11)</f>
        <v/>
      </c>
    </row>
    <row r="1528" spans="1:29" x14ac:dyDescent="0.2">
      <c r="A1528">
        <v>1526</v>
      </c>
      <c r="B1528" s="23">
        <f t="shared" ca="1" si="338"/>
        <v>140.24876848188396</v>
      </c>
      <c r="C1528" s="23">
        <f t="shared" ca="1" si="339"/>
        <v>-63.239558476581635</v>
      </c>
      <c r="D1528" s="23">
        <f ca="1">IF(A1528&gt;$AJ$15,"",_xll.RiskUniform($AJ$3,$AK$3))</f>
        <v>68.691428035143133</v>
      </c>
      <c r="E1528" s="23">
        <f ca="1">IF(D1528="","",_xll.RiskUniform($AJ$4,$AK$4))</f>
        <v>153.84719307481069</v>
      </c>
      <c r="F1528" s="23">
        <f t="shared" ca="1" si="340"/>
        <v>448.78678751864248</v>
      </c>
      <c r="G1528" s="23">
        <f t="shared" ca="1" si="341"/>
        <v>44.743332790891181</v>
      </c>
      <c r="H1528" s="23">
        <f ca="1">IF(A1528&gt;$AJ$16,"",_xll.RiskUniform($AJ$3,$AK$3))</f>
        <v>56.648037812283995</v>
      </c>
      <c r="I1528" s="23">
        <f ca="1">IF(H1528="","",_xll.RiskUniform($AJ$4,$AK$4)+$AJ$6)</f>
        <v>451.01169217719797</v>
      </c>
      <c r="J1528" s="23">
        <f t="shared" ca="1" si="342"/>
        <v>153.33087640965596</v>
      </c>
      <c r="K1528" s="23">
        <f t="shared" ca="1" si="343"/>
        <v>-547.05486805719261</v>
      </c>
      <c r="L1528" s="23">
        <f ca="1">IF(A1528&gt;$AJ$17,"",_xll.RiskUniform($AJ$3,$AK$3))</f>
        <v>243.74670294382338</v>
      </c>
      <c r="M1528" s="23">
        <f ca="1">IF(L1528="","",_xll.RiskUniform($AJ$4,$AK$4)+$AJ$7)</f>
        <v>568.13676727142524</v>
      </c>
      <c r="N1528" s="23" t="str">
        <f t="shared" si="344"/>
        <v/>
      </c>
      <c r="O1528" s="23" t="str">
        <f t="shared" si="345"/>
        <v/>
      </c>
      <c r="P1528" s="23" t="str">
        <f>IF($A1528&gt;$AJ$18,"",_xll.RiskUniform($AJ$3,$AK$3))</f>
        <v/>
      </c>
      <c r="Q1528" s="23" t="str">
        <f>IF(P1528="","",_xll.RiskUniform($AJ$4,$AK$4)+$AJ$8)</f>
        <v/>
      </c>
      <c r="R1528" s="23" t="str">
        <f t="shared" si="332"/>
        <v/>
      </c>
      <c r="S1528" s="23" t="str">
        <f t="shared" si="333"/>
        <v/>
      </c>
      <c r="T1528" s="23" t="str">
        <f>IF($A1528&gt;$AJ$19,"",_xll.RiskUniform($AJ$3,$AK$3))</f>
        <v/>
      </c>
      <c r="U1528" s="23" t="str">
        <f>IF(T1528="","",_xll.RiskUniform($AJ$4,$AK$4)+$AJ$9)</f>
        <v/>
      </c>
      <c r="V1528" s="23" t="str">
        <f t="shared" si="334"/>
        <v/>
      </c>
      <c r="W1528" s="23" t="str">
        <f t="shared" si="335"/>
        <v/>
      </c>
      <c r="X1528" s="23" t="str">
        <f>IF($A1528&gt;$AJ$20,"",_xll.RiskUniform($AJ$3,$AK$3))</f>
        <v/>
      </c>
      <c r="Y1528" s="23" t="str">
        <f>IF(X1528="","",_xll.RiskUniform($AJ$4,$AK$4)+$AJ$10)</f>
        <v/>
      </c>
      <c r="Z1528" s="23" t="str">
        <f t="shared" si="336"/>
        <v/>
      </c>
      <c r="AA1528" s="23" t="str">
        <f t="shared" si="337"/>
        <v/>
      </c>
      <c r="AB1528" s="23" t="str">
        <f>IF($A1528&gt;$AJ$21,"",_xll.RiskUniform($AJ$3,$AK$3))</f>
        <v/>
      </c>
      <c r="AC1528" s="23" t="str">
        <f>IF(AB1528="","",_xll.RiskUniform($AJ$4,$AK$4)+$AJ$11)</f>
        <v/>
      </c>
    </row>
    <row r="1529" spans="1:29" x14ac:dyDescent="0.2">
      <c r="A1529">
        <v>1527</v>
      </c>
      <c r="B1529" s="23">
        <f t="shared" ca="1" si="338"/>
        <v>-53.098613336468098</v>
      </c>
      <c r="C1529" s="23">
        <f t="shared" ca="1" si="339"/>
        <v>-5.1909557721756334</v>
      </c>
      <c r="D1529" s="23">
        <f ca="1">IF(A1529&gt;$AJ$15,"",_xll.RiskUniform($AJ$3,$AK$3))</f>
        <v>15.805414269426027</v>
      </c>
      <c r="E1529" s="23">
        <f ca="1">IF(D1529="","",_xll.RiskUniform($AJ$4,$AK$4))</f>
        <v>53.351745614219894</v>
      </c>
      <c r="F1529" s="23">
        <f t="shared" ca="1" si="340"/>
        <v>177.69420851526957</v>
      </c>
      <c r="G1529" s="23">
        <f t="shared" ca="1" si="341"/>
        <v>452.01873947100466</v>
      </c>
      <c r="H1529" s="23">
        <f ca="1">IF(A1529&gt;$AJ$16,"",_xll.RiskUniform($AJ$3,$AK$3))</f>
        <v>126.85994767385861</v>
      </c>
      <c r="I1529" s="23">
        <f ca="1">IF(H1529="","",_xll.RiskUniform($AJ$4,$AK$4)+$AJ$6)</f>
        <v>485.69143761530745</v>
      </c>
      <c r="J1529" s="23">
        <f t="shared" ca="1" si="342"/>
        <v>609.95183247101738</v>
      </c>
      <c r="K1529" s="23">
        <f t="shared" ca="1" si="343"/>
        <v>125.07504380090539</v>
      </c>
      <c r="L1529" s="23">
        <f ca="1">IF(A1529&gt;$AJ$17,"",_xll.RiskUniform($AJ$3,$AK$3))</f>
        <v>326.92788950818851</v>
      </c>
      <c r="M1529" s="23">
        <f ca="1">IF(L1529="","",_xll.RiskUniform($AJ$4,$AK$4)+$AJ$7)</f>
        <v>622.64356137082996</v>
      </c>
      <c r="N1529" s="23" t="str">
        <f t="shared" si="344"/>
        <v/>
      </c>
      <c r="O1529" s="23" t="str">
        <f t="shared" si="345"/>
        <v/>
      </c>
      <c r="P1529" s="23" t="str">
        <f>IF($A1529&gt;$AJ$18,"",_xll.RiskUniform($AJ$3,$AK$3))</f>
        <v/>
      </c>
      <c r="Q1529" s="23" t="str">
        <f>IF(P1529="","",_xll.RiskUniform($AJ$4,$AK$4)+$AJ$8)</f>
        <v/>
      </c>
      <c r="R1529" s="23" t="str">
        <f t="shared" si="332"/>
        <v/>
      </c>
      <c r="S1529" s="23" t="str">
        <f t="shared" si="333"/>
        <v/>
      </c>
      <c r="T1529" s="23" t="str">
        <f>IF($A1529&gt;$AJ$19,"",_xll.RiskUniform($AJ$3,$AK$3))</f>
        <v/>
      </c>
      <c r="U1529" s="23" t="str">
        <f>IF(T1529="","",_xll.RiskUniform($AJ$4,$AK$4)+$AJ$9)</f>
        <v/>
      </c>
      <c r="V1529" s="23" t="str">
        <f t="shared" si="334"/>
        <v/>
      </c>
      <c r="W1529" s="23" t="str">
        <f t="shared" si="335"/>
        <v/>
      </c>
      <c r="X1529" s="23" t="str">
        <f>IF($A1529&gt;$AJ$20,"",_xll.RiskUniform($AJ$3,$AK$3))</f>
        <v/>
      </c>
      <c r="Y1529" s="23" t="str">
        <f>IF(X1529="","",_xll.RiskUniform($AJ$4,$AK$4)+$AJ$10)</f>
        <v/>
      </c>
      <c r="Z1529" s="23" t="str">
        <f t="shared" si="336"/>
        <v/>
      </c>
      <c r="AA1529" s="23" t="str">
        <f t="shared" si="337"/>
        <v/>
      </c>
      <c r="AB1529" s="23" t="str">
        <f>IF($A1529&gt;$AJ$21,"",_xll.RiskUniform($AJ$3,$AK$3))</f>
        <v/>
      </c>
      <c r="AC1529" s="23" t="str">
        <f>IF(AB1529="","",_xll.RiskUniform($AJ$4,$AK$4)+$AJ$11)</f>
        <v/>
      </c>
    </row>
    <row r="1530" spans="1:29" x14ac:dyDescent="0.2">
      <c r="A1530">
        <v>1528</v>
      </c>
      <c r="B1530" s="23">
        <f t="shared" ca="1" si="338"/>
        <v>43.739345619314179</v>
      </c>
      <c r="C1530" s="23">
        <f t="shared" ca="1" si="339"/>
        <v>74.906973368080742</v>
      </c>
      <c r="D1530" s="23">
        <f ca="1">IF(A1530&gt;$AJ$15,"",_xll.RiskUniform($AJ$3,$AK$3))</f>
        <v>158.12192027723046</v>
      </c>
      <c r="E1530" s="23">
        <f ca="1">IF(D1530="","",_xll.RiskUniform($AJ$4,$AK$4))</f>
        <v>86.742060238226856</v>
      </c>
      <c r="F1530" s="23">
        <f t="shared" ca="1" si="340"/>
        <v>19.797641883881884</v>
      </c>
      <c r="G1530" s="23">
        <f t="shared" ca="1" si="341"/>
        <v>-254.24923337111338</v>
      </c>
      <c r="H1530" s="23">
        <f ca="1">IF(A1530&gt;$AJ$16,"",_xll.RiskUniform($AJ$3,$AK$3))</f>
        <v>287.53343806311176</v>
      </c>
      <c r="I1530" s="23">
        <f ca="1">IF(H1530="","",_xll.RiskUniform($AJ$4,$AK$4)+$AJ$6)</f>
        <v>255.01886066320918</v>
      </c>
      <c r="J1530" s="23">
        <f t="shared" ca="1" si="342"/>
        <v>-396.72932937161465</v>
      </c>
      <c r="K1530" s="23">
        <f t="shared" ca="1" si="343"/>
        <v>-388.14342913564639</v>
      </c>
      <c r="L1530" s="23">
        <f ca="1">IF(A1530&gt;$AJ$17,"",_xll.RiskUniform($AJ$3,$AK$3))</f>
        <v>110.73020224968168</v>
      </c>
      <c r="M1530" s="23">
        <f ca="1">IF(L1530="","",_xll.RiskUniform($AJ$4,$AK$4)+$AJ$7)</f>
        <v>555.0220557462826</v>
      </c>
      <c r="N1530" s="23" t="str">
        <f t="shared" si="344"/>
        <v/>
      </c>
      <c r="O1530" s="23" t="str">
        <f t="shared" si="345"/>
        <v/>
      </c>
      <c r="P1530" s="23" t="str">
        <f>IF($A1530&gt;$AJ$18,"",_xll.RiskUniform($AJ$3,$AK$3))</f>
        <v/>
      </c>
      <c r="Q1530" s="23" t="str">
        <f>IF(P1530="","",_xll.RiskUniform($AJ$4,$AK$4)+$AJ$8)</f>
        <v/>
      </c>
      <c r="R1530" s="23" t="str">
        <f t="shared" si="332"/>
        <v/>
      </c>
      <c r="S1530" s="23" t="str">
        <f t="shared" si="333"/>
        <v/>
      </c>
      <c r="T1530" s="23" t="str">
        <f>IF($A1530&gt;$AJ$19,"",_xll.RiskUniform($AJ$3,$AK$3))</f>
        <v/>
      </c>
      <c r="U1530" s="23" t="str">
        <f>IF(T1530="","",_xll.RiskUniform($AJ$4,$AK$4)+$AJ$9)</f>
        <v/>
      </c>
      <c r="V1530" s="23" t="str">
        <f t="shared" si="334"/>
        <v/>
      </c>
      <c r="W1530" s="23" t="str">
        <f t="shared" si="335"/>
        <v/>
      </c>
      <c r="X1530" s="23" t="str">
        <f>IF($A1530&gt;$AJ$20,"",_xll.RiskUniform($AJ$3,$AK$3))</f>
        <v/>
      </c>
      <c r="Y1530" s="23" t="str">
        <f>IF(X1530="","",_xll.RiskUniform($AJ$4,$AK$4)+$AJ$10)</f>
        <v/>
      </c>
      <c r="Z1530" s="23" t="str">
        <f t="shared" si="336"/>
        <v/>
      </c>
      <c r="AA1530" s="23" t="str">
        <f t="shared" si="337"/>
        <v/>
      </c>
      <c r="AB1530" s="23" t="str">
        <f>IF($A1530&gt;$AJ$21,"",_xll.RiskUniform($AJ$3,$AK$3))</f>
        <v/>
      </c>
      <c r="AC1530" s="23" t="str">
        <f>IF(AB1530="","",_xll.RiskUniform($AJ$4,$AK$4)+$AJ$11)</f>
        <v/>
      </c>
    </row>
    <row r="1531" spans="1:29" x14ac:dyDescent="0.2">
      <c r="A1531">
        <v>1529</v>
      </c>
      <c r="B1531" s="23">
        <f t="shared" ca="1" si="338"/>
        <v>81.105295168193919</v>
      </c>
      <c r="C1531" s="23">
        <f t="shared" ca="1" si="339"/>
        <v>23.361799438673359</v>
      </c>
      <c r="D1531" s="23">
        <f ca="1">IF(A1531&gt;$AJ$15,"",_xll.RiskUniform($AJ$3,$AK$3))</f>
        <v>195.05919566785889</v>
      </c>
      <c r="E1531" s="23">
        <f ca="1">IF(D1531="","",_xll.RiskUniform($AJ$4,$AK$4))</f>
        <v>84.402858822036691</v>
      </c>
      <c r="F1531" s="23">
        <f t="shared" ca="1" si="340"/>
        <v>-275.90343232933384</v>
      </c>
      <c r="G1531" s="23">
        <f t="shared" ca="1" si="341"/>
        <v>-300.66309931853294</v>
      </c>
      <c r="H1531" s="23">
        <f ca="1">IF(A1531&gt;$AJ$16,"",_xll.RiskUniform($AJ$3,$AK$3))</f>
        <v>16.53627835846973</v>
      </c>
      <c r="I1531" s="23">
        <f ca="1">IF(H1531="","",_xll.RiskUniform($AJ$4,$AK$4)+$AJ$6)</f>
        <v>408.06985096051056</v>
      </c>
      <c r="J1531" s="23">
        <f t="shared" ca="1" si="342"/>
        <v>676.97571203810264</v>
      </c>
      <c r="K1531" s="23">
        <f t="shared" ca="1" si="343"/>
        <v>65.824306218688605</v>
      </c>
      <c r="L1531" s="23">
        <f ca="1">IF(A1531&gt;$AJ$17,"",_xll.RiskUniform($AJ$3,$AK$3))</f>
        <v>276.55708171344298</v>
      </c>
      <c r="M1531" s="23">
        <f ca="1">IF(L1531="","",_xll.RiskUniform($AJ$4,$AK$4)+$AJ$7)</f>
        <v>680.16832767975006</v>
      </c>
      <c r="N1531" s="23" t="str">
        <f t="shared" si="344"/>
        <v/>
      </c>
      <c r="O1531" s="23" t="str">
        <f t="shared" si="345"/>
        <v/>
      </c>
      <c r="P1531" s="23" t="str">
        <f>IF($A1531&gt;$AJ$18,"",_xll.RiskUniform($AJ$3,$AK$3))</f>
        <v/>
      </c>
      <c r="Q1531" s="23" t="str">
        <f>IF(P1531="","",_xll.RiskUniform($AJ$4,$AK$4)+$AJ$8)</f>
        <v/>
      </c>
      <c r="R1531" s="23" t="str">
        <f t="shared" si="332"/>
        <v/>
      </c>
      <c r="S1531" s="23" t="str">
        <f t="shared" si="333"/>
        <v/>
      </c>
      <c r="T1531" s="23" t="str">
        <f>IF($A1531&gt;$AJ$19,"",_xll.RiskUniform($AJ$3,$AK$3))</f>
        <v/>
      </c>
      <c r="U1531" s="23" t="str">
        <f>IF(T1531="","",_xll.RiskUniform($AJ$4,$AK$4)+$AJ$9)</f>
        <v/>
      </c>
      <c r="V1531" s="23" t="str">
        <f t="shared" si="334"/>
        <v/>
      </c>
      <c r="W1531" s="23" t="str">
        <f t="shared" si="335"/>
        <v/>
      </c>
      <c r="X1531" s="23" t="str">
        <f>IF($A1531&gt;$AJ$20,"",_xll.RiskUniform($AJ$3,$AK$3))</f>
        <v/>
      </c>
      <c r="Y1531" s="23" t="str">
        <f>IF(X1531="","",_xll.RiskUniform($AJ$4,$AK$4)+$AJ$10)</f>
        <v/>
      </c>
      <c r="Z1531" s="23" t="str">
        <f t="shared" si="336"/>
        <v/>
      </c>
      <c r="AA1531" s="23" t="str">
        <f t="shared" si="337"/>
        <v/>
      </c>
      <c r="AB1531" s="23" t="str">
        <f>IF($A1531&gt;$AJ$21,"",_xll.RiskUniform($AJ$3,$AK$3))</f>
        <v/>
      </c>
      <c r="AC1531" s="23" t="str">
        <f>IF(AB1531="","",_xll.RiskUniform($AJ$4,$AK$4)+$AJ$11)</f>
        <v/>
      </c>
    </row>
    <row r="1532" spans="1:29" x14ac:dyDescent="0.2">
      <c r="A1532">
        <v>1530</v>
      </c>
      <c r="B1532" s="23">
        <f t="shared" ca="1" si="338"/>
        <v>187.62323445788681</v>
      </c>
      <c r="C1532" s="23">
        <f t="shared" ca="1" si="339"/>
        <v>48.950953758148742</v>
      </c>
      <c r="D1532" s="23">
        <f ca="1">IF(A1532&gt;$AJ$15,"",_xll.RiskUniform($AJ$3,$AK$3))</f>
        <v>19.104767066452609</v>
      </c>
      <c r="E1532" s="23">
        <f ca="1">IF(D1532="","",_xll.RiskUniform($AJ$4,$AK$4))</f>
        <v>193.90377505936181</v>
      </c>
      <c r="F1532" s="23">
        <f t="shared" ca="1" si="340"/>
        <v>130.47928457690972</v>
      </c>
      <c r="G1532" s="23">
        <f t="shared" ca="1" si="341"/>
        <v>-397.79765948400507</v>
      </c>
      <c r="H1532" s="23">
        <f ca="1">IF(A1532&gt;$AJ$16,"",_xll.RiskUniform($AJ$3,$AK$3))</f>
        <v>218.65763607370096</v>
      </c>
      <c r="I1532" s="23">
        <f ca="1">IF(H1532="","",_xll.RiskUniform($AJ$4,$AK$4)+$AJ$6)</f>
        <v>418.64999891873236</v>
      </c>
      <c r="J1532" s="23">
        <f t="shared" ca="1" si="342"/>
        <v>390.04316211976396</v>
      </c>
      <c r="K1532" s="23">
        <f t="shared" ca="1" si="343"/>
        <v>459.32238444345813</v>
      </c>
      <c r="L1532" s="23">
        <f ca="1">IF(A1532&gt;$AJ$17,"",_xll.RiskUniform($AJ$3,$AK$3))</f>
        <v>7.1499691531661513</v>
      </c>
      <c r="M1532" s="23">
        <f ca="1">IF(L1532="","",_xll.RiskUniform($AJ$4,$AK$4)+$AJ$7)</f>
        <v>602.58669182716642</v>
      </c>
      <c r="N1532" s="23" t="str">
        <f t="shared" si="344"/>
        <v/>
      </c>
      <c r="O1532" s="23" t="str">
        <f t="shared" si="345"/>
        <v/>
      </c>
      <c r="P1532" s="23" t="str">
        <f>IF($A1532&gt;$AJ$18,"",_xll.RiskUniform($AJ$3,$AK$3))</f>
        <v/>
      </c>
      <c r="Q1532" s="23" t="str">
        <f>IF(P1532="","",_xll.RiskUniform($AJ$4,$AK$4)+$AJ$8)</f>
        <v/>
      </c>
      <c r="R1532" s="23" t="str">
        <f t="shared" si="332"/>
        <v/>
      </c>
      <c r="S1532" s="23" t="str">
        <f t="shared" si="333"/>
        <v/>
      </c>
      <c r="T1532" s="23" t="str">
        <f>IF($A1532&gt;$AJ$19,"",_xll.RiskUniform($AJ$3,$AK$3))</f>
        <v/>
      </c>
      <c r="U1532" s="23" t="str">
        <f>IF(T1532="","",_xll.RiskUniform($AJ$4,$AK$4)+$AJ$9)</f>
        <v/>
      </c>
      <c r="V1532" s="23" t="str">
        <f t="shared" si="334"/>
        <v/>
      </c>
      <c r="W1532" s="23" t="str">
        <f t="shared" si="335"/>
        <v/>
      </c>
      <c r="X1532" s="23" t="str">
        <f>IF($A1532&gt;$AJ$20,"",_xll.RiskUniform($AJ$3,$AK$3))</f>
        <v/>
      </c>
      <c r="Y1532" s="23" t="str">
        <f>IF(X1532="","",_xll.RiskUniform($AJ$4,$AK$4)+$AJ$10)</f>
        <v/>
      </c>
      <c r="Z1532" s="23" t="str">
        <f t="shared" si="336"/>
        <v/>
      </c>
      <c r="AA1532" s="23" t="str">
        <f t="shared" si="337"/>
        <v/>
      </c>
      <c r="AB1532" s="23" t="str">
        <f>IF($A1532&gt;$AJ$21,"",_xll.RiskUniform($AJ$3,$AK$3))</f>
        <v/>
      </c>
      <c r="AC1532" s="23" t="str">
        <f>IF(AB1532="","",_xll.RiskUniform($AJ$4,$AK$4)+$AJ$11)</f>
        <v/>
      </c>
    </row>
    <row r="1533" spans="1:29" x14ac:dyDescent="0.2">
      <c r="A1533">
        <v>1531</v>
      </c>
      <c r="B1533" s="23">
        <f t="shared" ca="1" si="338"/>
        <v>-36.427033709806985</v>
      </c>
      <c r="C1533" s="23">
        <f t="shared" ca="1" si="339"/>
        <v>-146.66308626765431</v>
      </c>
      <c r="D1533" s="23">
        <f ca="1">IF(A1533&gt;$AJ$15,"",_xll.RiskUniform($AJ$3,$AK$3))</f>
        <v>249.51316992811618</v>
      </c>
      <c r="E1533" s="23">
        <f ca="1">IF(D1533="","",_xll.RiskUniform($AJ$4,$AK$4))</f>
        <v>151.11912406591307</v>
      </c>
      <c r="F1533" s="23">
        <f t="shared" ca="1" si="340"/>
        <v>55.243768921845707</v>
      </c>
      <c r="G1533" s="23">
        <f t="shared" ca="1" si="341"/>
        <v>319.81432994632775</v>
      </c>
      <c r="H1533" s="23">
        <f ca="1">IF(A1533&gt;$AJ$16,"",_xll.RiskUniform($AJ$3,$AK$3))</f>
        <v>39.098859095882737</v>
      </c>
      <c r="I1533" s="23">
        <f ca="1">IF(H1533="","",_xll.RiskUniform($AJ$4,$AK$4)+$AJ$6)</f>
        <v>324.55058102506746</v>
      </c>
      <c r="J1533" s="23">
        <f t="shared" ca="1" si="342"/>
        <v>387.95950801919668</v>
      </c>
      <c r="K1533" s="23">
        <f t="shared" ca="1" si="343"/>
        <v>490.45659694626414</v>
      </c>
      <c r="L1533" s="23">
        <f ca="1">IF(A1533&gt;$AJ$17,"",_xll.RiskUniform($AJ$3,$AK$3))</f>
        <v>170.54756016684965</v>
      </c>
      <c r="M1533" s="23">
        <f ca="1">IF(L1533="","",_xll.RiskUniform($AJ$4,$AK$4)+$AJ$7)</f>
        <v>625.34810573840173</v>
      </c>
      <c r="N1533" s="23" t="str">
        <f t="shared" si="344"/>
        <v/>
      </c>
      <c r="O1533" s="23" t="str">
        <f t="shared" si="345"/>
        <v/>
      </c>
      <c r="P1533" s="23" t="str">
        <f>IF($A1533&gt;$AJ$18,"",_xll.RiskUniform($AJ$3,$AK$3))</f>
        <v/>
      </c>
      <c r="Q1533" s="23" t="str">
        <f>IF(P1533="","",_xll.RiskUniform($AJ$4,$AK$4)+$AJ$8)</f>
        <v/>
      </c>
      <c r="R1533" s="23" t="str">
        <f t="shared" si="332"/>
        <v/>
      </c>
      <c r="S1533" s="23" t="str">
        <f t="shared" si="333"/>
        <v/>
      </c>
      <c r="T1533" s="23" t="str">
        <f>IF($A1533&gt;$AJ$19,"",_xll.RiskUniform($AJ$3,$AK$3))</f>
        <v/>
      </c>
      <c r="U1533" s="23" t="str">
        <f>IF(T1533="","",_xll.RiskUniform($AJ$4,$AK$4)+$AJ$9)</f>
        <v/>
      </c>
      <c r="V1533" s="23" t="str">
        <f t="shared" si="334"/>
        <v/>
      </c>
      <c r="W1533" s="23" t="str">
        <f t="shared" si="335"/>
        <v/>
      </c>
      <c r="X1533" s="23" t="str">
        <f>IF($A1533&gt;$AJ$20,"",_xll.RiskUniform($AJ$3,$AK$3))</f>
        <v/>
      </c>
      <c r="Y1533" s="23" t="str">
        <f>IF(X1533="","",_xll.RiskUniform($AJ$4,$AK$4)+$AJ$10)</f>
        <v/>
      </c>
      <c r="Z1533" s="23" t="str">
        <f t="shared" si="336"/>
        <v/>
      </c>
      <c r="AA1533" s="23" t="str">
        <f t="shared" si="337"/>
        <v/>
      </c>
      <c r="AB1533" s="23" t="str">
        <f>IF($A1533&gt;$AJ$21,"",_xll.RiskUniform($AJ$3,$AK$3))</f>
        <v/>
      </c>
      <c r="AC1533" s="23" t="str">
        <f>IF(AB1533="","",_xll.RiskUniform($AJ$4,$AK$4)+$AJ$11)</f>
        <v/>
      </c>
    </row>
    <row r="1534" spans="1:29" x14ac:dyDescent="0.2">
      <c r="A1534">
        <v>1532</v>
      </c>
      <c r="B1534" s="23">
        <f t="shared" ca="1" si="338"/>
        <v>-52.872997215831091</v>
      </c>
      <c r="C1534" s="23">
        <f t="shared" ca="1" si="339"/>
        <v>-220.54710428730627</v>
      </c>
      <c r="D1534" s="23">
        <f ca="1">IF(A1534&gt;$AJ$15,"",_xll.RiskUniform($AJ$3,$AK$3))</f>
        <v>29.609835222619797</v>
      </c>
      <c r="E1534" s="23">
        <f ca="1">IF(D1534="","",_xll.RiskUniform($AJ$4,$AK$4))</f>
        <v>226.79633825108647</v>
      </c>
      <c r="F1534" s="23">
        <f t="shared" ca="1" si="340"/>
        <v>345.17654410703307</v>
      </c>
      <c r="G1534" s="23">
        <f t="shared" ca="1" si="341"/>
        <v>-32.467003865126699</v>
      </c>
      <c r="H1534" s="23">
        <f ca="1">IF(A1534&gt;$AJ$16,"",_xll.RiskUniform($AJ$3,$AK$3))</f>
        <v>31.322143331351988</v>
      </c>
      <c r="I1534" s="23">
        <f ca="1">IF(H1534="","",_xll.RiskUniform($AJ$4,$AK$4)+$AJ$6)</f>
        <v>346.70009077248983</v>
      </c>
      <c r="J1534" s="23">
        <f t="shared" ca="1" si="342"/>
        <v>439.99147068891284</v>
      </c>
      <c r="K1534" s="23">
        <f t="shared" ca="1" si="343"/>
        <v>383.02978075849342</v>
      </c>
      <c r="L1534" s="23">
        <f ca="1">IF(A1534&gt;$AJ$17,"",_xll.RiskUniform($AJ$3,$AK$3))</f>
        <v>226.91096894066777</v>
      </c>
      <c r="M1534" s="23">
        <f ca="1">IF(L1534="","",_xll.RiskUniform($AJ$4,$AK$4)+$AJ$7)</f>
        <v>583.35607241794605</v>
      </c>
      <c r="N1534" s="23" t="str">
        <f t="shared" si="344"/>
        <v/>
      </c>
      <c r="O1534" s="23" t="str">
        <f t="shared" si="345"/>
        <v/>
      </c>
      <c r="P1534" s="23" t="str">
        <f>IF($A1534&gt;$AJ$18,"",_xll.RiskUniform($AJ$3,$AK$3))</f>
        <v/>
      </c>
      <c r="Q1534" s="23" t="str">
        <f>IF(P1534="","",_xll.RiskUniform($AJ$4,$AK$4)+$AJ$8)</f>
        <v/>
      </c>
      <c r="R1534" s="23" t="str">
        <f t="shared" si="332"/>
        <v/>
      </c>
      <c r="S1534" s="23" t="str">
        <f t="shared" si="333"/>
        <v/>
      </c>
      <c r="T1534" s="23" t="str">
        <f>IF($A1534&gt;$AJ$19,"",_xll.RiskUniform($AJ$3,$AK$3))</f>
        <v/>
      </c>
      <c r="U1534" s="23" t="str">
        <f>IF(T1534="","",_xll.RiskUniform($AJ$4,$AK$4)+$AJ$9)</f>
        <v/>
      </c>
      <c r="V1534" s="23" t="str">
        <f t="shared" si="334"/>
        <v/>
      </c>
      <c r="W1534" s="23" t="str">
        <f t="shared" si="335"/>
        <v/>
      </c>
      <c r="X1534" s="23" t="str">
        <f>IF($A1534&gt;$AJ$20,"",_xll.RiskUniform($AJ$3,$AK$3))</f>
        <v/>
      </c>
      <c r="Y1534" s="23" t="str">
        <f>IF(X1534="","",_xll.RiskUniform($AJ$4,$AK$4)+$AJ$10)</f>
        <v/>
      </c>
      <c r="Z1534" s="23" t="str">
        <f t="shared" si="336"/>
        <v/>
      </c>
      <c r="AA1534" s="23" t="str">
        <f t="shared" si="337"/>
        <v/>
      </c>
      <c r="AB1534" s="23" t="str">
        <f>IF($A1534&gt;$AJ$21,"",_xll.RiskUniform($AJ$3,$AK$3))</f>
        <v/>
      </c>
      <c r="AC1534" s="23" t="str">
        <f>IF(AB1534="","",_xll.RiskUniform($AJ$4,$AK$4)+$AJ$11)</f>
        <v/>
      </c>
    </row>
    <row r="1535" spans="1:29" x14ac:dyDescent="0.2">
      <c r="A1535">
        <v>1533</v>
      </c>
      <c r="B1535" s="23">
        <f t="shared" ca="1" si="338"/>
        <v>23.138000557213989</v>
      </c>
      <c r="C1535" s="23">
        <f t="shared" ca="1" si="339"/>
        <v>-18.072249089094434</v>
      </c>
      <c r="D1535" s="23">
        <f ca="1">IF(A1535&gt;$AJ$15,"",_xll.RiskUniform($AJ$3,$AK$3))</f>
        <v>181.54928670186581</v>
      </c>
      <c r="E1535" s="23">
        <f ca="1">IF(D1535="","",_xll.RiskUniform($AJ$4,$AK$4))</f>
        <v>29.359381071880748</v>
      </c>
      <c r="F1535" s="23">
        <f t="shared" ca="1" si="340"/>
        <v>-423.18784285972504</v>
      </c>
      <c r="G1535" s="23">
        <f t="shared" ca="1" si="341"/>
        <v>71.010491479088984</v>
      </c>
      <c r="H1535" s="23">
        <f ca="1">IF(A1535&gt;$AJ$16,"",_xll.RiskUniform($AJ$3,$AK$3))</f>
        <v>109.78949268353843</v>
      </c>
      <c r="I1535" s="23">
        <f ca="1">IF(H1535="","",_xll.RiskUniform($AJ$4,$AK$4)+$AJ$6)</f>
        <v>429.10423004716358</v>
      </c>
      <c r="J1535" s="23">
        <f t="shared" ca="1" si="342"/>
        <v>-483.88048242868325</v>
      </c>
      <c r="K1535" s="23">
        <f t="shared" ca="1" si="343"/>
        <v>-429.64240128021794</v>
      </c>
      <c r="L1535" s="23">
        <f ca="1">IF(A1535&gt;$AJ$17,"",_xll.RiskUniform($AJ$3,$AK$3))</f>
        <v>211.21280313264558</v>
      </c>
      <c r="M1535" s="23">
        <f ca="1">IF(L1535="","",_xll.RiskUniform($AJ$4,$AK$4)+$AJ$7)</f>
        <v>647.09575354289495</v>
      </c>
      <c r="N1535" s="23" t="str">
        <f t="shared" si="344"/>
        <v/>
      </c>
      <c r="O1535" s="23" t="str">
        <f t="shared" si="345"/>
        <v/>
      </c>
      <c r="P1535" s="23" t="str">
        <f>IF($A1535&gt;$AJ$18,"",_xll.RiskUniform($AJ$3,$AK$3))</f>
        <v/>
      </c>
      <c r="Q1535" s="23" t="str">
        <f>IF(P1535="","",_xll.RiskUniform($AJ$4,$AK$4)+$AJ$8)</f>
        <v/>
      </c>
      <c r="R1535" s="23" t="str">
        <f t="shared" si="332"/>
        <v/>
      </c>
      <c r="S1535" s="23" t="str">
        <f t="shared" si="333"/>
        <v/>
      </c>
      <c r="T1535" s="23" t="str">
        <f>IF($A1535&gt;$AJ$19,"",_xll.RiskUniform($AJ$3,$AK$3))</f>
        <v/>
      </c>
      <c r="U1535" s="23" t="str">
        <f>IF(T1535="","",_xll.RiskUniform($AJ$4,$AK$4)+$AJ$9)</f>
        <v/>
      </c>
      <c r="V1535" s="23" t="str">
        <f t="shared" si="334"/>
        <v/>
      </c>
      <c r="W1535" s="23" t="str">
        <f t="shared" si="335"/>
        <v/>
      </c>
      <c r="X1535" s="23" t="str">
        <f>IF($A1535&gt;$AJ$20,"",_xll.RiskUniform($AJ$3,$AK$3))</f>
        <v/>
      </c>
      <c r="Y1535" s="23" t="str">
        <f>IF(X1535="","",_xll.RiskUniform($AJ$4,$AK$4)+$AJ$10)</f>
        <v/>
      </c>
      <c r="Z1535" s="23" t="str">
        <f t="shared" si="336"/>
        <v/>
      </c>
      <c r="AA1535" s="23" t="str">
        <f t="shared" si="337"/>
        <v/>
      </c>
      <c r="AB1535" s="23" t="str">
        <f>IF($A1535&gt;$AJ$21,"",_xll.RiskUniform($AJ$3,$AK$3))</f>
        <v/>
      </c>
      <c r="AC1535" s="23" t="str">
        <f>IF(AB1535="","",_xll.RiskUniform($AJ$4,$AK$4)+$AJ$11)</f>
        <v/>
      </c>
    </row>
    <row r="1536" spans="1:29" x14ac:dyDescent="0.2">
      <c r="A1536">
        <v>1534</v>
      </c>
      <c r="B1536" s="23">
        <f t="shared" ca="1" si="338"/>
        <v>-33.171189607037078</v>
      </c>
      <c r="C1536" s="23">
        <f t="shared" ca="1" si="339"/>
        <v>-183.9613205278761</v>
      </c>
      <c r="D1536" s="23">
        <f ca="1">IF(A1536&gt;$AJ$15,"",_xll.RiskUniform($AJ$3,$AK$3))</f>
        <v>35.949916406005777</v>
      </c>
      <c r="E1536" s="23">
        <f ca="1">IF(D1536="","",_xll.RiskUniform($AJ$4,$AK$4))</f>
        <v>186.92804837772735</v>
      </c>
      <c r="F1536" s="23">
        <f t="shared" ca="1" si="340"/>
        <v>-152.46743779070985</v>
      </c>
      <c r="G1536" s="23">
        <f t="shared" ca="1" si="341"/>
        <v>-218.01339625659949</v>
      </c>
      <c r="H1536" s="23">
        <f ca="1">IF(A1536&gt;$AJ$16,"",_xll.RiskUniform($AJ$3,$AK$3))</f>
        <v>305.69499484664271</v>
      </c>
      <c r="I1536" s="23">
        <f ca="1">IF(H1536="","",_xll.RiskUniform($AJ$4,$AK$4)+$AJ$6)</f>
        <v>266.03789304120016</v>
      </c>
      <c r="J1536" s="23">
        <f t="shared" ca="1" si="342"/>
        <v>-116.84264873729475</v>
      </c>
      <c r="K1536" s="23">
        <f t="shared" ca="1" si="343"/>
        <v>591.8633789402935</v>
      </c>
      <c r="L1536" s="23">
        <f ca="1">IF(A1536&gt;$AJ$17,"",_xll.RiskUniform($AJ$3,$AK$3))</f>
        <v>20.61526090223002</v>
      </c>
      <c r="M1536" s="23">
        <f ca="1">IF(L1536="","",_xll.RiskUniform($AJ$4,$AK$4)+$AJ$7)</f>
        <v>603.28638629971442</v>
      </c>
      <c r="N1536" s="23" t="str">
        <f t="shared" si="344"/>
        <v/>
      </c>
      <c r="O1536" s="23" t="str">
        <f t="shared" si="345"/>
        <v/>
      </c>
      <c r="P1536" s="23" t="str">
        <f>IF($A1536&gt;$AJ$18,"",_xll.RiskUniform($AJ$3,$AK$3))</f>
        <v/>
      </c>
      <c r="Q1536" s="23" t="str">
        <f>IF(P1536="","",_xll.RiskUniform($AJ$4,$AK$4)+$AJ$8)</f>
        <v/>
      </c>
      <c r="R1536" s="23" t="str">
        <f t="shared" si="332"/>
        <v/>
      </c>
      <c r="S1536" s="23" t="str">
        <f t="shared" si="333"/>
        <v/>
      </c>
      <c r="T1536" s="23" t="str">
        <f>IF($A1536&gt;$AJ$19,"",_xll.RiskUniform($AJ$3,$AK$3))</f>
        <v/>
      </c>
      <c r="U1536" s="23" t="str">
        <f>IF(T1536="","",_xll.RiskUniform($AJ$4,$AK$4)+$AJ$9)</f>
        <v/>
      </c>
      <c r="V1536" s="23" t="str">
        <f t="shared" si="334"/>
        <v/>
      </c>
      <c r="W1536" s="23" t="str">
        <f t="shared" si="335"/>
        <v/>
      </c>
      <c r="X1536" s="23" t="str">
        <f>IF($A1536&gt;$AJ$20,"",_xll.RiskUniform($AJ$3,$AK$3))</f>
        <v/>
      </c>
      <c r="Y1536" s="23" t="str">
        <f>IF(X1536="","",_xll.RiskUniform($AJ$4,$AK$4)+$AJ$10)</f>
        <v/>
      </c>
      <c r="Z1536" s="23" t="str">
        <f t="shared" si="336"/>
        <v/>
      </c>
      <c r="AA1536" s="23" t="str">
        <f t="shared" si="337"/>
        <v/>
      </c>
      <c r="AB1536" s="23" t="str">
        <f>IF($A1536&gt;$AJ$21,"",_xll.RiskUniform($AJ$3,$AK$3))</f>
        <v/>
      </c>
      <c r="AC1536" s="23" t="str">
        <f>IF(AB1536="","",_xll.RiskUniform($AJ$4,$AK$4)+$AJ$11)</f>
        <v/>
      </c>
    </row>
    <row r="1537" spans="1:29" x14ac:dyDescent="0.2">
      <c r="A1537">
        <v>1535</v>
      </c>
      <c r="B1537" s="23">
        <f t="shared" ca="1" si="338"/>
        <v>55.651677136850068</v>
      </c>
      <c r="C1537" s="23">
        <f t="shared" ca="1" si="339"/>
        <v>-66.526603522023905</v>
      </c>
      <c r="D1537" s="23">
        <f ca="1">IF(A1537&gt;$AJ$15,"",_xll.RiskUniform($AJ$3,$AK$3))</f>
        <v>281.86916593597948</v>
      </c>
      <c r="E1537" s="23">
        <f ca="1">IF(D1537="","",_xll.RiskUniform($AJ$4,$AK$4))</f>
        <v>86.734642123667996</v>
      </c>
      <c r="F1537" s="23">
        <f t="shared" ca="1" si="340"/>
        <v>145.45445393275307</v>
      </c>
      <c r="G1537" s="23">
        <f t="shared" ca="1" si="341"/>
        <v>-310.49019302936546</v>
      </c>
      <c r="H1537" s="23">
        <f ca="1">IF(A1537&gt;$AJ$16,"",_xll.RiskUniform($AJ$3,$AK$3))</f>
        <v>174.79649690763392</v>
      </c>
      <c r="I1537" s="23">
        <f ca="1">IF(H1537="","",_xll.RiskUniform($AJ$4,$AK$4)+$AJ$6)</f>
        <v>342.87192672525407</v>
      </c>
      <c r="J1537" s="23">
        <f t="shared" ca="1" si="342"/>
        <v>400.60947756318171</v>
      </c>
      <c r="K1537" s="23">
        <f t="shared" ca="1" si="343"/>
        <v>-413.21765540780211</v>
      </c>
      <c r="L1537" s="23">
        <f ca="1">IF(A1537&gt;$AJ$17,"",_xll.RiskUniform($AJ$3,$AK$3))</f>
        <v>187.69466983922845</v>
      </c>
      <c r="M1537" s="23">
        <f ca="1">IF(L1537="","",_xll.RiskUniform($AJ$4,$AK$4)+$AJ$7)</f>
        <v>575.53174044023535</v>
      </c>
      <c r="N1537" s="23" t="str">
        <f t="shared" si="344"/>
        <v/>
      </c>
      <c r="O1537" s="23" t="str">
        <f t="shared" si="345"/>
        <v/>
      </c>
      <c r="P1537" s="23" t="str">
        <f>IF($A1537&gt;$AJ$18,"",_xll.RiskUniform($AJ$3,$AK$3))</f>
        <v/>
      </c>
      <c r="Q1537" s="23" t="str">
        <f>IF(P1537="","",_xll.RiskUniform($AJ$4,$AK$4)+$AJ$8)</f>
        <v/>
      </c>
      <c r="R1537" s="23" t="str">
        <f t="shared" si="332"/>
        <v/>
      </c>
      <c r="S1537" s="23" t="str">
        <f t="shared" si="333"/>
        <v/>
      </c>
      <c r="T1537" s="23" t="str">
        <f>IF($A1537&gt;$AJ$19,"",_xll.RiskUniform($AJ$3,$AK$3))</f>
        <v/>
      </c>
      <c r="U1537" s="23" t="str">
        <f>IF(T1537="","",_xll.RiskUniform($AJ$4,$AK$4)+$AJ$9)</f>
        <v/>
      </c>
      <c r="V1537" s="23" t="str">
        <f t="shared" si="334"/>
        <v/>
      </c>
      <c r="W1537" s="23" t="str">
        <f t="shared" si="335"/>
        <v/>
      </c>
      <c r="X1537" s="23" t="str">
        <f>IF($A1537&gt;$AJ$20,"",_xll.RiskUniform($AJ$3,$AK$3))</f>
        <v/>
      </c>
      <c r="Y1537" s="23" t="str">
        <f>IF(X1537="","",_xll.RiskUniform($AJ$4,$AK$4)+$AJ$10)</f>
        <v/>
      </c>
      <c r="Z1537" s="23" t="str">
        <f t="shared" si="336"/>
        <v/>
      </c>
      <c r="AA1537" s="23" t="str">
        <f t="shared" si="337"/>
        <v/>
      </c>
      <c r="AB1537" s="23" t="str">
        <f>IF($A1537&gt;$AJ$21,"",_xll.RiskUniform($AJ$3,$AK$3))</f>
        <v/>
      </c>
      <c r="AC1537" s="23" t="str">
        <f>IF(AB1537="","",_xll.RiskUniform($AJ$4,$AK$4)+$AJ$11)</f>
        <v/>
      </c>
    </row>
    <row r="1538" spans="1:29" x14ac:dyDescent="0.2">
      <c r="A1538">
        <v>1536</v>
      </c>
      <c r="B1538" s="23">
        <f t="shared" ca="1" si="338"/>
        <v>-56.474687904916252</v>
      </c>
      <c r="C1538" s="23">
        <f t="shared" ca="1" si="339"/>
        <v>185.63630042763455</v>
      </c>
      <c r="D1538" s="23">
        <f ca="1">IF(A1538&gt;$AJ$15,"",_xll.RiskUniform($AJ$3,$AK$3))</f>
        <v>209.21123734137132</v>
      </c>
      <c r="E1538" s="23">
        <f ca="1">IF(D1538="","",_xll.RiskUniform($AJ$4,$AK$4))</f>
        <v>194.03666254194511</v>
      </c>
      <c r="F1538" s="23">
        <f t="shared" ca="1" si="340"/>
        <v>-168.46347960191494</v>
      </c>
      <c r="G1538" s="23">
        <f t="shared" ca="1" si="341"/>
        <v>302.25591757887787</v>
      </c>
      <c r="H1538" s="23">
        <f ca="1">IF(A1538&gt;$AJ$16,"",_xll.RiskUniform($AJ$3,$AK$3))</f>
        <v>309.95534795239871</v>
      </c>
      <c r="I1538" s="23">
        <f ca="1">IF(H1538="","",_xll.RiskUniform($AJ$4,$AK$4)+$AJ$6)</f>
        <v>346.03263382379737</v>
      </c>
      <c r="J1538" s="23">
        <f t="shared" ca="1" si="342"/>
        <v>-51.285512571315991</v>
      </c>
      <c r="K1538" s="23">
        <f t="shared" ca="1" si="343"/>
        <v>524.45506596236157</v>
      </c>
      <c r="L1538" s="23">
        <f ca="1">IF(A1538&gt;$AJ$17,"",_xll.RiskUniform($AJ$3,$AK$3))</f>
        <v>51.933757051423683</v>
      </c>
      <c r="M1538" s="23">
        <f ca="1">IF(L1538="","",_xll.RiskUniform($AJ$4,$AK$4)+$AJ$7)</f>
        <v>526.95665857192432</v>
      </c>
      <c r="N1538" s="23" t="str">
        <f t="shared" si="344"/>
        <v/>
      </c>
      <c r="O1538" s="23" t="str">
        <f t="shared" si="345"/>
        <v/>
      </c>
      <c r="P1538" s="23" t="str">
        <f>IF($A1538&gt;$AJ$18,"",_xll.RiskUniform($AJ$3,$AK$3))</f>
        <v/>
      </c>
      <c r="Q1538" s="23" t="str">
        <f>IF(P1538="","",_xll.RiskUniform($AJ$4,$AK$4)+$AJ$8)</f>
        <v/>
      </c>
      <c r="R1538" s="23" t="str">
        <f t="shared" si="332"/>
        <v/>
      </c>
      <c r="S1538" s="23" t="str">
        <f t="shared" si="333"/>
        <v/>
      </c>
      <c r="T1538" s="23" t="str">
        <f>IF($A1538&gt;$AJ$19,"",_xll.RiskUniform($AJ$3,$AK$3))</f>
        <v/>
      </c>
      <c r="U1538" s="23" t="str">
        <f>IF(T1538="","",_xll.RiskUniform($AJ$4,$AK$4)+$AJ$9)</f>
        <v/>
      </c>
      <c r="V1538" s="23" t="str">
        <f t="shared" si="334"/>
        <v/>
      </c>
      <c r="W1538" s="23" t="str">
        <f t="shared" si="335"/>
        <v/>
      </c>
      <c r="X1538" s="23" t="str">
        <f>IF($A1538&gt;$AJ$20,"",_xll.RiskUniform($AJ$3,$AK$3))</f>
        <v/>
      </c>
      <c r="Y1538" s="23" t="str">
        <f>IF(X1538="","",_xll.RiskUniform($AJ$4,$AK$4)+$AJ$10)</f>
        <v/>
      </c>
      <c r="Z1538" s="23" t="str">
        <f t="shared" si="336"/>
        <v/>
      </c>
      <c r="AA1538" s="23" t="str">
        <f t="shared" si="337"/>
        <v/>
      </c>
      <c r="AB1538" s="23" t="str">
        <f>IF($A1538&gt;$AJ$21,"",_xll.RiskUniform($AJ$3,$AK$3))</f>
        <v/>
      </c>
      <c r="AC1538" s="23" t="str">
        <f>IF(AB1538="","",_xll.RiskUniform($AJ$4,$AK$4)+$AJ$11)</f>
        <v/>
      </c>
    </row>
    <row r="1539" spans="1:29" x14ac:dyDescent="0.2">
      <c r="A1539">
        <v>1537</v>
      </c>
      <c r="B1539" s="23">
        <f t="shared" ca="1" si="338"/>
        <v>-93.906298267585839</v>
      </c>
      <c r="C1539" s="23">
        <f t="shared" ca="1" si="339"/>
        <v>54.928152308686144</v>
      </c>
      <c r="D1539" s="23">
        <f ca="1">IF(A1539&gt;$AJ$15,"",_xll.RiskUniform($AJ$3,$AK$3))</f>
        <v>27.745072606136532</v>
      </c>
      <c r="E1539" s="23">
        <f ca="1">IF(D1539="","",_xll.RiskUniform($AJ$4,$AK$4))</f>
        <v>108.79106015830078</v>
      </c>
      <c r="F1539" s="23">
        <f t="shared" ca="1" si="340"/>
        <v>259.84596573810927</v>
      </c>
      <c r="G1539" s="23">
        <f t="shared" ca="1" si="341"/>
        <v>184.78895087540252</v>
      </c>
      <c r="H1539" s="23">
        <f ca="1">IF(A1539&gt;$AJ$16,"",_xll.RiskUniform($AJ$3,$AK$3))</f>
        <v>264.51195165764079</v>
      </c>
      <c r="I1539" s="23">
        <f ca="1">IF(H1539="","",_xll.RiskUniform($AJ$4,$AK$4)+$AJ$6)</f>
        <v>318.8524459307198</v>
      </c>
      <c r="J1539" s="23">
        <f t="shared" ca="1" si="342"/>
        <v>-452.87000358731109</v>
      </c>
      <c r="K1539" s="23">
        <f t="shared" ca="1" si="343"/>
        <v>304.24862117370753</v>
      </c>
      <c r="L1539" s="23">
        <f ca="1">IF(A1539&gt;$AJ$17,"",_xll.RiskUniform($AJ$3,$AK$3))</f>
        <v>272.72699677185813</v>
      </c>
      <c r="M1539" s="23">
        <f ca="1">IF(L1539="","",_xll.RiskUniform($AJ$4,$AK$4)+$AJ$7)</f>
        <v>545.58084976955831</v>
      </c>
      <c r="N1539" s="23" t="str">
        <f t="shared" si="344"/>
        <v/>
      </c>
      <c r="O1539" s="23" t="str">
        <f t="shared" si="345"/>
        <v/>
      </c>
      <c r="P1539" s="23" t="str">
        <f>IF($A1539&gt;$AJ$18,"",_xll.RiskUniform($AJ$3,$AK$3))</f>
        <v/>
      </c>
      <c r="Q1539" s="23" t="str">
        <f>IF(P1539="","",_xll.RiskUniform($AJ$4,$AK$4)+$AJ$8)</f>
        <v/>
      </c>
      <c r="R1539" s="23" t="str">
        <f t="shared" ref="R1539:R1602" si="346">IF(T1539="","",U1539*COS(T1539))</f>
        <v/>
      </c>
      <c r="S1539" s="23" t="str">
        <f t="shared" ref="S1539:S1602" si="347">IF(T1539="","",U1539*SIN(T1539))</f>
        <v/>
      </c>
      <c r="T1539" s="23" t="str">
        <f>IF($A1539&gt;$AJ$19,"",_xll.RiskUniform($AJ$3,$AK$3))</f>
        <v/>
      </c>
      <c r="U1539" s="23" t="str">
        <f>IF(T1539="","",_xll.RiskUniform($AJ$4,$AK$4)+$AJ$9)</f>
        <v/>
      </c>
      <c r="V1539" s="23" t="str">
        <f t="shared" ref="V1539:V1602" si="348">IF(X1539="","",Y1539*COS(X1539))</f>
        <v/>
      </c>
      <c r="W1539" s="23" t="str">
        <f t="shared" ref="W1539:W1602" si="349">IF(X1539="","",Y1539*SIN(X1539))</f>
        <v/>
      </c>
      <c r="X1539" s="23" t="str">
        <f>IF($A1539&gt;$AJ$20,"",_xll.RiskUniform($AJ$3,$AK$3))</f>
        <v/>
      </c>
      <c r="Y1539" s="23" t="str">
        <f>IF(X1539="","",_xll.RiskUniform($AJ$4,$AK$4)+$AJ$10)</f>
        <v/>
      </c>
      <c r="Z1539" s="23" t="str">
        <f t="shared" ref="Z1539:Z1602" si="350">IF(AB1539="","",AC1539*COS(AB1539))</f>
        <v/>
      </c>
      <c r="AA1539" s="23" t="str">
        <f t="shared" ref="AA1539:AA1602" si="351">IF(AB1539="","",AC1539*SIN(AB1539))</f>
        <v/>
      </c>
      <c r="AB1539" s="23" t="str">
        <f>IF($A1539&gt;$AJ$21,"",_xll.RiskUniform($AJ$3,$AK$3))</f>
        <v/>
      </c>
      <c r="AC1539" s="23" t="str">
        <f>IF(AB1539="","",_xll.RiskUniform($AJ$4,$AK$4)+$AJ$11)</f>
        <v/>
      </c>
    </row>
    <row r="1540" spans="1:29" x14ac:dyDescent="0.2">
      <c r="A1540">
        <v>1538</v>
      </c>
      <c r="B1540" s="23">
        <f t="shared" ref="B1540:B1603" ca="1" si="352">IF(D1540="","",E1540*COS(D1540))</f>
        <v>43.660581784466487</v>
      </c>
      <c r="C1540" s="23">
        <f t="shared" ref="C1540:C1603" ca="1" si="353">IF(D1540="","",E1540*SIN(D1540))</f>
        <v>53.607229196789596</v>
      </c>
      <c r="D1540" s="23">
        <f ca="1">IF(A1540&gt;$AJ$15,"",_xll.RiskUniform($AJ$3,$AK$3))</f>
        <v>145.40056641824432</v>
      </c>
      <c r="E1540" s="23">
        <f ca="1">IF(D1540="","",_xll.RiskUniform($AJ$4,$AK$4))</f>
        <v>69.137409728129228</v>
      </c>
      <c r="F1540" s="23">
        <f t="shared" ref="F1540:F1603" ca="1" si="354">IF(H1540="","",I1540*COS(H1540))</f>
        <v>96.412761112923135</v>
      </c>
      <c r="G1540" s="23">
        <f t="shared" ref="G1540:G1603" ca="1" si="355">IF(H1540="","",I1540*SIN(H1540))</f>
        <v>453.14189538909557</v>
      </c>
      <c r="H1540" s="23">
        <f ca="1">IF(A1540&gt;$AJ$16,"",_xll.RiskUniform($AJ$3,$AK$3))</f>
        <v>177.29034594358592</v>
      </c>
      <c r="I1540" s="23">
        <f ca="1">IF(H1540="","",_xll.RiskUniform($AJ$4,$AK$4)+$AJ$6)</f>
        <v>463.28500716323595</v>
      </c>
      <c r="J1540" s="23">
        <f t="shared" ref="J1540:J1603" ca="1" si="356">IF(L1540="","",M1540*COS(L1540))</f>
        <v>624.70809740520997</v>
      </c>
      <c r="K1540" s="23">
        <f t="shared" ref="K1540:K1603" ca="1" si="357">IF(L1540="","",M1540*SIN(L1540))</f>
        <v>-341.63773879483915</v>
      </c>
      <c r="L1540" s="23">
        <f ca="1">IF(A1540&gt;$AJ$17,"",_xll.RiskUniform($AJ$3,$AK$3))</f>
        <v>332.50837985369111</v>
      </c>
      <c r="M1540" s="23">
        <f ca="1">IF(L1540="","",_xll.RiskUniform($AJ$4,$AK$4)+$AJ$7)</f>
        <v>712.02285885530955</v>
      </c>
      <c r="N1540" s="23" t="str">
        <f t="shared" ref="N1540:N1603" si="358">IF(P1540="","",Q1540*COS(P1540))</f>
        <v/>
      </c>
      <c r="O1540" s="23" t="str">
        <f t="shared" ref="O1540:O1603" si="359">IF(P1540="","",Q1540*SIN(P1540))</f>
        <v/>
      </c>
      <c r="P1540" s="23" t="str">
        <f>IF($A1540&gt;$AJ$18,"",_xll.RiskUniform($AJ$3,$AK$3))</f>
        <v/>
      </c>
      <c r="Q1540" s="23" t="str">
        <f>IF(P1540="","",_xll.RiskUniform($AJ$4,$AK$4)+$AJ$8)</f>
        <v/>
      </c>
      <c r="R1540" s="23" t="str">
        <f t="shared" si="346"/>
        <v/>
      </c>
      <c r="S1540" s="23" t="str">
        <f t="shared" si="347"/>
        <v/>
      </c>
      <c r="T1540" s="23" t="str">
        <f>IF($A1540&gt;$AJ$19,"",_xll.RiskUniform($AJ$3,$AK$3))</f>
        <v/>
      </c>
      <c r="U1540" s="23" t="str">
        <f>IF(T1540="","",_xll.RiskUniform($AJ$4,$AK$4)+$AJ$9)</f>
        <v/>
      </c>
      <c r="V1540" s="23" t="str">
        <f t="shared" si="348"/>
        <v/>
      </c>
      <c r="W1540" s="23" t="str">
        <f t="shared" si="349"/>
        <v/>
      </c>
      <c r="X1540" s="23" t="str">
        <f>IF($A1540&gt;$AJ$20,"",_xll.RiskUniform($AJ$3,$AK$3))</f>
        <v/>
      </c>
      <c r="Y1540" s="23" t="str">
        <f>IF(X1540="","",_xll.RiskUniform($AJ$4,$AK$4)+$AJ$10)</f>
        <v/>
      </c>
      <c r="Z1540" s="23" t="str">
        <f t="shared" si="350"/>
        <v/>
      </c>
      <c r="AA1540" s="23" t="str">
        <f t="shared" si="351"/>
        <v/>
      </c>
      <c r="AB1540" s="23" t="str">
        <f>IF($A1540&gt;$AJ$21,"",_xll.RiskUniform($AJ$3,$AK$3))</f>
        <v/>
      </c>
      <c r="AC1540" s="23" t="str">
        <f>IF(AB1540="","",_xll.RiskUniform($AJ$4,$AK$4)+$AJ$11)</f>
        <v/>
      </c>
    </row>
    <row r="1541" spans="1:29" x14ac:dyDescent="0.2">
      <c r="A1541">
        <v>1539</v>
      </c>
      <c r="B1541" s="23">
        <f t="shared" ca="1" si="352"/>
        <v>-105.14274071529185</v>
      </c>
      <c r="C1541" s="23">
        <f t="shared" ca="1" si="353"/>
        <v>-112.23041402751137</v>
      </c>
      <c r="D1541" s="23">
        <f ca="1">IF(A1541&gt;$AJ$15,"",_xll.RiskUniform($AJ$3,$AK$3))</f>
        <v>292.98610941900995</v>
      </c>
      <c r="E1541" s="23">
        <f ca="1">IF(D1541="","",_xll.RiskUniform($AJ$4,$AK$4))</f>
        <v>153.78771653779671</v>
      </c>
      <c r="F1541" s="23">
        <f t="shared" ca="1" si="354"/>
        <v>407.54224452331647</v>
      </c>
      <c r="G1541" s="23">
        <f t="shared" ca="1" si="355"/>
        <v>136.05833744818827</v>
      </c>
      <c r="H1541" s="23">
        <f ca="1">IF(A1541&gt;$AJ$16,"",_xll.RiskUniform($AJ$3,$AK$3))</f>
        <v>264.21599917664895</v>
      </c>
      <c r="I1541" s="23">
        <f ca="1">IF(H1541="","",_xll.RiskUniform($AJ$4,$AK$4)+$AJ$6)</f>
        <v>429.65399132356231</v>
      </c>
      <c r="J1541" s="23">
        <f t="shared" ca="1" si="356"/>
        <v>-46.30056314066811</v>
      </c>
      <c r="K1541" s="23">
        <f t="shared" ca="1" si="357"/>
        <v>-573.74553233444965</v>
      </c>
      <c r="L1541" s="23">
        <f ca="1">IF(A1541&gt;$AJ$17,"",_xll.RiskUniform($AJ$3,$AK$3))</f>
        <v>193.12742391482598</v>
      </c>
      <c r="M1541" s="23">
        <f ca="1">IF(L1541="","",_xll.RiskUniform($AJ$4,$AK$4)+$AJ$7)</f>
        <v>575.6107000576726</v>
      </c>
      <c r="N1541" s="23" t="str">
        <f t="shared" si="358"/>
        <v/>
      </c>
      <c r="O1541" s="23" t="str">
        <f t="shared" si="359"/>
        <v/>
      </c>
      <c r="P1541" s="23" t="str">
        <f>IF($A1541&gt;$AJ$18,"",_xll.RiskUniform($AJ$3,$AK$3))</f>
        <v/>
      </c>
      <c r="Q1541" s="23" t="str">
        <f>IF(P1541="","",_xll.RiskUniform($AJ$4,$AK$4)+$AJ$8)</f>
        <v/>
      </c>
      <c r="R1541" s="23" t="str">
        <f t="shared" si="346"/>
        <v/>
      </c>
      <c r="S1541" s="23" t="str">
        <f t="shared" si="347"/>
        <v/>
      </c>
      <c r="T1541" s="23" t="str">
        <f>IF($A1541&gt;$AJ$19,"",_xll.RiskUniform($AJ$3,$AK$3))</f>
        <v/>
      </c>
      <c r="U1541" s="23" t="str">
        <f>IF(T1541="","",_xll.RiskUniform($AJ$4,$AK$4)+$AJ$9)</f>
        <v/>
      </c>
      <c r="V1541" s="23" t="str">
        <f t="shared" si="348"/>
        <v/>
      </c>
      <c r="W1541" s="23" t="str">
        <f t="shared" si="349"/>
        <v/>
      </c>
      <c r="X1541" s="23" t="str">
        <f>IF($A1541&gt;$AJ$20,"",_xll.RiskUniform($AJ$3,$AK$3))</f>
        <v/>
      </c>
      <c r="Y1541" s="23" t="str">
        <f>IF(X1541="","",_xll.RiskUniform($AJ$4,$AK$4)+$AJ$10)</f>
        <v/>
      </c>
      <c r="Z1541" s="23" t="str">
        <f t="shared" si="350"/>
        <v/>
      </c>
      <c r="AA1541" s="23" t="str">
        <f t="shared" si="351"/>
        <v/>
      </c>
      <c r="AB1541" s="23" t="str">
        <f>IF($A1541&gt;$AJ$21,"",_xll.RiskUniform($AJ$3,$AK$3))</f>
        <v/>
      </c>
      <c r="AC1541" s="23" t="str">
        <f>IF(AB1541="","",_xll.RiskUniform($AJ$4,$AK$4)+$AJ$11)</f>
        <v/>
      </c>
    </row>
    <row r="1542" spans="1:29" x14ac:dyDescent="0.2">
      <c r="A1542">
        <v>1540</v>
      </c>
      <c r="B1542" s="23">
        <f t="shared" ca="1" si="352"/>
        <v>-123.36631443258266</v>
      </c>
      <c r="C1542" s="23">
        <f t="shared" ca="1" si="353"/>
        <v>71.745457014972729</v>
      </c>
      <c r="D1542" s="23">
        <f ca="1">IF(A1542&gt;$AJ$15,"",_xll.RiskUniform($AJ$3,$AK$3))</f>
        <v>184.82721295311237</v>
      </c>
      <c r="E1542" s="23">
        <f ca="1">IF(D1542="","",_xll.RiskUniform($AJ$4,$AK$4))</f>
        <v>142.71180098003862</v>
      </c>
      <c r="F1542" s="23">
        <f t="shared" ca="1" si="354"/>
        <v>164.761966047057</v>
      </c>
      <c r="G1542" s="23">
        <f t="shared" ca="1" si="355"/>
        <v>370.91420268199744</v>
      </c>
      <c r="H1542" s="23">
        <f ca="1">IF(A1542&gt;$AJ$16,"",_xll.RiskUniform($AJ$3,$AK$3))</f>
        <v>126.8164780560387</v>
      </c>
      <c r="I1542" s="23">
        <f ca="1">IF(H1542="","",_xll.RiskUniform($AJ$4,$AK$4)+$AJ$6)</f>
        <v>405.86186222274375</v>
      </c>
      <c r="J1542" s="23">
        <f t="shared" ca="1" si="356"/>
        <v>451.53576909608586</v>
      </c>
      <c r="K1542" s="23">
        <f t="shared" ca="1" si="357"/>
        <v>579.64425697239506</v>
      </c>
      <c r="L1542" s="23">
        <f ca="1">IF(A1542&gt;$AJ$17,"",_xll.RiskUniform($AJ$3,$AK$3))</f>
        <v>126.57270584463676</v>
      </c>
      <c r="M1542" s="23">
        <f ca="1">IF(L1542="","",_xll.RiskUniform($AJ$4,$AK$4)+$AJ$7)</f>
        <v>734.75983519397255</v>
      </c>
      <c r="N1542" s="23" t="str">
        <f t="shared" si="358"/>
        <v/>
      </c>
      <c r="O1542" s="23" t="str">
        <f t="shared" si="359"/>
        <v/>
      </c>
      <c r="P1542" s="23" t="str">
        <f>IF($A1542&gt;$AJ$18,"",_xll.RiskUniform($AJ$3,$AK$3))</f>
        <v/>
      </c>
      <c r="Q1542" s="23" t="str">
        <f>IF(P1542="","",_xll.RiskUniform($AJ$4,$AK$4)+$AJ$8)</f>
        <v/>
      </c>
      <c r="R1542" s="23" t="str">
        <f t="shared" si="346"/>
        <v/>
      </c>
      <c r="S1542" s="23" t="str">
        <f t="shared" si="347"/>
        <v/>
      </c>
      <c r="T1542" s="23" t="str">
        <f>IF($A1542&gt;$AJ$19,"",_xll.RiskUniform($AJ$3,$AK$3))</f>
        <v/>
      </c>
      <c r="U1542" s="23" t="str">
        <f>IF(T1542="","",_xll.RiskUniform($AJ$4,$AK$4)+$AJ$9)</f>
        <v/>
      </c>
      <c r="V1542" s="23" t="str">
        <f t="shared" si="348"/>
        <v/>
      </c>
      <c r="W1542" s="23" t="str">
        <f t="shared" si="349"/>
        <v/>
      </c>
      <c r="X1542" s="23" t="str">
        <f>IF($A1542&gt;$AJ$20,"",_xll.RiskUniform($AJ$3,$AK$3))</f>
        <v/>
      </c>
      <c r="Y1542" s="23" t="str">
        <f>IF(X1542="","",_xll.RiskUniform($AJ$4,$AK$4)+$AJ$10)</f>
        <v/>
      </c>
      <c r="Z1542" s="23" t="str">
        <f t="shared" si="350"/>
        <v/>
      </c>
      <c r="AA1542" s="23" t="str">
        <f t="shared" si="351"/>
        <v/>
      </c>
      <c r="AB1542" s="23" t="str">
        <f>IF($A1542&gt;$AJ$21,"",_xll.RiskUniform($AJ$3,$AK$3))</f>
        <v/>
      </c>
      <c r="AC1542" s="23" t="str">
        <f>IF(AB1542="","",_xll.RiskUniform($AJ$4,$AK$4)+$AJ$11)</f>
        <v/>
      </c>
    </row>
    <row r="1543" spans="1:29" x14ac:dyDescent="0.2">
      <c r="A1543">
        <v>1541</v>
      </c>
      <c r="B1543" s="23">
        <f t="shared" ca="1" si="352"/>
        <v>70.912271429883887</v>
      </c>
      <c r="C1543" s="23">
        <f t="shared" ca="1" si="353"/>
        <v>36.900552127893071</v>
      </c>
      <c r="D1543" s="23">
        <f ca="1">IF(A1543&gt;$AJ$15,"",_xll.RiskUniform($AJ$3,$AK$3))</f>
        <v>207.82492489308524</v>
      </c>
      <c r="E1543" s="23">
        <f ca="1">IF(D1543="","",_xll.RiskUniform($AJ$4,$AK$4))</f>
        <v>79.938732706297515</v>
      </c>
      <c r="F1543" s="23">
        <f t="shared" ca="1" si="354"/>
        <v>-272.176416304231</v>
      </c>
      <c r="G1543" s="23">
        <f t="shared" ca="1" si="355"/>
        <v>233.26955470237513</v>
      </c>
      <c r="H1543" s="23">
        <f ca="1">IF(A1543&gt;$AJ$16,"",_xll.RiskUniform($AJ$3,$AK$3))</f>
        <v>285.17635713270732</v>
      </c>
      <c r="I1543" s="23">
        <f ca="1">IF(H1543="","",_xll.RiskUniform($AJ$4,$AK$4)+$AJ$6)</f>
        <v>358.46155546063574</v>
      </c>
      <c r="J1543" s="23">
        <f t="shared" ca="1" si="356"/>
        <v>440.66558627574102</v>
      </c>
      <c r="K1543" s="23">
        <f t="shared" ca="1" si="357"/>
        <v>429.38137925379908</v>
      </c>
      <c r="L1543" s="23">
        <f ca="1">IF(A1543&gt;$AJ$17,"",_xll.RiskUniform($AJ$3,$AK$3))</f>
        <v>270.94939744650964</v>
      </c>
      <c r="M1543" s="23">
        <f ca="1">IF(L1543="","",_xll.RiskUniform($AJ$4,$AK$4)+$AJ$7)</f>
        <v>615.26785043396944</v>
      </c>
      <c r="N1543" s="23" t="str">
        <f t="shared" si="358"/>
        <v/>
      </c>
      <c r="O1543" s="23" t="str">
        <f t="shared" si="359"/>
        <v/>
      </c>
      <c r="P1543" s="23" t="str">
        <f>IF($A1543&gt;$AJ$18,"",_xll.RiskUniform($AJ$3,$AK$3))</f>
        <v/>
      </c>
      <c r="Q1543" s="23" t="str">
        <f>IF(P1543="","",_xll.RiskUniform($AJ$4,$AK$4)+$AJ$8)</f>
        <v/>
      </c>
      <c r="R1543" s="23" t="str">
        <f t="shared" si="346"/>
        <v/>
      </c>
      <c r="S1543" s="23" t="str">
        <f t="shared" si="347"/>
        <v/>
      </c>
      <c r="T1543" s="23" t="str">
        <f>IF($A1543&gt;$AJ$19,"",_xll.RiskUniform($AJ$3,$AK$3))</f>
        <v/>
      </c>
      <c r="U1543" s="23" t="str">
        <f>IF(T1543="","",_xll.RiskUniform($AJ$4,$AK$4)+$AJ$9)</f>
        <v/>
      </c>
      <c r="V1543" s="23" t="str">
        <f t="shared" si="348"/>
        <v/>
      </c>
      <c r="W1543" s="23" t="str">
        <f t="shared" si="349"/>
        <v/>
      </c>
      <c r="X1543" s="23" t="str">
        <f>IF($A1543&gt;$AJ$20,"",_xll.RiskUniform($AJ$3,$AK$3))</f>
        <v/>
      </c>
      <c r="Y1543" s="23" t="str">
        <f>IF(X1543="","",_xll.RiskUniform($AJ$4,$AK$4)+$AJ$10)</f>
        <v/>
      </c>
      <c r="Z1543" s="23" t="str">
        <f t="shared" si="350"/>
        <v/>
      </c>
      <c r="AA1543" s="23" t="str">
        <f t="shared" si="351"/>
        <v/>
      </c>
      <c r="AB1543" s="23" t="str">
        <f>IF($A1543&gt;$AJ$21,"",_xll.RiskUniform($AJ$3,$AK$3))</f>
        <v/>
      </c>
      <c r="AC1543" s="23" t="str">
        <f>IF(AB1543="","",_xll.RiskUniform($AJ$4,$AK$4)+$AJ$11)</f>
        <v/>
      </c>
    </row>
    <row r="1544" spans="1:29" x14ac:dyDescent="0.2">
      <c r="A1544">
        <v>1542</v>
      </c>
      <c r="B1544" s="23">
        <f t="shared" ca="1" si="352"/>
        <v>182.07642340290394</v>
      </c>
      <c r="C1544" s="23">
        <f t="shared" ca="1" si="353"/>
        <v>40.788889542613518</v>
      </c>
      <c r="D1544" s="23">
        <f ca="1">IF(A1544&gt;$AJ$15,"",_xll.RiskUniform($AJ$3,$AK$3))</f>
        <v>157.30001482372785</v>
      </c>
      <c r="E1544" s="23">
        <f ca="1">IF(D1544="","",_xll.RiskUniform($AJ$4,$AK$4))</f>
        <v>186.5892747971144</v>
      </c>
      <c r="F1544" s="23">
        <f t="shared" ca="1" si="354"/>
        <v>26.575038410848808</v>
      </c>
      <c r="G1544" s="23">
        <f t="shared" ca="1" si="355"/>
        <v>312.18471107989535</v>
      </c>
      <c r="H1544" s="23">
        <f ca="1">IF(A1544&gt;$AJ$16,"",_xll.RiskUniform($AJ$3,$AK$3))</f>
        <v>196.26461957141751</v>
      </c>
      <c r="I1544" s="23">
        <f ca="1">IF(H1544="","",_xll.RiskUniform($AJ$4,$AK$4)+$AJ$6)</f>
        <v>313.31378280978294</v>
      </c>
      <c r="J1544" s="23">
        <f t="shared" ca="1" si="356"/>
        <v>533.32589969811556</v>
      </c>
      <c r="K1544" s="23">
        <f t="shared" ca="1" si="357"/>
        <v>196.86805350881718</v>
      </c>
      <c r="L1544" s="23">
        <f ca="1">IF(A1544&gt;$AJ$17,"",_xll.RiskUniform($AJ$3,$AK$3))</f>
        <v>333.36243816036512</v>
      </c>
      <c r="M1544" s="23">
        <f ca="1">IF(L1544="","",_xll.RiskUniform($AJ$4,$AK$4)+$AJ$7)</f>
        <v>568.50113964807053</v>
      </c>
      <c r="N1544" s="23" t="str">
        <f t="shared" si="358"/>
        <v/>
      </c>
      <c r="O1544" s="23" t="str">
        <f t="shared" si="359"/>
        <v/>
      </c>
      <c r="P1544" s="23" t="str">
        <f>IF($A1544&gt;$AJ$18,"",_xll.RiskUniform($AJ$3,$AK$3))</f>
        <v/>
      </c>
      <c r="Q1544" s="23" t="str">
        <f>IF(P1544="","",_xll.RiskUniform($AJ$4,$AK$4)+$AJ$8)</f>
        <v/>
      </c>
      <c r="R1544" s="23" t="str">
        <f t="shared" si="346"/>
        <v/>
      </c>
      <c r="S1544" s="23" t="str">
        <f t="shared" si="347"/>
        <v/>
      </c>
      <c r="T1544" s="23" t="str">
        <f>IF($A1544&gt;$AJ$19,"",_xll.RiskUniform($AJ$3,$AK$3))</f>
        <v/>
      </c>
      <c r="U1544" s="23" t="str">
        <f>IF(T1544="","",_xll.RiskUniform($AJ$4,$AK$4)+$AJ$9)</f>
        <v/>
      </c>
      <c r="V1544" s="23" t="str">
        <f t="shared" si="348"/>
        <v/>
      </c>
      <c r="W1544" s="23" t="str">
        <f t="shared" si="349"/>
        <v/>
      </c>
      <c r="X1544" s="23" t="str">
        <f>IF($A1544&gt;$AJ$20,"",_xll.RiskUniform($AJ$3,$AK$3))</f>
        <v/>
      </c>
      <c r="Y1544" s="23" t="str">
        <f>IF(X1544="","",_xll.RiskUniform($AJ$4,$AK$4)+$AJ$10)</f>
        <v/>
      </c>
      <c r="Z1544" s="23" t="str">
        <f t="shared" si="350"/>
        <v/>
      </c>
      <c r="AA1544" s="23" t="str">
        <f t="shared" si="351"/>
        <v/>
      </c>
      <c r="AB1544" s="23" t="str">
        <f>IF($A1544&gt;$AJ$21,"",_xll.RiskUniform($AJ$3,$AK$3))</f>
        <v/>
      </c>
      <c r="AC1544" s="23" t="str">
        <f>IF(AB1544="","",_xll.RiskUniform($AJ$4,$AK$4)+$AJ$11)</f>
        <v/>
      </c>
    </row>
    <row r="1545" spans="1:29" x14ac:dyDescent="0.2">
      <c r="A1545">
        <v>1543</v>
      </c>
      <c r="B1545" s="23">
        <f t="shared" ca="1" si="352"/>
        <v>-11.259435433143585</v>
      </c>
      <c r="C1545" s="23">
        <f t="shared" ca="1" si="353"/>
        <v>46.963636828933808</v>
      </c>
      <c r="D1545" s="23">
        <f ca="1">IF(A1545&gt;$AJ$15,"",_xll.RiskUniform($AJ$3,$AK$3))</f>
        <v>39.505214809895563</v>
      </c>
      <c r="E1545" s="23">
        <f ca="1">IF(D1545="","",_xll.RiskUniform($AJ$4,$AK$4))</f>
        <v>48.294493169233249</v>
      </c>
      <c r="F1545" s="23">
        <f t="shared" ca="1" si="354"/>
        <v>-305.88492185888566</v>
      </c>
      <c r="G1545" s="23">
        <f t="shared" ca="1" si="355"/>
        <v>-232.6358323815135</v>
      </c>
      <c r="H1545" s="23">
        <f ca="1">IF(A1545&gt;$AJ$16,"",_xll.RiskUniform($AJ$3,$AK$3))</f>
        <v>355.65017860166068</v>
      </c>
      <c r="I1545" s="23">
        <f ca="1">IF(H1545="","",_xll.RiskUniform($AJ$4,$AK$4)+$AJ$6)</f>
        <v>384.29808212955766</v>
      </c>
      <c r="J1545" s="23">
        <f t="shared" ca="1" si="356"/>
        <v>707.37999108652116</v>
      </c>
      <c r="K1545" s="23">
        <f t="shared" ca="1" si="357"/>
        <v>216.47507990032048</v>
      </c>
      <c r="L1545" s="23">
        <f ca="1">IF(A1545&gt;$AJ$17,"",_xll.RiskUniform($AJ$3,$AK$3))</f>
        <v>37.996085813678718</v>
      </c>
      <c r="M1545" s="23">
        <f ca="1">IF(L1545="","",_xll.RiskUniform($AJ$4,$AK$4)+$AJ$7)</f>
        <v>739.76206445546859</v>
      </c>
      <c r="N1545" s="23" t="str">
        <f t="shared" si="358"/>
        <v/>
      </c>
      <c r="O1545" s="23" t="str">
        <f t="shared" si="359"/>
        <v/>
      </c>
      <c r="P1545" s="23" t="str">
        <f>IF($A1545&gt;$AJ$18,"",_xll.RiskUniform($AJ$3,$AK$3))</f>
        <v/>
      </c>
      <c r="Q1545" s="23" t="str">
        <f>IF(P1545="","",_xll.RiskUniform($AJ$4,$AK$4)+$AJ$8)</f>
        <v/>
      </c>
      <c r="R1545" s="23" t="str">
        <f t="shared" si="346"/>
        <v/>
      </c>
      <c r="S1545" s="23" t="str">
        <f t="shared" si="347"/>
        <v/>
      </c>
      <c r="T1545" s="23" t="str">
        <f>IF($A1545&gt;$AJ$19,"",_xll.RiskUniform($AJ$3,$AK$3))</f>
        <v/>
      </c>
      <c r="U1545" s="23" t="str">
        <f>IF(T1545="","",_xll.RiskUniform($AJ$4,$AK$4)+$AJ$9)</f>
        <v/>
      </c>
      <c r="V1545" s="23" t="str">
        <f t="shared" si="348"/>
        <v/>
      </c>
      <c r="W1545" s="23" t="str">
        <f t="shared" si="349"/>
        <v/>
      </c>
      <c r="X1545" s="23" t="str">
        <f>IF($A1545&gt;$AJ$20,"",_xll.RiskUniform($AJ$3,$AK$3))</f>
        <v/>
      </c>
      <c r="Y1545" s="23" t="str">
        <f>IF(X1545="","",_xll.RiskUniform($AJ$4,$AK$4)+$AJ$10)</f>
        <v/>
      </c>
      <c r="Z1545" s="23" t="str">
        <f t="shared" si="350"/>
        <v/>
      </c>
      <c r="AA1545" s="23" t="str">
        <f t="shared" si="351"/>
        <v/>
      </c>
      <c r="AB1545" s="23" t="str">
        <f>IF($A1545&gt;$AJ$21,"",_xll.RiskUniform($AJ$3,$AK$3))</f>
        <v/>
      </c>
      <c r="AC1545" s="23" t="str">
        <f>IF(AB1545="","",_xll.RiskUniform($AJ$4,$AK$4)+$AJ$11)</f>
        <v/>
      </c>
    </row>
    <row r="1546" spans="1:29" x14ac:dyDescent="0.2">
      <c r="A1546">
        <v>1544</v>
      </c>
      <c r="B1546" s="23">
        <f t="shared" ca="1" si="352"/>
        <v>-114.90855199907065</v>
      </c>
      <c r="C1546" s="23">
        <f t="shared" ca="1" si="353"/>
        <v>189.63158855388508</v>
      </c>
      <c r="D1546" s="23">
        <f ca="1">IF(A1546&gt;$AJ$15,"",_xll.RiskUniform($AJ$3,$AK$3))</f>
        <v>309.99166437608392</v>
      </c>
      <c r="E1546" s="23">
        <f ca="1">IF(D1546="","",_xll.RiskUniform($AJ$4,$AK$4))</f>
        <v>221.72982365931986</v>
      </c>
      <c r="F1546" s="23">
        <f t="shared" ca="1" si="354"/>
        <v>-435.08418800069313</v>
      </c>
      <c r="G1546" s="23">
        <f t="shared" ca="1" si="355"/>
        <v>236.2854483777846</v>
      </c>
      <c r="H1546" s="23">
        <f ca="1">IF(A1546&gt;$AJ$16,"",_xll.RiskUniform($AJ$3,$AK$3))</f>
        <v>329.36971392409652</v>
      </c>
      <c r="I1546" s="23">
        <f ca="1">IF(H1546="","",_xll.RiskUniform($AJ$4,$AK$4)+$AJ$6)</f>
        <v>495.1051037540546</v>
      </c>
      <c r="J1546" s="23">
        <f t="shared" ca="1" si="356"/>
        <v>414.40501764602158</v>
      </c>
      <c r="K1546" s="23">
        <f t="shared" ca="1" si="357"/>
        <v>296.24696691859083</v>
      </c>
      <c r="L1546" s="23">
        <f ca="1">IF(A1546&gt;$AJ$17,"",_xll.RiskUniform($AJ$3,$AK$3))</f>
        <v>38.319750113386121</v>
      </c>
      <c r="M1546" s="23">
        <f ca="1">IF(L1546="","",_xll.RiskUniform($AJ$4,$AK$4)+$AJ$7)</f>
        <v>509.40532394024319</v>
      </c>
      <c r="N1546" s="23" t="str">
        <f t="shared" si="358"/>
        <v/>
      </c>
      <c r="O1546" s="23" t="str">
        <f t="shared" si="359"/>
        <v/>
      </c>
      <c r="P1546" s="23" t="str">
        <f>IF($A1546&gt;$AJ$18,"",_xll.RiskUniform($AJ$3,$AK$3))</f>
        <v/>
      </c>
      <c r="Q1546" s="23" t="str">
        <f>IF(P1546="","",_xll.RiskUniform($AJ$4,$AK$4)+$AJ$8)</f>
        <v/>
      </c>
      <c r="R1546" s="23" t="str">
        <f t="shared" si="346"/>
        <v/>
      </c>
      <c r="S1546" s="23" t="str">
        <f t="shared" si="347"/>
        <v/>
      </c>
      <c r="T1546" s="23" t="str">
        <f>IF($A1546&gt;$AJ$19,"",_xll.RiskUniform($AJ$3,$AK$3))</f>
        <v/>
      </c>
      <c r="U1546" s="23" t="str">
        <f>IF(T1546="","",_xll.RiskUniform($AJ$4,$AK$4)+$AJ$9)</f>
        <v/>
      </c>
      <c r="V1546" s="23" t="str">
        <f t="shared" si="348"/>
        <v/>
      </c>
      <c r="W1546" s="23" t="str">
        <f t="shared" si="349"/>
        <v/>
      </c>
      <c r="X1546" s="23" t="str">
        <f>IF($A1546&gt;$AJ$20,"",_xll.RiskUniform($AJ$3,$AK$3))</f>
        <v/>
      </c>
      <c r="Y1546" s="23" t="str">
        <f>IF(X1546="","",_xll.RiskUniform($AJ$4,$AK$4)+$AJ$10)</f>
        <v/>
      </c>
      <c r="Z1546" s="23" t="str">
        <f t="shared" si="350"/>
        <v/>
      </c>
      <c r="AA1546" s="23" t="str">
        <f t="shared" si="351"/>
        <v/>
      </c>
      <c r="AB1546" s="23" t="str">
        <f>IF($A1546&gt;$AJ$21,"",_xll.RiskUniform($AJ$3,$AK$3))</f>
        <v/>
      </c>
      <c r="AC1546" s="23" t="str">
        <f>IF(AB1546="","",_xll.RiskUniform($AJ$4,$AK$4)+$AJ$11)</f>
        <v/>
      </c>
    </row>
    <row r="1547" spans="1:29" x14ac:dyDescent="0.2">
      <c r="A1547">
        <v>1545</v>
      </c>
      <c r="B1547" s="23">
        <f t="shared" ca="1" si="352"/>
        <v>0.70736811188735693</v>
      </c>
      <c r="C1547" s="23">
        <f t="shared" ca="1" si="353"/>
        <v>34.721983900063549</v>
      </c>
      <c r="D1547" s="23">
        <f ca="1">IF(A1547&gt;$AJ$15,"",_xll.RiskUniform($AJ$3,$AK$3))</f>
        <v>45.532723953292042</v>
      </c>
      <c r="E1547" s="23">
        <f ca="1">IF(D1547="","",_xll.RiskUniform($AJ$4,$AK$4))</f>
        <v>34.729188524956747</v>
      </c>
      <c r="F1547" s="23">
        <f t="shared" ca="1" si="354"/>
        <v>239.09583929785714</v>
      </c>
      <c r="G1547" s="23">
        <f t="shared" ca="1" si="355"/>
        <v>-438.14861126467207</v>
      </c>
      <c r="H1547" s="23">
        <f ca="1">IF(A1547&gt;$AJ$16,"",_xll.RiskUniform($AJ$3,$AK$3))</f>
        <v>313.08800163900747</v>
      </c>
      <c r="I1547" s="23">
        <f ca="1">IF(H1547="","",_xll.RiskUniform($AJ$4,$AK$4)+$AJ$6)</f>
        <v>499.14028681594863</v>
      </c>
      <c r="J1547" s="23">
        <f t="shared" ca="1" si="356"/>
        <v>-430.58738628210551</v>
      </c>
      <c r="K1547" s="23">
        <f t="shared" ca="1" si="357"/>
        <v>578.68094596084325</v>
      </c>
      <c r="L1547" s="23">
        <f ca="1">IF(A1547&gt;$AJ$17,"",_xll.RiskUniform($AJ$3,$AK$3))</f>
        <v>247.25472758200638</v>
      </c>
      <c r="M1547" s="23">
        <f ca="1">IF(L1547="","",_xll.RiskUniform($AJ$4,$AK$4)+$AJ$7)</f>
        <v>721.30238765956642</v>
      </c>
      <c r="N1547" s="23" t="str">
        <f t="shared" si="358"/>
        <v/>
      </c>
      <c r="O1547" s="23" t="str">
        <f t="shared" si="359"/>
        <v/>
      </c>
      <c r="P1547" s="23" t="str">
        <f>IF($A1547&gt;$AJ$18,"",_xll.RiskUniform($AJ$3,$AK$3))</f>
        <v/>
      </c>
      <c r="Q1547" s="23" t="str">
        <f>IF(P1547="","",_xll.RiskUniform($AJ$4,$AK$4)+$AJ$8)</f>
        <v/>
      </c>
      <c r="R1547" s="23" t="str">
        <f t="shared" si="346"/>
        <v/>
      </c>
      <c r="S1547" s="23" t="str">
        <f t="shared" si="347"/>
        <v/>
      </c>
      <c r="T1547" s="23" t="str">
        <f>IF($A1547&gt;$AJ$19,"",_xll.RiskUniform($AJ$3,$AK$3))</f>
        <v/>
      </c>
      <c r="U1547" s="23" t="str">
        <f>IF(T1547="","",_xll.RiskUniform($AJ$4,$AK$4)+$AJ$9)</f>
        <v/>
      </c>
      <c r="V1547" s="23" t="str">
        <f t="shared" si="348"/>
        <v/>
      </c>
      <c r="W1547" s="23" t="str">
        <f t="shared" si="349"/>
        <v/>
      </c>
      <c r="X1547" s="23" t="str">
        <f>IF($A1547&gt;$AJ$20,"",_xll.RiskUniform($AJ$3,$AK$3))</f>
        <v/>
      </c>
      <c r="Y1547" s="23" t="str">
        <f>IF(X1547="","",_xll.RiskUniform($AJ$4,$AK$4)+$AJ$10)</f>
        <v/>
      </c>
      <c r="Z1547" s="23" t="str">
        <f t="shared" si="350"/>
        <v/>
      </c>
      <c r="AA1547" s="23" t="str">
        <f t="shared" si="351"/>
        <v/>
      </c>
      <c r="AB1547" s="23" t="str">
        <f>IF($A1547&gt;$AJ$21,"",_xll.RiskUniform($AJ$3,$AK$3))</f>
        <v/>
      </c>
      <c r="AC1547" s="23" t="str">
        <f>IF(AB1547="","",_xll.RiskUniform($AJ$4,$AK$4)+$AJ$11)</f>
        <v/>
      </c>
    </row>
    <row r="1548" spans="1:29" x14ac:dyDescent="0.2">
      <c r="A1548">
        <v>1546</v>
      </c>
      <c r="B1548" s="23">
        <f t="shared" ca="1" si="352"/>
        <v>217.24927543421413</v>
      </c>
      <c r="C1548" s="23">
        <f t="shared" ca="1" si="353"/>
        <v>102.94645448883529</v>
      </c>
      <c r="D1548" s="23">
        <f ca="1">IF(A1548&gt;$AJ$15,"",_xll.RiskUniform($AJ$3,$AK$3))</f>
        <v>352.30089766943036</v>
      </c>
      <c r="E1548" s="23">
        <f ca="1">IF(D1548="","",_xll.RiskUniform($AJ$4,$AK$4))</f>
        <v>240.40636465891012</v>
      </c>
      <c r="F1548" s="23">
        <f t="shared" ca="1" si="354"/>
        <v>-57.701672420997923</v>
      </c>
      <c r="G1548" s="23">
        <f t="shared" ca="1" si="355"/>
        <v>-378.17129465211445</v>
      </c>
      <c r="H1548" s="23">
        <f ca="1">IF(A1548&gt;$AJ$16,"",_xll.RiskUniform($AJ$3,$AK$3))</f>
        <v>343.85298258744018</v>
      </c>
      <c r="I1548" s="23">
        <f ca="1">IF(H1548="","",_xll.RiskUniform($AJ$4,$AK$4)+$AJ$6)</f>
        <v>382.54805070609956</v>
      </c>
      <c r="J1548" s="23">
        <f t="shared" ca="1" si="356"/>
        <v>-164.92230923455415</v>
      </c>
      <c r="K1548" s="23">
        <f t="shared" ca="1" si="357"/>
        <v>484.90059200489293</v>
      </c>
      <c r="L1548" s="23">
        <f ca="1">IF(A1548&gt;$AJ$17,"",_xll.RiskUniform($AJ$3,$AK$3))</f>
        <v>127.5623446936754</v>
      </c>
      <c r="M1548" s="23">
        <f ca="1">IF(L1548="","",_xll.RiskUniform($AJ$4,$AK$4)+$AJ$7)</f>
        <v>512.1796093266048</v>
      </c>
      <c r="N1548" s="23" t="str">
        <f t="shared" si="358"/>
        <v/>
      </c>
      <c r="O1548" s="23" t="str">
        <f t="shared" si="359"/>
        <v/>
      </c>
      <c r="P1548" s="23" t="str">
        <f>IF($A1548&gt;$AJ$18,"",_xll.RiskUniform($AJ$3,$AK$3))</f>
        <v/>
      </c>
      <c r="Q1548" s="23" t="str">
        <f>IF(P1548="","",_xll.RiskUniform($AJ$4,$AK$4)+$AJ$8)</f>
        <v/>
      </c>
      <c r="R1548" s="23" t="str">
        <f t="shared" si="346"/>
        <v/>
      </c>
      <c r="S1548" s="23" t="str">
        <f t="shared" si="347"/>
        <v/>
      </c>
      <c r="T1548" s="23" t="str">
        <f>IF($A1548&gt;$AJ$19,"",_xll.RiskUniform($AJ$3,$AK$3))</f>
        <v/>
      </c>
      <c r="U1548" s="23" t="str">
        <f>IF(T1548="","",_xll.RiskUniform($AJ$4,$AK$4)+$AJ$9)</f>
        <v/>
      </c>
      <c r="V1548" s="23" t="str">
        <f t="shared" si="348"/>
        <v/>
      </c>
      <c r="W1548" s="23" t="str">
        <f t="shared" si="349"/>
        <v/>
      </c>
      <c r="X1548" s="23" t="str">
        <f>IF($A1548&gt;$AJ$20,"",_xll.RiskUniform($AJ$3,$AK$3))</f>
        <v/>
      </c>
      <c r="Y1548" s="23" t="str">
        <f>IF(X1548="","",_xll.RiskUniform($AJ$4,$AK$4)+$AJ$10)</f>
        <v/>
      </c>
      <c r="Z1548" s="23" t="str">
        <f t="shared" si="350"/>
        <v/>
      </c>
      <c r="AA1548" s="23" t="str">
        <f t="shared" si="351"/>
        <v/>
      </c>
      <c r="AB1548" s="23" t="str">
        <f>IF($A1548&gt;$AJ$21,"",_xll.RiskUniform($AJ$3,$AK$3))</f>
        <v/>
      </c>
      <c r="AC1548" s="23" t="str">
        <f>IF(AB1548="","",_xll.RiskUniform($AJ$4,$AK$4)+$AJ$11)</f>
        <v/>
      </c>
    </row>
    <row r="1549" spans="1:29" x14ac:dyDescent="0.2">
      <c r="A1549">
        <v>1547</v>
      </c>
      <c r="B1549" s="23">
        <f t="shared" ca="1" si="352"/>
        <v>-2.1471055680410829</v>
      </c>
      <c r="C1549" s="23">
        <f t="shared" ca="1" si="353"/>
        <v>-227.66802255736852</v>
      </c>
      <c r="D1549" s="23">
        <f ca="1">IF(A1549&gt;$AJ$15,"",_xll.RiskUniform($AJ$3,$AK$3))</f>
        <v>161.78259107804746</v>
      </c>
      <c r="E1549" s="23">
        <f ca="1">IF(D1549="","",_xll.RiskUniform($AJ$4,$AK$4))</f>
        <v>227.67814685977831</v>
      </c>
      <c r="F1549" s="23">
        <f t="shared" ca="1" si="354"/>
        <v>-51.115566962153231</v>
      </c>
      <c r="G1549" s="23">
        <f t="shared" ca="1" si="355"/>
        <v>264.57303259298709</v>
      </c>
      <c r="H1549" s="23">
        <f ca="1">IF(A1549&gt;$AJ$16,"",_xll.RiskUniform($AJ$3,$AK$3))</f>
        <v>20.611201086620529</v>
      </c>
      <c r="I1549" s="23">
        <f ca="1">IF(H1549="","",_xll.RiskUniform($AJ$4,$AK$4)+$AJ$6)</f>
        <v>269.46556507522848</v>
      </c>
      <c r="J1549" s="23">
        <f t="shared" ca="1" si="356"/>
        <v>-437.96843428676482</v>
      </c>
      <c r="K1549" s="23">
        <f t="shared" ca="1" si="357"/>
        <v>-273.44260494395786</v>
      </c>
      <c r="L1549" s="23">
        <f ca="1">IF(A1549&gt;$AJ$17,"",_xll.RiskUniform($AJ$3,$AK$3))</f>
        <v>305.29261425402291</v>
      </c>
      <c r="M1549" s="23">
        <f ca="1">IF(L1549="","",_xll.RiskUniform($AJ$4,$AK$4)+$AJ$7)</f>
        <v>516.32083788099976</v>
      </c>
      <c r="N1549" s="23" t="str">
        <f t="shared" si="358"/>
        <v/>
      </c>
      <c r="O1549" s="23" t="str">
        <f t="shared" si="359"/>
        <v/>
      </c>
      <c r="P1549" s="23" t="str">
        <f>IF($A1549&gt;$AJ$18,"",_xll.RiskUniform($AJ$3,$AK$3))</f>
        <v/>
      </c>
      <c r="Q1549" s="23" t="str">
        <f>IF(P1549="","",_xll.RiskUniform($AJ$4,$AK$4)+$AJ$8)</f>
        <v/>
      </c>
      <c r="R1549" s="23" t="str">
        <f t="shared" si="346"/>
        <v/>
      </c>
      <c r="S1549" s="23" t="str">
        <f t="shared" si="347"/>
        <v/>
      </c>
      <c r="T1549" s="23" t="str">
        <f>IF($A1549&gt;$AJ$19,"",_xll.RiskUniform($AJ$3,$AK$3))</f>
        <v/>
      </c>
      <c r="U1549" s="23" t="str">
        <f>IF(T1549="","",_xll.RiskUniform($AJ$4,$AK$4)+$AJ$9)</f>
        <v/>
      </c>
      <c r="V1549" s="23" t="str">
        <f t="shared" si="348"/>
        <v/>
      </c>
      <c r="W1549" s="23" t="str">
        <f t="shared" si="349"/>
        <v/>
      </c>
      <c r="X1549" s="23" t="str">
        <f>IF($A1549&gt;$AJ$20,"",_xll.RiskUniform($AJ$3,$AK$3))</f>
        <v/>
      </c>
      <c r="Y1549" s="23" t="str">
        <f>IF(X1549="","",_xll.RiskUniform($AJ$4,$AK$4)+$AJ$10)</f>
        <v/>
      </c>
      <c r="Z1549" s="23" t="str">
        <f t="shared" si="350"/>
        <v/>
      </c>
      <c r="AA1549" s="23" t="str">
        <f t="shared" si="351"/>
        <v/>
      </c>
      <c r="AB1549" s="23" t="str">
        <f>IF($A1549&gt;$AJ$21,"",_xll.RiskUniform($AJ$3,$AK$3))</f>
        <v/>
      </c>
      <c r="AC1549" s="23" t="str">
        <f>IF(AB1549="","",_xll.RiskUniform($AJ$4,$AK$4)+$AJ$11)</f>
        <v/>
      </c>
    </row>
    <row r="1550" spans="1:29" x14ac:dyDescent="0.2">
      <c r="A1550">
        <v>1548</v>
      </c>
      <c r="B1550" s="23">
        <f t="shared" ca="1" si="352"/>
        <v>-37.788930750446276</v>
      </c>
      <c r="C1550" s="23">
        <f t="shared" ca="1" si="353"/>
        <v>241.81561524178048</v>
      </c>
      <c r="D1550" s="23">
        <f ca="1">IF(A1550&gt;$AJ$15,"",_xll.RiskUniform($AJ$3,$AK$3))</f>
        <v>165.08863221179874</v>
      </c>
      <c r="E1550" s="23">
        <f ca="1">IF(D1550="","",_xll.RiskUniform($AJ$4,$AK$4))</f>
        <v>244.75047510070911</v>
      </c>
      <c r="F1550" s="23">
        <f t="shared" ca="1" si="354"/>
        <v>215.12121055417111</v>
      </c>
      <c r="G1550" s="23">
        <f t="shared" ca="1" si="355"/>
        <v>147.05757887481138</v>
      </c>
      <c r="H1550" s="23">
        <f ca="1">IF(A1550&gt;$AJ$16,"",_xll.RiskUniform($AJ$3,$AK$3))</f>
        <v>182.81201043314076</v>
      </c>
      <c r="I1550" s="23">
        <f ca="1">IF(H1550="","",_xll.RiskUniform($AJ$4,$AK$4)+$AJ$6)</f>
        <v>260.58216887349255</v>
      </c>
      <c r="J1550" s="23">
        <f t="shared" ca="1" si="356"/>
        <v>522.43071160119075</v>
      </c>
      <c r="K1550" s="23">
        <f t="shared" ca="1" si="357"/>
        <v>199.19627347100737</v>
      </c>
      <c r="L1550" s="23">
        <f ca="1">IF(A1550&gt;$AJ$17,"",_xll.RiskUniform($AJ$3,$AK$3))</f>
        <v>195.1430160507106</v>
      </c>
      <c r="M1550" s="23">
        <f ca="1">IF(L1550="","",_xll.RiskUniform($AJ$4,$AK$4)+$AJ$7)</f>
        <v>559.11805890067876</v>
      </c>
      <c r="N1550" s="23" t="str">
        <f t="shared" si="358"/>
        <v/>
      </c>
      <c r="O1550" s="23" t="str">
        <f t="shared" si="359"/>
        <v/>
      </c>
      <c r="P1550" s="23" t="str">
        <f>IF($A1550&gt;$AJ$18,"",_xll.RiskUniform($AJ$3,$AK$3))</f>
        <v/>
      </c>
      <c r="Q1550" s="23" t="str">
        <f>IF(P1550="","",_xll.RiskUniform($AJ$4,$AK$4)+$AJ$8)</f>
        <v/>
      </c>
      <c r="R1550" s="23" t="str">
        <f t="shared" si="346"/>
        <v/>
      </c>
      <c r="S1550" s="23" t="str">
        <f t="shared" si="347"/>
        <v/>
      </c>
      <c r="T1550" s="23" t="str">
        <f>IF($A1550&gt;$AJ$19,"",_xll.RiskUniform($AJ$3,$AK$3))</f>
        <v/>
      </c>
      <c r="U1550" s="23" t="str">
        <f>IF(T1550="","",_xll.RiskUniform($AJ$4,$AK$4)+$AJ$9)</f>
        <v/>
      </c>
      <c r="V1550" s="23" t="str">
        <f t="shared" si="348"/>
        <v/>
      </c>
      <c r="W1550" s="23" t="str">
        <f t="shared" si="349"/>
        <v/>
      </c>
      <c r="X1550" s="23" t="str">
        <f>IF($A1550&gt;$AJ$20,"",_xll.RiskUniform($AJ$3,$AK$3))</f>
        <v/>
      </c>
      <c r="Y1550" s="23" t="str">
        <f>IF(X1550="","",_xll.RiskUniform($AJ$4,$AK$4)+$AJ$10)</f>
        <v/>
      </c>
      <c r="Z1550" s="23" t="str">
        <f t="shared" si="350"/>
        <v/>
      </c>
      <c r="AA1550" s="23" t="str">
        <f t="shared" si="351"/>
        <v/>
      </c>
      <c r="AB1550" s="23" t="str">
        <f>IF($A1550&gt;$AJ$21,"",_xll.RiskUniform($AJ$3,$AK$3))</f>
        <v/>
      </c>
      <c r="AC1550" s="23" t="str">
        <f>IF(AB1550="","",_xll.RiskUniform($AJ$4,$AK$4)+$AJ$11)</f>
        <v/>
      </c>
    </row>
    <row r="1551" spans="1:29" x14ac:dyDescent="0.2">
      <c r="A1551">
        <v>1549</v>
      </c>
      <c r="B1551" s="23">
        <f t="shared" ca="1" si="352"/>
        <v>-15.450029531757918</v>
      </c>
      <c r="C1551" s="23">
        <f t="shared" ca="1" si="353"/>
        <v>159.6101186713033</v>
      </c>
      <c r="D1551" s="23">
        <f ca="1">IF(A1551&gt;$AJ$15,"",_xll.RiskUniform($AJ$3,$AK$3))</f>
        <v>234.14515060721035</v>
      </c>
      <c r="E1551" s="23">
        <f ca="1">IF(D1551="","",_xll.RiskUniform($AJ$4,$AK$4))</f>
        <v>160.35614548497887</v>
      </c>
      <c r="F1551" s="23">
        <f t="shared" ca="1" si="354"/>
        <v>-394.34082199256159</v>
      </c>
      <c r="G1551" s="23">
        <f t="shared" ca="1" si="355"/>
        <v>97.176327771636693</v>
      </c>
      <c r="H1551" s="23">
        <f ca="1">IF(A1551&gt;$AJ$16,"",_xll.RiskUniform($AJ$3,$AK$3))</f>
        <v>21.749535308423063</v>
      </c>
      <c r="I1551" s="23">
        <f ca="1">IF(H1551="","",_xll.RiskUniform($AJ$4,$AK$4)+$AJ$6)</f>
        <v>406.13781228660514</v>
      </c>
      <c r="J1551" s="23">
        <f t="shared" ca="1" si="356"/>
        <v>-517.76772776928567</v>
      </c>
      <c r="K1551" s="23">
        <f t="shared" ca="1" si="357"/>
        <v>450.87468297434651</v>
      </c>
      <c r="L1551" s="23">
        <f ca="1">IF(A1551&gt;$AJ$17,"",_xll.RiskUniform($AJ$3,$AK$3))</f>
        <v>222.33662932711673</v>
      </c>
      <c r="M1551" s="23">
        <f ca="1">IF(L1551="","",_xll.RiskUniform($AJ$4,$AK$4)+$AJ$7)</f>
        <v>686.56492749527092</v>
      </c>
      <c r="N1551" s="23" t="str">
        <f t="shared" si="358"/>
        <v/>
      </c>
      <c r="O1551" s="23" t="str">
        <f t="shared" si="359"/>
        <v/>
      </c>
      <c r="P1551" s="23" t="str">
        <f>IF($A1551&gt;$AJ$18,"",_xll.RiskUniform($AJ$3,$AK$3))</f>
        <v/>
      </c>
      <c r="Q1551" s="23" t="str">
        <f>IF(P1551="","",_xll.RiskUniform($AJ$4,$AK$4)+$AJ$8)</f>
        <v/>
      </c>
      <c r="R1551" s="23" t="str">
        <f t="shared" si="346"/>
        <v/>
      </c>
      <c r="S1551" s="23" t="str">
        <f t="shared" si="347"/>
        <v/>
      </c>
      <c r="T1551" s="23" t="str">
        <f>IF($A1551&gt;$AJ$19,"",_xll.RiskUniform($AJ$3,$AK$3))</f>
        <v/>
      </c>
      <c r="U1551" s="23" t="str">
        <f>IF(T1551="","",_xll.RiskUniform($AJ$4,$AK$4)+$AJ$9)</f>
        <v/>
      </c>
      <c r="V1551" s="23" t="str">
        <f t="shared" si="348"/>
        <v/>
      </c>
      <c r="W1551" s="23" t="str">
        <f t="shared" si="349"/>
        <v/>
      </c>
      <c r="X1551" s="23" t="str">
        <f>IF($A1551&gt;$AJ$20,"",_xll.RiskUniform($AJ$3,$AK$3))</f>
        <v/>
      </c>
      <c r="Y1551" s="23" t="str">
        <f>IF(X1551="","",_xll.RiskUniform($AJ$4,$AK$4)+$AJ$10)</f>
        <v/>
      </c>
      <c r="Z1551" s="23" t="str">
        <f t="shared" si="350"/>
        <v/>
      </c>
      <c r="AA1551" s="23" t="str">
        <f t="shared" si="351"/>
        <v/>
      </c>
      <c r="AB1551" s="23" t="str">
        <f>IF($A1551&gt;$AJ$21,"",_xll.RiskUniform($AJ$3,$AK$3))</f>
        <v/>
      </c>
      <c r="AC1551" s="23" t="str">
        <f>IF(AB1551="","",_xll.RiskUniform($AJ$4,$AK$4)+$AJ$11)</f>
        <v/>
      </c>
    </row>
    <row r="1552" spans="1:29" x14ac:dyDescent="0.2">
      <c r="A1552">
        <v>1550</v>
      </c>
      <c r="B1552" s="23">
        <f t="shared" ca="1" si="352"/>
        <v>-37.513276395575176</v>
      </c>
      <c r="C1552" s="23">
        <f t="shared" ca="1" si="353"/>
        <v>-9.4156559823868502</v>
      </c>
      <c r="D1552" s="23">
        <f ca="1">IF(A1552&gt;$AJ$15,"",_xll.RiskUniform($AJ$3,$AK$3))</f>
        <v>336.39632912855814</v>
      </c>
      <c r="E1552" s="23">
        <f ca="1">IF(D1552="","",_xll.RiskUniform($AJ$4,$AK$4))</f>
        <v>38.676872721427138</v>
      </c>
      <c r="F1552" s="23">
        <f t="shared" ca="1" si="354"/>
        <v>-351.6075228601286</v>
      </c>
      <c r="G1552" s="23">
        <f t="shared" ca="1" si="355"/>
        <v>-102.35734483122469</v>
      </c>
      <c r="H1552" s="23">
        <f ca="1">IF(A1552&gt;$AJ$16,"",_xll.RiskUniform($AJ$3,$AK$3))</f>
        <v>305.01777071093562</v>
      </c>
      <c r="I1552" s="23">
        <f ca="1">IF(H1552="","",_xll.RiskUniform($AJ$4,$AK$4)+$AJ$6)</f>
        <v>366.20332627207813</v>
      </c>
      <c r="J1552" s="23">
        <f t="shared" ca="1" si="356"/>
        <v>-108.00254522464202</v>
      </c>
      <c r="K1552" s="23">
        <f t="shared" ca="1" si="357"/>
        <v>719.07625359027008</v>
      </c>
      <c r="L1552" s="23">
        <f ca="1">IF(A1552&gt;$AJ$17,"",_xll.RiskUniform($AJ$3,$AK$3))</f>
        <v>284.46321700781937</v>
      </c>
      <c r="M1552" s="23">
        <f ca="1">IF(L1552="","",_xll.RiskUniform($AJ$4,$AK$4)+$AJ$7)</f>
        <v>727.14180752616562</v>
      </c>
      <c r="N1552" s="23" t="str">
        <f t="shared" si="358"/>
        <v/>
      </c>
      <c r="O1552" s="23" t="str">
        <f t="shared" si="359"/>
        <v/>
      </c>
      <c r="P1552" s="23" t="str">
        <f>IF($A1552&gt;$AJ$18,"",_xll.RiskUniform($AJ$3,$AK$3))</f>
        <v/>
      </c>
      <c r="Q1552" s="23" t="str">
        <f>IF(P1552="","",_xll.RiskUniform($AJ$4,$AK$4)+$AJ$8)</f>
        <v/>
      </c>
      <c r="R1552" s="23" t="str">
        <f t="shared" si="346"/>
        <v/>
      </c>
      <c r="S1552" s="23" t="str">
        <f t="shared" si="347"/>
        <v/>
      </c>
      <c r="T1552" s="23" t="str">
        <f>IF($A1552&gt;$AJ$19,"",_xll.RiskUniform($AJ$3,$AK$3))</f>
        <v/>
      </c>
      <c r="U1552" s="23" t="str">
        <f>IF(T1552="","",_xll.RiskUniform($AJ$4,$AK$4)+$AJ$9)</f>
        <v/>
      </c>
      <c r="V1552" s="23" t="str">
        <f t="shared" si="348"/>
        <v/>
      </c>
      <c r="W1552" s="23" t="str">
        <f t="shared" si="349"/>
        <v/>
      </c>
      <c r="X1552" s="23" t="str">
        <f>IF($A1552&gt;$AJ$20,"",_xll.RiskUniform($AJ$3,$AK$3))</f>
        <v/>
      </c>
      <c r="Y1552" s="23" t="str">
        <f>IF(X1552="","",_xll.RiskUniform($AJ$4,$AK$4)+$AJ$10)</f>
        <v/>
      </c>
      <c r="Z1552" s="23" t="str">
        <f t="shared" si="350"/>
        <v/>
      </c>
      <c r="AA1552" s="23" t="str">
        <f t="shared" si="351"/>
        <v/>
      </c>
      <c r="AB1552" s="23" t="str">
        <f>IF($A1552&gt;$AJ$21,"",_xll.RiskUniform($AJ$3,$AK$3))</f>
        <v/>
      </c>
      <c r="AC1552" s="23" t="str">
        <f>IF(AB1552="","",_xll.RiskUniform($AJ$4,$AK$4)+$AJ$11)</f>
        <v/>
      </c>
    </row>
    <row r="1553" spans="1:29" x14ac:dyDescent="0.2">
      <c r="A1553">
        <v>1551</v>
      </c>
      <c r="B1553" s="23">
        <f t="shared" ca="1" si="352"/>
        <v>137.33750169712266</v>
      </c>
      <c r="C1553" s="23">
        <f t="shared" ca="1" si="353"/>
        <v>-26.354558719931472</v>
      </c>
      <c r="D1553" s="23">
        <f ca="1">IF(A1553&gt;$AJ$15,"",_xll.RiskUniform($AJ$3,$AK$3))</f>
        <v>200.87233829070334</v>
      </c>
      <c r="E1553" s="23">
        <f ca="1">IF(D1553="","",_xll.RiskUniform($AJ$4,$AK$4))</f>
        <v>139.843312810193</v>
      </c>
      <c r="F1553" s="23">
        <f t="shared" ca="1" si="354"/>
        <v>-44.606491759939878</v>
      </c>
      <c r="G1553" s="23">
        <f t="shared" ca="1" si="355"/>
        <v>-396.63208843313731</v>
      </c>
      <c r="H1553" s="23">
        <f ca="1">IF(A1553&gt;$AJ$16,"",_xll.RiskUniform($AJ$3,$AK$3))</f>
        <v>73.715434792246441</v>
      </c>
      <c r="I1553" s="23">
        <f ca="1">IF(H1553="","",_xll.RiskUniform($AJ$4,$AK$4)+$AJ$6)</f>
        <v>399.1325001574811</v>
      </c>
      <c r="J1553" s="23">
        <f t="shared" ca="1" si="356"/>
        <v>485.80777951206687</v>
      </c>
      <c r="K1553" s="23">
        <f t="shared" ca="1" si="357"/>
        <v>190.67859647720402</v>
      </c>
      <c r="L1553" s="23">
        <f ca="1">IF(A1553&gt;$AJ$17,"",_xll.RiskUniform($AJ$3,$AK$3))</f>
        <v>195.15276700179263</v>
      </c>
      <c r="M1553" s="23">
        <f ca="1">IF(L1553="","",_xll.RiskUniform($AJ$4,$AK$4)+$AJ$7)</f>
        <v>521.88842273896194</v>
      </c>
      <c r="N1553" s="23" t="str">
        <f t="shared" si="358"/>
        <v/>
      </c>
      <c r="O1553" s="23" t="str">
        <f t="shared" si="359"/>
        <v/>
      </c>
      <c r="P1553" s="23" t="str">
        <f>IF($A1553&gt;$AJ$18,"",_xll.RiskUniform($AJ$3,$AK$3))</f>
        <v/>
      </c>
      <c r="Q1553" s="23" t="str">
        <f>IF(P1553="","",_xll.RiskUniform($AJ$4,$AK$4)+$AJ$8)</f>
        <v/>
      </c>
      <c r="R1553" s="23" t="str">
        <f t="shared" si="346"/>
        <v/>
      </c>
      <c r="S1553" s="23" t="str">
        <f t="shared" si="347"/>
        <v/>
      </c>
      <c r="T1553" s="23" t="str">
        <f>IF($A1553&gt;$AJ$19,"",_xll.RiskUniform($AJ$3,$AK$3))</f>
        <v/>
      </c>
      <c r="U1553" s="23" t="str">
        <f>IF(T1553="","",_xll.RiskUniform($AJ$4,$AK$4)+$AJ$9)</f>
        <v/>
      </c>
      <c r="V1553" s="23" t="str">
        <f t="shared" si="348"/>
        <v/>
      </c>
      <c r="W1553" s="23" t="str">
        <f t="shared" si="349"/>
        <v/>
      </c>
      <c r="X1553" s="23" t="str">
        <f>IF($A1553&gt;$AJ$20,"",_xll.RiskUniform($AJ$3,$AK$3))</f>
        <v/>
      </c>
      <c r="Y1553" s="23" t="str">
        <f>IF(X1553="","",_xll.RiskUniform($AJ$4,$AK$4)+$AJ$10)</f>
        <v/>
      </c>
      <c r="Z1553" s="23" t="str">
        <f t="shared" si="350"/>
        <v/>
      </c>
      <c r="AA1553" s="23" t="str">
        <f t="shared" si="351"/>
        <v/>
      </c>
      <c r="AB1553" s="23" t="str">
        <f>IF($A1553&gt;$AJ$21,"",_xll.RiskUniform($AJ$3,$AK$3))</f>
        <v/>
      </c>
      <c r="AC1553" s="23" t="str">
        <f>IF(AB1553="","",_xll.RiskUniform($AJ$4,$AK$4)+$AJ$11)</f>
        <v/>
      </c>
    </row>
    <row r="1554" spans="1:29" x14ac:dyDescent="0.2">
      <c r="A1554">
        <v>1552</v>
      </c>
      <c r="B1554" s="23">
        <f t="shared" ca="1" si="352"/>
        <v>92.648453755588648</v>
      </c>
      <c r="C1554" s="23">
        <f t="shared" ca="1" si="353"/>
        <v>164.00927896653209</v>
      </c>
      <c r="D1554" s="23">
        <f ca="1">IF(A1554&gt;$AJ$15,"",_xll.RiskUniform($AJ$3,$AK$3))</f>
        <v>19.90614330550018</v>
      </c>
      <c r="E1554" s="23">
        <f ca="1">IF(D1554="","",_xll.RiskUniform($AJ$4,$AK$4))</f>
        <v>188.36873299574745</v>
      </c>
      <c r="F1554" s="23">
        <f t="shared" ca="1" si="354"/>
        <v>-446.72664653859829</v>
      </c>
      <c r="G1554" s="23">
        <f t="shared" ca="1" si="355"/>
        <v>-10.987955949444364</v>
      </c>
      <c r="H1554" s="23">
        <f ca="1">IF(A1554&gt;$AJ$16,"",_xll.RiskUniform($AJ$3,$AK$3))</f>
        <v>53.431666751039501</v>
      </c>
      <c r="I1554" s="23">
        <f ca="1">IF(H1554="","",_xll.RiskUniform($AJ$4,$AK$4)+$AJ$6)</f>
        <v>446.86175927636572</v>
      </c>
      <c r="J1554" s="23">
        <f t="shared" ca="1" si="356"/>
        <v>439.62522860081077</v>
      </c>
      <c r="K1554" s="23">
        <f t="shared" ca="1" si="357"/>
        <v>262.42915101434915</v>
      </c>
      <c r="L1554" s="23">
        <f ca="1">IF(A1554&gt;$AJ$17,"",_xll.RiskUniform($AJ$3,$AK$3))</f>
        <v>126.20187137686905</v>
      </c>
      <c r="M1554" s="23">
        <f ca="1">IF(L1554="","",_xll.RiskUniform($AJ$4,$AK$4)+$AJ$7)</f>
        <v>511.99550869556191</v>
      </c>
      <c r="N1554" s="23" t="str">
        <f t="shared" si="358"/>
        <v/>
      </c>
      <c r="O1554" s="23" t="str">
        <f t="shared" si="359"/>
        <v/>
      </c>
      <c r="P1554" s="23" t="str">
        <f>IF($A1554&gt;$AJ$18,"",_xll.RiskUniform($AJ$3,$AK$3))</f>
        <v/>
      </c>
      <c r="Q1554" s="23" t="str">
        <f>IF(P1554="","",_xll.RiskUniform($AJ$4,$AK$4)+$AJ$8)</f>
        <v/>
      </c>
      <c r="R1554" s="23" t="str">
        <f t="shared" si="346"/>
        <v/>
      </c>
      <c r="S1554" s="23" t="str">
        <f t="shared" si="347"/>
        <v/>
      </c>
      <c r="T1554" s="23" t="str">
        <f>IF($A1554&gt;$AJ$19,"",_xll.RiskUniform($AJ$3,$AK$3))</f>
        <v/>
      </c>
      <c r="U1554" s="23" t="str">
        <f>IF(T1554="","",_xll.RiskUniform($AJ$4,$AK$4)+$AJ$9)</f>
        <v/>
      </c>
      <c r="V1554" s="23" t="str">
        <f t="shared" si="348"/>
        <v/>
      </c>
      <c r="W1554" s="23" t="str">
        <f t="shared" si="349"/>
        <v/>
      </c>
      <c r="X1554" s="23" t="str">
        <f>IF($A1554&gt;$AJ$20,"",_xll.RiskUniform($AJ$3,$AK$3))</f>
        <v/>
      </c>
      <c r="Y1554" s="23" t="str">
        <f>IF(X1554="","",_xll.RiskUniform($AJ$4,$AK$4)+$AJ$10)</f>
        <v/>
      </c>
      <c r="Z1554" s="23" t="str">
        <f t="shared" si="350"/>
        <v/>
      </c>
      <c r="AA1554" s="23" t="str">
        <f t="shared" si="351"/>
        <v/>
      </c>
      <c r="AB1554" s="23" t="str">
        <f>IF($A1554&gt;$AJ$21,"",_xll.RiskUniform($AJ$3,$AK$3))</f>
        <v/>
      </c>
      <c r="AC1554" s="23" t="str">
        <f>IF(AB1554="","",_xll.RiskUniform($AJ$4,$AK$4)+$AJ$11)</f>
        <v/>
      </c>
    </row>
    <row r="1555" spans="1:29" x14ac:dyDescent="0.2">
      <c r="A1555">
        <v>1553</v>
      </c>
      <c r="B1555" s="23">
        <f t="shared" ca="1" si="352"/>
        <v>131.33265399052598</v>
      </c>
      <c r="C1555" s="23">
        <f t="shared" ca="1" si="353"/>
        <v>-203.13002270637597</v>
      </c>
      <c r="D1555" s="23">
        <f ca="1">IF(A1555&gt;$AJ$15,"",_xll.RiskUniform($AJ$3,$AK$3))</f>
        <v>250.33055836117953</v>
      </c>
      <c r="E1555" s="23">
        <f ca="1">IF(D1555="","",_xll.RiskUniform($AJ$4,$AK$4))</f>
        <v>241.88855311669471</v>
      </c>
      <c r="F1555" s="23">
        <f t="shared" ca="1" si="354"/>
        <v>344.98762516462779</v>
      </c>
      <c r="G1555" s="23">
        <f t="shared" ca="1" si="355"/>
        <v>-311.10021660034477</v>
      </c>
      <c r="H1555" s="23">
        <f ca="1">IF(A1555&gt;$AJ$16,"",_xll.RiskUniform($AJ$3,$AK$3))</f>
        <v>288.29273082774876</v>
      </c>
      <c r="I1555" s="23">
        <f ca="1">IF(H1555="","",_xll.RiskUniform($AJ$4,$AK$4)+$AJ$6)</f>
        <v>464.54257747327222</v>
      </c>
      <c r="J1555" s="23">
        <f t="shared" ca="1" si="356"/>
        <v>-672.83455109893066</v>
      </c>
      <c r="K1555" s="23">
        <f t="shared" ca="1" si="357"/>
        <v>-20.593688567957411</v>
      </c>
      <c r="L1555" s="23">
        <f ca="1">IF(A1555&gt;$AJ$17,"",_xll.RiskUniform($AJ$3,$AK$3))</f>
        <v>260.7827880544308</v>
      </c>
      <c r="M1555" s="23">
        <f ca="1">IF(L1555="","",_xll.RiskUniform($AJ$4,$AK$4)+$AJ$7)</f>
        <v>673.14963653064058</v>
      </c>
      <c r="N1555" s="23" t="str">
        <f t="shared" si="358"/>
        <v/>
      </c>
      <c r="O1555" s="23" t="str">
        <f t="shared" si="359"/>
        <v/>
      </c>
      <c r="P1555" s="23" t="str">
        <f>IF($A1555&gt;$AJ$18,"",_xll.RiskUniform($AJ$3,$AK$3))</f>
        <v/>
      </c>
      <c r="Q1555" s="23" t="str">
        <f>IF(P1555="","",_xll.RiskUniform($AJ$4,$AK$4)+$AJ$8)</f>
        <v/>
      </c>
      <c r="R1555" s="23" t="str">
        <f t="shared" si="346"/>
        <v/>
      </c>
      <c r="S1555" s="23" t="str">
        <f t="shared" si="347"/>
        <v/>
      </c>
      <c r="T1555" s="23" t="str">
        <f>IF($A1555&gt;$AJ$19,"",_xll.RiskUniform($AJ$3,$AK$3))</f>
        <v/>
      </c>
      <c r="U1555" s="23" t="str">
        <f>IF(T1555="","",_xll.RiskUniform($AJ$4,$AK$4)+$AJ$9)</f>
        <v/>
      </c>
      <c r="V1555" s="23" t="str">
        <f t="shared" si="348"/>
        <v/>
      </c>
      <c r="W1555" s="23" t="str">
        <f t="shared" si="349"/>
        <v/>
      </c>
      <c r="X1555" s="23" t="str">
        <f>IF($A1555&gt;$AJ$20,"",_xll.RiskUniform($AJ$3,$AK$3))</f>
        <v/>
      </c>
      <c r="Y1555" s="23" t="str">
        <f>IF(X1555="","",_xll.RiskUniform($AJ$4,$AK$4)+$AJ$10)</f>
        <v/>
      </c>
      <c r="Z1555" s="23" t="str">
        <f t="shared" si="350"/>
        <v/>
      </c>
      <c r="AA1555" s="23" t="str">
        <f t="shared" si="351"/>
        <v/>
      </c>
      <c r="AB1555" s="23" t="str">
        <f>IF($A1555&gt;$AJ$21,"",_xll.RiskUniform($AJ$3,$AK$3))</f>
        <v/>
      </c>
      <c r="AC1555" s="23" t="str">
        <f>IF(AB1555="","",_xll.RiskUniform($AJ$4,$AK$4)+$AJ$11)</f>
        <v/>
      </c>
    </row>
    <row r="1556" spans="1:29" x14ac:dyDescent="0.2">
      <c r="A1556">
        <v>1554</v>
      </c>
      <c r="B1556" s="23">
        <f t="shared" ca="1" si="352"/>
        <v>-20.92784095234985</v>
      </c>
      <c r="C1556" s="23">
        <f t="shared" ca="1" si="353"/>
        <v>137.44633920317614</v>
      </c>
      <c r="D1556" s="23">
        <f ca="1">IF(A1556&gt;$AJ$15,"",_xll.RiskUniform($AJ$3,$AK$3))</f>
        <v>51.987380122995653</v>
      </c>
      <c r="E1556" s="23">
        <f ca="1">IF(D1556="","",_xll.RiskUniform($AJ$4,$AK$4))</f>
        <v>139.0304667592014</v>
      </c>
      <c r="F1556" s="23">
        <f t="shared" ca="1" si="354"/>
        <v>194.09635032772692</v>
      </c>
      <c r="G1556" s="23">
        <f t="shared" ca="1" si="355"/>
        <v>-187.77218434861382</v>
      </c>
      <c r="H1556" s="23">
        <f ca="1">IF(A1556&gt;$AJ$16,"",_xll.RiskUniform($AJ$3,$AK$3))</f>
        <v>237.99220310343122</v>
      </c>
      <c r="I1556" s="23">
        <f ca="1">IF(H1556="","",_xll.RiskUniform($AJ$4,$AK$4)+$AJ$6)</f>
        <v>270.05885733593988</v>
      </c>
      <c r="J1556" s="23">
        <f t="shared" ca="1" si="356"/>
        <v>225.65702311140157</v>
      </c>
      <c r="K1556" s="23">
        <f t="shared" ca="1" si="357"/>
        <v>-548.9834719200976</v>
      </c>
      <c r="L1556" s="23">
        <f ca="1">IF(A1556&gt;$AJ$17,"",_xll.RiskUniform($AJ$3,$AK$3))</f>
        <v>168.46519865940411</v>
      </c>
      <c r="M1556" s="23">
        <f ca="1">IF(L1556="","",_xll.RiskUniform($AJ$4,$AK$4)+$AJ$7)</f>
        <v>593.55197288943805</v>
      </c>
      <c r="N1556" s="23" t="str">
        <f t="shared" si="358"/>
        <v/>
      </c>
      <c r="O1556" s="23" t="str">
        <f t="shared" si="359"/>
        <v/>
      </c>
      <c r="P1556" s="23" t="str">
        <f>IF($A1556&gt;$AJ$18,"",_xll.RiskUniform($AJ$3,$AK$3))</f>
        <v/>
      </c>
      <c r="Q1556" s="23" t="str">
        <f>IF(P1556="","",_xll.RiskUniform($AJ$4,$AK$4)+$AJ$8)</f>
        <v/>
      </c>
      <c r="R1556" s="23" t="str">
        <f t="shared" si="346"/>
        <v/>
      </c>
      <c r="S1556" s="23" t="str">
        <f t="shared" si="347"/>
        <v/>
      </c>
      <c r="T1556" s="23" t="str">
        <f>IF($A1556&gt;$AJ$19,"",_xll.RiskUniform($AJ$3,$AK$3))</f>
        <v/>
      </c>
      <c r="U1556" s="23" t="str">
        <f>IF(T1556="","",_xll.RiskUniform($AJ$4,$AK$4)+$AJ$9)</f>
        <v/>
      </c>
      <c r="V1556" s="23" t="str">
        <f t="shared" si="348"/>
        <v/>
      </c>
      <c r="W1556" s="23" t="str">
        <f t="shared" si="349"/>
        <v/>
      </c>
      <c r="X1556" s="23" t="str">
        <f>IF($A1556&gt;$AJ$20,"",_xll.RiskUniform($AJ$3,$AK$3))</f>
        <v/>
      </c>
      <c r="Y1556" s="23" t="str">
        <f>IF(X1556="","",_xll.RiskUniform($AJ$4,$AK$4)+$AJ$10)</f>
        <v/>
      </c>
      <c r="Z1556" s="23" t="str">
        <f t="shared" si="350"/>
        <v/>
      </c>
      <c r="AA1556" s="23" t="str">
        <f t="shared" si="351"/>
        <v/>
      </c>
      <c r="AB1556" s="23" t="str">
        <f>IF($A1556&gt;$AJ$21,"",_xll.RiskUniform($AJ$3,$AK$3))</f>
        <v/>
      </c>
      <c r="AC1556" s="23" t="str">
        <f>IF(AB1556="","",_xll.RiskUniform($AJ$4,$AK$4)+$AJ$11)</f>
        <v/>
      </c>
    </row>
    <row r="1557" spans="1:29" x14ac:dyDescent="0.2">
      <c r="A1557">
        <v>1555</v>
      </c>
      <c r="B1557" s="23">
        <f t="shared" ca="1" si="352"/>
        <v>153.72581127605457</v>
      </c>
      <c r="C1557" s="23">
        <f t="shared" ca="1" si="353"/>
        <v>-189.32338231953437</v>
      </c>
      <c r="D1557" s="23">
        <f ca="1">IF(A1557&gt;$AJ$15,"",_xll.RiskUniform($AJ$3,$AK$3))</f>
        <v>149.90765114987161</v>
      </c>
      <c r="E1557" s="23">
        <f ca="1">IF(D1557="","",_xll.RiskUniform($AJ$4,$AK$4))</f>
        <v>243.87490265582829</v>
      </c>
      <c r="F1557" s="23">
        <f t="shared" ca="1" si="354"/>
        <v>163.41201524958959</v>
      </c>
      <c r="G1557" s="23">
        <f t="shared" ca="1" si="355"/>
        <v>-274.84699743057132</v>
      </c>
      <c r="H1557" s="23">
        <f ca="1">IF(A1557&gt;$AJ$16,"",_xll.RiskUniform($AJ$3,$AK$3))</f>
        <v>181.17798475016065</v>
      </c>
      <c r="I1557" s="23">
        <f ca="1">IF(H1557="","",_xll.RiskUniform($AJ$4,$AK$4)+$AJ$6)</f>
        <v>319.75671802877355</v>
      </c>
      <c r="J1557" s="23">
        <f t="shared" ca="1" si="356"/>
        <v>-596.13530961977142</v>
      </c>
      <c r="K1557" s="23">
        <f t="shared" ca="1" si="357"/>
        <v>247.45314484519983</v>
      </c>
      <c r="L1557" s="23">
        <f ca="1">IF(A1557&gt;$AJ$17,"",_xll.RiskUniform($AJ$3,$AK$3))</f>
        <v>335.75696221988073</v>
      </c>
      <c r="M1557" s="23">
        <f ca="1">IF(L1557="","",_xll.RiskUniform($AJ$4,$AK$4)+$AJ$7)</f>
        <v>645.45361279432018</v>
      </c>
      <c r="N1557" s="23" t="str">
        <f t="shared" si="358"/>
        <v/>
      </c>
      <c r="O1557" s="23" t="str">
        <f t="shared" si="359"/>
        <v/>
      </c>
      <c r="P1557" s="23" t="str">
        <f>IF($A1557&gt;$AJ$18,"",_xll.RiskUniform($AJ$3,$AK$3))</f>
        <v/>
      </c>
      <c r="Q1557" s="23" t="str">
        <f>IF(P1557="","",_xll.RiskUniform($AJ$4,$AK$4)+$AJ$8)</f>
        <v/>
      </c>
      <c r="R1557" s="23" t="str">
        <f t="shared" si="346"/>
        <v/>
      </c>
      <c r="S1557" s="23" t="str">
        <f t="shared" si="347"/>
        <v/>
      </c>
      <c r="T1557" s="23" t="str">
        <f>IF($A1557&gt;$AJ$19,"",_xll.RiskUniform($AJ$3,$AK$3))</f>
        <v/>
      </c>
      <c r="U1557" s="23" t="str">
        <f>IF(T1557="","",_xll.RiskUniform($AJ$4,$AK$4)+$AJ$9)</f>
        <v/>
      </c>
      <c r="V1557" s="23" t="str">
        <f t="shared" si="348"/>
        <v/>
      </c>
      <c r="W1557" s="23" t="str">
        <f t="shared" si="349"/>
        <v/>
      </c>
      <c r="X1557" s="23" t="str">
        <f>IF($A1557&gt;$AJ$20,"",_xll.RiskUniform($AJ$3,$AK$3))</f>
        <v/>
      </c>
      <c r="Y1557" s="23" t="str">
        <f>IF(X1557="","",_xll.RiskUniform($AJ$4,$AK$4)+$AJ$10)</f>
        <v/>
      </c>
      <c r="Z1557" s="23" t="str">
        <f t="shared" si="350"/>
        <v/>
      </c>
      <c r="AA1557" s="23" t="str">
        <f t="shared" si="351"/>
        <v/>
      </c>
      <c r="AB1557" s="23" t="str">
        <f>IF($A1557&gt;$AJ$21,"",_xll.RiskUniform($AJ$3,$AK$3))</f>
        <v/>
      </c>
      <c r="AC1557" s="23" t="str">
        <f>IF(AB1557="","",_xll.RiskUniform($AJ$4,$AK$4)+$AJ$11)</f>
        <v/>
      </c>
    </row>
    <row r="1558" spans="1:29" x14ac:dyDescent="0.2">
      <c r="A1558">
        <v>1556</v>
      </c>
      <c r="B1558" s="23">
        <f t="shared" ca="1" si="352"/>
        <v>100.1866726302037</v>
      </c>
      <c r="C1558" s="23">
        <f t="shared" ca="1" si="353"/>
        <v>-37.472931528187821</v>
      </c>
      <c r="D1558" s="23">
        <f ca="1">IF(A1558&gt;$AJ$15,"",_xll.RiskUniform($AJ$3,$AK$3))</f>
        <v>345.21727094025653</v>
      </c>
      <c r="E1558" s="23">
        <f ca="1">IF(D1558="","",_xll.RiskUniform($AJ$4,$AK$4))</f>
        <v>106.96536808718913</v>
      </c>
      <c r="F1558" s="23">
        <f t="shared" ca="1" si="354"/>
        <v>348.61886208769681</v>
      </c>
      <c r="G1558" s="23">
        <f t="shared" ca="1" si="355"/>
        <v>167.18833677875998</v>
      </c>
      <c r="H1558" s="23">
        <f ca="1">IF(A1558&gt;$AJ$16,"",_xll.RiskUniform($AJ$3,$AK$3))</f>
        <v>126.11087935335919</v>
      </c>
      <c r="I1558" s="23">
        <f ca="1">IF(H1558="","",_xll.RiskUniform($AJ$4,$AK$4)+$AJ$6)</f>
        <v>386.63555314814056</v>
      </c>
      <c r="J1558" s="23">
        <f t="shared" ca="1" si="356"/>
        <v>-743.63083015989127</v>
      </c>
      <c r="K1558" s="23">
        <f t="shared" ca="1" si="357"/>
        <v>76.482892448258397</v>
      </c>
      <c r="L1558" s="23">
        <f ca="1">IF(A1558&gt;$AJ$17,"",_xll.RiskUniform($AJ$3,$AK$3))</f>
        <v>185.25147631643659</v>
      </c>
      <c r="M1558" s="23">
        <f ca="1">IF(L1558="","",_xll.RiskUniform($AJ$4,$AK$4)+$AJ$7)</f>
        <v>747.55363981559265</v>
      </c>
      <c r="N1558" s="23" t="str">
        <f t="shared" si="358"/>
        <v/>
      </c>
      <c r="O1558" s="23" t="str">
        <f t="shared" si="359"/>
        <v/>
      </c>
      <c r="P1558" s="23" t="str">
        <f>IF($A1558&gt;$AJ$18,"",_xll.RiskUniform($AJ$3,$AK$3))</f>
        <v/>
      </c>
      <c r="Q1558" s="23" t="str">
        <f>IF(P1558="","",_xll.RiskUniform($AJ$4,$AK$4)+$AJ$8)</f>
        <v/>
      </c>
      <c r="R1558" s="23" t="str">
        <f t="shared" si="346"/>
        <v/>
      </c>
      <c r="S1558" s="23" t="str">
        <f t="shared" si="347"/>
        <v/>
      </c>
      <c r="T1558" s="23" t="str">
        <f>IF($A1558&gt;$AJ$19,"",_xll.RiskUniform($AJ$3,$AK$3))</f>
        <v/>
      </c>
      <c r="U1558" s="23" t="str">
        <f>IF(T1558="","",_xll.RiskUniform($AJ$4,$AK$4)+$AJ$9)</f>
        <v/>
      </c>
      <c r="V1558" s="23" t="str">
        <f t="shared" si="348"/>
        <v/>
      </c>
      <c r="W1558" s="23" t="str">
        <f t="shared" si="349"/>
        <v/>
      </c>
      <c r="X1558" s="23" t="str">
        <f>IF($A1558&gt;$AJ$20,"",_xll.RiskUniform($AJ$3,$AK$3))</f>
        <v/>
      </c>
      <c r="Y1558" s="23" t="str">
        <f>IF(X1558="","",_xll.RiskUniform($AJ$4,$AK$4)+$AJ$10)</f>
        <v/>
      </c>
      <c r="Z1558" s="23" t="str">
        <f t="shared" si="350"/>
        <v/>
      </c>
      <c r="AA1558" s="23" t="str">
        <f t="shared" si="351"/>
        <v/>
      </c>
      <c r="AB1558" s="23" t="str">
        <f>IF($A1558&gt;$AJ$21,"",_xll.RiskUniform($AJ$3,$AK$3))</f>
        <v/>
      </c>
      <c r="AC1558" s="23" t="str">
        <f>IF(AB1558="","",_xll.RiskUniform($AJ$4,$AK$4)+$AJ$11)</f>
        <v/>
      </c>
    </row>
    <row r="1559" spans="1:29" x14ac:dyDescent="0.2">
      <c r="A1559">
        <v>1557</v>
      </c>
      <c r="B1559" s="23">
        <f t="shared" ca="1" si="352"/>
        <v>-187.11357984972867</v>
      </c>
      <c r="C1559" s="23">
        <f t="shared" ca="1" si="353"/>
        <v>62.809103269443597</v>
      </c>
      <c r="D1559" s="23">
        <f ca="1">IF(A1559&gt;$AJ$15,"",_xll.RiskUniform($AJ$3,$AK$3))</f>
        <v>59.366405035884462</v>
      </c>
      <c r="E1559" s="23">
        <f ca="1">IF(D1559="","",_xll.RiskUniform($AJ$4,$AK$4))</f>
        <v>197.37394766709312</v>
      </c>
      <c r="F1559" s="23">
        <f t="shared" ca="1" si="354"/>
        <v>23.529667742524509</v>
      </c>
      <c r="G1559" s="23">
        <f t="shared" ca="1" si="355"/>
        <v>-266.71846466115551</v>
      </c>
      <c r="H1559" s="23">
        <f ca="1">IF(A1559&gt;$AJ$16,"",_xll.RiskUniform($AJ$3,$AK$3))</f>
        <v>73.915418681846418</v>
      </c>
      <c r="I1559" s="23">
        <f ca="1">IF(H1559="","",_xll.RiskUniform($AJ$4,$AK$4)+$AJ$6)</f>
        <v>267.75433638930605</v>
      </c>
      <c r="J1559" s="23">
        <f t="shared" ca="1" si="356"/>
        <v>95.301121731805793</v>
      </c>
      <c r="K1559" s="23">
        <f t="shared" ca="1" si="357"/>
        <v>-636.07787426232085</v>
      </c>
      <c r="L1559" s="23">
        <f ca="1">IF(A1559&gt;$AJ$17,"",_xll.RiskUniform($AJ$3,$AK$3))</f>
        <v>275.03807714288325</v>
      </c>
      <c r="M1559" s="23">
        <f ca="1">IF(L1559="","",_xll.RiskUniform($AJ$4,$AK$4)+$AJ$7)</f>
        <v>643.17755396889697</v>
      </c>
      <c r="N1559" s="23" t="str">
        <f t="shared" si="358"/>
        <v/>
      </c>
      <c r="O1559" s="23" t="str">
        <f t="shared" si="359"/>
        <v/>
      </c>
      <c r="P1559" s="23" t="str">
        <f>IF($A1559&gt;$AJ$18,"",_xll.RiskUniform($AJ$3,$AK$3))</f>
        <v/>
      </c>
      <c r="Q1559" s="23" t="str">
        <f>IF(P1559="","",_xll.RiskUniform($AJ$4,$AK$4)+$AJ$8)</f>
        <v/>
      </c>
      <c r="R1559" s="23" t="str">
        <f t="shared" si="346"/>
        <v/>
      </c>
      <c r="S1559" s="23" t="str">
        <f t="shared" si="347"/>
        <v/>
      </c>
      <c r="T1559" s="23" t="str">
        <f>IF($A1559&gt;$AJ$19,"",_xll.RiskUniform($AJ$3,$AK$3))</f>
        <v/>
      </c>
      <c r="U1559" s="23" t="str">
        <f>IF(T1559="","",_xll.RiskUniform($AJ$4,$AK$4)+$AJ$9)</f>
        <v/>
      </c>
      <c r="V1559" s="23" t="str">
        <f t="shared" si="348"/>
        <v/>
      </c>
      <c r="W1559" s="23" t="str">
        <f t="shared" si="349"/>
        <v/>
      </c>
      <c r="X1559" s="23" t="str">
        <f>IF($A1559&gt;$AJ$20,"",_xll.RiskUniform($AJ$3,$AK$3))</f>
        <v/>
      </c>
      <c r="Y1559" s="23" t="str">
        <f>IF(X1559="","",_xll.RiskUniform($AJ$4,$AK$4)+$AJ$10)</f>
        <v/>
      </c>
      <c r="Z1559" s="23" t="str">
        <f t="shared" si="350"/>
        <v/>
      </c>
      <c r="AA1559" s="23" t="str">
        <f t="shared" si="351"/>
        <v/>
      </c>
      <c r="AB1559" s="23" t="str">
        <f>IF($A1559&gt;$AJ$21,"",_xll.RiskUniform($AJ$3,$AK$3))</f>
        <v/>
      </c>
      <c r="AC1559" s="23" t="str">
        <f>IF(AB1559="","",_xll.RiskUniform($AJ$4,$AK$4)+$AJ$11)</f>
        <v/>
      </c>
    </row>
    <row r="1560" spans="1:29" x14ac:dyDescent="0.2">
      <c r="A1560">
        <v>1558</v>
      </c>
      <c r="B1560" s="23">
        <f t="shared" ca="1" si="352"/>
        <v>9.6345121403959961</v>
      </c>
      <c r="C1560" s="23">
        <f t="shared" ca="1" si="353"/>
        <v>97.56974363488311</v>
      </c>
      <c r="D1560" s="23">
        <f ca="1">IF(A1560&gt;$AJ$15,"",_xll.RiskUniform($AJ$3,$AK$3))</f>
        <v>139.70244728406945</v>
      </c>
      <c r="E1560" s="23">
        <f ca="1">IF(D1560="","",_xll.RiskUniform($AJ$4,$AK$4))</f>
        <v>98.044269068417506</v>
      </c>
      <c r="F1560" s="23">
        <f t="shared" ca="1" si="354"/>
        <v>-43.601201958922239</v>
      </c>
      <c r="G1560" s="23">
        <f t="shared" ca="1" si="355"/>
        <v>472.43269612774253</v>
      </c>
      <c r="H1560" s="23">
        <f ca="1">IF(A1560&gt;$AJ$16,"",_xll.RiskUniform($AJ$3,$AK$3))</f>
        <v>45.645123598310896</v>
      </c>
      <c r="I1560" s="23">
        <f ca="1">IF(H1560="","",_xll.RiskUniform($AJ$4,$AK$4)+$AJ$6)</f>
        <v>474.44042532523576</v>
      </c>
      <c r="J1560" s="23">
        <f t="shared" ca="1" si="356"/>
        <v>198.13247545832994</v>
      </c>
      <c r="K1560" s="23">
        <f t="shared" ca="1" si="357"/>
        <v>542.36394585241396</v>
      </c>
      <c r="L1560" s="23">
        <f ca="1">IF(A1560&gt;$AJ$17,"",_xll.RiskUniform($AJ$3,$AK$3))</f>
        <v>51.486027956715745</v>
      </c>
      <c r="M1560" s="23">
        <f ca="1">IF(L1560="","",_xll.RiskUniform($AJ$4,$AK$4)+$AJ$7)</f>
        <v>577.42110075043661</v>
      </c>
      <c r="N1560" s="23" t="str">
        <f t="shared" si="358"/>
        <v/>
      </c>
      <c r="O1560" s="23" t="str">
        <f t="shared" si="359"/>
        <v/>
      </c>
      <c r="P1560" s="23" t="str">
        <f>IF($A1560&gt;$AJ$18,"",_xll.RiskUniform($AJ$3,$AK$3))</f>
        <v/>
      </c>
      <c r="Q1560" s="23" t="str">
        <f>IF(P1560="","",_xll.RiskUniform($AJ$4,$AK$4)+$AJ$8)</f>
        <v/>
      </c>
      <c r="R1560" s="23" t="str">
        <f t="shared" si="346"/>
        <v/>
      </c>
      <c r="S1560" s="23" t="str">
        <f t="shared" si="347"/>
        <v/>
      </c>
      <c r="T1560" s="23" t="str">
        <f>IF($A1560&gt;$AJ$19,"",_xll.RiskUniform($AJ$3,$AK$3))</f>
        <v/>
      </c>
      <c r="U1560" s="23" t="str">
        <f>IF(T1560="","",_xll.RiskUniform($AJ$4,$AK$4)+$AJ$9)</f>
        <v/>
      </c>
      <c r="V1560" s="23" t="str">
        <f t="shared" si="348"/>
        <v/>
      </c>
      <c r="W1560" s="23" t="str">
        <f t="shared" si="349"/>
        <v/>
      </c>
      <c r="X1560" s="23" t="str">
        <f>IF($A1560&gt;$AJ$20,"",_xll.RiskUniform($AJ$3,$AK$3))</f>
        <v/>
      </c>
      <c r="Y1560" s="23" t="str">
        <f>IF(X1560="","",_xll.RiskUniform($AJ$4,$AK$4)+$AJ$10)</f>
        <v/>
      </c>
      <c r="Z1560" s="23" t="str">
        <f t="shared" si="350"/>
        <v/>
      </c>
      <c r="AA1560" s="23" t="str">
        <f t="shared" si="351"/>
        <v/>
      </c>
      <c r="AB1560" s="23" t="str">
        <f>IF($A1560&gt;$AJ$21,"",_xll.RiskUniform($AJ$3,$AK$3))</f>
        <v/>
      </c>
      <c r="AC1560" s="23" t="str">
        <f>IF(AB1560="","",_xll.RiskUniform($AJ$4,$AK$4)+$AJ$11)</f>
        <v/>
      </c>
    </row>
    <row r="1561" spans="1:29" x14ac:dyDescent="0.2">
      <c r="A1561">
        <v>1559</v>
      </c>
      <c r="B1561" s="23">
        <f t="shared" ca="1" si="352"/>
        <v>97.934442417344187</v>
      </c>
      <c r="C1561" s="23">
        <f t="shared" ca="1" si="353"/>
        <v>-112.26188400434209</v>
      </c>
      <c r="D1561" s="23">
        <f ca="1">IF(A1561&gt;$AJ$15,"",_xll.RiskUniform($AJ$3,$AK$3))</f>
        <v>225.34121597585923</v>
      </c>
      <c r="E1561" s="23">
        <f ca="1">IF(D1561="","",_xll.RiskUniform($AJ$4,$AK$4))</f>
        <v>148.97612430117942</v>
      </c>
      <c r="F1561" s="23">
        <f t="shared" ca="1" si="354"/>
        <v>251.24144584296482</v>
      </c>
      <c r="G1561" s="23">
        <f t="shared" ca="1" si="355"/>
        <v>-375.25025900948276</v>
      </c>
      <c r="H1561" s="23">
        <f ca="1">IF(A1561&gt;$AJ$16,"",_xll.RiskUniform($AJ$3,$AK$3))</f>
        <v>112.11652175232783</v>
      </c>
      <c r="I1561" s="23">
        <f ca="1">IF(H1561="","",_xll.RiskUniform($AJ$4,$AK$4)+$AJ$6)</f>
        <v>451.59165292988678</v>
      </c>
      <c r="J1561" s="23">
        <f t="shared" ca="1" si="356"/>
        <v>160.61368837511202</v>
      </c>
      <c r="K1561" s="23">
        <f t="shared" ca="1" si="357"/>
        <v>-678.87103097167108</v>
      </c>
      <c r="L1561" s="23">
        <f ca="1">IF(A1561&gt;$AJ$17,"",_xll.RiskUniform($AJ$3,$AK$3))</f>
        <v>105.47567153850071</v>
      </c>
      <c r="M1561" s="23">
        <f ca="1">IF(L1561="","",_xll.RiskUniform($AJ$4,$AK$4)+$AJ$7)</f>
        <v>697.61209392182786</v>
      </c>
      <c r="N1561" s="23" t="str">
        <f t="shared" si="358"/>
        <v/>
      </c>
      <c r="O1561" s="23" t="str">
        <f t="shared" si="359"/>
        <v/>
      </c>
      <c r="P1561" s="23" t="str">
        <f>IF($A1561&gt;$AJ$18,"",_xll.RiskUniform($AJ$3,$AK$3))</f>
        <v/>
      </c>
      <c r="Q1561" s="23" t="str">
        <f>IF(P1561="","",_xll.RiskUniform($AJ$4,$AK$4)+$AJ$8)</f>
        <v/>
      </c>
      <c r="R1561" s="23" t="str">
        <f t="shared" si="346"/>
        <v/>
      </c>
      <c r="S1561" s="23" t="str">
        <f t="shared" si="347"/>
        <v/>
      </c>
      <c r="T1561" s="23" t="str">
        <f>IF($A1561&gt;$AJ$19,"",_xll.RiskUniform($AJ$3,$AK$3))</f>
        <v/>
      </c>
      <c r="U1561" s="23" t="str">
        <f>IF(T1561="","",_xll.RiskUniform($AJ$4,$AK$4)+$AJ$9)</f>
        <v/>
      </c>
      <c r="V1561" s="23" t="str">
        <f t="shared" si="348"/>
        <v/>
      </c>
      <c r="W1561" s="23" t="str">
        <f t="shared" si="349"/>
        <v/>
      </c>
      <c r="X1561" s="23" t="str">
        <f>IF($A1561&gt;$AJ$20,"",_xll.RiskUniform($AJ$3,$AK$3))</f>
        <v/>
      </c>
      <c r="Y1561" s="23" t="str">
        <f>IF(X1561="","",_xll.RiskUniform($AJ$4,$AK$4)+$AJ$10)</f>
        <v/>
      </c>
      <c r="Z1561" s="23" t="str">
        <f t="shared" si="350"/>
        <v/>
      </c>
      <c r="AA1561" s="23" t="str">
        <f t="shared" si="351"/>
        <v/>
      </c>
      <c r="AB1561" s="23" t="str">
        <f>IF($A1561&gt;$AJ$21,"",_xll.RiskUniform($AJ$3,$AK$3))</f>
        <v/>
      </c>
      <c r="AC1561" s="23" t="str">
        <f>IF(AB1561="","",_xll.RiskUniform($AJ$4,$AK$4)+$AJ$11)</f>
        <v/>
      </c>
    </row>
    <row r="1562" spans="1:29" x14ac:dyDescent="0.2">
      <c r="A1562">
        <v>1560</v>
      </c>
      <c r="B1562" s="23">
        <f t="shared" ca="1" si="352"/>
        <v>53.09691611723148</v>
      </c>
      <c r="C1562" s="23">
        <f t="shared" ca="1" si="353"/>
        <v>4.2152926983519219</v>
      </c>
      <c r="D1562" s="23">
        <f ca="1">IF(A1562&gt;$AJ$15,"",_xll.RiskUniform($AJ$3,$AK$3))</f>
        <v>301.67211724254804</v>
      </c>
      <c r="E1562" s="23">
        <f ca="1">IF(D1562="","",_xll.RiskUniform($AJ$4,$AK$4))</f>
        <v>53.26397651033102</v>
      </c>
      <c r="F1562" s="23">
        <f t="shared" ca="1" si="354"/>
        <v>363.55583443297985</v>
      </c>
      <c r="G1562" s="23">
        <f t="shared" ca="1" si="355"/>
        <v>218.55580348641897</v>
      </c>
      <c r="H1562" s="23">
        <f ca="1">IF(A1562&gt;$AJ$16,"",_xll.RiskUniform($AJ$3,$AK$3))</f>
        <v>145.0545352380193</v>
      </c>
      <c r="I1562" s="23">
        <f ca="1">IF(H1562="","",_xll.RiskUniform($AJ$4,$AK$4)+$AJ$6)</f>
        <v>424.19274391230982</v>
      </c>
      <c r="J1562" s="23">
        <f t="shared" ca="1" si="356"/>
        <v>591.45947948492835</v>
      </c>
      <c r="K1562" s="23">
        <f t="shared" ca="1" si="357"/>
        <v>183.99687241611051</v>
      </c>
      <c r="L1562" s="23">
        <f ca="1">IF(A1562&gt;$AJ$17,"",_xll.RiskUniform($AJ$3,$AK$3))</f>
        <v>320.74405006795826</v>
      </c>
      <c r="M1562" s="23">
        <f ca="1">IF(L1562="","",_xll.RiskUniform($AJ$4,$AK$4)+$AJ$7)</f>
        <v>619.41840861528556</v>
      </c>
      <c r="N1562" s="23" t="str">
        <f t="shared" si="358"/>
        <v/>
      </c>
      <c r="O1562" s="23" t="str">
        <f t="shared" si="359"/>
        <v/>
      </c>
      <c r="P1562" s="23" t="str">
        <f>IF($A1562&gt;$AJ$18,"",_xll.RiskUniform($AJ$3,$AK$3))</f>
        <v/>
      </c>
      <c r="Q1562" s="23" t="str">
        <f>IF(P1562="","",_xll.RiskUniform($AJ$4,$AK$4)+$AJ$8)</f>
        <v/>
      </c>
      <c r="R1562" s="23" t="str">
        <f t="shared" si="346"/>
        <v/>
      </c>
      <c r="S1562" s="23" t="str">
        <f t="shared" si="347"/>
        <v/>
      </c>
      <c r="T1562" s="23" t="str">
        <f>IF($A1562&gt;$AJ$19,"",_xll.RiskUniform($AJ$3,$AK$3))</f>
        <v/>
      </c>
      <c r="U1562" s="23" t="str">
        <f>IF(T1562="","",_xll.RiskUniform($AJ$4,$AK$4)+$AJ$9)</f>
        <v/>
      </c>
      <c r="V1562" s="23" t="str">
        <f t="shared" si="348"/>
        <v/>
      </c>
      <c r="W1562" s="23" t="str">
        <f t="shared" si="349"/>
        <v/>
      </c>
      <c r="X1562" s="23" t="str">
        <f>IF($A1562&gt;$AJ$20,"",_xll.RiskUniform($AJ$3,$AK$3))</f>
        <v/>
      </c>
      <c r="Y1562" s="23" t="str">
        <f>IF(X1562="","",_xll.RiskUniform($AJ$4,$AK$4)+$AJ$10)</f>
        <v/>
      </c>
      <c r="Z1562" s="23" t="str">
        <f t="shared" si="350"/>
        <v/>
      </c>
      <c r="AA1562" s="23" t="str">
        <f t="shared" si="351"/>
        <v/>
      </c>
      <c r="AB1562" s="23" t="str">
        <f>IF($A1562&gt;$AJ$21,"",_xll.RiskUniform($AJ$3,$AK$3))</f>
        <v/>
      </c>
      <c r="AC1562" s="23" t="str">
        <f>IF(AB1562="","",_xll.RiskUniform($AJ$4,$AK$4)+$AJ$11)</f>
        <v/>
      </c>
    </row>
    <row r="1563" spans="1:29" x14ac:dyDescent="0.2">
      <c r="A1563">
        <v>1561</v>
      </c>
      <c r="B1563" s="23">
        <f t="shared" ca="1" si="352"/>
        <v>-38.267951549264481</v>
      </c>
      <c r="C1563" s="23">
        <f t="shared" ca="1" si="353"/>
        <v>-48.578976008316836</v>
      </c>
      <c r="D1563" s="23">
        <f ca="1">IF(A1563&gt;$AJ$15,"",_xll.RiskUniform($AJ$3,$AK$3))</f>
        <v>167.40798203652759</v>
      </c>
      <c r="E1563" s="23">
        <f ca="1">IF(D1563="","",_xll.RiskUniform($AJ$4,$AK$4))</f>
        <v>61.841353686618767</v>
      </c>
      <c r="F1563" s="23">
        <f t="shared" ca="1" si="354"/>
        <v>140.10290889413588</v>
      </c>
      <c r="G1563" s="23">
        <f t="shared" ca="1" si="355"/>
        <v>-446.66892667656651</v>
      </c>
      <c r="H1563" s="23">
        <f ca="1">IF(A1563&gt;$AJ$16,"",_xll.RiskUniform($AJ$3,$AK$3))</f>
        <v>17.582702405754198</v>
      </c>
      <c r="I1563" s="23">
        <f ca="1">IF(H1563="","",_xll.RiskUniform($AJ$4,$AK$4)+$AJ$6)</f>
        <v>468.12600348516685</v>
      </c>
      <c r="J1563" s="23">
        <f t="shared" ca="1" si="356"/>
        <v>-55.511625340024828</v>
      </c>
      <c r="K1563" s="23">
        <f t="shared" ca="1" si="357"/>
        <v>736.22152672661059</v>
      </c>
      <c r="L1563" s="23">
        <f ca="1">IF(A1563&gt;$AJ$17,"",_xll.RiskUniform($AJ$3,$AK$3))</f>
        <v>340.93806121822325</v>
      </c>
      <c r="M1563" s="23">
        <f ca="1">IF(L1563="","",_xll.RiskUniform($AJ$4,$AK$4)+$AJ$7)</f>
        <v>738.31136857260481</v>
      </c>
      <c r="N1563" s="23" t="str">
        <f t="shared" si="358"/>
        <v/>
      </c>
      <c r="O1563" s="23" t="str">
        <f t="shared" si="359"/>
        <v/>
      </c>
      <c r="P1563" s="23" t="str">
        <f>IF($A1563&gt;$AJ$18,"",_xll.RiskUniform($AJ$3,$AK$3))</f>
        <v/>
      </c>
      <c r="Q1563" s="23" t="str">
        <f>IF(P1563="","",_xll.RiskUniform($AJ$4,$AK$4)+$AJ$8)</f>
        <v/>
      </c>
      <c r="R1563" s="23" t="str">
        <f t="shared" si="346"/>
        <v/>
      </c>
      <c r="S1563" s="23" t="str">
        <f t="shared" si="347"/>
        <v/>
      </c>
      <c r="T1563" s="23" t="str">
        <f>IF($A1563&gt;$AJ$19,"",_xll.RiskUniform($AJ$3,$AK$3))</f>
        <v/>
      </c>
      <c r="U1563" s="23" t="str">
        <f>IF(T1563="","",_xll.RiskUniform($AJ$4,$AK$4)+$AJ$9)</f>
        <v/>
      </c>
      <c r="V1563" s="23" t="str">
        <f t="shared" si="348"/>
        <v/>
      </c>
      <c r="W1563" s="23" t="str">
        <f t="shared" si="349"/>
        <v/>
      </c>
      <c r="X1563" s="23" t="str">
        <f>IF($A1563&gt;$AJ$20,"",_xll.RiskUniform($AJ$3,$AK$3))</f>
        <v/>
      </c>
      <c r="Y1563" s="23" t="str">
        <f>IF(X1563="","",_xll.RiskUniform($AJ$4,$AK$4)+$AJ$10)</f>
        <v/>
      </c>
      <c r="Z1563" s="23" t="str">
        <f t="shared" si="350"/>
        <v/>
      </c>
      <c r="AA1563" s="23" t="str">
        <f t="shared" si="351"/>
        <v/>
      </c>
      <c r="AB1563" s="23" t="str">
        <f>IF($A1563&gt;$AJ$21,"",_xll.RiskUniform($AJ$3,$AK$3))</f>
        <v/>
      </c>
      <c r="AC1563" s="23" t="str">
        <f>IF(AB1563="","",_xll.RiskUniform($AJ$4,$AK$4)+$AJ$11)</f>
        <v/>
      </c>
    </row>
    <row r="1564" spans="1:29" x14ac:dyDescent="0.2">
      <c r="A1564">
        <v>1562</v>
      </c>
      <c r="B1564" s="23">
        <f t="shared" ca="1" si="352"/>
        <v>95.557533951064116</v>
      </c>
      <c r="C1564" s="23">
        <f t="shared" ca="1" si="353"/>
        <v>-195.83362342299046</v>
      </c>
      <c r="D1564" s="23">
        <f ca="1">IF(A1564&gt;$AJ$15,"",_xll.RiskUniform($AJ$3,$AK$3))</f>
        <v>294.19287646671768</v>
      </c>
      <c r="E1564" s="23">
        <f ca="1">IF(D1564="","",_xll.RiskUniform($AJ$4,$AK$4))</f>
        <v>217.90376398260403</v>
      </c>
      <c r="F1564" s="23">
        <f t="shared" ca="1" si="354"/>
        <v>-227.62398092674624</v>
      </c>
      <c r="G1564" s="23">
        <f t="shared" ca="1" si="355"/>
        <v>-267.23675480018915</v>
      </c>
      <c r="H1564" s="23">
        <f ca="1">IF(A1564&gt;$AJ$16,"",_xll.RiskUniform($AJ$3,$AK$3))</f>
        <v>249.05109580195301</v>
      </c>
      <c r="I1564" s="23">
        <f ca="1">IF(H1564="","",_xll.RiskUniform($AJ$4,$AK$4)+$AJ$6)</f>
        <v>351.03868705468369</v>
      </c>
      <c r="J1564" s="23">
        <f t="shared" ca="1" si="356"/>
        <v>319.21235774571238</v>
      </c>
      <c r="K1564" s="23">
        <f t="shared" ca="1" si="357"/>
        <v>-626.07715009086917</v>
      </c>
      <c r="L1564" s="23">
        <f ca="1">IF(A1564&gt;$AJ$17,"",_xll.RiskUniform($AJ$3,$AK$3))</f>
        <v>331.9095302522141</v>
      </c>
      <c r="M1564" s="23">
        <f ca="1">IF(L1564="","",_xll.RiskUniform($AJ$4,$AK$4)+$AJ$7)</f>
        <v>702.75822812933427</v>
      </c>
      <c r="N1564" s="23" t="str">
        <f t="shared" si="358"/>
        <v/>
      </c>
      <c r="O1564" s="23" t="str">
        <f t="shared" si="359"/>
        <v/>
      </c>
      <c r="P1564" s="23" t="str">
        <f>IF($A1564&gt;$AJ$18,"",_xll.RiskUniform($AJ$3,$AK$3))</f>
        <v/>
      </c>
      <c r="Q1564" s="23" t="str">
        <f>IF(P1564="","",_xll.RiskUniform($AJ$4,$AK$4)+$AJ$8)</f>
        <v/>
      </c>
      <c r="R1564" s="23" t="str">
        <f t="shared" si="346"/>
        <v/>
      </c>
      <c r="S1564" s="23" t="str">
        <f t="shared" si="347"/>
        <v/>
      </c>
      <c r="T1564" s="23" t="str">
        <f>IF($A1564&gt;$AJ$19,"",_xll.RiskUniform($AJ$3,$AK$3))</f>
        <v/>
      </c>
      <c r="U1564" s="23" t="str">
        <f>IF(T1564="","",_xll.RiskUniform($AJ$4,$AK$4)+$AJ$9)</f>
        <v/>
      </c>
      <c r="V1564" s="23" t="str">
        <f t="shared" si="348"/>
        <v/>
      </c>
      <c r="W1564" s="23" t="str">
        <f t="shared" si="349"/>
        <v/>
      </c>
      <c r="X1564" s="23" t="str">
        <f>IF($A1564&gt;$AJ$20,"",_xll.RiskUniform($AJ$3,$AK$3))</f>
        <v/>
      </c>
      <c r="Y1564" s="23" t="str">
        <f>IF(X1564="","",_xll.RiskUniform($AJ$4,$AK$4)+$AJ$10)</f>
        <v/>
      </c>
      <c r="Z1564" s="23" t="str">
        <f t="shared" si="350"/>
        <v/>
      </c>
      <c r="AA1564" s="23" t="str">
        <f t="shared" si="351"/>
        <v/>
      </c>
      <c r="AB1564" s="23" t="str">
        <f>IF($A1564&gt;$AJ$21,"",_xll.RiskUniform($AJ$3,$AK$3))</f>
        <v/>
      </c>
      <c r="AC1564" s="23" t="str">
        <f>IF(AB1564="","",_xll.RiskUniform($AJ$4,$AK$4)+$AJ$11)</f>
        <v/>
      </c>
    </row>
    <row r="1565" spans="1:29" x14ac:dyDescent="0.2">
      <c r="A1565">
        <v>1563</v>
      </c>
      <c r="B1565" s="23">
        <f t="shared" ca="1" si="352"/>
        <v>71.77104696945905</v>
      </c>
      <c r="C1565" s="23">
        <f t="shared" ca="1" si="353"/>
        <v>-51.154904445676621</v>
      </c>
      <c r="D1565" s="23">
        <f ca="1">IF(A1565&gt;$AJ$15,"",_xll.RiskUniform($AJ$3,$AK$3))</f>
        <v>282.12410612961185</v>
      </c>
      <c r="E1565" s="23">
        <f ca="1">IF(D1565="","",_xll.RiskUniform($AJ$4,$AK$4))</f>
        <v>88.135733002787262</v>
      </c>
      <c r="F1565" s="23">
        <f t="shared" ca="1" si="354"/>
        <v>417.08007016912632</v>
      </c>
      <c r="G1565" s="23">
        <f t="shared" ca="1" si="355"/>
        <v>-43.955483618762159</v>
      </c>
      <c r="H1565" s="23">
        <f ca="1">IF(A1565&gt;$AJ$16,"",_xll.RiskUniform($AJ$3,$AK$3))</f>
        <v>18.744554919555839</v>
      </c>
      <c r="I1565" s="23">
        <f ca="1">IF(H1565="","",_xll.RiskUniform($AJ$4,$AK$4)+$AJ$6)</f>
        <v>419.38987764661488</v>
      </c>
      <c r="J1565" s="23">
        <f t="shared" ca="1" si="356"/>
        <v>-45.485221960764754</v>
      </c>
      <c r="K1565" s="23">
        <f t="shared" ca="1" si="357"/>
        <v>702.85217038237681</v>
      </c>
      <c r="L1565" s="23">
        <f ca="1">IF(A1565&gt;$AJ$17,"",_xll.RiskUniform($AJ$3,$AK$3))</f>
        <v>139.86549817194759</v>
      </c>
      <c r="M1565" s="23">
        <f ca="1">IF(L1565="","",_xll.RiskUniform($AJ$4,$AK$4)+$AJ$7)</f>
        <v>704.32242533376552</v>
      </c>
      <c r="N1565" s="23" t="str">
        <f t="shared" si="358"/>
        <v/>
      </c>
      <c r="O1565" s="23" t="str">
        <f t="shared" si="359"/>
        <v/>
      </c>
      <c r="P1565" s="23" t="str">
        <f>IF($A1565&gt;$AJ$18,"",_xll.RiskUniform($AJ$3,$AK$3))</f>
        <v/>
      </c>
      <c r="Q1565" s="23" t="str">
        <f>IF(P1565="","",_xll.RiskUniform($AJ$4,$AK$4)+$AJ$8)</f>
        <v/>
      </c>
      <c r="R1565" s="23" t="str">
        <f t="shared" si="346"/>
        <v/>
      </c>
      <c r="S1565" s="23" t="str">
        <f t="shared" si="347"/>
        <v/>
      </c>
      <c r="T1565" s="23" t="str">
        <f>IF($A1565&gt;$AJ$19,"",_xll.RiskUniform($AJ$3,$AK$3))</f>
        <v/>
      </c>
      <c r="U1565" s="23" t="str">
        <f>IF(T1565="","",_xll.RiskUniform($AJ$4,$AK$4)+$AJ$9)</f>
        <v/>
      </c>
      <c r="V1565" s="23" t="str">
        <f t="shared" si="348"/>
        <v/>
      </c>
      <c r="W1565" s="23" t="str">
        <f t="shared" si="349"/>
        <v/>
      </c>
      <c r="X1565" s="23" t="str">
        <f>IF($A1565&gt;$AJ$20,"",_xll.RiskUniform($AJ$3,$AK$3))</f>
        <v/>
      </c>
      <c r="Y1565" s="23" t="str">
        <f>IF(X1565="","",_xll.RiskUniform($AJ$4,$AK$4)+$AJ$10)</f>
        <v/>
      </c>
      <c r="Z1565" s="23" t="str">
        <f t="shared" si="350"/>
        <v/>
      </c>
      <c r="AA1565" s="23" t="str">
        <f t="shared" si="351"/>
        <v/>
      </c>
      <c r="AB1565" s="23" t="str">
        <f>IF($A1565&gt;$AJ$21,"",_xll.RiskUniform($AJ$3,$AK$3))</f>
        <v/>
      </c>
      <c r="AC1565" s="23" t="str">
        <f>IF(AB1565="","",_xll.RiskUniform($AJ$4,$AK$4)+$AJ$11)</f>
        <v/>
      </c>
    </row>
    <row r="1566" spans="1:29" x14ac:dyDescent="0.2">
      <c r="A1566">
        <v>1564</v>
      </c>
      <c r="B1566" s="23">
        <f t="shared" ca="1" si="352"/>
        <v>21.67416213514279</v>
      </c>
      <c r="C1566" s="23">
        <f t="shared" ca="1" si="353"/>
        <v>-3.4217222079393719</v>
      </c>
      <c r="D1566" s="23">
        <f ca="1">IF(A1566&gt;$AJ$15,"",_xll.RiskUniform($AJ$3,$AK$3))</f>
        <v>56.392089022081919</v>
      </c>
      <c r="E1566" s="23">
        <f ca="1">IF(D1566="","",_xll.RiskUniform($AJ$4,$AK$4))</f>
        <v>21.942595268763515</v>
      </c>
      <c r="F1566" s="23">
        <f t="shared" ca="1" si="354"/>
        <v>459.83760742730601</v>
      </c>
      <c r="G1566" s="23">
        <f t="shared" ca="1" si="355"/>
        <v>-75.10467973592614</v>
      </c>
      <c r="H1566" s="23">
        <f ca="1">IF(A1566&gt;$AJ$16,"",_xll.RiskUniform($AJ$3,$AK$3))</f>
        <v>138.06817757704587</v>
      </c>
      <c r="I1566" s="23">
        <f ca="1">IF(H1566="","",_xll.RiskUniform($AJ$4,$AK$4)+$AJ$6)</f>
        <v>465.93061513781777</v>
      </c>
      <c r="J1566" s="23">
        <f t="shared" ca="1" si="356"/>
        <v>87.3893772368952</v>
      </c>
      <c r="K1566" s="23">
        <f t="shared" ca="1" si="357"/>
        <v>675.14409234534583</v>
      </c>
      <c r="L1566" s="23">
        <f ca="1">IF(A1566&gt;$AJ$17,"",_xll.RiskUniform($AJ$3,$AK$3))</f>
        <v>133.38896536219386</v>
      </c>
      <c r="M1566" s="23">
        <f ca="1">IF(L1566="","",_xll.RiskUniform($AJ$4,$AK$4)+$AJ$7)</f>
        <v>680.77635731763871</v>
      </c>
      <c r="N1566" s="23" t="str">
        <f t="shared" si="358"/>
        <v/>
      </c>
      <c r="O1566" s="23" t="str">
        <f t="shared" si="359"/>
        <v/>
      </c>
      <c r="P1566" s="23" t="str">
        <f>IF($A1566&gt;$AJ$18,"",_xll.RiskUniform($AJ$3,$AK$3))</f>
        <v/>
      </c>
      <c r="Q1566" s="23" t="str">
        <f>IF(P1566="","",_xll.RiskUniform($AJ$4,$AK$4)+$AJ$8)</f>
        <v/>
      </c>
      <c r="R1566" s="23" t="str">
        <f t="shared" si="346"/>
        <v/>
      </c>
      <c r="S1566" s="23" t="str">
        <f t="shared" si="347"/>
        <v/>
      </c>
      <c r="T1566" s="23" t="str">
        <f>IF($A1566&gt;$AJ$19,"",_xll.RiskUniform($AJ$3,$AK$3))</f>
        <v/>
      </c>
      <c r="U1566" s="23" t="str">
        <f>IF(T1566="","",_xll.RiskUniform($AJ$4,$AK$4)+$AJ$9)</f>
        <v/>
      </c>
      <c r="V1566" s="23" t="str">
        <f t="shared" si="348"/>
        <v/>
      </c>
      <c r="W1566" s="23" t="str">
        <f t="shared" si="349"/>
        <v/>
      </c>
      <c r="X1566" s="23" t="str">
        <f>IF($A1566&gt;$AJ$20,"",_xll.RiskUniform($AJ$3,$AK$3))</f>
        <v/>
      </c>
      <c r="Y1566" s="23" t="str">
        <f>IF(X1566="","",_xll.RiskUniform($AJ$4,$AK$4)+$AJ$10)</f>
        <v/>
      </c>
      <c r="Z1566" s="23" t="str">
        <f t="shared" si="350"/>
        <v/>
      </c>
      <c r="AA1566" s="23" t="str">
        <f t="shared" si="351"/>
        <v/>
      </c>
      <c r="AB1566" s="23" t="str">
        <f>IF($A1566&gt;$AJ$21,"",_xll.RiskUniform($AJ$3,$AK$3))</f>
        <v/>
      </c>
      <c r="AC1566" s="23" t="str">
        <f>IF(AB1566="","",_xll.RiskUniform($AJ$4,$AK$4)+$AJ$11)</f>
        <v/>
      </c>
    </row>
    <row r="1567" spans="1:29" x14ac:dyDescent="0.2">
      <c r="A1567">
        <v>1565</v>
      </c>
      <c r="B1567" s="23">
        <f t="shared" ca="1" si="352"/>
        <v>234.90592858266288</v>
      </c>
      <c r="C1567" s="23">
        <f t="shared" ca="1" si="353"/>
        <v>71.400788495249358</v>
      </c>
      <c r="D1567" s="23">
        <f ca="1">IF(A1567&gt;$AJ$15,"",_xll.RiskUniform($AJ$3,$AK$3))</f>
        <v>69.410119484893627</v>
      </c>
      <c r="E1567" s="23">
        <f ca="1">IF(D1567="","",_xll.RiskUniform($AJ$4,$AK$4))</f>
        <v>245.51755106514574</v>
      </c>
      <c r="F1567" s="23">
        <f t="shared" ca="1" si="354"/>
        <v>-351.86533444449987</v>
      </c>
      <c r="G1567" s="23">
        <f t="shared" ca="1" si="355"/>
        <v>148.95361383974409</v>
      </c>
      <c r="H1567" s="23">
        <f ca="1">IF(A1567&gt;$AJ$16,"",_xll.RiskUniform($AJ$3,$AK$3))</f>
        <v>316.90040642725603</v>
      </c>
      <c r="I1567" s="23">
        <f ca="1">IF(H1567="","",_xll.RiskUniform($AJ$4,$AK$4)+$AJ$6)</f>
        <v>382.09474304111978</v>
      </c>
      <c r="J1567" s="23">
        <f t="shared" ca="1" si="356"/>
        <v>-606.53890231171783</v>
      </c>
      <c r="K1567" s="23">
        <f t="shared" ca="1" si="357"/>
        <v>280.34500326286764</v>
      </c>
      <c r="L1567" s="23">
        <f ca="1">IF(A1567&gt;$AJ$17,"",_xll.RiskUniform($AJ$3,$AK$3))</f>
        <v>279.16878946672983</v>
      </c>
      <c r="M1567" s="23">
        <f ca="1">IF(L1567="","",_xll.RiskUniform($AJ$4,$AK$4)+$AJ$7)</f>
        <v>668.19365521677992</v>
      </c>
      <c r="N1567" s="23" t="str">
        <f t="shared" si="358"/>
        <v/>
      </c>
      <c r="O1567" s="23" t="str">
        <f t="shared" si="359"/>
        <v/>
      </c>
      <c r="P1567" s="23" t="str">
        <f>IF($A1567&gt;$AJ$18,"",_xll.RiskUniform($AJ$3,$AK$3))</f>
        <v/>
      </c>
      <c r="Q1567" s="23" t="str">
        <f>IF(P1567="","",_xll.RiskUniform($AJ$4,$AK$4)+$AJ$8)</f>
        <v/>
      </c>
      <c r="R1567" s="23" t="str">
        <f t="shared" si="346"/>
        <v/>
      </c>
      <c r="S1567" s="23" t="str">
        <f t="shared" si="347"/>
        <v/>
      </c>
      <c r="T1567" s="23" t="str">
        <f>IF($A1567&gt;$AJ$19,"",_xll.RiskUniform($AJ$3,$AK$3))</f>
        <v/>
      </c>
      <c r="U1567" s="23" t="str">
        <f>IF(T1567="","",_xll.RiskUniform($AJ$4,$AK$4)+$AJ$9)</f>
        <v/>
      </c>
      <c r="V1567" s="23" t="str">
        <f t="shared" si="348"/>
        <v/>
      </c>
      <c r="W1567" s="23" t="str">
        <f t="shared" si="349"/>
        <v/>
      </c>
      <c r="X1567" s="23" t="str">
        <f>IF($A1567&gt;$AJ$20,"",_xll.RiskUniform($AJ$3,$AK$3))</f>
        <v/>
      </c>
      <c r="Y1567" s="23" t="str">
        <f>IF(X1567="","",_xll.RiskUniform($AJ$4,$AK$4)+$AJ$10)</f>
        <v/>
      </c>
      <c r="Z1567" s="23" t="str">
        <f t="shared" si="350"/>
        <v/>
      </c>
      <c r="AA1567" s="23" t="str">
        <f t="shared" si="351"/>
        <v/>
      </c>
      <c r="AB1567" s="23" t="str">
        <f>IF($A1567&gt;$AJ$21,"",_xll.RiskUniform($AJ$3,$AK$3))</f>
        <v/>
      </c>
      <c r="AC1567" s="23" t="str">
        <f>IF(AB1567="","",_xll.RiskUniform($AJ$4,$AK$4)+$AJ$11)</f>
        <v/>
      </c>
    </row>
    <row r="1568" spans="1:29" x14ac:dyDescent="0.2">
      <c r="A1568">
        <v>1566</v>
      </c>
      <c r="B1568" s="23">
        <f t="shared" ca="1" si="352"/>
        <v>21.491474399010126</v>
      </c>
      <c r="C1568" s="23">
        <f t="shared" ca="1" si="353"/>
        <v>-8.1906004102838388</v>
      </c>
      <c r="D1568" s="23">
        <f ca="1">IF(A1568&gt;$AJ$15,"",_xll.RiskUniform($AJ$3,$AK$3))</f>
        <v>87.600478333259503</v>
      </c>
      <c r="E1568" s="23">
        <f ca="1">IF(D1568="","",_xll.RiskUniform($AJ$4,$AK$4))</f>
        <v>22.99933492352006</v>
      </c>
      <c r="F1568" s="23">
        <f t="shared" ca="1" si="354"/>
        <v>-219.22345001169492</v>
      </c>
      <c r="G1568" s="23">
        <f t="shared" ca="1" si="355"/>
        <v>229.13318778996009</v>
      </c>
      <c r="H1568" s="23">
        <f ca="1">IF(A1568&gt;$AJ$16,"",_xll.RiskUniform($AJ$3,$AK$3))</f>
        <v>109.14824595484228</v>
      </c>
      <c r="I1568" s="23">
        <f ca="1">IF(H1568="","",_xll.RiskUniform($AJ$4,$AK$4)+$AJ$6)</f>
        <v>317.11344780980073</v>
      </c>
      <c r="J1568" s="23">
        <f t="shared" ca="1" si="356"/>
        <v>545.67781031930235</v>
      </c>
      <c r="K1568" s="23">
        <f t="shared" ca="1" si="357"/>
        <v>72.892158753154433</v>
      </c>
      <c r="L1568" s="23">
        <f ca="1">IF(A1568&gt;$AJ$17,"",_xll.RiskUniform($AJ$3,$AK$3))</f>
        <v>188.62835402849385</v>
      </c>
      <c r="M1568" s="23">
        <f ca="1">IF(L1568="","",_xll.RiskUniform($AJ$4,$AK$4)+$AJ$7)</f>
        <v>550.52478552973753</v>
      </c>
      <c r="N1568" s="23" t="str">
        <f t="shared" si="358"/>
        <v/>
      </c>
      <c r="O1568" s="23" t="str">
        <f t="shared" si="359"/>
        <v/>
      </c>
      <c r="P1568" s="23" t="str">
        <f>IF($A1568&gt;$AJ$18,"",_xll.RiskUniform($AJ$3,$AK$3))</f>
        <v/>
      </c>
      <c r="Q1568" s="23" t="str">
        <f>IF(P1568="","",_xll.RiskUniform($AJ$4,$AK$4)+$AJ$8)</f>
        <v/>
      </c>
      <c r="R1568" s="23" t="str">
        <f t="shared" si="346"/>
        <v/>
      </c>
      <c r="S1568" s="23" t="str">
        <f t="shared" si="347"/>
        <v/>
      </c>
      <c r="T1568" s="23" t="str">
        <f>IF($A1568&gt;$AJ$19,"",_xll.RiskUniform($AJ$3,$AK$3))</f>
        <v/>
      </c>
      <c r="U1568" s="23" t="str">
        <f>IF(T1568="","",_xll.RiskUniform($AJ$4,$AK$4)+$AJ$9)</f>
        <v/>
      </c>
      <c r="V1568" s="23" t="str">
        <f t="shared" si="348"/>
        <v/>
      </c>
      <c r="W1568" s="23" t="str">
        <f t="shared" si="349"/>
        <v/>
      </c>
      <c r="X1568" s="23" t="str">
        <f>IF($A1568&gt;$AJ$20,"",_xll.RiskUniform($AJ$3,$AK$3))</f>
        <v/>
      </c>
      <c r="Y1568" s="23" t="str">
        <f>IF(X1568="","",_xll.RiskUniform($AJ$4,$AK$4)+$AJ$10)</f>
        <v/>
      </c>
      <c r="Z1568" s="23" t="str">
        <f t="shared" si="350"/>
        <v/>
      </c>
      <c r="AA1568" s="23" t="str">
        <f t="shared" si="351"/>
        <v/>
      </c>
      <c r="AB1568" s="23" t="str">
        <f>IF($A1568&gt;$AJ$21,"",_xll.RiskUniform($AJ$3,$AK$3))</f>
        <v/>
      </c>
      <c r="AC1568" s="23" t="str">
        <f>IF(AB1568="","",_xll.RiskUniform($AJ$4,$AK$4)+$AJ$11)</f>
        <v/>
      </c>
    </row>
    <row r="1569" spans="1:29" x14ac:dyDescent="0.2">
      <c r="A1569">
        <v>1567</v>
      </c>
      <c r="B1569" s="23">
        <f t="shared" ca="1" si="352"/>
        <v>-108.18970849086185</v>
      </c>
      <c r="C1569" s="23">
        <f t="shared" ca="1" si="353"/>
        <v>121.5427189057885</v>
      </c>
      <c r="D1569" s="23">
        <f ca="1">IF(A1569&gt;$AJ$15,"",_xll.RiskUniform($AJ$3,$AK$3))</f>
        <v>222.20962137878061</v>
      </c>
      <c r="E1569" s="23">
        <f ca="1">IF(D1569="","",_xll.RiskUniform($AJ$4,$AK$4))</f>
        <v>162.71953030398404</v>
      </c>
      <c r="F1569" s="23">
        <f t="shared" ca="1" si="354"/>
        <v>-446.05997504441297</v>
      </c>
      <c r="G1569" s="23">
        <f t="shared" ca="1" si="355"/>
        <v>96.185733711586991</v>
      </c>
      <c r="H1569" s="23">
        <f ca="1">IF(A1569&gt;$AJ$16,"",_xll.RiskUniform($AJ$3,$AK$3))</f>
        <v>285.6725493280959</v>
      </c>
      <c r="I1569" s="23">
        <f ca="1">IF(H1569="","",_xll.RiskUniform($AJ$4,$AK$4)+$AJ$6)</f>
        <v>456.31260853307424</v>
      </c>
      <c r="J1569" s="23">
        <f t="shared" ca="1" si="356"/>
        <v>-448.1122845362184</v>
      </c>
      <c r="K1569" s="23">
        <f t="shared" ca="1" si="357"/>
        <v>-564.99159620882949</v>
      </c>
      <c r="L1569" s="23">
        <f ca="1">IF(A1569&gt;$AJ$17,"",_xll.RiskUniform($AJ$3,$AK$3))</f>
        <v>242.80289225310784</v>
      </c>
      <c r="M1569" s="23">
        <f ca="1">IF(L1569="","",_xll.RiskUniform($AJ$4,$AK$4)+$AJ$7)</f>
        <v>721.12420798283404</v>
      </c>
      <c r="N1569" s="23" t="str">
        <f t="shared" si="358"/>
        <v/>
      </c>
      <c r="O1569" s="23" t="str">
        <f t="shared" si="359"/>
        <v/>
      </c>
      <c r="P1569" s="23" t="str">
        <f>IF($A1569&gt;$AJ$18,"",_xll.RiskUniform($AJ$3,$AK$3))</f>
        <v/>
      </c>
      <c r="Q1569" s="23" t="str">
        <f>IF(P1569="","",_xll.RiskUniform($AJ$4,$AK$4)+$AJ$8)</f>
        <v/>
      </c>
      <c r="R1569" s="23" t="str">
        <f t="shared" si="346"/>
        <v/>
      </c>
      <c r="S1569" s="23" t="str">
        <f t="shared" si="347"/>
        <v/>
      </c>
      <c r="T1569" s="23" t="str">
        <f>IF($A1569&gt;$AJ$19,"",_xll.RiskUniform($AJ$3,$AK$3))</f>
        <v/>
      </c>
      <c r="U1569" s="23" t="str">
        <f>IF(T1569="","",_xll.RiskUniform($AJ$4,$AK$4)+$AJ$9)</f>
        <v/>
      </c>
      <c r="V1569" s="23" t="str">
        <f t="shared" si="348"/>
        <v/>
      </c>
      <c r="W1569" s="23" t="str">
        <f t="shared" si="349"/>
        <v/>
      </c>
      <c r="X1569" s="23" t="str">
        <f>IF($A1569&gt;$AJ$20,"",_xll.RiskUniform($AJ$3,$AK$3))</f>
        <v/>
      </c>
      <c r="Y1569" s="23" t="str">
        <f>IF(X1569="","",_xll.RiskUniform($AJ$4,$AK$4)+$AJ$10)</f>
        <v/>
      </c>
      <c r="Z1569" s="23" t="str">
        <f t="shared" si="350"/>
        <v/>
      </c>
      <c r="AA1569" s="23" t="str">
        <f t="shared" si="351"/>
        <v/>
      </c>
      <c r="AB1569" s="23" t="str">
        <f>IF($A1569&gt;$AJ$21,"",_xll.RiskUniform($AJ$3,$AK$3))</f>
        <v/>
      </c>
      <c r="AC1569" s="23" t="str">
        <f>IF(AB1569="","",_xll.RiskUniform($AJ$4,$AK$4)+$AJ$11)</f>
        <v/>
      </c>
    </row>
    <row r="1570" spans="1:29" x14ac:dyDescent="0.2">
      <c r="A1570">
        <v>1568</v>
      </c>
      <c r="B1570" s="23">
        <f t="shared" ca="1" si="352"/>
        <v>122.65153555498945</v>
      </c>
      <c r="C1570" s="23">
        <f t="shared" ca="1" si="353"/>
        <v>43.017713006036203</v>
      </c>
      <c r="D1570" s="23">
        <f ca="1">IF(A1570&gt;$AJ$15,"",_xll.RiskUniform($AJ$3,$AK$3))</f>
        <v>295.64703545880258</v>
      </c>
      <c r="E1570" s="23">
        <f ca="1">IF(D1570="","",_xll.RiskUniform($AJ$4,$AK$4))</f>
        <v>129.97662407627973</v>
      </c>
      <c r="F1570" s="23">
        <f t="shared" ca="1" si="354"/>
        <v>-353.37895784004837</v>
      </c>
      <c r="G1570" s="23">
        <f t="shared" ca="1" si="355"/>
        <v>275.57212841439281</v>
      </c>
      <c r="H1570" s="23">
        <f ca="1">IF(A1570&gt;$AJ$16,"",_xll.RiskUniform($AJ$3,$AK$3))</f>
        <v>341.77128460658639</v>
      </c>
      <c r="I1570" s="23">
        <f ca="1">IF(H1570="","",_xll.RiskUniform($AJ$4,$AK$4)+$AJ$6)</f>
        <v>448.1257477572085</v>
      </c>
      <c r="J1570" s="23">
        <f t="shared" ca="1" si="356"/>
        <v>-450.39614769818712</v>
      </c>
      <c r="K1570" s="23">
        <f t="shared" ca="1" si="357"/>
        <v>562.56829315051095</v>
      </c>
      <c r="L1570" s="23">
        <f ca="1">IF(A1570&gt;$AJ$17,"",_xll.RiskUniform($AJ$3,$AK$3))</f>
        <v>291.27243144872654</v>
      </c>
      <c r="M1570" s="23">
        <f ca="1">IF(L1570="","",_xll.RiskUniform($AJ$4,$AK$4)+$AJ$7)</f>
        <v>720.65232554932231</v>
      </c>
      <c r="N1570" s="23" t="str">
        <f t="shared" si="358"/>
        <v/>
      </c>
      <c r="O1570" s="23" t="str">
        <f t="shared" si="359"/>
        <v/>
      </c>
      <c r="P1570" s="23" t="str">
        <f>IF($A1570&gt;$AJ$18,"",_xll.RiskUniform($AJ$3,$AK$3))</f>
        <v/>
      </c>
      <c r="Q1570" s="23" t="str">
        <f>IF(P1570="","",_xll.RiskUniform($AJ$4,$AK$4)+$AJ$8)</f>
        <v/>
      </c>
      <c r="R1570" s="23" t="str">
        <f t="shared" si="346"/>
        <v/>
      </c>
      <c r="S1570" s="23" t="str">
        <f t="shared" si="347"/>
        <v/>
      </c>
      <c r="T1570" s="23" t="str">
        <f>IF($A1570&gt;$AJ$19,"",_xll.RiskUniform($AJ$3,$AK$3))</f>
        <v/>
      </c>
      <c r="U1570" s="23" t="str">
        <f>IF(T1570="","",_xll.RiskUniform($AJ$4,$AK$4)+$AJ$9)</f>
        <v/>
      </c>
      <c r="V1570" s="23" t="str">
        <f t="shared" si="348"/>
        <v/>
      </c>
      <c r="W1570" s="23" t="str">
        <f t="shared" si="349"/>
        <v/>
      </c>
      <c r="X1570" s="23" t="str">
        <f>IF($A1570&gt;$AJ$20,"",_xll.RiskUniform($AJ$3,$AK$3))</f>
        <v/>
      </c>
      <c r="Y1570" s="23" t="str">
        <f>IF(X1570="","",_xll.RiskUniform($AJ$4,$AK$4)+$AJ$10)</f>
        <v/>
      </c>
      <c r="Z1570" s="23" t="str">
        <f t="shared" si="350"/>
        <v/>
      </c>
      <c r="AA1570" s="23" t="str">
        <f t="shared" si="351"/>
        <v/>
      </c>
      <c r="AB1570" s="23" t="str">
        <f>IF($A1570&gt;$AJ$21,"",_xll.RiskUniform($AJ$3,$AK$3))</f>
        <v/>
      </c>
      <c r="AC1570" s="23" t="str">
        <f>IF(AB1570="","",_xll.RiskUniform($AJ$4,$AK$4)+$AJ$11)</f>
        <v/>
      </c>
    </row>
    <row r="1571" spans="1:29" x14ac:dyDescent="0.2">
      <c r="A1571">
        <v>1569</v>
      </c>
      <c r="B1571" s="23">
        <f t="shared" ca="1" si="352"/>
        <v>196.04291377288243</v>
      </c>
      <c r="C1571" s="23">
        <f t="shared" ca="1" si="353"/>
        <v>2.9905078654024919</v>
      </c>
      <c r="D1571" s="23">
        <f ca="1">IF(A1571&gt;$AJ$15,"",_xll.RiskUniform($AJ$3,$AK$3))</f>
        <v>113.11258869947574</v>
      </c>
      <c r="E1571" s="23">
        <f ca="1">IF(D1571="","",_xll.RiskUniform($AJ$4,$AK$4))</f>
        <v>196.06572157788023</v>
      </c>
      <c r="F1571" s="23">
        <f t="shared" ca="1" si="354"/>
        <v>-164.91826685679391</v>
      </c>
      <c r="G1571" s="23">
        <f t="shared" ca="1" si="355"/>
        <v>369.3226702166258</v>
      </c>
      <c r="H1571" s="23">
        <f ca="1">IF(A1571&gt;$AJ$16,"",_xll.RiskUniform($AJ$3,$AK$3))</f>
        <v>165.35358925902159</v>
      </c>
      <c r="I1571" s="23">
        <f ca="1">IF(H1571="","",_xll.RiskUniform($AJ$4,$AK$4)+$AJ$6)</f>
        <v>404.47159291968478</v>
      </c>
      <c r="J1571" s="23">
        <f t="shared" ca="1" si="356"/>
        <v>458.16202813972842</v>
      </c>
      <c r="K1571" s="23">
        <f t="shared" ca="1" si="357"/>
        <v>-319.33306747325543</v>
      </c>
      <c r="L1571" s="23">
        <f ca="1">IF(A1571&gt;$AJ$17,"",_xll.RiskUniform($AJ$3,$AK$3))</f>
        <v>213.01959935885316</v>
      </c>
      <c r="M1571" s="23">
        <f ca="1">IF(L1571="","",_xll.RiskUniform($AJ$4,$AK$4)+$AJ$7)</f>
        <v>558.46759262376895</v>
      </c>
      <c r="N1571" s="23" t="str">
        <f t="shared" si="358"/>
        <v/>
      </c>
      <c r="O1571" s="23" t="str">
        <f t="shared" si="359"/>
        <v/>
      </c>
      <c r="P1571" s="23" t="str">
        <f>IF($A1571&gt;$AJ$18,"",_xll.RiskUniform($AJ$3,$AK$3))</f>
        <v/>
      </c>
      <c r="Q1571" s="23" t="str">
        <f>IF(P1571="","",_xll.RiskUniform($AJ$4,$AK$4)+$AJ$8)</f>
        <v/>
      </c>
      <c r="R1571" s="23" t="str">
        <f t="shared" si="346"/>
        <v/>
      </c>
      <c r="S1571" s="23" t="str">
        <f t="shared" si="347"/>
        <v/>
      </c>
      <c r="T1571" s="23" t="str">
        <f>IF($A1571&gt;$AJ$19,"",_xll.RiskUniform($AJ$3,$AK$3))</f>
        <v/>
      </c>
      <c r="U1571" s="23" t="str">
        <f>IF(T1571="","",_xll.RiskUniform($AJ$4,$AK$4)+$AJ$9)</f>
        <v/>
      </c>
      <c r="V1571" s="23" t="str">
        <f t="shared" si="348"/>
        <v/>
      </c>
      <c r="W1571" s="23" t="str">
        <f t="shared" si="349"/>
        <v/>
      </c>
      <c r="X1571" s="23" t="str">
        <f>IF($A1571&gt;$AJ$20,"",_xll.RiskUniform($AJ$3,$AK$3))</f>
        <v/>
      </c>
      <c r="Y1571" s="23" t="str">
        <f>IF(X1571="","",_xll.RiskUniform($AJ$4,$AK$4)+$AJ$10)</f>
        <v/>
      </c>
      <c r="Z1571" s="23" t="str">
        <f t="shared" si="350"/>
        <v/>
      </c>
      <c r="AA1571" s="23" t="str">
        <f t="shared" si="351"/>
        <v/>
      </c>
      <c r="AB1571" s="23" t="str">
        <f>IF($A1571&gt;$AJ$21,"",_xll.RiskUniform($AJ$3,$AK$3))</f>
        <v/>
      </c>
      <c r="AC1571" s="23" t="str">
        <f>IF(AB1571="","",_xll.RiskUniform($AJ$4,$AK$4)+$AJ$11)</f>
        <v/>
      </c>
    </row>
    <row r="1572" spans="1:29" x14ac:dyDescent="0.2">
      <c r="A1572">
        <v>1570</v>
      </c>
      <c r="B1572" s="23">
        <f t="shared" ca="1" si="352"/>
        <v>-67.677418213792222</v>
      </c>
      <c r="C1572" s="23">
        <f t="shared" ca="1" si="353"/>
        <v>32.250079191131817</v>
      </c>
      <c r="D1572" s="23">
        <f ca="1">IF(A1572&gt;$AJ$15,"",_xll.RiskUniform($AJ$3,$AK$3))</f>
        <v>335.70572089637682</v>
      </c>
      <c r="E1572" s="23">
        <f ca="1">IF(D1572="","",_xll.RiskUniform($AJ$4,$AK$4))</f>
        <v>74.968663746386781</v>
      </c>
      <c r="F1572" s="23">
        <f t="shared" ca="1" si="354"/>
        <v>390.53844413907251</v>
      </c>
      <c r="G1572" s="23">
        <f t="shared" ca="1" si="355"/>
        <v>60.687729780804652</v>
      </c>
      <c r="H1572" s="23">
        <f ca="1">IF(A1572&gt;$AJ$16,"",_xll.RiskUniform($AJ$3,$AK$3))</f>
        <v>62.986015102241538</v>
      </c>
      <c r="I1572" s="23">
        <f ca="1">IF(H1572="","",_xll.RiskUniform($AJ$4,$AK$4)+$AJ$6)</f>
        <v>395.22560253166222</v>
      </c>
      <c r="J1572" s="23">
        <f t="shared" ca="1" si="356"/>
        <v>452.66412986631661</v>
      </c>
      <c r="K1572" s="23">
        <f t="shared" ca="1" si="357"/>
        <v>487.45410205380824</v>
      </c>
      <c r="L1572" s="23">
        <f ca="1">IF(A1572&gt;$AJ$17,"",_xll.RiskUniform($AJ$3,$AK$3))</f>
        <v>126.48609338252126</v>
      </c>
      <c r="M1572" s="23">
        <f ca="1">IF(L1572="","",_xll.RiskUniform($AJ$4,$AK$4)+$AJ$7)</f>
        <v>665.21899858371</v>
      </c>
      <c r="N1572" s="23" t="str">
        <f t="shared" si="358"/>
        <v/>
      </c>
      <c r="O1572" s="23" t="str">
        <f t="shared" si="359"/>
        <v/>
      </c>
      <c r="P1572" s="23" t="str">
        <f>IF($A1572&gt;$AJ$18,"",_xll.RiskUniform($AJ$3,$AK$3))</f>
        <v/>
      </c>
      <c r="Q1572" s="23" t="str">
        <f>IF(P1572="","",_xll.RiskUniform($AJ$4,$AK$4)+$AJ$8)</f>
        <v/>
      </c>
      <c r="R1572" s="23" t="str">
        <f t="shared" si="346"/>
        <v/>
      </c>
      <c r="S1572" s="23" t="str">
        <f t="shared" si="347"/>
        <v/>
      </c>
      <c r="T1572" s="23" t="str">
        <f>IF($A1572&gt;$AJ$19,"",_xll.RiskUniform($AJ$3,$AK$3))</f>
        <v/>
      </c>
      <c r="U1572" s="23" t="str">
        <f>IF(T1572="","",_xll.RiskUniform($AJ$4,$AK$4)+$AJ$9)</f>
        <v/>
      </c>
      <c r="V1572" s="23" t="str">
        <f t="shared" si="348"/>
        <v/>
      </c>
      <c r="W1572" s="23" t="str">
        <f t="shared" si="349"/>
        <v/>
      </c>
      <c r="X1572" s="23" t="str">
        <f>IF($A1572&gt;$AJ$20,"",_xll.RiskUniform($AJ$3,$AK$3))</f>
        <v/>
      </c>
      <c r="Y1572" s="23" t="str">
        <f>IF(X1572="","",_xll.RiskUniform($AJ$4,$AK$4)+$AJ$10)</f>
        <v/>
      </c>
      <c r="Z1572" s="23" t="str">
        <f t="shared" si="350"/>
        <v/>
      </c>
      <c r="AA1572" s="23" t="str">
        <f t="shared" si="351"/>
        <v/>
      </c>
      <c r="AB1572" s="23" t="str">
        <f>IF($A1572&gt;$AJ$21,"",_xll.RiskUniform($AJ$3,$AK$3))</f>
        <v/>
      </c>
      <c r="AC1572" s="23" t="str">
        <f>IF(AB1572="","",_xll.RiskUniform($AJ$4,$AK$4)+$AJ$11)</f>
        <v/>
      </c>
    </row>
    <row r="1573" spans="1:29" x14ac:dyDescent="0.2">
      <c r="A1573">
        <v>1571</v>
      </c>
      <c r="B1573" s="23">
        <f t="shared" ca="1" si="352"/>
        <v>33.515286593052018</v>
      </c>
      <c r="C1573" s="23">
        <f t="shared" ca="1" si="353"/>
        <v>242.31116031506804</v>
      </c>
      <c r="D1573" s="23">
        <f ca="1">IF(A1573&gt;$AJ$15,"",_xll.RiskUniform($AJ$3,$AK$3))</f>
        <v>340.72535988808698</v>
      </c>
      <c r="E1573" s="23">
        <f ca="1">IF(D1573="","",_xll.RiskUniform($AJ$4,$AK$4))</f>
        <v>244.61801415400504</v>
      </c>
      <c r="F1573" s="23">
        <f t="shared" ca="1" si="354"/>
        <v>-230.64478805459817</v>
      </c>
      <c r="G1573" s="23">
        <f t="shared" ca="1" si="355"/>
        <v>-140.45080309240379</v>
      </c>
      <c r="H1573" s="23">
        <f ca="1">IF(A1573&gt;$AJ$16,"",_xll.RiskUniform($AJ$3,$AK$3))</f>
        <v>198.46731050504854</v>
      </c>
      <c r="I1573" s="23">
        <f ca="1">IF(H1573="","",_xll.RiskUniform($AJ$4,$AK$4)+$AJ$6)</f>
        <v>270.04341566876184</v>
      </c>
      <c r="J1573" s="23">
        <f t="shared" ca="1" si="356"/>
        <v>16.265665380764517</v>
      </c>
      <c r="K1573" s="23">
        <f t="shared" ca="1" si="357"/>
        <v>737.82204721400956</v>
      </c>
      <c r="L1573" s="23">
        <f ca="1">IF(A1573&gt;$AJ$17,"",_xll.RiskUniform($AJ$3,$AK$3))</f>
        <v>102.0797192992414</v>
      </c>
      <c r="M1573" s="23">
        <f ca="1">IF(L1573="","",_xll.RiskUniform($AJ$4,$AK$4)+$AJ$7)</f>
        <v>738.00131790217768</v>
      </c>
      <c r="N1573" s="23" t="str">
        <f t="shared" si="358"/>
        <v/>
      </c>
      <c r="O1573" s="23" t="str">
        <f t="shared" si="359"/>
        <v/>
      </c>
      <c r="P1573" s="23" t="str">
        <f>IF($A1573&gt;$AJ$18,"",_xll.RiskUniform($AJ$3,$AK$3))</f>
        <v/>
      </c>
      <c r="Q1573" s="23" t="str">
        <f>IF(P1573="","",_xll.RiskUniform($AJ$4,$AK$4)+$AJ$8)</f>
        <v/>
      </c>
      <c r="R1573" s="23" t="str">
        <f t="shared" si="346"/>
        <v/>
      </c>
      <c r="S1573" s="23" t="str">
        <f t="shared" si="347"/>
        <v/>
      </c>
      <c r="T1573" s="23" t="str">
        <f>IF($A1573&gt;$AJ$19,"",_xll.RiskUniform($AJ$3,$AK$3))</f>
        <v/>
      </c>
      <c r="U1573" s="23" t="str">
        <f>IF(T1573="","",_xll.RiskUniform($AJ$4,$AK$4)+$AJ$9)</f>
        <v/>
      </c>
      <c r="V1573" s="23" t="str">
        <f t="shared" si="348"/>
        <v/>
      </c>
      <c r="W1573" s="23" t="str">
        <f t="shared" si="349"/>
        <v/>
      </c>
      <c r="X1573" s="23" t="str">
        <f>IF($A1573&gt;$AJ$20,"",_xll.RiskUniform($AJ$3,$AK$3))</f>
        <v/>
      </c>
      <c r="Y1573" s="23" t="str">
        <f>IF(X1573="","",_xll.RiskUniform($AJ$4,$AK$4)+$AJ$10)</f>
        <v/>
      </c>
      <c r="Z1573" s="23" t="str">
        <f t="shared" si="350"/>
        <v/>
      </c>
      <c r="AA1573" s="23" t="str">
        <f t="shared" si="351"/>
        <v/>
      </c>
      <c r="AB1573" s="23" t="str">
        <f>IF($A1573&gt;$AJ$21,"",_xll.RiskUniform($AJ$3,$AK$3))</f>
        <v/>
      </c>
      <c r="AC1573" s="23" t="str">
        <f>IF(AB1573="","",_xll.RiskUniform($AJ$4,$AK$4)+$AJ$11)</f>
        <v/>
      </c>
    </row>
    <row r="1574" spans="1:29" x14ac:dyDescent="0.2">
      <c r="A1574">
        <v>1572</v>
      </c>
      <c r="B1574" s="23">
        <f t="shared" ca="1" si="352"/>
        <v>58.462160828608503</v>
      </c>
      <c r="C1574" s="23">
        <f t="shared" ca="1" si="353"/>
        <v>58.054021645806607</v>
      </c>
      <c r="D1574" s="23">
        <f ca="1">IF(A1574&gt;$AJ$15,"",_xll.RiskUniform($AJ$3,$AK$3))</f>
        <v>346.35708721854155</v>
      </c>
      <c r="E1574" s="23">
        <f ca="1">IF(D1574="","",_xll.RiskUniform($AJ$4,$AK$4))</f>
        <v>82.38988820238724</v>
      </c>
      <c r="F1574" s="23">
        <f t="shared" ca="1" si="354"/>
        <v>293.87414405844652</v>
      </c>
      <c r="G1574" s="23">
        <f t="shared" ca="1" si="355"/>
        <v>-354.62149844262706</v>
      </c>
      <c r="H1574" s="23">
        <f ca="1">IF(A1574&gt;$AJ$16,"",_xll.RiskUniform($AJ$3,$AK$3))</f>
        <v>300.71409487312718</v>
      </c>
      <c r="I1574" s="23">
        <f ca="1">IF(H1574="","",_xll.RiskUniform($AJ$4,$AK$4)+$AJ$6)</f>
        <v>460.56315495681883</v>
      </c>
      <c r="J1574" s="23">
        <f t="shared" ca="1" si="356"/>
        <v>-576.4398046458017</v>
      </c>
      <c r="K1574" s="23">
        <f t="shared" ca="1" si="357"/>
        <v>47.461126835597256</v>
      </c>
      <c r="L1574" s="23">
        <f ca="1">IF(A1574&gt;$AJ$17,"",_xll.RiskUniform($AJ$3,$AK$3))</f>
        <v>65.891296100012639</v>
      </c>
      <c r="M1574" s="23">
        <f ca="1">IF(L1574="","",_xll.RiskUniform($AJ$4,$AK$4)+$AJ$7)</f>
        <v>578.39035861656157</v>
      </c>
      <c r="N1574" s="23" t="str">
        <f t="shared" si="358"/>
        <v/>
      </c>
      <c r="O1574" s="23" t="str">
        <f t="shared" si="359"/>
        <v/>
      </c>
      <c r="P1574" s="23" t="str">
        <f>IF($A1574&gt;$AJ$18,"",_xll.RiskUniform($AJ$3,$AK$3))</f>
        <v/>
      </c>
      <c r="Q1574" s="23" t="str">
        <f>IF(P1574="","",_xll.RiskUniform($AJ$4,$AK$4)+$AJ$8)</f>
        <v/>
      </c>
      <c r="R1574" s="23" t="str">
        <f t="shared" si="346"/>
        <v/>
      </c>
      <c r="S1574" s="23" t="str">
        <f t="shared" si="347"/>
        <v/>
      </c>
      <c r="T1574" s="23" t="str">
        <f>IF($A1574&gt;$AJ$19,"",_xll.RiskUniform($AJ$3,$AK$3))</f>
        <v/>
      </c>
      <c r="U1574" s="23" t="str">
        <f>IF(T1574="","",_xll.RiskUniform($AJ$4,$AK$4)+$AJ$9)</f>
        <v/>
      </c>
      <c r="V1574" s="23" t="str">
        <f t="shared" si="348"/>
        <v/>
      </c>
      <c r="W1574" s="23" t="str">
        <f t="shared" si="349"/>
        <v/>
      </c>
      <c r="X1574" s="23" t="str">
        <f>IF($A1574&gt;$AJ$20,"",_xll.RiskUniform($AJ$3,$AK$3))</f>
        <v/>
      </c>
      <c r="Y1574" s="23" t="str">
        <f>IF(X1574="","",_xll.RiskUniform($AJ$4,$AK$4)+$AJ$10)</f>
        <v/>
      </c>
      <c r="Z1574" s="23" t="str">
        <f t="shared" si="350"/>
        <v/>
      </c>
      <c r="AA1574" s="23" t="str">
        <f t="shared" si="351"/>
        <v/>
      </c>
      <c r="AB1574" s="23" t="str">
        <f>IF($A1574&gt;$AJ$21,"",_xll.RiskUniform($AJ$3,$AK$3))</f>
        <v/>
      </c>
      <c r="AC1574" s="23" t="str">
        <f>IF(AB1574="","",_xll.RiskUniform($AJ$4,$AK$4)+$AJ$11)</f>
        <v/>
      </c>
    </row>
    <row r="1575" spans="1:29" x14ac:dyDescent="0.2">
      <c r="A1575">
        <v>1573</v>
      </c>
      <c r="B1575" s="23">
        <f t="shared" ca="1" si="352"/>
        <v>135.2281157206757</v>
      </c>
      <c r="C1575" s="23">
        <f t="shared" ca="1" si="353"/>
        <v>60.543300428113781</v>
      </c>
      <c r="D1575" s="23">
        <f ca="1">IF(A1575&gt;$AJ$15,"",_xll.RiskUniform($AJ$3,$AK$3))</f>
        <v>12.987320519317954</v>
      </c>
      <c r="E1575" s="23">
        <f ca="1">IF(D1575="","",_xll.RiskUniform($AJ$4,$AK$4))</f>
        <v>148.16252734106996</v>
      </c>
      <c r="F1575" s="23">
        <f t="shared" ca="1" si="354"/>
        <v>-303.76924986055684</v>
      </c>
      <c r="G1575" s="23">
        <f t="shared" ca="1" si="355"/>
        <v>31.720709609477538</v>
      </c>
      <c r="H1575" s="23">
        <f ca="1">IF(A1575&gt;$AJ$16,"",_xll.RiskUniform($AJ$3,$AK$3))</f>
        <v>342.32955263135938</v>
      </c>
      <c r="I1575" s="23">
        <f ca="1">IF(H1575="","",_xll.RiskUniform($AJ$4,$AK$4)+$AJ$6)</f>
        <v>305.42095635200644</v>
      </c>
      <c r="J1575" s="23">
        <f t="shared" ca="1" si="356"/>
        <v>409.62330595661388</v>
      </c>
      <c r="K1575" s="23">
        <f t="shared" ca="1" si="357"/>
        <v>-398.65905430057251</v>
      </c>
      <c r="L1575" s="23">
        <f ca="1">IF(A1575&gt;$AJ$17,"",_xll.RiskUniform($AJ$3,$AK$3))</f>
        <v>194.006910405317</v>
      </c>
      <c r="M1575" s="23">
        <f ca="1">IF(L1575="","",_xll.RiskUniform($AJ$4,$AK$4)+$AJ$7)</f>
        <v>571.59451918178195</v>
      </c>
      <c r="N1575" s="23" t="str">
        <f t="shared" si="358"/>
        <v/>
      </c>
      <c r="O1575" s="23" t="str">
        <f t="shared" si="359"/>
        <v/>
      </c>
      <c r="P1575" s="23" t="str">
        <f>IF($A1575&gt;$AJ$18,"",_xll.RiskUniform($AJ$3,$AK$3))</f>
        <v/>
      </c>
      <c r="Q1575" s="23" t="str">
        <f>IF(P1575="","",_xll.RiskUniform($AJ$4,$AK$4)+$AJ$8)</f>
        <v/>
      </c>
      <c r="R1575" s="23" t="str">
        <f t="shared" si="346"/>
        <v/>
      </c>
      <c r="S1575" s="23" t="str">
        <f t="shared" si="347"/>
        <v/>
      </c>
      <c r="T1575" s="23" t="str">
        <f>IF($A1575&gt;$AJ$19,"",_xll.RiskUniform($AJ$3,$AK$3))</f>
        <v/>
      </c>
      <c r="U1575" s="23" t="str">
        <f>IF(T1575="","",_xll.RiskUniform($AJ$4,$AK$4)+$AJ$9)</f>
        <v/>
      </c>
      <c r="V1575" s="23" t="str">
        <f t="shared" si="348"/>
        <v/>
      </c>
      <c r="W1575" s="23" t="str">
        <f t="shared" si="349"/>
        <v/>
      </c>
      <c r="X1575" s="23" t="str">
        <f>IF($A1575&gt;$AJ$20,"",_xll.RiskUniform($AJ$3,$AK$3))</f>
        <v/>
      </c>
      <c r="Y1575" s="23" t="str">
        <f>IF(X1575="","",_xll.RiskUniform($AJ$4,$AK$4)+$AJ$10)</f>
        <v/>
      </c>
      <c r="Z1575" s="23" t="str">
        <f t="shared" si="350"/>
        <v/>
      </c>
      <c r="AA1575" s="23" t="str">
        <f t="shared" si="351"/>
        <v/>
      </c>
      <c r="AB1575" s="23" t="str">
        <f>IF($A1575&gt;$AJ$21,"",_xll.RiskUniform($AJ$3,$AK$3))</f>
        <v/>
      </c>
      <c r="AC1575" s="23" t="str">
        <f>IF(AB1575="","",_xll.RiskUniform($AJ$4,$AK$4)+$AJ$11)</f>
        <v/>
      </c>
    </row>
    <row r="1576" spans="1:29" x14ac:dyDescent="0.2">
      <c r="A1576">
        <v>1574</v>
      </c>
      <c r="B1576" s="23">
        <f t="shared" ca="1" si="352"/>
        <v>-95.01557969236903</v>
      </c>
      <c r="C1576" s="23">
        <f t="shared" ca="1" si="353"/>
        <v>-46.85776474438299</v>
      </c>
      <c r="D1576" s="23">
        <f ca="1">IF(A1576&gt;$AJ$15,"",_xll.RiskUniform($AJ$3,$AK$3))</f>
        <v>336.60857358221375</v>
      </c>
      <c r="E1576" s="23">
        <f ca="1">IF(D1576="","",_xll.RiskUniform($AJ$4,$AK$4))</f>
        <v>105.94154284848258</v>
      </c>
      <c r="F1576" s="23">
        <f t="shared" ca="1" si="354"/>
        <v>-89.667611159665881</v>
      </c>
      <c r="G1576" s="23">
        <f t="shared" ca="1" si="355"/>
        <v>281.69175964222609</v>
      </c>
      <c r="H1576" s="23">
        <f ca="1">IF(A1576&gt;$AJ$16,"",_xll.RiskUniform($AJ$3,$AK$3))</f>
        <v>165.24179092472787</v>
      </c>
      <c r="I1576" s="23">
        <f ca="1">IF(H1576="","",_xll.RiskUniform($AJ$4,$AK$4)+$AJ$6)</f>
        <v>295.61888968977394</v>
      </c>
      <c r="J1576" s="23">
        <f t="shared" ca="1" si="356"/>
        <v>-520.38953403826281</v>
      </c>
      <c r="K1576" s="23">
        <f t="shared" ca="1" si="357"/>
        <v>-487.88262732996742</v>
      </c>
      <c r="L1576" s="23">
        <f ca="1">IF(A1576&gt;$AJ$17,"",_xll.RiskUniform($AJ$3,$AK$3))</f>
        <v>179.82395037106289</v>
      </c>
      <c r="M1576" s="23">
        <f ca="1">IF(L1576="","",_xll.RiskUniform($AJ$4,$AK$4)+$AJ$7)</f>
        <v>713.32652073713916</v>
      </c>
      <c r="N1576" s="23" t="str">
        <f t="shared" si="358"/>
        <v/>
      </c>
      <c r="O1576" s="23" t="str">
        <f t="shared" si="359"/>
        <v/>
      </c>
      <c r="P1576" s="23" t="str">
        <f>IF($A1576&gt;$AJ$18,"",_xll.RiskUniform($AJ$3,$AK$3))</f>
        <v/>
      </c>
      <c r="Q1576" s="23" t="str">
        <f>IF(P1576="","",_xll.RiskUniform($AJ$4,$AK$4)+$AJ$8)</f>
        <v/>
      </c>
      <c r="R1576" s="23" t="str">
        <f t="shared" si="346"/>
        <v/>
      </c>
      <c r="S1576" s="23" t="str">
        <f t="shared" si="347"/>
        <v/>
      </c>
      <c r="T1576" s="23" t="str">
        <f>IF($A1576&gt;$AJ$19,"",_xll.RiskUniform($AJ$3,$AK$3))</f>
        <v/>
      </c>
      <c r="U1576" s="23" t="str">
        <f>IF(T1576="","",_xll.RiskUniform($AJ$4,$AK$4)+$AJ$9)</f>
        <v/>
      </c>
      <c r="V1576" s="23" t="str">
        <f t="shared" si="348"/>
        <v/>
      </c>
      <c r="W1576" s="23" t="str">
        <f t="shared" si="349"/>
        <v/>
      </c>
      <c r="X1576" s="23" t="str">
        <f>IF($A1576&gt;$AJ$20,"",_xll.RiskUniform($AJ$3,$AK$3))</f>
        <v/>
      </c>
      <c r="Y1576" s="23" t="str">
        <f>IF(X1576="","",_xll.RiskUniform($AJ$4,$AK$4)+$AJ$10)</f>
        <v/>
      </c>
      <c r="Z1576" s="23" t="str">
        <f t="shared" si="350"/>
        <v/>
      </c>
      <c r="AA1576" s="23" t="str">
        <f t="shared" si="351"/>
        <v/>
      </c>
      <c r="AB1576" s="23" t="str">
        <f>IF($A1576&gt;$AJ$21,"",_xll.RiskUniform($AJ$3,$AK$3))</f>
        <v/>
      </c>
      <c r="AC1576" s="23" t="str">
        <f>IF(AB1576="","",_xll.RiskUniform($AJ$4,$AK$4)+$AJ$11)</f>
        <v/>
      </c>
    </row>
    <row r="1577" spans="1:29" x14ac:dyDescent="0.2">
      <c r="A1577">
        <v>1575</v>
      </c>
      <c r="B1577" s="23">
        <f t="shared" ca="1" si="352"/>
        <v>29.314341083355792</v>
      </c>
      <c r="C1577" s="23">
        <f t="shared" ca="1" si="353"/>
        <v>-19.8367550181244</v>
      </c>
      <c r="D1577" s="23">
        <f ca="1">IF(A1577&gt;$AJ$15,"",_xll.RiskUniform($AJ$3,$AK$3))</f>
        <v>263.29887234616524</v>
      </c>
      <c r="E1577" s="23">
        <f ca="1">IF(D1577="","",_xll.RiskUniform($AJ$4,$AK$4))</f>
        <v>35.395302552745676</v>
      </c>
      <c r="F1577" s="23">
        <f t="shared" ca="1" si="354"/>
        <v>-241.71085632124684</v>
      </c>
      <c r="G1577" s="23">
        <f t="shared" ca="1" si="355"/>
        <v>298.85207448295222</v>
      </c>
      <c r="H1577" s="23">
        <f ca="1">IF(A1577&gt;$AJ$16,"",_xll.RiskUniform($AJ$3,$AK$3))</f>
        <v>21.100434638838863</v>
      </c>
      <c r="I1577" s="23">
        <f ca="1">IF(H1577="","",_xll.RiskUniform($AJ$4,$AK$4)+$AJ$6)</f>
        <v>384.36532164896778</v>
      </c>
      <c r="J1577" s="23">
        <f t="shared" ca="1" si="356"/>
        <v>-372.87680036144008</v>
      </c>
      <c r="K1577" s="23">
        <f t="shared" ca="1" si="357"/>
        <v>589.34515713849066</v>
      </c>
      <c r="L1577" s="23">
        <f ca="1">IF(A1577&gt;$AJ$17,"",_xll.RiskUniform($AJ$3,$AK$3))</f>
        <v>215.76321173421613</v>
      </c>
      <c r="M1577" s="23">
        <f ca="1">IF(L1577="","",_xll.RiskUniform($AJ$4,$AK$4)+$AJ$7)</f>
        <v>697.39861090367651</v>
      </c>
      <c r="N1577" s="23" t="str">
        <f t="shared" si="358"/>
        <v/>
      </c>
      <c r="O1577" s="23" t="str">
        <f t="shared" si="359"/>
        <v/>
      </c>
      <c r="P1577" s="23" t="str">
        <f>IF($A1577&gt;$AJ$18,"",_xll.RiskUniform($AJ$3,$AK$3))</f>
        <v/>
      </c>
      <c r="Q1577" s="23" t="str">
        <f>IF(P1577="","",_xll.RiskUniform($AJ$4,$AK$4)+$AJ$8)</f>
        <v/>
      </c>
      <c r="R1577" s="23" t="str">
        <f t="shared" si="346"/>
        <v/>
      </c>
      <c r="S1577" s="23" t="str">
        <f t="shared" si="347"/>
        <v/>
      </c>
      <c r="T1577" s="23" t="str">
        <f>IF($A1577&gt;$AJ$19,"",_xll.RiskUniform($AJ$3,$AK$3))</f>
        <v/>
      </c>
      <c r="U1577" s="23" t="str">
        <f>IF(T1577="","",_xll.RiskUniform($AJ$4,$AK$4)+$AJ$9)</f>
        <v/>
      </c>
      <c r="V1577" s="23" t="str">
        <f t="shared" si="348"/>
        <v/>
      </c>
      <c r="W1577" s="23" t="str">
        <f t="shared" si="349"/>
        <v/>
      </c>
      <c r="X1577" s="23" t="str">
        <f>IF($A1577&gt;$AJ$20,"",_xll.RiskUniform($AJ$3,$AK$3))</f>
        <v/>
      </c>
      <c r="Y1577" s="23" t="str">
        <f>IF(X1577="","",_xll.RiskUniform($AJ$4,$AK$4)+$AJ$10)</f>
        <v/>
      </c>
      <c r="Z1577" s="23" t="str">
        <f t="shared" si="350"/>
        <v/>
      </c>
      <c r="AA1577" s="23" t="str">
        <f t="shared" si="351"/>
        <v/>
      </c>
      <c r="AB1577" s="23" t="str">
        <f>IF($A1577&gt;$AJ$21,"",_xll.RiskUniform($AJ$3,$AK$3))</f>
        <v/>
      </c>
      <c r="AC1577" s="23" t="str">
        <f>IF(AB1577="","",_xll.RiskUniform($AJ$4,$AK$4)+$AJ$11)</f>
        <v/>
      </c>
    </row>
    <row r="1578" spans="1:29" x14ac:dyDescent="0.2">
      <c r="A1578">
        <v>1576</v>
      </c>
      <c r="B1578" s="23">
        <f t="shared" ca="1" si="352"/>
        <v>-12.755774035589511</v>
      </c>
      <c r="C1578" s="23">
        <f t="shared" ca="1" si="353"/>
        <v>55.472286480514626</v>
      </c>
      <c r="D1578" s="23">
        <f ca="1">IF(A1578&gt;$AJ$15,"",_xll.RiskUniform($AJ$3,$AK$3))</f>
        <v>284.54015470985019</v>
      </c>
      <c r="E1578" s="23">
        <f ca="1">IF(D1578="","",_xll.RiskUniform($AJ$4,$AK$4))</f>
        <v>56.919981892331144</v>
      </c>
      <c r="F1578" s="23">
        <f t="shared" ca="1" si="354"/>
        <v>-327.49943130858236</v>
      </c>
      <c r="G1578" s="23">
        <f t="shared" ca="1" si="355"/>
        <v>89.114466899228873</v>
      </c>
      <c r="H1578" s="23">
        <f ca="1">IF(A1578&gt;$AJ$16,"",_xll.RiskUniform($AJ$3,$AK$3))</f>
        <v>166.23873720919988</v>
      </c>
      <c r="I1578" s="23">
        <f ca="1">IF(H1578="","",_xll.RiskUniform($AJ$4,$AK$4)+$AJ$6)</f>
        <v>339.40722696810479</v>
      </c>
      <c r="J1578" s="23">
        <f t="shared" ca="1" si="356"/>
        <v>-574.35981499154559</v>
      </c>
      <c r="K1578" s="23">
        <f t="shared" ca="1" si="357"/>
        <v>-125.81955097849965</v>
      </c>
      <c r="L1578" s="23">
        <f ca="1">IF(A1578&gt;$AJ$17,"",_xll.RiskUniform($AJ$3,$AK$3))</f>
        <v>85.038655652533379</v>
      </c>
      <c r="M1578" s="23">
        <f ca="1">IF(L1578="","",_xll.RiskUniform($AJ$4,$AK$4)+$AJ$7)</f>
        <v>587.97938440523046</v>
      </c>
      <c r="N1578" s="23" t="str">
        <f t="shared" si="358"/>
        <v/>
      </c>
      <c r="O1578" s="23" t="str">
        <f t="shared" si="359"/>
        <v/>
      </c>
      <c r="P1578" s="23" t="str">
        <f>IF($A1578&gt;$AJ$18,"",_xll.RiskUniform($AJ$3,$AK$3))</f>
        <v/>
      </c>
      <c r="Q1578" s="23" t="str">
        <f>IF(P1578="","",_xll.RiskUniform($AJ$4,$AK$4)+$AJ$8)</f>
        <v/>
      </c>
      <c r="R1578" s="23" t="str">
        <f t="shared" si="346"/>
        <v/>
      </c>
      <c r="S1578" s="23" t="str">
        <f t="shared" si="347"/>
        <v/>
      </c>
      <c r="T1578" s="23" t="str">
        <f>IF($A1578&gt;$AJ$19,"",_xll.RiskUniform($AJ$3,$AK$3))</f>
        <v/>
      </c>
      <c r="U1578" s="23" t="str">
        <f>IF(T1578="","",_xll.RiskUniform($AJ$4,$AK$4)+$AJ$9)</f>
        <v/>
      </c>
      <c r="V1578" s="23" t="str">
        <f t="shared" si="348"/>
        <v/>
      </c>
      <c r="W1578" s="23" t="str">
        <f t="shared" si="349"/>
        <v/>
      </c>
      <c r="X1578" s="23" t="str">
        <f>IF($A1578&gt;$AJ$20,"",_xll.RiskUniform($AJ$3,$AK$3))</f>
        <v/>
      </c>
      <c r="Y1578" s="23" t="str">
        <f>IF(X1578="","",_xll.RiskUniform($AJ$4,$AK$4)+$AJ$10)</f>
        <v/>
      </c>
      <c r="Z1578" s="23" t="str">
        <f t="shared" si="350"/>
        <v/>
      </c>
      <c r="AA1578" s="23" t="str">
        <f t="shared" si="351"/>
        <v/>
      </c>
      <c r="AB1578" s="23" t="str">
        <f>IF($A1578&gt;$AJ$21,"",_xll.RiskUniform($AJ$3,$AK$3))</f>
        <v/>
      </c>
      <c r="AC1578" s="23" t="str">
        <f>IF(AB1578="","",_xll.RiskUniform($AJ$4,$AK$4)+$AJ$11)</f>
        <v/>
      </c>
    </row>
    <row r="1579" spans="1:29" x14ac:dyDescent="0.2">
      <c r="A1579">
        <v>1577</v>
      </c>
      <c r="B1579" s="23">
        <f t="shared" ca="1" si="352"/>
        <v>114.86932318664344</v>
      </c>
      <c r="C1579" s="23">
        <f t="shared" ca="1" si="353"/>
        <v>27.218552573766448</v>
      </c>
      <c r="D1579" s="23">
        <f ca="1">IF(A1579&gt;$AJ$15,"",_xll.RiskUniform($AJ$3,$AK$3))</f>
        <v>333.24148258002162</v>
      </c>
      <c r="E1579" s="23">
        <f ca="1">IF(D1579="","",_xll.RiskUniform($AJ$4,$AK$4))</f>
        <v>118.05003605915768</v>
      </c>
      <c r="F1579" s="23">
        <f t="shared" ca="1" si="354"/>
        <v>244.16641694719166</v>
      </c>
      <c r="G1579" s="23">
        <f t="shared" ca="1" si="355"/>
        <v>142.52044990364735</v>
      </c>
      <c r="H1579" s="23">
        <f ca="1">IF(A1579&gt;$AJ$16,"",_xll.RiskUniform($AJ$3,$AK$3))</f>
        <v>233.00620591060337</v>
      </c>
      <c r="I1579" s="23">
        <f ca="1">IF(H1579="","",_xll.RiskUniform($AJ$4,$AK$4)+$AJ$6)</f>
        <v>282.71773521582952</v>
      </c>
      <c r="J1579" s="23">
        <f t="shared" ca="1" si="356"/>
        <v>680.24239486990973</v>
      </c>
      <c r="K1579" s="23">
        <f t="shared" ca="1" si="357"/>
        <v>-21.31200955327386</v>
      </c>
      <c r="L1579" s="23">
        <f ca="1">IF(A1579&gt;$AJ$17,"",_xll.RiskUniform($AJ$3,$AK$3))</f>
        <v>276.42883373821786</v>
      </c>
      <c r="M1579" s="23">
        <f ca="1">IF(L1579="","",_xll.RiskUniform($AJ$4,$AK$4)+$AJ$7)</f>
        <v>680.57616585474773</v>
      </c>
      <c r="N1579" s="23" t="str">
        <f t="shared" si="358"/>
        <v/>
      </c>
      <c r="O1579" s="23" t="str">
        <f t="shared" si="359"/>
        <v/>
      </c>
      <c r="P1579" s="23" t="str">
        <f>IF($A1579&gt;$AJ$18,"",_xll.RiskUniform($AJ$3,$AK$3))</f>
        <v/>
      </c>
      <c r="Q1579" s="23" t="str">
        <f>IF(P1579="","",_xll.RiskUniform($AJ$4,$AK$4)+$AJ$8)</f>
        <v/>
      </c>
      <c r="R1579" s="23" t="str">
        <f t="shared" si="346"/>
        <v/>
      </c>
      <c r="S1579" s="23" t="str">
        <f t="shared" si="347"/>
        <v/>
      </c>
      <c r="T1579" s="23" t="str">
        <f>IF($A1579&gt;$AJ$19,"",_xll.RiskUniform($AJ$3,$AK$3))</f>
        <v/>
      </c>
      <c r="U1579" s="23" t="str">
        <f>IF(T1579="","",_xll.RiskUniform($AJ$4,$AK$4)+$AJ$9)</f>
        <v/>
      </c>
      <c r="V1579" s="23" t="str">
        <f t="shared" si="348"/>
        <v/>
      </c>
      <c r="W1579" s="23" t="str">
        <f t="shared" si="349"/>
        <v/>
      </c>
      <c r="X1579" s="23" t="str">
        <f>IF($A1579&gt;$AJ$20,"",_xll.RiskUniform($AJ$3,$AK$3))</f>
        <v/>
      </c>
      <c r="Y1579" s="23" t="str">
        <f>IF(X1579="","",_xll.RiskUniform($AJ$4,$AK$4)+$AJ$10)</f>
        <v/>
      </c>
      <c r="Z1579" s="23" t="str">
        <f t="shared" si="350"/>
        <v/>
      </c>
      <c r="AA1579" s="23" t="str">
        <f t="shared" si="351"/>
        <v/>
      </c>
      <c r="AB1579" s="23" t="str">
        <f>IF($A1579&gt;$AJ$21,"",_xll.RiskUniform($AJ$3,$AK$3))</f>
        <v/>
      </c>
      <c r="AC1579" s="23" t="str">
        <f>IF(AB1579="","",_xll.RiskUniform($AJ$4,$AK$4)+$AJ$11)</f>
        <v/>
      </c>
    </row>
    <row r="1580" spans="1:29" x14ac:dyDescent="0.2">
      <c r="A1580">
        <v>1578</v>
      </c>
      <c r="B1580" s="23">
        <f t="shared" ca="1" si="352"/>
        <v>-180.4866361864901</v>
      </c>
      <c r="C1580" s="23">
        <f t="shared" ca="1" si="353"/>
        <v>99.496680563842901</v>
      </c>
      <c r="D1580" s="23">
        <f ca="1">IF(A1580&gt;$AJ$15,"",_xll.RiskUniform($AJ$3,$AK$3))</f>
        <v>96.885555321460643</v>
      </c>
      <c r="E1580" s="23">
        <f ca="1">IF(D1580="","",_xll.RiskUniform($AJ$4,$AK$4))</f>
        <v>206.09467553805905</v>
      </c>
      <c r="F1580" s="23">
        <f t="shared" ca="1" si="354"/>
        <v>-372.97242619888175</v>
      </c>
      <c r="G1580" s="23">
        <f t="shared" ca="1" si="355"/>
        <v>-319.58225186586589</v>
      </c>
      <c r="H1580" s="23">
        <f ca="1">IF(A1580&gt;$AJ$16,"",_xll.RiskUniform($AJ$3,$AK$3))</f>
        <v>79.248275044785018</v>
      </c>
      <c r="I1580" s="23">
        <f ca="1">IF(H1580="","",_xll.RiskUniform($AJ$4,$AK$4)+$AJ$6)</f>
        <v>491.16315661126089</v>
      </c>
      <c r="J1580" s="23">
        <f t="shared" ca="1" si="356"/>
        <v>538.71979523369089</v>
      </c>
      <c r="K1580" s="23">
        <f t="shared" ca="1" si="357"/>
        <v>-319.70695537233576</v>
      </c>
      <c r="L1580" s="23">
        <f ca="1">IF(A1580&gt;$AJ$17,"",_xll.RiskUniform($AJ$3,$AK$3))</f>
        <v>313.62367088576474</v>
      </c>
      <c r="M1580" s="23">
        <f ca="1">IF(L1580="","",_xll.RiskUniform($AJ$4,$AK$4)+$AJ$7)</f>
        <v>626.44357694055611</v>
      </c>
      <c r="N1580" s="23" t="str">
        <f t="shared" si="358"/>
        <v/>
      </c>
      <c r="O1580" s="23" t="str">
        <f t="shared" si="359"/>
        <v/>
      </c>
      <c r="P1580" s="23" t="str">
        <f>IF($A1580&gt;$AJ$18,"",_xll.RiskUniform($AJ$3,$AK$3))</f>
        <v/>
      </c>
      <c r="Q1580" s="23" t="str">
        <f>IF(P1580="","",_xll.RiskUniform($AJ$4,$AK$4)+$AJ$8)</f>
        <v/>
      </c>
      <c r="R1580" s="23" t="str">
        <f t="shared" si="346"/>
        <v/>
      </c>
      <c r="S1580" s="23" t="str">
        <f t="shared" si="347"/>
        <v/>
      </c>
      <c r="T1580" s="23" t="str">
        <f>IF($A1580&gt;$AJ$19,"",_xll.RiskUniform($AJ$3,$AK$3))</f>
        <v/>
      </c>
      <c r="U1580" s="23" t="str">
        <f>IF(T1580="","",_xll.RiskUniform($AJ$4,$AK$4)+$AJ$9)</f>
        <v/>
      </c>
      <c r="V1580" s="23" t="str">
        <f t="shared" si="348"/>
        <v/>
      </c>
      <c r="W1580" s="23" t="str">
        <f t="shared" si="349"/>
        <v/>
      </c>
      <c r="X1580" s="23" t="str">
        <f>IF($A1580&gt;$AJ$20,"",_xll.RiskUniform($AJ$3,$AK$3))</f>
        <v/>
      </c>
      <c r="Y1580" s="23" t="str">
        <f>IF(X1580="","",_xll.RiskUniform($AJ$4,$AK$4)+$AJ$10)</f>
        <v/>
      </c>
      <c r="Z1580" s="23" t="str">
        <f t="shared" si="350"/>
        <v/>
      </c>
      <c r="AA1580" s="23" t="str">
        <f t="shared" si="351"/>
        <v/>
      </c>
      <c r="AB1580" s="23" t="str">
        <f>IF($A1580&gt;$AJ$21,"",_xll.RiskUniform($AJ$3,$AK$3))</f>
        <v/>
      </c>
      <c r="AC1580" s="23" t="str">
        <f>IF(AB1580="","",_xll.RiskUniform($AJ$4,$AK$4)+$AJ$11)</f>
        <v/>
      </c>
    </row>
    <row r="1581" spans="1:29" x14ac:dyDescent="0.2">
      <c r="A1581">
        <v>1579</v>
      </c>
      <c r="B1581" s="23">
        <f t="shared" ca="1" si="352"/>
        <v>-64.37190466086065</v>
      </c>
      <c r="C1581" s="23">
        <f t="shared" ca="1" si="353"/>
        <v>165.67930823251018</v>
      </c>
      <c r="D1581" s="23">
        <f ca="1">IF(A1581&gt;$AJ$15,"",_xll.RiskUniform($AJ$3,$AK$3))</f>
        <v>316.10064393702135</v>
      </c>
      <c r="E1581" s="23">
        <f ca="1">IF(D1581="","",_xll.RiskUniform($AJ$4,$AK$4))</f>
        <v>177.7452539058921</v>
      </c>
      <c r="F1581" s="23">
        <f t="shared" ca="1" si="354"/>
        <v>-383.75500264789002</v>
      </c>
      <c r="G1581" s="23">
        <f t="shared" ca="1" si="355"/>
        <v>231.6307036358688</v>
      </c>
      <c r="H1581" s="23">
        <f ca="1">IF(A1581&gt;$AJ$16,"",_xll.RiskUniform($AJ$3,$AK$3))</f>
        <v>65.430390658319922</v>
      </c>
      <c r="I1581" s="23">
        <f ca="1">IF(H1581="","",_xll.RiskUniform($AJ$4,$AK$4)+$AJ$6)</f>
        <v>448.24177061506634</v>
      </c>
      <c r="J1581" s="23">
        <f t="shared" ca="1" si="356"/>
        <v>-100.35834781409785</v>
      </c>
      <c r="K1581" s="23">
        <f t="shared" ca="1" si="357"/>
        <v>-540.83005117405196</v>
      </c>
      <c r="L1581" s="23">
        <f ca="1">IF(A1581&gt;$AJ$17,"",_xll.RiskUniform($AJ$3,$AK$3))</f>
        <v>199.30765688453988</v>
      </c>
      <c r="M1581" s="23">
        <f ca="1">IF(L1581="","",_xll.RiskUniform($AJ$4,$AK$4)+$AJ$7)</f>
        <v>550.06267118293272</v>
      </c>
      <c r="N1581" s="23" t="str">
        <f t="shared" si="358"/>
        <v/>
      </c>
      <c r="O1581" s="23" t="str">
        <f t="shared" si="359"/>
        <v/>
      </c>
      <c r="P1581" s="23" t="str">
        <f>IF($A1581&gt;$AJ$18,"",_xll.RiskUniform($AJ$3,$AK$3))</f>
        <v/>
      </c>
      <c r="Q1581" s="23" t="str">
        <f>IF(P1581="","",_xll.RiskUniform($AJ$4,$AK$4)+$AJ$8)</f>
        <v/>
      </c>
      <c r="R1581" s="23" t="str">
        <f t="shared" si="346"/>
        <v/>
      </c>
      <c r="S1581" s="23" t="str">
        <f t="shared" si="347"/>
        <v/>
      </c>
      <c r="T1581" s="23" t="str">
        <f>IF($A1581&gt;$AJ$19,"",_xll.RiskUniform($AJ$3,$AK$3))</f>
        <v/>
      </c>
      <c r="U1581" s="23" t="str">
        <f>IF(T1581="","",_xll.RiskUniform($AJ$4,$AK$4)+$AJ$9)</f>
        <v/>
      </c>
      <c r="V1581" s="23" t="str">
        <f t="shared" si="348"/>
        <v/>
      </c>
      <c r="W1581" s="23" t="str">
        <f t="shared" si="349"/>
        <v/>
      </c>
      <c r="X1581" s="23" t="str">
        <f>IF($A1581&gt;$AJ$20,"",_xll.RiskUniform($AJ$3,$AK$3))</f>
        <v/>
      </c>
      <c r="Y1581" s="23" t="str">
        <f>IF(X1581="","",_xll.RiskUniform($AJ$4,$AK$4)+$AJ$10)</f>
        <v/>
      </c>
      <c r="Z1581" s="23" t="str">
        <f t="shared" si="350"/>
        <v/>
      </c>
      <c r="AA1581" s="23" t="str">
        <f t="shared" si="351"/>
        <v/>
      </c>
      <c r="AB1581" s="23" t="str">
        <f>IF($A1581&gt;$AJ$21,"",_xll.RiskUniform($AJ$3,$AK$3))</f>
        <v/>
      </c>
      <c r="AC1581" s="23" t="str">
        <f>IF(AB1581="","",_xll.RiskUniform($AJ$4,$AK$4)+$AJ$11)</f>
        <v/>
      </c>
    </row>
    <row r="1582" spans="1:29" x14ac:dyDescent="0.2">
      <c r="A1582">
        <v>1580</v>
      </c>
      <c r="B1582" s="23">
        <f t="shared" ca="1" si="352"/>
        <v>188.62770842053672</v>
      </c>
      <c r="C1582" s="23">
        <f t="shared" ca="1" si="353"/>
        <v>-139.23026799661409</v>
      </c>
      <c r="D1582" s="23">
        <f ca="1">IF(A1582&gt;$AJ$15,"",_xll.RiskUniform($AJ$3,$AK$3))</f>
        <v>181.57651813821326</v>
      </c>
      <c r="E1582" s="23">
        <f ca="1">IF(D1582="","",_xll.RiskUniform($AJ$4,$AK$4))</f>
        <v>234.44717936113457</v>
      </c>
      <c r="F1582" s="23">
        <f t="shared" ca="1" si="354"/>
        <v>-40.241215204083801</v>
      </c>
      <c r="G1582" s="23">
        <f t="shared" ca="1" si="355"/>
        <v>379.80452856156461</v>
      </c>
      <c r="H1582" s="23">
        <f ca="1">IF(A1582&gt;$AJ$16,"",_xll.RiskUniform($AJ$3,$AK$3))</f>
        <v>26.809096170111687</v>
      </c>
      <c r="I1582" s="23">
        <f ca="1">IF(H1582="","",_xll.RiskUniform($AJ$4,$AK$4)+$AJ$6)</f>
        <v>381.93040637919069</v>
      </c>
      <c r="J1582" s="23">
        <f t="shared" ca="1" si="356"/>
        <v>154.97330569610784</v>
      </c>
      <c r="K1582" s="23">
        <f t="shared" ca="1" si="357"/>
        <v>-509.45049831218284</v>
      </c>
      <c r="L1582" s="23">
        <f ca="1">IF(A1582&gt;$AJ$17,"",_xll.RiskUniform($AJ$3,$AK$3))</f>
        <v>136.95458320916379</v>
      </c>
      <c r="M1582" s="23">
        <f ca="1">IF(L1582="","",_xll.RiskUniform($AJ$4,$AK$4)+$AJ$7)</f>
        <v>532.50026827121007</v>
      </c>
      <c r="N1582" s="23" t="str">
        <f t="shared" si="358"/>
        <v/>
      </c>
      <c r="O1582" s="23" t="str">
        <f t="shared" si="359"/>
        <v/>
      </c>
      <c r="P1582" s="23" t="str">
        <f>IF($A1582&gt;$AJ$18,"",_xll.RiskUniform($AJ$3,$AK$3))</f>
        <v/>
      </c>
      <c r="Q1582" s="23" t="str">
        <f>IF(P1582="","",_xll.RiskUniform($AJ$4,$AK$4)+$AJ$8)</f>
        <v/>
      </c>
      <c r="R1582" s="23" t="str">
        <f t="shared" si="346"/>
        <v/>
      </c>
      <c r="S1582" s="23" t="str">
        <f t="shared" si="347"/>
        <v/>
      </c>
      <c r="T1582" s="23" t="str">
        <f>IF($A1582&gt;$AJ$19,"",_xll.RiskUniform($AJ$3,$AK$3))</f>
        <v/>
      </c>
      <c r="U1582" s="23" t="str">
        <f>IF(T1582="","",_xll.RiskUniform($AJ$4,$AK$4)+$AJ$9)</f>
        <v/>
      </c>
      <c r="V1582" s="23" t="str">
        <f t="shared" si="348"/>
        <v/>
      </c>
      <c r="W1582" s="23" t="str">
        <f t="shared" si="349"/>
        <v/>
      </c>
      <c r="X1582" s="23" t="str">
        <f>IF($A1582&gt;$AJ$20,"",_xll.RiskUniform($AJ$3,$AK$3))</f>
        <v/>
      </c>
      <c r="Y1582" s="23" t="str">
        <f>IF(X1582="","",_xll.RiskUniform($AJ$4,$AK$4)+$AJ$10)</f>
        <v/>
      </c>
      <c r="Z1582" s="23" t="str">
        <f t="shared" si="350"/>
        <v/>
      </c>
      <c r="AA1582" s="23" t="str">
        <f t="shared" si="351"/>
        <v/>
      </c>
      <c r="AB1582" s="23" t="str">
        <f>IF($A1582&gt;$AJ$21,"",_xll.RiskUniform($AJ$3,$AK$3))</f>
        <v/>
      </c>
      <c r="AC1582" s="23" t="str">
        <f>IF(AB1582="","",_xll.RiskUniform($AJ$4,$AK$4)+$AJ$11)</f>
        <v/>
      </c>
    </row>
    <row r="1583" spans="1:29" x14ac:dyDescent="0.2">
      <c r="A1583">
        <v>1581</v>
      </c>
      <c r="B1583" s="23">
        <f t="shared" ca="1" si="352"/>
        <v>51.341647610057933</v>
      </c>
      <c r="C1583" s="23">
        <f t="shared" ca="1" si="353"/>
        <v>-36.614809610658682</v>
      </c>
      <c r="D1583" s="23">
        <f ca="1">IF(A1583&gt;$AJ$15,"",_xll.RiskUniform($AJ$3,$AK$3))</f>
        <v>137.61057307172865</v>
      </c>
      <c r="E1583" s="23">
        <f ca="1">IF(D1583="","",_xll.RiskUniform($AJ$4,$AK$4))</f>
        <v>63.060360466303635</v>
      </c>
      <c r="F1583" s="23">
        <f t="shared" ca="1" si="354"/>
        <v>258.43555680829587</v>
      </c>
      <c r="G1583" s="23">
        <f t="shared" ca="1" si="355"/>
        <v>-101.68586332423484</v>
      </c>
      <c r="H1583" s="23">
        <f ca="1">IF(A1583&gt;$AJ$16,"",_xll.RiskUniform($AJ$3,$AK$3))</f>
        <v>144.13840024025814</v>
      </c>
      <c r="I1583" s="23">
        <f ca="1">IF(H1583="","",_xll.RiskUniform($AJ$4,$AK$4)+$AJ$6)</f>
        <v>277.7209963665133</v>
      </c>
      <c r="J1583" s="23">
        <f t="shared" ca="1" si="356"/>
        <v>644.1851080905185</v>
      </c>
      <c r="K1583" s="23">
        <f t="shared" ca="1" si="357"/>
        <v>308.32390159021924</v>
      </c>
      <c r="L1583" s="23">
        <f ca="1">IF(A1583&gt;$AJ$17,"",_xll.RiskUniform($AJ$3,$AK$3))</f>
        <v>352.30478007090454</v>
      </c>
      <c r="M1583" s="23">
        <f ca="1">IF(L1583="","",_xll.RiskUniform($AJ$4,$AK$4)+$AJ$7)</f>
        <v>714.16950493381353</v>
      </c>
      <c r="N1583" s="23" t="str">
        <f t="shared" si="358"/>
        <v/>
      </c>
      <c r="O1583" s="23" t="str">
        <f t="shared" si="359"/>
        <v/>
      </c>
      <c r="P1583" s="23" t="str">
        <f>IF($A1583&gt;$AJ$18,"",_xll.RiskUniform($AJ$3,$AK$3))</f>
        <v/>
      </c>
      <c r="Q1583" s="23" t="str">
        <f>IF(P1583="","",_xll.RiskUniform($AJ$4,$AK$4)+$AJ$8)</f>
        <v/>
      </c>
      <c r="R1583" s="23" t="str">
        <f t="shared" si="346"/>
        <v/>
      </c>
      <c r="S1583" s="23" t="str">
        <f t="shared" si="347"/>
        <v/>
      </c>
      <c r="T1583" s="23" t="str">
        <f>IF($A1583&gt;$AJ$19,"",_xll.RiskUniform($AJ$3,$AK$3))</f>
        <v/>
      </c>
      <c r="U1583" s="23" t="str">
        <f>IF(T1583="","",_xll.RiskUniform($AJ$4,$AK$4)+$AJ$9)</f>
        <v/>
      </c>
      <c r="V1583" s="23" t="str">
        <f t="shared" si="348"/>
        <v/>
      </c>
      <c r="W1583" s="23" t="str">
        <f t="shared" si="349"/>
        <v/>
      </c>
      <c r="X1583" s="23" t="str">
        <f>IF($A1583&gt;$AJ$20,"",_xll.RiskUniform($AJ$3,$AK$3))</f>
        <v/>
      </c>
      <c r="Y1583" s="23" t="str">
        <f>IF(X1583="","",_xll.RiskUniform($AJ$4,$AK$4)+$AJ$10)</f>
        <v/>
      </c>
      <c r="Z1583" s="23" t="str">
        <f t="shared" si="350"/>
        <v/>
      </c>
      <c r="AA1583" s="23" t="str">
        <f t="shared" si="351"/>
        <v/>
      </c>
      <c r="AB1583" s="23" t="str">
        <f>IF($A1583&gt;$AJ$21,"",_xll.RiskUniform($AJ$3,$AK$3))</f>
        <v/>
      </c>
      <c r="AC1583" s="23" t="str">
        <f>IF(AB1583="","",_xll.RiskUniform($AJ$4,$AK$4)+$AJ$11)</f>
        <v/>
      </c>
    </row>
    <row r="1584" spans="1:29" x14ac:dyDescent="0.2">
      <c r="A1584">
        <v>1582</v>
      </c>
      <c r="B1584" s="23">
        <f t="shared" ca="1" si="352"/>
        <v>107.01121570146992</v>
      </c>
      <c r="C1584" s="23">
        <f t="shared" ca="1" si="353"/>
        <v>-52.878309578735404</v>
      </c>
      <c r="D1584" s="23">
        <f ca="1">IF(A1584&gt;$AJ$15,"",_xll.RiskUniform($AJ$3,$AK$3))</f>
        <v>125.20475911091414</v>
      </c>
      <c r="E1584" s="23">
        <f ca="1">IF(D1584="","",_xll.RiskUniform($AJ$4,$AK$4))</f>
        <v>119.36295870080929</v>
      </c>
      <c r="F1584" s="23">
        <f t="shared" ca="1" si="354"/>
        <v>148.48754158951672</v>
      </c>
      <c r="G1584" s="23">
        <f t="shared" ca="1" si="355"/>
        <v>-208.7767636790775</v>
      </c>
      <c r="H1584" s="23">
        <f ca="1">IF(A1584&gt;$AJ$16,"",_xll.RiskUniform($AJ$3,$AK$3))</f>
        <v>61.879277521993451</v>
      </c>
      <c r="I1584" s="23">
        <f ca="1">IF(H1584="","",_xll.RiskUniform($AJ$4,$AK$4)+$AJ$6)</f>
        <v>256.19579828640406</v>
      </c>
      <c r="J1584" s="23">
        <f t="shared" ca="1" si="356"/>
        <v>339.59765589179807</v>
      </c>
      <c r="K1584" s="23">
        <f t="shared" ca="1" si="357"/>
        <v>-623.54440206019262</v>
      </c>
      <c r="L1584" s="23">
        <f ca="1">IF(A1584&gt;$AJ$17,"",_xll.RiskUniform($AJ$3,$AK$3))</f>
        <v>74.326134262100354</v>
      </c>
      <c r="M1584" s="23">
        <f ca="1">IF(L1584="","",_xll.RiskUniform($AJ$4,$AK$4)+$AJ$7)</f>
        <v>710.02407651276678</v>
      </c>
      <c r="N1584" s="23" t="str">
        <f t="shared" si="358"/>
        <v/>
      </c>
      <c r="O1584" s="23" t="str">
        <f t="shared" si="359"/>
        <v/>
      </c>
      <c r="P1584" s="23" t="str">
        <f>IF($A1584&gt;$AJ$18,"",_xll.RiskUniform($AJ$3,$AK$3))</f>
        <v/>
      </c>
      <c r="Q1584" s="23" t="str">
        <f>IF(P1584="","",_xll.RiskUniform($AJ$4,$AK$4)+$AJ$8)</f>
        <v/>
      </c>
      <c r="R1584" s="23" t="str">
        <f t="shared" si="346"/>
        <v/>
      </c>
      <c r="S1584" s="23" t="str">
        <f t="shared" si="347"/>
        <v/>
      </c>
      <c r="T1584" s="23" t="str">
        <f>IF($A1584&gt;$AJ$19,"",_xll.RiskUniform($AJ$3,$AK$3))</f>
        <v/>
      </c>
      <c r="U1584" s="23" t="str">
        <f>IF(T1584="","",_xll.RiskUniform($AJ$4,$AK$4)+$AJ$9)</f>
        <v/>
      </c>
      <c r="V1584" s="23" t="str">
        <f t="shared" si="348"/>
        <v/>
      </c>
      <c r="W1584" s="23" t="str">
        <f t="shared" si="349"/>
        <v/>
      </c>
      <c r="X1584" s="23" t="str">
        <f>IF($A1584&gt;$AJ$20,"",_xll.RiskUniform($AJ$3,$AK$3))</f>
        <v/>
      </c>
      <c r="Y1584" s="23" t="str">
        <f>IF(X1584="","",_xll.RiskUniform($AJ$4,$AK$4)+$AJ$10)</f>
        <v/>
      </c>
      <c r="Z1584" s="23" t="str">
        <f t="shared" si="350"/>
        <v/>
      </c>
      <c r="AA1584" s="23" t="str">
        <f t="shared" si="351"/>
        <v/>
      </c>
      <c r="AB1584" s="23" t="str">
        <f>IF($A1584&gt;$AJ$21,"",_xll.RiskUniform($AJ$3,$AK$3))</f>
        <v/>
      </c>
      <c r="AC1584" s="23" t="str">
        <f>IF(AB1584="","",_xll.RiskUniform($AJ$4,$AK$4)+$AJ$11)</f>
        <v/>
      </c>
    </row>
    <row r="1585" spans="1:29" x14ac:dyDescent="0.2">
      <c r="A1585">
        <v>1583</v>
      </c>
      <c r="B1585" s="23">
        <f t="shared" ca="1" si="352"/>
        <v>79.309675371787876</v>
      </c>
      <c r="C1585" s="23">
        <f t="shared" ca="1" si="353"/>
        <v>-230.54929960188849</v>
      </c>
      <c r="D1585" s="23">
        <f ca="1">IF(A1585&gt;$AJ$15,"",_xll.RiskUniform($AJ$3,$AK$3))</f>
        <v>218.67201184299626</v>
      </c>
      <c r="E1585" s="23">
        <f ca="1">IF(D1585="","",_xll.RiskUniform($AJ$4,$AK$4))</f>
        <v>243.80936026842716</v>
      </c>
      <c r="F1585" s="23">
        <f t="shared" ca="1" si="354"/>
        <v>-141.91175121732371</v>
      </c>
      <c r="G1585" s="23">
        <f t="shared" ca="1" si="355"/>
        <v>243.27141780894993</v>
      </c>
      <c r="H1585" s="23">
        <f ca="1">IF(A1585&gt;$AJ$16,"",_xll.RiskUniform($AJ$3,$AK$3))</f>
        <v>39.797993120147368</v>
      </c>
      <c r="I1585" s="23">
        <f ca="1">IF(H1585="","",_xll.RiskUniform($AJ$4,$AK$4)+$AJ$6)</f>
        <v>281.63793753034099</v>
      </c>
      <c r="J1585" s="23">
        <f t="shared" ca="1" si="356"/>
        <v>-153.38135042660966</v>
      </c>
      <c r="K1585" s="23">
        <f t="shared" ca="1" si="357"/>
        <v>714.04250013090143</v>
      </c>
      <c r="L1585" s="23">
        <f ca="1">IF(A1585&gt;$AJ$17,"",_xll.RiskUniform($AJ$3,$AK$3))</f>
        <v>1.7823880376783929</v>
      </c>
      <c r="M1585" s="23">
        <f ca="1">IF(L1585="","",_xll.RiskUniform($AJ$4,$AK$4)+$AJ$7)</f>
        <v>730.33042566490326</v>
      </c>
      <c r="N1585" s="23" t="str">
        <f t="shared" si="358"/>
        <v/>
      </c>
      <c r="O1585" s="23" t="str">
        <f t="shared" si="359"/>
        <v/>
      </c>
      <c r="P1585" s="23" t="str">
        <f>IF($A1585&gt;$AJ$18,"",_xll.RiskUniform($AJ$3,$AK$3))</f>
        <v/>
      </c>
      <c r="Q1585" s="23" t="str">
        <f>IF(P1585="","",_xll.RiskUniform($AJ$4,$AK$4)+$AJ$8)</f>
        <v/>
      </c>
      <c r="R1585" s="23" t="str">
        <f t="shared" si="346"/>
        <v/>
      </c>
      <c r="S1585" s="23" t="str">
        <f t="shared" si="347"/>
        <v/>
      </c>
      <c r="T1585" s="23" t="str">
        <f>IF($A1585&gt;$AJ$19,"",_xll.RiskUniform($AJ$3,$AK$3))</f>
        <v/>
      </c>
      <c r="U1585" s="23" t="str">
        <f>IF(T1585="","",_xll.RiskUniform($AJ$4,$AK$4)+$AJ$9)</f>
        <v/>
      </c>
      <c r="V1585" s="23" t="str">
        <f t="shared" si="348"/>
        <v/>
      </c>
      <c r="W1585" s="23" t="str">
        <f t="shared" si="349"/>
        <v/>
      </c>
      <c r="X1585" s="23" t="str">
        <f>IF($A1585&gt;$AJ$20,"",_xll.RiskUniform($AJ$3,$AK$3))</f>
        <v/>
      </c>
      <c r="Y1585" s="23" t="str">
        <f>IF(X1585="","",_xll.RiskUniform($AJ$4,$AK$4)+$AJ$10)</f>
        <v/>
      </c>
      <c r="Z1585" s="23" t="str">
        <f t="shared" si="350"/>
        <v/>
      </c>
      <c r="AA1585" s="23" t="str">
        <f t="shared" si="351"/>
        <v/>
      </c>
      <c r="AB1585" s="23" t="str">
        <f>IF($A1585&gt;$AJ$21,"",_xll.RiskUniform($AJ$3,$AK$3))</f>
        <v/>
      </c>
      <c r="AC1585" s="23" t="str">
        <f>IF(AB1585="","",_xll.RiskUniform($AJ$4,$AK$4)+$AJ$11)</f>
        <v/>
      </c>
    </row>
    <row r="1586" spans="1:29" x14ac:dyDescent="0.2">
      <c r="A1586">
        <v>1584</v>
      </c>
      <c r="B1586" s="23">
        <f t="shared" ca="1" si="352"/>
        <v>18.738396826111156</v>
      </c>
      <c r="C1586" s="23">
        <f t="shared" ca="1" si="353"/>
        <v>-90.233769419167331</v>
      </c>
      <c r="D1586" s="23">
        <f ca="1">IF(A1586&gt;$AJ$15,"",_xll.RiskUniform($AJ$3,$AK$3))</f>
        <v>86.598552756747182</v>
      </c>
      <c r="E1586" s="23">
        <f ca="1">IF(D1586="","",_xll.RiskUniform($AJ$4,$AK$4))</f>
        <v>92.158888118315915</v>
      </c>
      <c r="F1586" s="23">
        <f t="shared" ca="1" si="354"/>
        <v>-260.71414730299369</v>
      </c>
      <c r="G1586" s="23">
        <f t="shared" ca="1" si="355"/>
        <v>98.963884755631724</v>
      </c>
      <c r="H1586" s="23">
        <f ca="1">IF(A1586&gt;$AJ$16,"",_xll.RiskUniform($AJ$3,$AK$3))</f>
        <v>90.743400265498181</v>
      </c>
      <c r="I1586" s="23">
        <f ca="1">IF(H1586="","",_xll.RiskUniform($AJ$4,$AK$4)+$AJ$6)</f>
        <v>278.86505175416488</v>
      </c>
      <c r="J1586" s="23">
        <f t="shared" ca="1" si="356"/>
        <v>143.10732220342538</v>
      </c>
      <c r="K1586" s="23">
        <f t="shared" ca="1" si="357"/>
        <v>-495.76623595755888</v>
      </c>
      <c r="L1586" s="23">
        <f ca="1">IF(A1586&gt;$AJ$17,"",_xll.RiskUniform($AJ$3,$AK$3))</f>
        <v>193.48896808513018</v>
      </c>
      <c r="M1586" s="23">
        <f ca="1">IF(L1586="","",_xll.RiskUniform($AJ$4,$AK$4)+$AJ$7)</f>
        <v>516.00762240858512</v>
      </c>
      <c r="N1586" s="23" t="str">
        <f t="shared" si="358"/>
        <v/>
      </c>
      <c r="O1586" s="23" t="str">
        <f t="shared" si="359"/>
        <v/>
      </c>
      <c r="P1586" s="23" t="str">
        <f>IF($A1586&gt;$AJ$18,"",_xll.RiskUniform($AJ$3,$AK$3))</f>
        <v/>
      </c>
      <c r="Q1586" s="23" t="str">
        <f>IF(P1586="","",_xll.RiskUniform($AJ$4,$AK$4)+$AJ$8)</f>
        <v/>
      </c>
      <c r="R1586" s="23" t="str">
        <f t="shared" si="346"/>
        <v/>
      </c>
      <c r="S1586" s="23" t="str">
        <f t="shared" si="347"/>
        <v/>
      </c>
      <c r="T1586" s="23" t="str">
        <f>IF($A1586&gt;$AJ$19,"",_xll.RiskUniform($AJ$3,$AK$3))</f>
        <v/>
      </c>
      <c r="U1586" s="23" t="str">
        <f>IF(T1586="","",_xll.RiskUniform($AJ$4,$AK$4)+$AJ$9)</f>
        <v/>
      </c>
      <c r="V1586" s="23" t="str">
        <f t="shared" si="348"/>
        <v/>
      </c>
      <c r="W1586" s="23" t="str">
        <f t="shared" si="349"/>
        <v/>
      </c>
      <c r="X1586" s="23" t="str">
        <f>IF($A1586&gt;$AJ$20,"",_xll.RiskUniform($AJ$3,$AK$3))</f>
        <v/>
      </c>
      <c r="Y1586" s="23" t="str">
        <f>IF(X1586="","",_xll.RiskUniform($AJ$4,$AK$4)+$AJ$10)</f>
        <v/>
      </c>
      <c r="Z1586" s="23" t="str">
        <f t="shared" si="350"/>
        <v/>
      </c>
      <c r="AA1586" s="23" t="str">
        <f t="shared" si="351"/>
        <v/>
      </c>
      <c r="AB1586" s="23" t="str">
        <f>IF($A1586&gt;$AJ$21,"",_xll.RiskUniform($AJ$3,$AK$3))</f>
        <v/>
      </c>
      <c r="AC1586" s="23" t="str">
        <f>IF(AB1586="","",_xll.RiskUniform($AJ$4,$AK$4)+$AJ$11)</f>
        <v/>
      </c>
    </row>
    <row r="1587" spans="1:29" x14ac:dyDescent="0.2">
      <c r="A1587">
        <v>1585</v>
      </c>
      <c r="B1587" s="23">
        <f t="shared" ca="1" si="352"/>
        <v>3.001431114090293</v>
      </c>
      <c r="C1587" s="23">
        <f t="shared" ca="1" si="353"/>
        <v>96.732884387857325</v>
      </c>
      <c r="D1587" s="23">
        <f ca="1">IF(A1587&gt;$AJ$15,"",_xll.RiskUniform($AJ$3,$AK$3))</f>
        <v>39.238890088575708</v>
      </c>
      <c r="E1587" s="23">
        <f ca="1">IF(D1587="","",_xll.RiskUniform($AJ$4,$AK$4))</f>
        <v>96.779437437542498</v>
      </c>
      <c r="F1587" s="23">
        <f t="shared" ca="1" si="354"/>
        <v>-22.027268710909194</v>
      </c>
      <c r="G1587" s="23">
        <f t="shared" ca="1" si="355"/>
        <v>-268.23682702125461</v>
      </c>
      <c r="H1587" s="23">
        <f ca="1">IF(A1587&gt;$AJ$16,"",_xll.RiskUniform($AJ$3,$AK$3))</f>
        <v>312.50653414352092</v>
      </c>
      <c r="I1587" s="23">
        <f ca="1">IF(H1587="","",_xll.RiskUniform($AJ$4,$AK$4)+$AJ$6)</f>
        <v>269.13973310771684</v>
      </c>
      <c r="J1587" s="23">
        <f t="shared" ca="1" si="356"/>
        <v>321.79541696019879</v>
      </c>
      <c r="K1587" s="23">
        <f t="shared" ca="1" si="357"/>
        <v>414.30937782188073</v>
      </c>
      <c r="L1587" s="23">
        <f ca="1">IF(A1587&gt;$AJ$17,"",_xll.RiskUniform($AJ$3,$AK$3))</f>
        <v>13.476793669560427</v>
      </c>
      <c r="M1587" s="23">
        <f ca="1">IF(L1587="","",_xll.RiskUniform($AJ$4,$AK$4)+$AJ$7)</f>
        <v>524.59941948856761</v>
      </c>
      <c r="N1587" s="23" t="str">
        <f t="shared" si="358"/>
        <v/>
      </c>
      <c r="O1587" s="23" t="str">
        <f t="shared" si="359"/>
        <v/>
      </c>
      <c r="P1587" s="23" t="str">
        <f>IF($A1587&gt;$AJ$18,"",_xll.RiskUniform($AJ$3,$AK$3))</f>
        <v/>
      </c>
      <c r="Q1587" s="23" t="str">
        <f>IF(P1587="","",_xll.RiskUniform($AJ$4,$AK$4)+$AJ$8)</f>
        <v/>
      </c>
      <c r="R1587" s="23" t="str">
        <f t="shared" si="346"/>
        <v/>
      </c>
      <c r="S1587" s="23" t="str">
        <f t="shared" si="347"/>
        <v/>
      </c>
      <c r="T1587" s="23" t="str">
        <f>IF($A1587&gt;$AJ$19,"",_xll.RiskUniform($AJ$3,$AK$3))</f>
        <v/>
      </c>
      <c r="U1587" s="23" t="str">
        <f>IF(T1587="","",_xll.RiskUniform($AJ$4,$AK$4)+$AJ$9)</f>
        <v/>
      </c>
      <c r="V1587" s="23" t="str">
        <f t="shared" si="348"/>
        <v/>
      </c>
      <c r="W1587" s="23" t="str">
        <f t="shared" si="349"/>
        <v/>
      </c>
      <c r="X1587" s="23" t="str">
        <f>IF($A1587&gt;$AJ$20,"",_xll.RiskUniform($AJ$3,$AK$3))</f>
        <v/>
      </c>
      <c r="Y1587" s="23" t="str">
        <f>IF(X1587="","",_xll.RiskUniform($AJ$4,$AK$4)+$AJ$10)</f>
        <v/>
      </c>
      <c r="Z1587" s="23" t="str">
        <f t="shared" si="350"/>
        <v/>
      </c>
      <c r="AA1587" s="23" t="str">
        <f t="shared" si="351"/>
        <v/>
      </c>
      <c r="AB1587" s="23" t="str">
        <f>IF($A1587&gt;$AJ$21,"",_xll.RiskUniform($AJ$3,$AK$3))</f>
        <v/>
      </c>
      <c r="AC1587" s="23" t="str">
        <f>IF(AB1587="","",_xll.RiskUniform($AJ$4,$AK$4)+$AJ$11)</f>
        <v/>
      </c>
    </row>
    <row r="1588" spans="1:29" x14ac:dyDescent="0.2">
      <c r="A1588">
        <v>1586</v>
      </c>
      <c r="B1588" s="23">
        <f t="shared" ca="1" si="352"/>
        <v>-24.776321937842223</v>
      </c>
      <c r="C1588" s="23">
        <f t="shared" ca="1" si="353"/>
        <v>79.862490672258062</v>
      </c>
      <c r="D1588" s="23">
        <f ca="1">IF(A1588&gt;$AJ$15,"",_xll.RiskUniform($AJ$3,$AK$3))</f>
        <v>96.119398067258828</v>
      </c>
      <c r="E1588" s="23">
        <f ca="1">IF(D1588="","",_xll.RiskUniform($AJ$4,$AK$4))</f>
        <v>83.617483489663258</v>
      </c>
      <c r="F1588" s="23">
        <f t="shared" ca="1" si="354"/>
        <v>344.58204943892321</v>
      </c>
      <c r="G1588" s="23">
        <f t="shared" ca="1" si="355"/>
        <v>93.332983501516253</v>
      </c>
      <c r="H1588" s="23">
        <f ca="1">IF(A1588&gt;$AJ$16,"",_xll.RiskUniform($AJ$3,$AK$3))</f>
        <v>320.70696251286057</v>
      </c>
      <c r="I1588" s="23">
        <f ca="1">IF(H1588="","",_xll.RiskUniform($AJ$4,$AK$4)+$AJ$6)</f>
        <v>356.99836779013822</v>
      </c>
      <c r="J1588" s="23">
        <f t="shared" ca="1" si="356"/>
        <v>-457.75681265427477</v>
      </c>
      <c r="K1588" s="23">
        <f t="shared" ca="1" si="357"/>
        <v>503.78512520374051</v>
      </c>
      <c r="L1588" s="23">
        <f ca="1">IF(A1588&gt;$AJ$17,"",_xll.RiskUniform($AJ$3,$AK$3))</f>
        <v>278.7685152475417</v>
      </c>
      <c r="M1588" s="23">
        <f ca="1">IF(L1588="","",_xll.RiskUniform($AJ$4,$AK$4)+$AJ$7)</f>
        <v>680.69137787102113</v>
      </c>
      <c r="N1588" s="23" t="str">
        <f t="shared" si="358"/>
        <v/>
      </c>
      <c r="O1588" s="23" t="str">
        <f t="shared" si="359"/>
        <v/>
      </c>
      <c r="P1588" s="23" t="str">
        <f>IF($A1588&gt;$AJ$18,"",_xll.RiskUniform($AJ$3,$AK$3))</f>
        <v/>
      </c>
      <c r="Q1588" s="23" t="str">
        <f>IF(P1588="","",_xll.RiskUniform($AJ$4,$AK$4)+$AJ$8)</f>
        <v/>
      </c>
      <c r="R1588" s="23" t="str">
        <f t="shared" si="346"/>
        <v/>
      </c>
      <c r="S1588" s="23" t="str">
        <f t="shared" si="347"/>
        <v/>
      </c>
      <c r="T1588" s="23" t="str">
        <f>IF($A1588&gt;$AJ$19,"",_xll.RiskUniform($AJ$3,$AK$3))</f>
        <v/>
      </c>
      <c r="U1588" s="23" t="str">
        <f>IF(T1588="","",_xll.RiskUniform($AJ$4,$AK$4)+$AJ$9)</f>
        <v/>
      </c>
      <c r="V1588" s="23" t="str">
        <f t="shared" si="348"/>
        <v/>
      </c>
      <c r="W1588" s="23" t="str">
        <f t="shared" si="349"/>
        <v/>
      </c>
      <c r="X1588" s="23" t="str">
        <f>IF($A1588&gt;$AJ$20,"",_xll.RiskUniform($AJ$3,$AK$3))</f>
        <v/>
      </c>
      <c r="Y1588" s="23" t="str">
        <f>IF(X1588="","",_xll.RiskUniform($AJ$4,$AK$4)+$AJ$10)</f>
        <v/>
      </c>
      <c r="Z1588" s="23" t="str">
        <f t="shared" si="350"/>
        <v/>
      </c>
      <c r="AA1588" s="23" t="str">
        <f t="shared" si="351"/>
        <v/>
      </c>
      <c r="AB1588" s="23" t="str">
        <f>IF($A1588&gt;$AJ$21,"",_xll.RiskUniform($AJ$3,$AK$3))</f>
        <v/>
      </c>
      <c r="AC1588" s="23" t="str">
        <f>IF(AB1588="","",_xll.RiskUniform($AJ$4,$AK$4)+$AJ$11)</f>
        <v/>
      </c>
    </row>
    <row r="1589" spans="1:29" x14ac:dyDescent="0.2">
      <c r="A1589">
        <v>1587</v>
      </c>
      <c r="B1589" s="23">
        <f t="shared" ca="1" si="352"/>
        <v>130.94498239276803</v>
      </c>
      <c r="C1589" s="23">
        <f t="shared" ca="1" si="353"/>
        <v>79.797573404171573</v>
      </c>
      <c r="D1589" s="23">
        <f ca="1">IF(A1589&gt;$AJ$15,"",_xll.RiskUniform($AJ$3,$AK$3))</f>
        <v>320.989751613007</v>
      </c>
      <c r="E1589" s="23">
        <f ca="1">IF(D1589="","",_xll.RiskUniform($AJ$4,$AK$4))</f>
        <v>153.34353959341254</v>
      </c>
      <c r="F1589" s="23">
        <f t="shared" ca="1" si="354"/>
        <v>-459.98649843350091</v>
      </c>
      <c r="G1589" s="23">
        <f t="shared" ca="1" si="355"/>
        <v>-100.87443723437868</v>
      </c>
      <c r="H1589" s="23">
        <f ca="1">IF(A1589&gt;$AJ$16,"",_xll.RiskUniform($AJ$3,$AK$3))</f>
        <v>103.88843884294076</v>
      </c>
      <c r="I1589" s="23">
        <f ca="1">IF(H1589="","",_xll.RiskUniform($AJ$4,$AK$4)+$AJ$6)</f>
        <v>470.91743525640004</v>
      </c>
      <c r="J1589" s="23">
        <f t="shared" ca="1" si="356"/>
        <v>-631.14016022484054</v>
      </c>
      <c r="K1589" s="23">
        <f t="shared" ca="1" si="357"/>
        <v>-270.18615795439871</v>
      </c>
      <c r="L1589" s="23">
        <f ca="1">IF(A1589&gt;$AJ$17,"",_xll.RiskUniform($AJ$3,$AK$3))</f>
        <v>72.661117853976421</v>
      </c>
      <c r="M1589" s="23">
        <f ca="1">IF(L1589="","",_xll.RiskUniform($AJ$4,$AK$4)+$AJ$7)</f>
        <v>686.54093963783157</v>
      </c>
      <c r="N1589" s="23" t="str">
        <f t="shared" si="358"/>
        <v/>
      </c>
      <c r="O1589" s="23" t="str">
        <f t="shared" si="359"/>
        <v/>
      </c>
      <c r="P1589" s="23" t="str">
        <f>IF($A1589&gt;$AJ$18,"",_xll.RiskUniform($AJ$3,$AK$3))</f>
        <v/>
      </c>
      <c r="Q1589" s="23" t="str">
        <f>IF(P1589="","",_xll.RiskUniform($AJ$4,$AK$4)+$AJ$8)</f>
        <v/>
      </c>
      <c r="R1589" s="23" t="str">
        <f t="shared" si="346"/>
        <v/>
      </c>
      <c r="S1589" s="23" t="str">
        <f t="shared" si="347"/>
        <v/>
      </c>
      <c r="T1589" s="23" t="str">
        <f>IF($A1589&gt;$AJ$19,"",_xll.RiskUniform($AJ$3,$AK$3))</f>
        <v/>
      </c>
      <c r="U1589" s="23" t="str">
        <f>IF(T1589="","",_xll.RiskUniform($AJ$4,$AK$4)+$AJ$9)</f>
        <v/>
      </c>
      <c r="V1589" s="23" t="str">
        <f t="shared" si="348"/>
        <v/>
      </c>
      <c r="W1589" s="23" t="str">
        <f t="shared" si="349"/>
        <v/>
      </c>
      <c r="X1589" s="23" t="str">
        <f>IF($A1589&gt;$AJ$20,"",_xll.RiskUniform($AJ$3,$AK$3))</f>
        <v/>
      </c>
      <c r="Y1589" s="23" t="str">
        <f>IF(X1589="","",_xll.RiskUniform($AJ$4,$AK$4)+$AJ$10)</f>
        <v/>
      </c>
      <c r="Z1589" s="23" t="str">
        <f t="shared" si="350"/>
        <v/>
      </c>
      <c r="AA1589" s="23" t="str">
        <f t="shared" si="351"/>
        <v/>
      </c>
      <c r="AB1589" s="23" t="str">
        <f>IF($A1589&gt;$AJ$21,"",_xll.RiskUniform($AJ$3,$AK$3))</f>
        <v/>
      </c>
      <c r="AC1589" s="23" t="str">
        <f>IF(AB1589="","",_xll.RiskUniform($AJ$4,$AK$4)+$AJ$11)</f>
        <v/>
      </c>
    </row>
    <row r="1590" spans="1:29" x14ac:dyDescent="0.2">
      <c r="A1590">
        <v>1588</v>
      </c>
      <c r="B1590" s="23">
        <f t="shared" ca="1" si="352"/>
        <v>59.669124090275695</v>
      </c>
      <c r="C1590" s="23">
        <f t="shared" ca="1" si="353"/>
        <v>22.611322780913397</v>
      </c>
      <c r="D1590" s="23">
        <f ca="1">IF(A1590&gt;$AJ$15,"",_xll.RiskUniform($AJ$3,$AK$3))</f>
        <v>82.043633896044682</v>
      </c>
      <c r="E1590" s="23">
        <f ca="1">IF(D1590="","",_xll.RiskUniform($AJ$4,$AK$4))</f>
        <v>63.809688038756093</v>
      </c>
      <c r="F1590" s="23">
        <f t="shared" ca="1" si="354"/>
        <v>-241.32213360390369</v>
      </c>
      <c r="G1590" s="23">
        <f t="shared" ca="1" si="355"/>
        <v>335.59020055090429</v>
      </c>
      <c r="H1590" s="23">
        <f ca="1">IF(A1590&gt;$AJ$16,"",_xll.RiskUniform($AJ$3,$AK$3))</f>
        <v>83.875633859644253</v>
      </c>
      <c r="I1590" s="23">
        <f ca="1">IF(H1590="","",_xll.RiskUniform($AJ$4,$AK$4)+$AJ$6)</f>
        <v>413.34870856570546</v>
      </c>
      <c r="J1590" s="23">
        <f t="shared" ca="1" si="356"/>
        <v>-483.01506357572612</v>
      </c>
      <c r="K1590" s="23">
        <f t="shared" ca="1" si="357"/>
        <v>135.25265733425755</v>
      </c>
      <c r="L1590" s="23">
        <f ca="1">IF(A1590&gt;$AJ$17,"",_xll.RiskUniform($AJ$3,$AK$3))</f>
        <v>210.21368288515836</v>
      </c>
      <c r="M1590" s="23">
        <f ca="1">IF(L1590="","",_xll.RiskUniform($AJ$4,$AK$4)+$AJ$7)</f>
        <v>501.59429119263393</v>
      </c>
      <c r="N1590" s="23" t="str">
        <f t="shared" si="358"/>
        <v/>
      </c>
      <c r="O1590" s="23" t="str">
        <f t="shared" si="359"/>
        <v/>
      </c>
      <c r="P1590" s="23" t="str">
        <f>IF($A1590&gt;$AJ$18,"",_xll.RiskUniform($AJ$3,$AK$3))</f>
        <v/>
      </c>
      <c r="Q1590" s="23" t="str">
        <f>IF(P1590="","",_xll.RiskUniform($AJ$4,$AK$4)+$AJ$8)</f>
        <v/>
      </c>
      <c r="R1590" s="23" t="str">
        <f t="shared" si="346"/>
        <v/>
      </c>
      <c r="S1590" s="23" t="str">
        <f t="shared" si="347"/>
        <v/>
      </c>
      <c r="T1590" s="23" t="str">
        <f>IF($A1590&gt;$AJ$19,"",_xll.RiskUniform($AJ$3,$AK$3))</f>
        <v/>
      </c>
      <c r="U1590" s="23" t="str">
        <f>IF(T1590="","",_xll.RiskUniform($AJ$4,$AK$4)+$AJ$9)</f>
        <v/>
      </c>
      <c r="V1590" s="23" t="str">
        <f t="shared" si="348"/>
        <v/>
      </c>
      <c r="W1590" s="23" t="str">
        <f t="shared" si="349"/>
        <v/>
      </c>
      <c r="X1590" s="23" t="str">
        <f>IF($A1590&gt;$AJ$20,"",_xll.RiskUniform($AJ$3,$AK$3))</f>
        <v/>
      </c>
      <c r="Y1590" s="23" t="str">
        <f>IF(X1590="","",_xll.RiskUniform($AJ$4,$AK$4)+$AJ$10)</f>
        <v/>
      </c>
      <c r="Z1590" s="23" t="str">
        <f t="shared" si="350"/>
        <v/>
      </c>
      <c r="AA1590" s="23" t="str">
        <f t="shared" si="351"/>
        <v/>
      </c>
      <c r="AB1590" s="23" t="str">
        <f>IF($A1590&gt;$AJ$21,"",_xll.RiskUniform($AJ$3,$AK$3))</f>
        <v/>
      </c>
      <c r="AC1590" s="23" t="str">
        <f>IF(AB1590="","",_xll.RiskUniform($AJ$4,$AK$4)+$AJ$11)</f>
        <v/>
      </c>
    </row>
    <row r="1591" spans="1:29" x14ac:dyDescent="0.2">
      <c r="A1591">
        <v>1589</v>
      </c>
      <c r="B1591" s="23">
        <f t="shared" ca="1" si="352"/>
        <v>-94.792048849436739</v>
      </c>
      <c r="C1591" s="23">
        <f t="shared" ca="1" si="353"/>
        <v>-41.132683750693317</v>
      </c>
      <c r="D1591" s="23">
        <f ca="1">IF(A1591&gt;$AJ$15,"",_xll.RiskUniform($AJ$3,$AK$3))</f>
        <v>28.68374012302165</v>
      </c>
      <c r="E1591" s="23">
        <f ca="1">IF(D1591="","",_xll.RiskUniform($AJ$4,$AK$4))</f>
        <v>103.3316514801179</v>
      </c>
      <c r="F1591" s="23">
        <f t="shared" ca="1" si="354"/>
        <v>-98.717158429297839</v>
      </c>
      <c r="G1591" s="23">
        <f t="shared" ca="1" si="355"/>
        <v>375.54742745438557</v>
      </c>
      <c r="H1591" s="23">
        <f ca="1">IF(A1591&gt;$AJ$16,"",_xll.RiskUniform($AJ$3,$AK$3))</f>
        <v>334.83666459785326</v>
      </c>
      <c r="I1591" s="23">
        <f ca="1">IF(H1591="","",_xll.RiskUniform($AJ$4,$AK$4)+$AJ$6)</f>
        <v>388.30522483732057</v>
      </c>
      <c r="J1591" s="23">
        <f t="shared" ca="1" si="356"/>
        <v>-300.70935169269171</v>
      </c>
      <c r="K1591" s="23">
        <f t="shared" ca="1" si="357"/>
        <v>-498.33466495260319</v>
      </c>
      <c r="L1591" s="23">
        <f ca="1">IF(A1591&gt;$AJ$17,"",_xll.RiskUniform($AJ$3,$AK$3))</f>
        <v>110.9836025408465</v>
      </c>
      <c r="M1591" s="23">
        <f ca="1">IF(L1591="","",_xll.RiskUniform($AJ$4,$AK$4)+$AJ$7)</f>
        <v>582.03397880953844</v>
      </c>
      <c r="N1591" s="23" t="str">
        <f t="shared" si="358"/>
        <v/>
      </c>
      <c r="O1591" s="23" t="str">
        <f t="shared" si="359"/>
        <v/>
      </c>
      <c r="P1591" s="23" t="str">
        <f>IF($A1591&gt;$AJ$18,"",_xll.RiskUniform($AJ$3,$AK$3))</f>
        <v/>
      </c>
      <c r="Q1591" s="23" t="str">
        <f>IF(P1591="","",_xll.RiskUniform($AJ$4,$AK$4)+$AJ$8)</f>
        <v/>
      </c>
      <c r="R1591" s="23" t="str">
        <f t="shared" si="346"/>
        <v/>
      </c>
      <c r="S1591" s="23" t="str">
        <f t="shared" si="347"/>
        <v/>
      </c>
      <c r="T1591" s="23" t="str">
        <f>IF($A1591&gt;$AJ$19,"",_xll.RiskUniform($AJ$3,$AK$3))</f>
        <v/>
      </c>
      <c r="U1591" s="23" t="str">
        <f>IF(T1591="","",_xll.RiskUniform($AJ$4,$AK$4)+$AJ$9)</f>
        <v/>
      </c>
      <c r="V1591" s="23" t="str">
        <f t="shared" si="348"/>
        <v/>
      </c>
      <c r="W1591" s="23" t="str">
        <f t="shared" si="349"/>
        <v/>
      </c>
      <c r="X1591" s="23" t="str">
        <f>IF($A1591&gt;$AJ$20,"",_xll.RiskUniform($AJ$3,$AK$3))</f>
        <v/>
      </c>
      <c r="Y1591" s="23" t="str">
        <f>IF(X1591="","",_xll.RiskUniform($AJ$4,$AK$4)+$AJ$10)</f>
        <v/>
      </c>
      <c r="Z1591" s="23" t="str">
        <f t="shared" si="350"/>
        <v/>
      </c>
      <c r="AA1591" s="23" t="str">
        <f t="shared" si="351"/>
        <v/>
      </c>
      <c r="AB1591" s="23" t="str">
        <f>IF($A1591&gt;$AJ$21,"",_xll.RiskUniform($AJ$3,$AK$3))</f>
        <v/>
      </c>
      <c r="AC1591" s="23" t="str">
        <f>IF(AB1591="","",_xll.RiskUniform($AJ$4,$AK$4)+$AJ$11)</f>
        <v/>
      </c>
    </row>
    <row r="1592" spans="1:29" x14ac:dyDescent="0.2">
      <c r="A1592">
        <v>1590</v>
      </c>
      <c r="B1592" s="23">
        <f t="shared" ca="1" si="352"/>
        <v>-57.176425271687116</v>
      </c>
      <c r="C1592" s="23">
        <f t="shared" ca="1" si="353"/>
        <v>-151.69762895664212</v>
      </c>
      <c r="D1592" s="23">
        <f ca="1">IF(A1592&gt;$AJ$15,"",_xll.RiskUniform($AJ$3,$AK$3))</f>
        <v>86.033353420057892</v>
      </c>
      <c r="E1592" s="23">
        <f ca="1">IF(D1592="","",_xll.RiskUniform($AJ$4,$AK$4))</f>
        <v>162.11512649322975</v>
      </c>
      <c r="F1592" s="23">
        <f t="shared" ca="1" si="354"/>
        <v>-111.17262091041214</v>
      </c>
      <c r="G1592" s="23">
        <f t="shared" ca="1" si="355"/>
        <v>380.50715263498034</v>
      </c>
      <c r="H1592" s="23">
        <f ca="1">IF(A1592&gt;$AJ$16,"",_xll.RiskUniform($AJ$3,$AK$3))</f>
        <v>240.61609554545373</v>
      </c>
      <c r="I1592" s="23">
        <f ca="1">IF(H1592="","",_xll.RiskUniform($AJ$4,$AK$4)+$AJ$6)</f>
        <v>396.41524295424165</v>
      </c>
      <c r="J1592" s="23">
        <f t="shared" ca="1" si="356"/>
        <v>224.85751463646616</v>
      </c>
      <c r="K1592" s="23">
        <f t="shared" ca="1" si="357"/>
        <v>-664.24843333406022</v>
      </c>
      <c r="L1592" s="23">
        <f ca="1">IF(A1592&gt;$AJ$17,"",_xll.RiskUniform($AJ$3,$AK$3))</f>
        <v>174.68479832235525</v>
      </c>
      <c r="M1592" s="23">
        <f ca="1">IF(L1592="","",_xll.RiskUniform($AJ$4,$AK$4)+$AJ$7)</f>
        <v>701.27518355866698</v>
      </c>
      <c r="N1592" s="23" t="str">
        <f t="shared" si="358"/>
        <v/>
      </c>
      <c r="O1592" s="23" t="str">
        <f t="shared" si="359"/>
        <v/>
      </c>
      <c r="P1592" s="23" t="str">
        <f>IF($A1592&gt;$AJ$18,"",_xll.RiskUniform($AJ$3,$AK$3))</f>
        <v/>
      </c>
      <c r="Q1592" s="23" t="str">
        <f>IF(P1592="","",_xll.RiskUniform($AJ$4,$AK$4)+$AJ$8)</f>
        <v/>
      </c>
      <c r="R1592" s="23" t="str">
        <f t="shared" si="346"/>
        <v/>
      </c>
      <c r="S1592" s="23" t="str">
        <f t="shared" si="347"/>
        <v/>
      </c>
      <c r="T1592" s="23" t="str">
        <f>IF($A1592&gt;$AJ$19,"",_xll.RiskUniform($AJ$3,$AK$3))</f>
        <v/>
      </c>
      <c r="U1592" s="23" t="str">
        <f>IF(T1592="","",_xll.RiskUniform($AJ$4,$AK$4)+$AJ$9)</f>
        <v/>
      </c>
      <c r="V1592" s="23" t="str">
        <f t="shared" si="348"/>
        <v/>
      </c>
      <c r="W1592" s="23" t="str">
        <f t="shared" si="349"/>
        <v/>
      </c>
      <c r="X1592" s="23" t="str">
        <f>IF($A1592&gt;$AJ$20,"",_xll.RiskUniform($AJ$3,$AK$3))</f>
        <v/>
      </c>
      <c r="Y1592" s="23" t="str">
        <f>IF(X1592="","",_xll.RiskUniform($AJ$4,$AK$4)+$AJ$10)</f>
        <v/>
      </c>
      <c r="Z1592" s="23" t="str">
        <f t="shared" si="350"/>
        <v/>
      </c>
      <c r="AA1592" s="23" t="str">
        <f t="shared" si="351"/>
        <v/>
      </c>
      <c r="AB1592" s="23" t="str">
        <f>IF($A1592&gt;$AJ$21,"",_xll.RiskUniform($AJ$3,$AK$3))</f>
        <v/>
      </c>
      <c r="AC1592" s="23" t="str">
        <f>IF(AB1592="","",_xll.RiskUniform($AJ$4,$AK$4)+$AJ$11)</f>
        <v/>
      </c>
    </row>
    <row r="1593" spans="1:29" x14ac:dyDescent="0.2">
      <c r="A1593">
        <v>1591</v>
      </c>
      <c r="B1593" s="23">
        <f t="shared" ca="1" si="352"/>
        <v>44.757990581836282</v>
      </c>
      <c r="C1593" s="23">
        <f t="shared" ca="1" si="353"/>
        <v>95.990246021548757</v>
      </c>
      <c r="D1593" s="23">
        <f ca="1">IF(A1593&gt;$AJ$15,"",_xll.RiskUniform($AJ$3,$AK$3))</f>
        <v>271.31145786186823</v>
      </c>
      <c r="E1593" s="23">
        <f ca="1">IF(D1593="","",_xll.RiskUniform($AJ$4,$AK$4))</f>
        <v>105.9122516624078</v>
      </c>
      <c r="F1593" s="23">
        <f t="shared" ca="1" si="354"/>
        <v>-250.89690915858887</v>
      </c>
      <c r="G1593" s="23">
        <f t="shared" ca="1" si="355"/>
        <v>-225.60063291443399</v>
      </c>
      <c r="H1593" s="23">
        <f ca="1">IF(A1593&gt;$AJ$16,"",_xll.RiskUniform($AJ$3,$AK$3))</f>
        <v>343.16595924667041</v>
      </c>
      <c r="I1593" s="23">
        <f ca="1">IF(H1593="","",_xll.RiskUniform($AJ$4,$AK$4)+$AJ$6)</f>
        <v>337.40910568140629</v>
      </c>
      <c r="J1593" s="23">
        <f t="shared" ca="1" si="356"/>
        <v>604.92614902768241</v>
      </c>
      <c r="K1593" s="23">
        <f t="shared" ca="1" si="357"/>
        <v>95.262638202830274</v>
      </c>
      <c r="L1593" s="23">
        <f ca="1">IF(A1593&gt;$AJ$17,"",_xll.RiskUniform($AJ$3,$AK$3))</f>
        <v>282.89953419997289</v>
      </c>
      <c r="M1593" s="23">
        <f ca="1">IF(L1593="","",_xll.RiskUniform($AJ$4,$AK$4)+$AJ$7)</f>
        <v>612.38110357425717</v>
      </c>
      <c r="N1593" s="23" t="str">
        <f t="shared" si="358"/>
        <v/>
      </c>
      <c r="O1593" s="23" t="str">
        <f t="shared" si="359"/>
        <v/>
      </c>
      <c r="P1593" s="23" t="str">
        <f>IF($A1593&gt;$AJ$18,"",_xll.RiskUniform($AJ$3,$AK$3))</f>
        <v/>
      </c>
      <c r="Q1593" s="23" t="str">
        <f>IF(P1593="","",_xll.RiskUniform($AJ$4,$AK$4)+$AJ$8)</f>
        <v/>
      </c>
      <c r="R1593" s="23" t="str">
        <f t="shared" si="346"/>
        <v/>
      </c>
      <c r="S1593" s="23" t="str">
        <f t="shared" si="347"/>
        <v/>
      </c>
      <c r="T1593" s="23" t="str">
        <f>IF($A1593&gt;$AJ$19,"",_xll.RiskUniform($AJ$3,$AK$3))</f>
        <v/>
      </c>
      <c r="U1593" s="23" t="str">
        <f>IF(T1593="","",_xll.RiskUniform($AJ$4,$AK$4)+$AJ$9)</f>
        <v/>
      </c>
      <c r="V1593" s="23" t="str">
        <f t="shared" si="348"/>
        <v/>
      </c>
      <c r="W1593" s="23" t="str">
        <f t="shared" si="349"/>
        <v/>
      </c>
      <c r="X1593" s="23" t="str">
        <f>IF($A1593&gt;$AJ$20,"",_xll.RiskUniform($AJ$3,$AK$3))</f>
        <v/>
      </c>
      <c r="Y1593" s="23" t="str">
        <f>IF(X1593="","",_xll.RiskUniform($AJ$4,$AK$4)+$AJ$10)</f>
        <v/>
      </c>
      <c r="Z1593" s="23" t="str">
        <f t="shared" si="350"/>
        <v/>
      </c>
      <c r="AA1593" s="23" t="str">
        <f t="shared" si="351"/>
        <v/>
      </c>
      <c r="AB1593" s="23" t="str">
        <f>IF($A1593&gt;$AJ$21,"",_xll.RiskUniform($AJ$3,$AK$3))</f>
        <v/>
      </c>
      <c r="AC1593" s="23" t="str">
        <f>IF(AB1593="","",_xll.RiskUniform($AJ$4,$AK$4)+$AJ$11)</f>
        <v/>
      </c>
    </row>
    <row r="1594" spans="1:29" x14ac:dyDescent="0.2">
      <c r="A1594">
        <v>1592</v>
      </c>
      <c r="B1594" s="23">
        <f t="shared" ca="1" si="352"/>
        <v>0.80006455969865797</v>
      </c>
      <c r="C1594" s="23">
        <f t="shared" ca="1" si="353"/>
        <v>15.755212878355362</v>
      </c>
      <c r="D1594" s="23">
        <f ca="1">IF(A1594&gt;$AJ$15,"",_xll.RiskUniform($AJ$3,$AK$3))</f>
        <v>139.75013572448108</v>
      </c>
      <c r="E1594" s="23">
        <f ca="1">IF(D1594="","",_xll.RiskUniform($AJ$4,$AK$4))</f>
        <v>15.775513815466692</v>
      </c>
      <c r="F1594" s="23">
        <f t="shared" ca="1" si="354"/>
        <v>56.692465514844358</v>
      </c>
      <c r="G1594" s="23">
        <f t="shared" ca="1" si="355"/>
        <v>462.29824214418005</v>
      </c>
      <c r="H1594" s="23">
        <f ca="1">IF(A1594&gt;$AJ$16,"",_xll.RiskUniform($AJ$3,$AK$3))</f>
        <v>89.413368074645916</v>
      </c>
      <c r="I1594" s="23">
        <f ca="1">IF(H1594="","",_xll.RiskUniform($AJ$4,$AK$4)+$AJ$6)</f>
        <v>465.76141997352119</v>
      </c>
      <c r="J1594" s="23">
        <f t="shared" ca="1" si="356"/>
        <v>-645.01608597890493</v>
      </c>
      <c r="K1594" s="23">
        <f t="shared" ca="1" si="357"/>
        <v>-250.40612765548383</v>
      </c>
      <c r="L1594" s="23">
        <f ca="1">IF(A1594&gt;$AJ$17,"",_xll.RiskUniform($AJ$3,$AK$3))</f>
        <v>242.27294174739475</v>
      </c>
      <c r="M1594" s="23">
        <f ca="1">IF(L1594="","",_xll.RiskUniform($AJ$4,$AK$4)+$AJ$7)</f>
        <v>691.91688802843987</v>
      </c>
      <c r="N1594" s="23" t="str">
        <f t="shared" si="358"/>
        <v/>
      </c>
      <c r="O1594" s="23" t="str">
        <f t="shared" si="359"/>
        <v/>
      </c>
      <c r="P1594" s="23" t="str">
        <f>IF($A1594&gt;$AJ$18,"",_xll.RiskUniform($AJ$3,$AK$3))</f>
        <v/>
      </c>
      <c r="Q1594" s="23" t="str">
        <f>IF(P1594="","",_xll.RiskUniform($AJ$4,$AK$4)+$AJ$8)</f>
        <v/>
      </c>
      <c r="R1594" s="23" t="str">
        <f t="shared" si="346"/>
        <v/>
      </c>
      <c r="S1594" s="23" t="str">
        <f t="shared" si="347"/>
        <v/>
      </c>
      <c r="T1594" s="23" t="str">
        <f>IF($A1594&gt;$AJ$19,"",_xll.RiskUniform($AJ$3,$AK$3))</f>
        <v/>
      </c>
      <c r="U1594" s="23" t="str">
        <f>IF(T1594="","",_xll.RiskUniform($AJ$4,$AK$4)+$AJ$9)</f>
        <v/>
      </c>
      <c r="V1594" s="23" t="str">
        <f t="shared" si="348"/>
        <v/>
      </c>
      <c r="W1594" s="23" t="str">
        <f t="shared" si="349"/>
        <v/>
      </c>
      <c r="X1594" s="23" t="str">
        <f>IF($A1594&gt;$AJ$20,"",_xll.RiskUniform($AJ$3,$AK$3))</f>
        <v/>
      </c>
      <c r="Y1594" s="23" t="str">
        <f>IF(X1594="","",_xll.RiskUniform($AJ$4,$AK$4)+$AJ$10)</f>
        <v/>
      </c>
      <c r="Z1594" s="23" t="str">
        <f t="shared" si="350"/>
        <v/>
      </c>
      <c r="AA1594" s="23" t="str">
        <f t="shared" si="351"/>
        <v/>
      </c>
      <c r="AB1594" s="23" t="str">
        <f>IF($A1594&gt;$AJ$21,"",_xll.RiskUniform($AJ$3,$AK$3))</f>
        <v/>
      </c>
      <c r="AC1594" s="23" t="str">
        <f>IF(AB1594="","",_xll.RiskUniform($AJ$4,$AK$4)+$AJ$11)</f>
        <v/>
      </c>
    </row>
    <row r="1595" spans="1:29" x14ac:dyDescent="0.2">
      <c r="A1595">
        <v>1593</v>
      </c>
      <c r="B1595" s="23">
        <f t="shared" ca="1" si="352"/>
        <v>-22.745951788078116</v>
      </c>
      <c r="C1595" s="23">
        <f t="shared" ca="1" si="353"/>
        <v>33.318672676750026</v>
      </c>
      <c r="D1595" s="23">
        <f ca="1">IF(A1595&gt;$AJ$15,"",_xll.RiskUniform($AJ$3,$AK$3))</f>
        <v>247.21402947366167</v>
      </c>
      <c r="E1595" s="23">
        <f ca="1">IF(D1595="","",_xll.RiskUniform($AJ$4,$AK$4))</f>
        <v>40.342437602182429</v>
      </c>
      <c r="F1595" s="23">
        <f t="shared" ca="1" si="354"/>
        <v>95.81440628092939</v>
      </c>
      <c r="G1595" s="23">
        <f t="shared" ca="1" si="355"/>
        <v>-424.13033513319925</v>
      </c>
      <c r="H1595" s="23">
        <f ca="1">IF(A1595&gt;$AJ$16,"",_xll.RiskUniform($AJ$3,$AK$3))</f>
        <v>80.332791122013276</v>
      </c>
      <c r="I1595" s="23">
        <f ca="1">IF(H1595="","",_xll.RiskUniform($AJ$4,$AK$4)+$AJ$6)</f>
        <v>434.8182857598872</v>
      </c>
      <c r="J1595" s="23">
        <f t="shared" ca="1" si="356"/>
        <v>-586.34533626134225</v>
      </c>
      <c r="K1595" s="23">
        <f t="shared" ca="1" si="357"/>
        <v>73.324847592124925</v>
      </c>
      <c r="L1595" s="23">
        <f ca="1">IF(A1595&gt;$AJ$17,"",_xll.RiskUniform($AJ$3,$AK$3))</f>
        <v>185.22955836829669</v>
      </c>
      <c r="M1595" s="23">
        <f ca="1">IF(L1595="","",_xll.RiskUniform($AJ$4,$AK$4)+$AJ$7)</f>
        <v>590.91233413242855</v>
      </c>
      <c r="N1595" s="23" t="str">
        <f t="shared" si="358"/>
        <v/>
      </c>
      <c r="O1595" s="23" t="str">
        <f t="shared" si="359"/>
        <v/>
      </c>
      <c r="P1595" s="23" t="str">
        <f>IF($A1595&gt;$AJ$18,"",_xll.RiskUniform($AJ$3,$AK$3))</f>
        <v/>
      </c>
      <c r="Q1595" s="23" t="str">
        <f>IF(P1595="","",_xll.RiskUniform($AJ$4,$AK$4)+$AJ$8)</f>
        <v/>
      </c>
      <c r="R1595" s="23" t="str">
        <f t="shared" si="346"/>
        <v/>
      </c>
      <c r="S1595" s="23" t="str">
        <f t="shared" si="347"/>
        <v/>
      </c>
      <c r="T1595" s="23" t="str">
        <f>IF($A1595&gt;$AJ$19,"",_xll.RiskUniform($AJ$3,$AK$3))</f>
        <v/>
      </c>
      <c r="U1595" s="23" t="str">
        <f>IF(T1595="","",_xll.RiskUniform($AJ$4,$AK$4)+$AJ$9)</f>
        <v/>
      </c>
      <c r="V1595" s="23" t="str">
        <f t="shared" si="348"/>
        <v/>
      </c>
      <c r="W1595" s="23" t="str">
        <f t="shared" si="349"/>
        <v/>
      </c>
      <c r="X1595" s="23" t="str">
        <f>IF($A1595&gt;$AJ$20,"",_xll.RiskUniform($AJ$3,$AK$3))</f>
        <v/>
      </c>
      <c r="Y1595" s="23" t="str">
        <f>IF(X1595="","",_xll.RiskUniform($AJ$4,$AK$4)+$AJ$10)</f>
        <v/>
      </c>
      <c r="Z1595" s="23" t="str">
        <f t="shared" si="350"/>
        <v/>
      </c>
      <c r="AA1595" s="23" t="str">
        <f t="shared" si="351"/>
        <v/>
      </c>
      <c r="AB1595" s="23" t="str">
        <f>IF($A1595&gt;$AJ$21,"",_xll.RiskUniform($AJ$3,$AK$3))</f>
        <v/>
      </c>
      <c r="AC1595" s="23" t="str">
        <f>IF(AB1595="","",_xll.RiskUniform($AJ$4,$AK$4)+$AJ$11)</f>
        <v/>
      </c>
    </row>
    <row r="1596" spans="1:29" x14ac:dyDescent="0.2">
      <c r="A1596">
        <v>1594</v>
      </c>
      <c r="B1596" s="23">
        <f t="shared" ca="1" si="352"/>
        <v>-57.87479656666742</v>
      </c>
      <c r="C1596" s="23">
        <f t="shared" ca="1" si="353"/>
        <v>-20.733984962547567</v>
      </c>
      <c r="D1596" s="23">
        <f ca="1">IF(A1596&gt;$AJ$15,"",_xll.RiskUniform($AJ$3,$AK$3))</f>
        <v>41.184715185637295</v>
      </c>
      <c r="E1596" s="23">
        <f ca="1">IF(D1596="","",_xll.RiskUniform($AJ$4,$AK$4))</f>
        <v>61.476745278684753</v>
      </c>
      <c r="F1596" s="23">
        <f t="shared" ca="1" si="354"/>
        <v>305.72606541169239</v>
      </c>
      <c r="G1596" s="23">
        <f t="shared" ca="1" si="355"/>
        <v>47.567429659563359</v>
      </c>
      <c r="H1596" s="23">
        <f ca="1">IF(A1596&gt;$AJ$16,"",_xll.RiskUniform($AJ$3,$AK$3))</f>
        <v>182.36672475341129</v>
      </c>
      <c r="I1596" s="23">
        <f ca="1">IF(H1596="","",_xll.RiskUniform($AJ$4,$AK$4)+$AJ$6)</f>
        <v>309.40440759066752</v>
      </c>
      <c r="J1596" s="23">
        <f t="shared" ca="1" si="356"/>
        <v>-632.53674791926574</v>
      </c>
      <c r="K1596" s="23">
        <f t="shared" ca="1" si="357"/>
        <v>-399.70640634394562</v>
      </c>
      <c r="L1596" s="23">
        <f ca="1">IF(A1596&gt;$AJ$17,"",_xll.RiskUniform($AJ$3,$AK$3))</f>
        <v>198.48389017998318</v>
      </c>
      <c r="M1596" s="23">
        <f ca="1">IF(L1596="","",_xll.RiskUniform($AJ$4,$AK$4)+$AJ$7)</f>
        <v>748.24324169395084</v>
      </c>
      <c r="N1596" s="23" t="str">
        <f t="shared" si="358"/>
        <v/>
      </c>
      <c r="O1596" s="23" t="str">
        <f t="shared" si="359"/>
        <v/>
      </c>
      <c r="P1596" s="23" t="str">
        <f>IF($A1596&gt;$AJ$18,"",_xll.RiskUniform($AJ$3,$AK$3))</f>
        <v/>
      </c>
      <c r="Q1596" s="23" t="str">
        <f>IF(P1596="","",_xll.RiskUniform($AJ$4,$AK$4)+$AJ$8)</f>
        <v/>
      </c>
      <c r="R1596" s="23" t="str">
        <f t="shared" si="346"/>
        <v/>
      </c>
      <c r="S1596" s="23" t="str">
        <f t="shared" si="347"/>
        <v/>
      </c>
      <c r="T1596" s="23" t="str">
        <f>IF($A1596&gt;$AJ$19,"",_xll.RiskUniform($AJ$3,$AK$3))</f>
        <v/>
      </c>
      <c r="U1596" s="23" t="str">
        <f>IF(T1596="","",_xll.RiskUniform($AJ$4,$AK$4)+$AJ$9)</f>
        <v/>
      </c>
      <c r="V1596" s="23" t="str">
        <f t="shared" si="348"/>
        <v/>
      </c>
      <c r="W1596" s="23" t="str">
        <f t="shared" si="349"/>
        <v/>
      </c>
      <c r="X1596" s="23" t="str">
        <f>IF($A1596&gt;$AJ$20,"",_xll.RiskUniform($AJ$3,$AK$3))</f>
        <v/>
      </c>
      <c r="Y1596" s="23" t="str">
        <f>IF(X1596="","",_xll.RiskUniform($AJ$4,$AK$4)+$AJ$10)</f>
        <v/>
      </c>
      <c r="Z1596" s="23" t="str">
        <f t="shared" si="350"/>
        <v/>
      </c>
      <c r="AA1596" s="23" t="str">
        <f t="shared" si="351"/>
        <v/>
      </c>
      <c r="AB1596" s="23" t="str">
        <f>IF($A1596&gt;$AJ$21,"",_xll.RiskUniform($AJ$3,$AK$3))</f>
        <v/>
      </c>
      <c r="AC1596" s="23" t="str">
        <f>IF(AB1596="","",_xll.RiskUniform($AJ$4,$AK$4)+$AJ$11)</f>
        <v/>
      </c>
    </row>
    <row r="1597" spans="1:29" x14ac:dyDescent="0.2">
      <c r="A1597">
        <v>1595</v>
      </c>
      <c r="B1597" s="23">
        <f t="shared" ca="1" si="352"/>
        <v>-34.652044352806882</v>
      </c>
      <c r="C1597" s="23">
        <f t="shared" ca="1" si="353"/>
        <v>16.223779614537012</v>
      </c>
      <c r="D1597" s="23">
        <f ca="1">IF(A1597&gt;$AJ$15,"",_xll.RiskUniform($AJ$3,$AK$3))</f>
        <v>291.73023851969538</v>
      </c>
      <c r="E1597" s="23">
        <f ca="1">IF(D1597="","",_xll.RiskUniform($AJ$4,$AK$4))</f>
        <v>38.261928895574023</v>
      </c>
      <c r="F1597" s="23">
        <f t="shared" ca="1" si="354"/>
        <v>273.08680774581501</v>
      </c>
      <c r="G1597" s="23">
        <f t="shared" ca="1" si="355"/>
        <v>26.981460471330134</v>
      </c>
      <c r="H1597" s="23">
        <f ca="1">IF(A1597&gt;$AJ$16,"",_xll.RiskUniform($AJ$3,$AK$3))</f>
        <v>138.32855890572091</v>
      </c>
      <c r="I1597" s="23">
        <f ca="1">IF(H1597="","",_xll.RiskUniform($AJ$4,$AK$4)+$AJ$6)</f>
        <v>274.41647868516509</v>
      </c>
      <c r="J1597" s="23">
        <f t="shared" ca="1" si="356"/>
        <v>10.497541460298075</v>
      </c>
      <c r="K1597" s="23">
        <f t="shared" ca="1" si="357"/>
        <v>-684.8143519624499</v>
      </c>
      <c r="L1597" s="23">
        <f ca="1">IF(A1597&gt;$AJ$17,"",_xll.RiskUniform($AJ$3,$AK$3))</f>
        <v>262.33831440675266</v>
      </c>
      <c r="M1597" s="23">
        <f ca="1">IF(L1597="","",_xll.RiskUniform($AJ$4,$AK$4)+$AJ$7)</f>
        <v>684.89480581360874</v>
      </c>
      <c r="N1597" s="23" t="str">
        <f t="shared" si="358"/>
        <v/>
      </c>
      <c r="O1597" s="23" t="str">
        <f t="shared" si="359"/>
        <v/>
      </c>
      <c r="P1597" s="23" t="str">
        <f>IF($A1597&gt;$AJ$18,"",_xll.RiskUniform($AJ$3,$AK$3))</f>
        <v/>
      </c>
      <c r="Q1597" s="23" t="str">
        <f>IF(P1597="","",_xll.RiskUniform($AJ$4,$AK$4)+$AJ$8)</f>
        <v/>
      </c>
      <c r="R1597" s="23" t="str">
        <f t="shared" si="346"/>
        <v/>
      </c>
      <c r="S1597" s="23" t="str">
        <f t="shared" si="347"/>
        <v/>
      </c>
      <c r="T1597" s="23" t="str">
        <f>IF($A1597&gt;$AJ$19,"",_xll.RiskUniform($AJ$3,$AK$3))</f>
        <v/>
      </c>
      <c r="U1597" s="23" t="str">
        <f>IF(T1597="","",_xll.RiskUniform($AJ$4,$AK$4)+$AJ$9)</f>
        <v/>
      </c>
      <c r="V1597" s="23" t="str">
        <f t="shared" si="348"/>
        <v/>
      </c>
      <c r="W1597" s="23" t="str">
        <f t="shared" si="349"/>
        <v/>
      </c>
      <c r="X1597" s="23" t="str">
        <f>IF($A1597&gt;$AJ$20,"",_xll.RiskUniform($AJ$3,$AK$3))</f>
        <v/>
      </c>
      <c r="Y1597" s="23" t="str">
        <f>IF(X1597="","",_xll.RiskUniform($AJ$4,$AK$4)+$AJ$10)</f>
        <v/>
      </c>
      <c r="Z1597" s="23" t="str">
        <f t="shared" si="350"/>
        <v/>
      </c>
      <c r="AA1597" s="23" t="str">
        <f t="shared" si="351"/>
        <v/>
      </c>
      <c r="AB1597" s="23" t="str">
        <f>IF($A1597&gt;$AJ$21,"",_xll.RiskUniform($AJ$3,$AK$3))</f>
        <v/>
      </c>
      <c r="AC1597" s="23" t="str">
        <f>IF(AB1597="","",_xll.RiskUniform($AJ$4,$AK$4)+$AJ$11)</f>
        <v/>
      </c>
    </row>
    <row r="1598" spans="1:29" x14ac:dyDescent="0.2">
      <c r="A1598">
        <v>1596</v>
      </c>
      <c r="B1598" s="23">
        <f t="shared" ca="1" si="352"/>
        <v>8.8772971789606832</v>
      </c>
      <c r="C1598" s="23">
        <f t="shared" ca="1" si="353"/>
        <v>41.668654776686438</v>
      </c>
      <c r="D1598" s="23">
        <f ca="1">IF(A1598&gt;$AJ$15,"",_xll.RiskUniform($AJ$3,$AK$3))</f>
        <v>265.25467247170764</v>
      </c>
      <c r="E1598" s="23">
        <f ca="1">IF(D1598="","",_xll.RiskUniform($AJ$4,$AK$4))</f>
        <v>42.603793212603229</v>
      </c>
      <c r="F1598" s="23">
        <f t="shared" ca="1" si="354"/>
        <v>359.71340131384767</v>
      </c>
      <c r="G1598" s="23">
        <f t="shared" ca="1" si="355"/>
        <v>271.13005959216122</v>
      </c>
      <c r="H1598" s="23">
        <f ca="1">IF(A1598&gt;$AJ$16,"",_xll.RiskUniform($AJ$3,$AK$3))</f>
        <v>13.212260462876051</v>
      </c>
      <c r="I1598" s="23">
        <f ca="1">IF(H1598="","",_xll.RiskUniform($AJ$4,$AK$4)+$AJ$6)</f>
        <v>450.45004195718099</v>
      </c>
      <c r="J1598" s="23">
        <f t="shared" ca="1" si="356"/>
        <v>303.52330615237372</v>
      </c>
      <c r="K1598" s="23">
        <f t="shared" ca="1" si="357"/>
        <v>-494.34312252417158</v>
      </c>
      <c r="L1598" s="23">
        <f ca="1">IF(A1598&gt;$AJ$17,"",_xll.RiskUniform($AJ$3,$AK$3))</f>
        <v>149.77629616315241</v>
      </c>
      <c r="M1598" s="23">
        <f ca="1">IF(L1598="","",_xll.RiskUniform($AJ$4,$AK$4)+$AJ$7)</f>
        <v>580.08751078144724</v>
      </c>
      <c r="N1598" s="23" t="str">
        <f t="shared" si="358"/>
        <v/>
      </c>
      <c r="O1598" s="23" t="str">
        <f t="shared" si="359"/>
        <v/>
      </c>
      <c r="P1598" s="23" t="str">
        <f>IF($A1598&gt;$AJ$18,"",_xll.RiskUniform($AJ$3,$AK$3))</f>
        <v/>
      </c>
      <c r="Q1598" s="23" t="str">
        <f>IF(P1598="","",_xll.RiskUniform($AJ$4,$AK$4)+$AJ$8)</f>
        <v/>
      </c>
      <c r="R1598" s="23" t="str">
        <f t="shared" si="346"/>
        <v/>
      </c>
      <c r="S1598" s="23" t="str">
        <f t="shared" si="347"/>
        <v/>
      </c>
      <c r="T1598" s="23" t="str">
        <f>IF($A1598&gt;$AJ$19,"",_xll.RiskUniform($AJ$3,$AK$3))</f>
        <v/>
      </c>
      <c r="U1598" s="23" t="str">
        <f>IF(T1598="","",_xll.RiskUniform($AJ$4,$AK$4)+$AJ$9)</f>
        <v/>
      </c>
      <c r="V1598" s="23" t="str">
        <f t="shared" si="348"/>
        <v/>
      </c>
      <c r="W1598" s="23" t="str">
        <f t="shared" si="349"/>
        <v/>
      </c>
      <c r="X1598" s="23" t="str">
        <f>IF($A1598&gt;$AJ$20,"",_xll.RiskUniform($AJ$3,$AK$3))</f>
        <v/>
      </c>
      <c r="Y1598" s="23" t="str">
        <f>IF(X1598="","",_xll.RiskUniform($AJ$4,$AK$4)+$AJ$10)</f>
        <v/>
      </c>
      <c r="Z1598" s="23" t="str">
        <f t="shared" si="350"/>
        <v/>
      </c>
      <c r="AA1598" s="23" t="str">
        <f t="shared" si="351"/>
        <v/>
      </c>
      <c r="AB1598" s="23" t="str">
        <f>IF($A1598&gt;$AJ$21,"",_xll.RiskUniform($AJ$3,$AK$3))</f>
        <v/>
      </c>
      <c r="AC1598" s="23" t="str">
        <f>IF(AB1598="","",_xll.RiskUniform($AJ$4,$AK$4)+$AJ$11)</f>
        <v/>
      </c>
    </row>
    <row r="1599" spans="1:29" x14ac:dyDescent="0.2">
      <c r="A1599">
        <v>1597</v>
      </c>
      <c r="B1599" s="23">
        <f t="shared" ca="1" si="352"/>
        <v>-186.31610918114799</v>
      </c>
      <c r="C1599" s="23">
        <f t="shared" ca="1" si="353"/>
        <v>-18.081374947573305</v>
      </c>
      <c r="D1599" s="23">
        <f ca="1">IF(A1599&gt;$AJ$15,"",_xll.RiskUniform($AJ$3,$AK$3))</f>
        <v>103.76930137521423</v>
      </c>
      <c r="E1599" s="23">
        <f ca="1">IF(D1599="","",_xll.RiskUniform($AJ$4,$AK$4))</f>
        <v>187.19142250753956</v>
      </c>
      <c r="F1599" s="23">
        <f t="shared" ca="1" si="354"/>
        <v>380.0708650214462</v>
      </c>
      <c r="G1599" s="23">
        <f t="shared" ca="1" si="355"/>
        <v>-322.86435245813317</v>
      </c>
      <c r="H1599" s="23">
        <f ca="1">IF(A1599&gt;$AJ$16,"",_xll.RiskUniform($AJ$3,$AK$3))</f>
        <v>5.5789905265719764</v>
      </c>
      <c r="I1599" s="23">
        <f ca="1">IF(H1599="","",_xll.RiskUniform($AJ$4,$AK$4)+$AJ$6)</f>
        <v>498.69354570353124</v>
      </c>
      <c r="J1599" s="23">
        <f t="shared" ca="1" si="356"/>
        <v>-73.151537984741879</v>
      </c>
      <c r="K1599" s="23">
        <f t="shared" ca="1" si="357"/>
        <v>-575.96310949526048</v>
      </c>
      <c r="L1599" s="23">
        <f ca="1">IF(A1599&gt;$AJ$17,"",_xll.RiskUniform($AJ$3,$AK$3))</f>
        <v>299.89576746385416</v>
      </c>
      <c r="M1599" s="23">
        <f ca="1">IF(L1599="","",_xll.RiskUniform($AJ$4,$AK$4)+$AJ$7)</f>
        <v>580.5899163858968</v>
      </c>
      <c r="N1599" s="23" t="str">
        <f t="shared" si="358"/>
        <v/>
      </c>
      <c r="O1599" s="23" t="str">
        <f t="shared" si="359"/>
        <v/>
      </c>
      <c r="P1599" s="23" t="str">
        <f>IF($A1599&gt;$AJ$18,"",_xll.RiskUniform($AJ$3,$AK$3))</f>
        <v/>
      </c>
      <c r="Q1599" s="23" t="str">
        <f>IF(P1599="","",_xll.RiskUniform($AJ$4,$AK$4)+$AJ$8)</f>
        <v/>
      </c>
      <c r="R1599" s="23" t="str">
        <f t="shared" si="346"/>
        <v/>
      </c>
      <c r="S1599" s="23" t="str">
        <f t="shared" si="347"/>
        <v/>
      </c>
      <c r="T1599" s="23" t="str">
        <f>IF($A1599&gt;$AJ$19,"",_xll.RiskUniform($AJ$3,$AK$3))</f>
        <v/>
      </c>
      <c r="U1599" s="23" t="str">
        <f>IF(T1599="","",_xll.RiskUniform($AJ$4,$AK$4)+$AJ$9)</f>
        <v/>
      </c>
      <c r="V1599" s="23" t="str">
        <f t="shared" si="348"/>
        <v/>
      </c>
      <c r="W1599" s="23" t="str">
        <f t="shared" si="349"/>
        <v/>
      </c>
      <c r="X1599" s="23" t="str">
        <f>IF($A1599&gt;$AJ$20,"",_xll.RiskUniform($AJ$3,$AK$3))</f>
        <v/>
      </c>
      <c r="Y1599" s="23" t="str">
        <f>IF(X1599="","",_xll.RiskUniform($AJ$4,$AK$4)+$AJ$10)</f>
        <v/>
      </c>
      <c r="Z1599" s="23" t="str">
        <f t="shared" si="350"/>
        <v/>
      </c>
      <c r="AA1599" s="23" t="str">
        <f t="shared" si="351"/>
        <v/>
      </c>
      <c r="AB1599" s="23" t="str">
        <f>IF($A1599&gt;$AJ$21,"",_xll.RiskUniform($AJ$3,$AK$3))</f>
        <v/>
      </c>
      <c r="AC1599" s="23" t="str">
        <f>IF(AB1599="","",_xll.RiskUniform($AJ$4,$AK$4)+$AJ$11)</f>
        <v/>
      </c>
    </row>
    <row r="1600" spans="1:29" x14ac:dyDescent="0.2">
      <c r="A1600">
        <v>1598</v>
      </c>
      <c r="B1600" s="23">
        <f t="shared" ca="1" si="352"/>
        <v>-5.2392914324871542</v>
      </c>
      <c r="C1600" s="23">
        <f t="shared" ca="1" si="353"/>
        <v>-96.609367379142441</v>
      </c>
      <c r="D1600" s="23">
        <f ca="1">IF(A1600&gt;$AJ$15,"",_xll.RiskUniform($AJ$3,$AK$3))</f>
        <v>293.6847344711407</v>
      </c>
      <c r="E1600" s="23">
        <f ca="1">IF(D1600="","",_xll.RiskUniform($AJ$4,$AK$4))</f>
        <v>96.751330947499866</v>
      </c>
      <c r="F1600" s="23">
        <f t="shared" ca="1" si="354"/>
        <v>-178.33147216652682</v>
      </c>
      <c r="G1600" s="23">
        <f t="shared" ca="1" si="355"/>
        <v>-247.59384701445217</v>
      </c>
      <c r="H1600" s="23">
        <f ca="1">IF(A1600&gt;$AJ$16,"",_xll.RiskUniform($AJ$3,$AK$3))</f>
        <v>154.8846433433643</v>
      </c>
      <c r="I1600" s="23">
        <f ca="1">IF(H1600="","",_xll.RiskUniform($AJ$4,$AK$4)+$AJ$6)</f>
        <v>305.13083594500358</v>
      </c>
      <c r="J1600" s="23">
        <f t="shared" ca="1" si="356"/>
        <v>344.3703763480579</v>
      </c>
      <c r="K1600" s="23">
        <f t="shared" ca="1" si="357"/>
        <v>-428.03851244488828</v>
      </c>
      <c r="L1600" s="23">
        <f ca="1">IF(A1600&gt;$AJ$17,"",_xll.RiskUniform($AJ$3,$AK$3))</f>
        <v>11.673072110387114</v>
      </c>
      <c r="M1600" s="23">
        <f ca="1">IF(L1600="","",_xll.RiskUniform($AJ$4,$AK$4)+$AJ$7)</f>
        <v>549.37047995149487</v>
      </c>
      <c r="N1600" s="23" t="str">
        <f t="shared" si="358"/>
        <v/>
      </c>
      <c r="O1600" s="23" t="str">
        <f t="shared" si="359"/>
        <v/>
      </c>
      <c r="P1600" s="23" t="str">
        <f>IF($A1600&gt;$AJ$18,"",_xll.RiskUniform($AJ$3,$AK$3))</f>
        <v/>
      </c>
      <c r="Q1600" s="23" t="str">
        <f>IF(P1600="","",_xll.RiskUniform($AJ$4,$AK$4)+$AJ$8)</f>
        <v/>
      </c>
      <c r="R1600" s="23" t="str">
        <f t="shared" si="346"/>
        <v/>
      </c>
      <c r="S1600" s="23" t="str">
        <f t="shared" si="347"/>
        <v/>
      </c>
      <c r="T1600" s="23" t="str">
        <f>IF($A1600&gt;$AJ$19,"",_xll.RiskUniform($AJ$3,$AK$3))</f>
        <v/>
      </c>
      <c r="U1600" s="23" t="str">
        <f>IF(T1600="","",_xll.RiskUniform($AJ$4,$AK$4)+$AJ$9)</f>
        <v/>
      </c>
      <c r="V1600" s="23" t="str">
        <f t="shared" si="348"/>
        <v/>
      </c>
      <c r="W1600" s="23" t="str">
        <f t="shared" si="349"/>
        <v/>
      </c>
      <c r="X1600" s="23" t="str">
        <f>IF($A1600&gt;$AJ$20,"",_xll.RiskUniform($AJ$3,$AK$3))</f>
        <v/>
      </c>
      <c r="Y1600" s="23" t="str">
        <f>IF(X1600="","",_xll.RiskUniform($AJ$4,$AK$4)+$AJ$10)</f>
        <v/>
      </c>
      <c r="Z1600" s="23" t="str">
        <f t="shared" si="350"/>
        <v/>
      </c>
      <c r="AA1600" s="23" t="str">
        <f t="shared" si="351"/>
        <v/>
      </c>
      <c r="AB1600" s="23" t="str">
        <f>IF($A1600&gt;$AJ$21,"",_xll.RiskUniform($AJ$3,$AK$3))</f>
        <v/>
      </c>
      <c r="AC1600" s="23" t="str">
        <f>IF(AB1600="","",_xll.RiskUniform($AJ$4,$AK$4)+$AJ$11)</f>
        <v/>
      </c>
    </row>
    <row r="1601" spans="1:29" x14ac:dyDescent="0.2">
      <c r="A1601">
        <v>1599</v>
      </c>
      <c r="B1601" s="23">
        <f t="shared" ca="1" si="352"/>
        <v>28.461850841683798</v>
      </c>
      <c r="C1601" s="23">
        <f t="shared" ca="1" si="353"/>
        <v>157.4691588852684</v>
      </c>
      <c r="D1601" s="23">
        <f ca="1">IF(A1601&gt;$AJ$15,"",_xll.RiskUniform($AJ$3,$AK$3))</f>
        <v>259.00257891781246</v>
      </c>
      <c r="E1601" s="23">
        <f ca="1">IF(D1601="","",_xll.RiskUniform($AJ$4,$AK$4))</f>
        <v>160.02066414487899</v>
      </c>
      <c r="F1601" s="23">
        <f t="shared" ca="1" si="354"/>
        <v>-267.41703620955133</v>
      </c>
      <c r="G1601" s="23">
        <f t="shared" ca="1" si="355"/>
        <v>-176.75793257292077</v>
      </c>
      <c r="H1601" s="23">
        <f ca="1">IF(A1601&gt;$AJ$16,"",_xll.RiskUniform($AJ$3,$AK$3))</f>
        <v>116.82298513717005</v>
      </c>
      <c r="I1601" s="23">
        <f ca="1">IF(H1601="","",_xll.RiskUniform($AJ$4,$AK$4)+$AJ$6)</f>
        <v>320.55457878893833</v>
      </c>
      <c r="J1601" s="23">
        <f t="shared" ca="1" si="356"/>
        <v>668.95664821802256</v>
      </c>
      <c r="K1601" s="23">
        <f t="shared" ca="1" si="357"/>
        <v>-9.7792491870868172</v>
      </c>
      <c r="L1601" s="23">
        <f ca="1">IF(A1601&gt;$AJ$17,"",_xll.RiskUniform($AJ$3,$AK$3))</f>
        <v>119.36590321854857</v>
      </c>
      <c r="M1601" s="23">
        <f ca="1">IF(L1601="","",_xll.RiskUniform($AJ$4,$AK$4)+$AJ$7)</f>
        <v>669.02812415454878</v>
      </c>
      <c r="N1601" s="23" t="str">
        <f t="shared" si="358"/>
        <v/>
      </c>
      <c r="O1601" s="23" t="str">
        <f t="shared" si="359"/>
        <v/>
      </c>
      <c r="P1601" s="23" t="str">
        <f>IF($A1601&gt;$AJ$18,"",_xll.RiskUniform($AJ$3,$AK$3))</f>
        <v/>
      </c>
      <c r="Q1601" s="23" t="str">
        <f>IF(P1601="","",_xll.RiskUniform($AJ$4,$AK$4)+$AJ$8)</f>
        <v/>
      </c>
      <c r="R1601" s="23" t="str">
        <f t="shared" si="346"/>
        <v/>
      </c>
      <c r="S1601" s="23" t="str">
        <f t="shared" si="347"/>
        <v/>
      </c>
      <c r="T1601" s="23" t="str">
        <f>IF($A1601&gt;$AJ$19,"",_xll.RiskUniform($AJ$3,$AK$3))</f>
        <v/>
      </c>
      <c r="U1601" s="23" t="str">
        <f>IF(T1601="","",_xll.RiskUniform($AJ$4,$AK$4)+$AJ$9)</f>
        <v/>
      </c>
      <c r="V1601" s="23" t="str">
        <f t="shared" si="348"/>
        <v/>
      </c>
      <c r="W1601" s="23" t="str">
        <f t="shared" si="349"/>
        <v/>
      </c>
      <c r="X1601" s="23" t="str">
        <f>IF($A1601&gt;$AJ$20,"",_xll.RiskUniform($AJ$3,$AK$3))</f>
        <v/>
      </c>
      <c r="Y1601" s="23" t="str">
        <f>IF(X1601="","",_xll.RiskUniform($AJ$4,$AK$4)+$AJ$10)</f>
        <v/>
      </c>
      <c r="Z1601" s="23" t="str">
        <f t="shared" si="350"/>
        <v/>
      </c>
      <c r="AA1601" s="23" t="str">
        <f t="shared" si="351"/>
        <v/>
      </c>
      <c r="AB1601" s="23" t="str">
        <f>IF($A1601&gt;$AJ$21,"",_xll.RiskUniform($AJ$3,$AK$3))</f>
        <v/>
      </c>
      <c r="AC1601" s="23" t="str">
        <f>IF(AB1601="","",_xll.RiskUniform($AJ$4,$AK$4)+$AJ$11)</f>
        <v/>
      </c>
    </row>
    <row r="1602" spans="1:29" x14ac:dyDescent="0.2">
      <c r="A1602">
        <v>1600</v>
      </c>
      <c r="B1602" s="23">
        <f t="shared" ca="1" si="352"/>
        <v>221.18415855295615</v>
      </c>
      <c r="C1602" s="23">
        <f t="shared" ca="1" si="353"/>
        <v>33.289641350310326</v>
      </c>
      <c r="D1602" s="23">
        <f ca="1">IF(A1602&gt;$AJ$15,"",_xll.RiskUniform($AJ$3,$AK$3))</f>
        <v>12.715755825672295</v>
      </c>
      <c r="E1602" s="23">
        <f ca="1">IF(D1602="","",_xll.RiskUniform($AJ$4,$AK$4))</f>
        <v>223.67528297961653</v>
      </c>
      <c r="F1602" s="23">
        <f t="shared" ca="1" si="354"/>
        <v>190.50080147991625</v>
      </c>
      <c r="G1602" s="23">
        <f t="shared" ca="1" si="355"/>
        <v>201.20544496183433</v>
      </c>
      <c r="H1602" s="23">
        <f ca="1">IF(A1602&gt;$AJ$16,"",_xll.RiskUniform($AJ$3,$AK$3))</f>
        <v>82.494128599555026</v>
      </c>
      <c r="I1602" s="23">
        <f ca="1">IF(H1602="","",_xll.RiskUniform($AJ$4,$AK$4)+$AJ$6)</f>
        <v>277.08155197843865</v>
      </c>
      <c r="J1602" s="23">
        <f t="shared" ca="1" si="356"/>
        <v>-495.97186356969837</v>
      </c>
      <c r="K1602" s="23">
        <f t="shared" ca="1" si="357"/>
        <v>112.04828860069026</v>
      </c>
      <c r="L1602" s="23">
        <f ca="1">IF(A1602&gt;$AJ$17,"",_xll.RiskUniform($AJ$3,$AK$3))</f>
        <v>304.51230067219399</v>
      </c>
      <c r="M1602" s="23">
        <f ca="1">IF(L1602="","",_xll.RiskUniform($AJ$4,$AK$4)+$AJ$7)</f>
        <v>508.47114808132733</v>
      </c>
      <c r="N1602" s="23" t="str">
        <f t="shared" si="358"/>
        <v/>
      </c>
      <c r="O1602" s="23" t="str">
        <f t="shared" si="359"/>
        <v/>
      </c>
      <c r="P1602" s="23" t="str">
        <f>IF($A1602&gt;$AJ$18,"",_xll.RiskUniform($AJ$3,$AK$3))</f>
        <v/>
      </c>
      <c r="Q1602" s="23" t="str">
        <f>IF(P1602="","",_xll.RiskUniform($AJ$4,$AK$4)+$AJ$8)</f>
        <v/>
      </c>
      <c r="R1602" s="23" t="str">
        <f t="shared" si="346"/>
        <v/>
      </c>
      <c r="S1602" s="23" t="str">
        <f t="shared" si="347"/>
        <v/>
      </c>
      <c r="T1602" s="23" t="str">
        <f>IF($A1602&gt;$AJ$19,"",_xll.RiskUniform($AJ$3,$AK$3))</f>
        <v/>
      </c>
      <c r="U1602" s="23" t="str">
        <f>IF(T1602="","",_xll.RiskUniform($AJ$4,$AK$4)+$AJ$9)</f>
        <v/>
      </c>
      <c r="V1602" s="23" t="str">
        <f t="shared" si="348"/>
        <v/>
      </c>
      <c r="W1602" s="23" t="str">
        <f t="shared" si="349"/>
        <v/>
      </c>
      <c r="X1602" s="23" t="str">
        <f>IF($A1602&gt;$AJ$20,"",_xll.RiskUniform($AJ$3,$AK$3))</f>
        <v/>
      </c>
      <c r="Y1602" s="23" t="str">
        <f>IF(X1602="","",_xll.RiskUniform($AJ$4,$AK$4)+$AJ$10)</f>
        <v/>
      </c>
      <c r="Z1602" s="23" t="str">
        <f t="shared" si="350"/>
        <v/>
      </c>
      <c r="AA1602" s="23" t="str">
        <f t="shared" si="351"/>
        <v/>
      </c>
      <c r="AB1602" s="23" t="str">
        <f>IF($A1602&gt;$AJ$21,"",_xll.RiskUniform($AJ$3,$AK$3))</f>
        <v/>
      </c>
      <c r="AC1602" s="23" t="str">
        <f>IF(AB1602="","",_xll.RiskUniform($AJ$4,$AK$4)+$AJ$11)</f>
        <v/>
      </c>
    </row>
    <row r="1603" spans="1:29" x14ac:dyDescent="0.2">
      <c r="A1603">
        <v>1601</v>
      </c>
      <c r="B1603" s="23">
        <f t="shared" ca="1" si="352"/>
        <v>174.17843037642507</v>
      </c>
      <c r="C1603" s="23">
        <f t="shared" ca="1" si="353"/>
        <v>-123.37953284732296</v>
      </c>
      <c r="D1603" s="23">
        <f ca="1">IF(A1603&gt;$AJ$15,"",_xll.RiskUniform($AJ$3,$AK$3))</f>
        <v>162.7465090271117</v>
      </c>
      <c r="E1603" s="23">
        <f ca="1">IF(D1603="","",_xll.RiskUniform($AJ$4,$AK$4))</f>
        <v>213.44937276557832</v>
      </c>
      <c r="F1603" s="23">
        <f t="shared" ca="1" si="354"/>
        <v>78.691527374710759</v>
      </c>
      <c r="G1603" s="23">
        <f t="shared" ca="1" si="355"/>
        <v>475.07683333177329</v>
      </c>
      <c r="H1603" s="23">
        <f ca="1">IF(A1603&gt;$AJ$16,"",_xll.RiskUniform($AJ$3,$AK$3))</f>
        <v>296.71635658004669</v>
      </c>
      <c r="I1603" s="23">
        <f ca="1">IF(H1603="","",_xll.RiskUniform($AJ$4,$AK$4)+$AJ$6)</f>
        <v>481.54994969277107</v>
      </c>
      <c r="J1603" s="23">
        <f t="shared" ca="1" si="356"/>
        <v>-270.65372494030322</v>
      </c>
      <c r="K1603" s="23">
        <f t="shared" ca="1" si="357"/>
        <v>587.80105796594785</v>
      </c>
      <c r="L1603" s="23">
        <f ca="1">IF(A1603&gt;$AJ$17,"",_xll.RiskUniform($AJ$3,$AK$3))</f>
        <v>347.57749933021921</v>
      </c>
      <c r="M1603" s="23">
        <f ca="1">IF(L1603="","",_xll.RiskUniform($AJ$4,$AK$4)+$AJ$7)</f>
        <v>647.11940364197778</v>
      </c>
      <c r="N1603" s="23" t="str">
        <f t="shared" si="358"/>
        <v/>
      </c>
      <c r="O1603" s="23" t="str">
        <f t="shared" si="359"/>
        <v/>
      </c>
      <c r="P1603" s="23" t="str">
        <f>IF($A1603&gt;$AJ$18,"",_xll.RiskUniform($AJ$3,$AK$3))</f>
        <v/>
      </c>
      <c r="Q1603" s="23" t="str">
        <f>IF(P1603="","",_xll.RiskUniform($AJ$4,$AK$4)+$AJ$8)</f>
        <v/>
      </c>
      <c r="R1603" s="23" t="str">
        <f t="shared" ref="R1603:R1666" si="360">IF(T1603="","",U1603*COS(T1603))</f>
        <v/>
      </c>
      <c r="S1603" s="23" t="str">
        <f t="shared" ref="S1603:S1666" si="361">IF(T1603="","",U1603*SIN(T1603))</f>
        <v/>
      </c>
      <c r="T1603" s="23" t="str">
        <f>IF($A1603&gt;$AJ$19,"",_xll.RiskUniform($AJ$3,$AK$3))</f>
        <v/>
      </c>
      <c r="U1603" s="23" t="str">
        <f>IF(T1603="","",_xll.RiskUniform($AJ$4,$AK$4)+$AJ$9)</f>
        <v/>
      </c>
      <c r="V1603" s="23" t="str">
        <f t="shared" ref="V1603:V1666" si="362">IF(X1603="","",Y1603*COS(X1603))</f>
        <v/>
      </c>
      <c r="W1603" s="23" t="str">
        <f t="shared" ref="W1603:W1666" si="363">IF(X1603="","",Y1603*SIN(X1603))</f>
        <v/>
      </c>
      <c r="X1603" s="23" t="str">
        <f>IF($A1603&gt;$AJ$20,"",_xll.RiskUniform($AJ$3,$AK$3))</f>
        <v/>
      </c>
      <c r="Y1603" s="23" t="str">
        <f>IF(X1603="","",_xll.RiskUniform($AJ$4,$AK$4)+$AJ$10)</f>
        <v/>
      </c>
      <c r="Z1603" s="23" t="str">
        <f t="shared" ref="Z1603:Z1666" si="364">IF(AB1603="","",AC1603*COS(AB1603))</f>
        <v/>
      </c>
      <c r="AA1603" s="23" t="str">
        <f t="shared" ref="AA1603:AA1666" si="365">IF(AB1603="","",AC1603*SIN(AB1603))</f>
        <v/>
      </c>
      <c r="AB1603" s="23" t="str">
        <f>IF($A1603&gt;$AJ$21,"",_xll.RiskUniform($AJ$3,$AK$3))</f>
        <v/>
      </c>
      <c r="AC1603" s="23" t="str">
        <f>IF(AB1603="","",_xll.RiskUniform($AJ$4,$AK$4)+$AJ$11)</f>
        <v/>
      </c>
    </row>
    <row r="1604" spans="1:29" x14ac:dyDescent="0.2">
      <c r="A1604">
        <v>1602</v>
      </c>
      <c r="B1604" s="23">
        <f t="shared" ref="B1604:B1667" ca="1" si="366">IF(D1604="","",E1604*COS(D1604))</f>
        <v>24.244545854971847</v>
      </c>
      <c r="C1604" s="23">
        <f t="shared" ref="C1604:C1667" ca="1" si="367">IF(D1604="","",E1604*SIN(D1604))</f>
        <v>40.518154835065246</v>
      </c>
      <c r="D1604" s="23">
        <f ca="1">IF(A1604&gt;$AJ$15,"",_xll.RiskUniform($AJ$3,$AK$3))</f>
        <v>302.62447645910811</v>
      </c>
      <c r="E1604" s="23">
        <f ca="1">IF(D1604="","",_xll.RiskUniform($AJ$4,$AK$4))</f>
        <v>47.217781342966063</v>
      </c>
      <c r="F1604" s="23">
        <f t="shared" ref="F1604:F1667" ca="1" si="368">IF(H1604="","",I1604*COS(H1604))</f>
        <v>-301.35272839059047</v>
      </c>
      <c r="G1604" s="23">
        <f t="shared" ref="G1604:G1667" ca="1" si="369">IF(H1604="","",I1604*SIN(H1604))</f>
        <v>66.924815222429757</v>
      </c>
      <c r="H1604" s="23">
        <f ca="1">IF(A1604&gt;$AJ$16,"",_xll.RiskUniform($AJ$3,$AK$3))</f>
        <v>97.170837579826269</v>
      </c>
      <c r="I1604" s="23">
        <f ca="1">IF(H1604="","",_xll.RiskUniform($AJ$4,$AK$4)+$AJ$6)</f>
        <v>308.6946675940635</v>
      </c>
      <c r="J1604" s="23">
        <f t="shared" ref="J1604:J1667" ca="1" si="370">IF(L1604="","",M1604*COS(L1604))</f>
        <v>643.19275248579368</v>
      </c>
      <c r="K1604" s="23">
        <f t="shared" ref="K1604:K1667" ca="1" si="371">IF(L1604="","",M1604*SIN(L1604))</f>
        <v>167.07773842096503</v>
      </c>
      <c r="L1604" s="23">
        <f ca="1">IF(A1604&gt;$AJ$17,"",_xll.RiskUniform($AJ$3,$AK$3))</f>
        <v>94.501925746778113</v>
      </c>
      <c r="M1604" s="23">
        <f ca="1">IF(L1604="","",_xll.RiskUniform($AJ$4,$AK$4)+$AJ$7)</f>
        <v>664.53885328558169</v>
      </c>
      <c r="N1604" s="23" t="str">
        <f t="shared" ref="N1604:N1667" si="372">IF(P1604="","",Q1604*COS(P1604))</f>
        <v/>
      </c>
      <c r="O1604" s="23" t="str">
        <f t="shared" ref="O1604:O1667" si="373">IF(P1604="","",Q1604*SIN(P1604))</f>
        <v/>
      </c>
      <c r="P1604" s="23" t="str">
        <f>IF($A1604&gt;$AJ$18,"",_xll.RiskUniform($AJ$3,$AK$3))</f>
        <v/>
      </c>
      <c r="Q1604" s="23" t="str">
        <f>IF(P1604="","",_xll.RiskUniform($AJ$4,$AK$4)+$AJ$8)</f>
        <v/>
      </c>
      <c r="R1604" s="23" t="str">
        <f t="shared" si="360"/>
        <v/>
      </c>
      <c r="S1604" s="23" t="str">
        <f t="shared" si="361"/>
        <v/>
      </c>
      <c r="T1604" s="23" t="str">
        <f>IF($A1604&gt;$AJ$19,"",_xll.RiskUniform($AJ$3,$AK$3))</f>
        <v/>
      </c>
      <c r="U1604" s="23" t="str">
        <f>IF(T1604="","",_xll.RiskUniform($AJ$4,$AK$4)+$AJ$9)</f>
        <v/>
      </c>
      <c r="V1604" s="23" t="str">
        <f t="shared" si="362"/>
        <v/>
      </c>
      <c r="W1604" s="23" t="str">
        <f t="shared" si="363"/>
        <v/>
      </c>
      <c r="X1604" s="23" t="str">
        <f>IF($A1604&gt;$AJ$20,"",_xll.RiskUniform($AJ$3,$AK$3))</f>
        <v/>
      </c>
      <c r="Y1604" s="23" t="str">
        <f>IF(X1604="","",_xll.RiskUniform($AJ$4,$AK$4)+$AJ$10)</f>
        <v/>
      </c>
      <c r="Z1604" s="23" t="str">
        <f t="shared" si="364"/>
        <v/>
      </c>
      <c r="AA1604" s="23" t="str">
        <f t="shared" si="365"/>
        <v/>
      </c>
      <c r="AB1604" s="23" t="str">
        <f>IF($A1604&gt;$AJ$21,"",_xll.RiskUniform($AJ$3,$AK$3))</f>
        <v/>
      </c>
      <c r="AC1604" s="23" t="str">
        <f>IF(AB1604="","",_xll.RiskUniform($AJ$4,$AK$4)+$AJ$11)</f>
        <v/>
      </c>
    </row>
    <row r="1605" spans="1:29" x14ac:dyDescent="0.2">
      <c r="A1605">
        <v>1603</v>
      </c>
      <c r="B1605" s="23">
        <f t="shared" ca="1" si="366"/>
        <v>0.67566656365983402</v>
      </c>
      <c r="C1605" s="23">
        <f t="shared" ca="1" si="367"/>
        <v>-38.020248275830809</v>
      </c>
      <c r="D1605" s="23">
        <f ca="1">IF(A1605&gt;$AJ$15,"",_xll.RiskUniform($AJ$3,$AK$3))</f>
        <v>262.34075593394095</v>
      </c>
      <c r="E1605" s="23">
        <f ca="1">IF(D1605="","",_xll.RiskUniform($AJ$4,$AK$4))</f>
        <v>38.026251514724187</v>
      </c>
      <c r="F1605" s="23">
        <f t="shared" ca="1" si="368"/>
        <v>-399.05799504727742</v>
      </c>
      <c r="G1605" s="23">
        <f t="shared" ca="1" si="369"/>
        <v>72.109594047075419</v>
      </c>
      <c r="H1605" s="23">
        <f ca="1">IF(A1605&gt;$AJ$16,"",_xll.RiskUniform($AJ$3,$AK$3))</f>
        <v>197.74156673952947</v>
      </c>
      <c r="I1605" s="23">
        <f ca="1">IF(H1605="","",_xll.RiskUniform($AJ$4,$AK$4)+$AJ$6)</f>
        <v>405.52074788447862</v>
      </c>
      <c r="J1605" s="23">
        <f t="shared" ca="1" si="370"/>
        <v>-80.417298794899295</v>
      </c>
      <c r="K1605" s="23">
        <f t="shared" ca="1" si="371"/>
        <v>-627.83357045370019</v>
      </c>
      <c r="L1605" s="23">
        <f ca="1">IF(A1605&gt;$AJ$17,"",_xll.RiskUniform($AJ$3,$AK$3))</f>
        <v>230.77966673128748</v>
      </c>
      <c r="M1605" s="23">
        <f ca="1">IF(L1605="","",_xll.RiskUniform($AJ$4,$AK$4)+$AJ$7)</f>
        <v>632.96282207891909</v>
      </c>
      <c r="N1605" s="23" t="str">
        <f t="shared" si="372"/>
        <v/>
      </c>
      <c r="O1605" s="23" t="str">
        <f t="shared" si="373"/>
        <v/>
      </c>
      <c r="P1605" s="23" t="str">
        <f>IF($A1605&gt;$AJ$18,"",_xll.RiskUniform($AJ$3,$AK$3))</f>
        <v/>
      </c>
      <c r="Q1605" s="23" t="str">
        <f>IF(P1605="","",_xll.RiskUniform($AJ$4,$AK$4)+$AJ$8)</f>
        <v/>
      </c>
      <c r="R1605" s="23" t="str">
        <f t="shared" si="360"/>
        <v/>
      </c>
      <c r="S1605" s="23" t="str">
        <f t="shared" si="361"/>
        <v/>
      </c>
      <c r="T1605" s="23" t="str">
        <f>IF($A1605&gt;$AJ$19,"",_xll.RiskUniform($AJ$3,$AK$3))</f>
        <v/>
      </c>
      <c r="U1605" s="23" t="str">
        <f>IF(T1605="","",_xll.RiskUniform($AJ$4,$AK$4)+$AJ$9)</f>
        <v/>
      </c>
      <c r="V1605" s="23" t="str">
        <f t="shared" si="362"/>
        <v/>
      </c>
      <c r="W1605" s="23" t="str">
        <f t="shared" si="363"/>
        <v/>
      </c>
      <c r="X1605" s="23" t="str">
        <f>IF($A1605&gt;$AJ$20,"",_xll.RiskUniform($AJ$3,$AK$3))</f>
        <v/>
      </c>
      <c r="Y1605" s="23" t="str">
        <f>IF(X1605="","",_xll.RiskUniform($AJ$4,$AK$4)+$AJ$10)</f>
        <v/>
      </c>
      <c r="Z1605" s="23" t="str">
        <f t="shared" si="364"/>
        <v/>
      </c>
      <c r="AA1605" s="23" t="str">
        <f t="shared" si="365"/>
        <v/>
      </c>
      <c r="AB1605" s="23" t="str">
        <f>IF($A1605&gt;$AJ$21,"",_xll.RiskUniform($AJ$3,$AK$3))</f>
        <v/>
      </c>
      <c r="AC1605" s="23" t="str">
        <f>IF(AB1605="","",_xll.RiskUniform($AJ$4,$AK$4)+$AJ$11)</f>
        <v/>
      </c>
    </row>
    <row r="1606" spans="1:29" x14ac:dyDescent="0.2">
      <c r="A1606">
        <v>1604</v>
      </c>
      <c r="B1606" s="23">
        <f t="shared" ca="1" si="366"/>
        <v>-28.630642247976699</v>
      </c>
      <c r="C1606" s="23">
        <f t="shared" ca="1" si="367"/>
        <v>140.68651537742153</v>
      </c>
      <c r="D1606" s="23">
        <f ca="1">IF(A1606&gt;$AJ$15,"",_xll.RiskUniform($AJ$3,$AK$3))</f>
        <v>89.736155686490122</v>
      </c>
      <c r="E1606" s="23">
        <f ca="1">IF(D1606="","",_xll.RiskUniform($AJ$4,$AK$4))</f>
        <v>143.57022422693743</v>
      </c>
      <c r="F1606" s="23">
        <f t="shared" ca="1" si="368"/>
        <v>-247.67983931866269</v>
      </c>
      <c r="G1606" s="23">
        <f t="shared" ca="1" si="369"/>
        <v>380.64793491079757</v>
      </c>
      <c r="H1606" s="23">
        <f ca="1">IF(A1606&gt;$AJ$16,"",_xll.RiskUniform($AJ$3,$AK$3))</f>
        <v>335.1564704176094</v>
      </c>
      <c r="I1606" s="23">
        <f ca="1">IF(H1606="","",_xll.RiskUniform($AJ$4,$AK$4)+$AJ$6)</f>
        <v>454.13450998220048</v>
      </c>
      <c r="J1606" s="23">
        <f t="shared" ca="1" si="370"/>
        <v>-578.92733081574329</v>
      </c>
      <c r="K1606" s="23">
        <f t="shared" ca="1" si="371"/>
        <v>-148.1402855949529</v>
      </c>
      <c r="L1606" s="23">
        <f ca="1">IF(A1606&gt;$AJ$17,"",_xll.RiskUniform($AJ$3,$AK$3))</f>
        <v>66.223957872521254</v>
      </c>
      <c r="M1606" s="23">
        <f ca="1">IF(L1606="","",_xll.RiskUniform($AJ$4,$AK$4)+$AJ$7)</f>
        <v>597.58045364753627</v>
      </c>
      <c r="N1606" s="23" t="str">
        <f t="shared" si="372"/>
        <v/>
      </c>
      <c r="O1606" s="23" t="str">
        <f t="shared" si="373"/>
        <v/>
      </c>
      <c r="P1606" s="23" t="str">
        <f>IF($A1606&gt;$AJ$18,"",_xll.RiskUniform($AJ$3,$AK$3))</f>
        <v/>
      </c>
      <c r="Q1606" s="23" t="str">
        <f>IF(P1606="","",_xll.RiskUniform($AJ$4,$AK$4)+$AJ$8)</f>
        <v/>
      </c>
      <c r="R1606" s="23" t="str">
        <f t="shared" si="360"/>
        <v/>
      </c>
      <c r="S1606" s="23" t="str">
        <f t="shared" si="361"/>
        <v/>
      </c>
      <c r="T1606" s="23" t="str">
        <f>IF($A1606&gt;$AJ$19,"",_xll.RiskUniform($AJ$3,$AK$3))</f>
        <v/>
      </c>
      <c r="U1606" s="23" t="str">
        <f>IF(T1606="","",_xll.RiskUniform($AJ$4,$AK$4)+$AJ$9)</f>
        <v/>
      </c>
      <c r="V1606" s="23" t="str">
        <f t="shared" si="362"/>
        <v/>
      </c>
      <c r="W1606" s="23" t="str">
        <f t="shared" si="363"/>
        <v/>
      </c>
      <c r="X1606" s="23" t="str">
        <f>IF($A1606&gt;$AJ$20,"",_xll.RiskUniform($AJ$3,$AK$3))</f>
        <v/>
      </c>
      <c r="Y1606" s="23" t="str">
        <f>IF(X1606="","",_xll.RiskUniform($AJ$4,$AK$4)+$AJ$10)</f>
        <v/>
      </c>
      <c r="Z1606" s="23" t="str">
        <f t="shared" si="364"/>
        <v/>
      </c>
      <c r="AA1606" s="23" t="str">
        <f t="shared" si="365"/>
        <v/>
      </c>
      <c r="AB1606" s="23" t="str">
        <f>IF($A1606&gt;$AJ$21,"",_xll.RiskUniform($AJ$3,$AK$3))</f>
        <v/>
      </c>
      <c r="AC1606" s="23" t="str">
        <f>IF(AB1606="","",_xll.RiskUniform($AJ$4,$AK$4)+$AJ$11)</f>
        <v/>
      </c>
    </row>
    <row r="1607" spans="1:29" x14ac:dyDescent="0.2">
      <c r="A1607">
        <v>1605</v>
      </c>
      <c r="B1607" s="23">
        <f t="shared" ca="1" si="366"/>
        <v>-16.993357756288567</v>
      </c>
      <c r="C1607" s="23">
        <f t="shared" ca="1" si="367"/>
        <v>-70.753990732806656</v>
      </c>
      <c r="D1607" s="23">
        <f ca="1">IF(A1607&gt;$AJ$15,"",_xll.RiskUniform($AJ$3,$AK$3))</f>
        <v>218.10497874039976</v>
      </c>
      <c r="E1607" s="23">
        <f ca="1">IF(D1607="","",_xll.RiskUniform($AJ$4,$AK$4))</f>
        <v>72.766073224074034</v>
      </c>
      <c r="F1607" s="23">
        <f t="shared" ca="1" si="368"/>
        <v>-315.75634744149892</v>
      </c>
      <c r="G1607" s="23">
        <f t="shared" ca="1" si="369"/>
        <v>-170.49744329639009</v>
      </c>
      <c r="H1607" s="23">
        <f ca="1">IF(A1607&gt;$AJ$16,"",_xll.RiskUniform($AJ$3,$AK$3))</f>
        <v>324.0791496493045</v>
      </c>
      <c r="I1607" s="23">
        <f ca="1">IF(H1607="","",_xll.RiskUniform($AJ$4,$AK$4)+$AJ$6)</f>
        <v>358.84738973580721</v>
      </c>
      <c r="J1607" s="23">
        <f t="shared" ca="1" si="370"/>
        <v>455.3086643875493</v>
      </c>
      <c r="K1607" s="23">
        <f t="shared" ca="1" si="371"/>
        <v>251.80314653567672</v>
      </c>
      <c r="L1607" s="23">
        <f ca="1">IF(A1607&gt;$AJ$17,"",_xll.RiskUniform($AJ$3,$AK$3))</f>
        <v>88.469767214540013</v>
      </c>
      <c r="M1607" s="23">
        <f ca="1">IF(L1607="","",_xll.RiskUniform($AJ$4,$AK$4)+$AJ$7)</f>
        <v>520.29876462628806</v>
      </c>
      <c r="N1607" s="23" t="str">
        <f t="shared" si="372"/>
        <v/>
      </c>
      <c r="O1607" s="23" t="str">
        <f t="shared" si="373"/>
        <v/>
      </c>
      <c r="P1607" s="23" t="str">
        <f>IF($A1607&gt;$AJ$18,"",_xll.RiskUniform($AJ$3,$AK$3))</f>
        <v/>
      </c>
      <c r="Q1607" s="23" t="str">
        <f>IF(P1607="","",_xll.RiskUniform($AJ$4,$AK$4)+$AJ$8)</f>
        <v/>
      </c>
      <c r="R1607" s="23" t="str">
        <f t="shared" si="360"/>
        <v/>
      </c>
      <c r="S1607" s="23" t="str">
        <f t="shared" si="361"/>
        <v/>
      </c>
      <c r="T1607" s="23" t="str">
        <f>IF($A1607&gt;$AJ$19,"",_xll.RiskUniform($AJ$3,$AK$3))</f>
        <v/>
      </c>
      <c r="U1607" s="23" t="str">
        <f>IF(T1607="","",_xll.RiskUniform($AJ$4,$AK$4)+$AJ$9)</f>
        <v/>
      </c>
      <c r="V1607" s="23" t="str">
        <f t="shared" si="362"/>
        <v/>
      </c>
      <c r="W1607" s="23" t="str">
        <f t="shared" si="363"/>
        <v/>
      </c>
      <c r="X1607" s="23" t="str">
        <f>IF($A1607&gt;$AJ$20,"",_xll.RiskUniform($AJ$3,$AK$3))</f>
        <v/>
      </c>
      <c r="Y1607" s="23" t="str">
        <f>IF(X1607="","",_xll.RiskUniform($AJ$4,$AK$4)+$AJ$10)</f>
        <v/>
      </c>
      <c r="Z1607" s="23" t="str">
        <f t="shared" si="364"/>
        <v/>
      </c>
      <c r="AA1607" s="23" t="str">
        <f t="shared" si="365"/>
        <v/>
      </c>
      <c r="AB1607" s="23" t="str">
        <f>IF($A1607&gt;$AJ$21,"",_xll.RiskUniform($AJ$3,$AK$3))</f>
        <v/>
      </c>
      <c r="AC1607" s="23" t="str">
        <f>IF(AB1607="","",_xll.RiskUniform($AJ$4,$AK$4)+$AJ$11)</f>
        <v/>
      </c>
    </row>
    <row r="1608" spans="1:29" x14ac:dyDescent="0.2">
      <c r="A1608">
        <v>1606</v>
      </c>
      <c r="B1608" s="23">
        <f t="shared" ca="1" si="366"/>
        <v>13.546378913233509</v>
      </c>
      <c r="C1608" s="23">
        <f t="shared" ca="1" si="367"/>
        <v>194.31113684255197</v>
      </c>
      <c r="D1608" s="23">
        <f ca="1">IF(A1608&gt;$AJ$15,"",_xll.RiskUniform($AJ$3,$AK$3))</f>
        <v>45.483491203980378</v>
      </c>
      <c r="E1608" s="23">
        <f ca="1">IF(D1608="","",_xll.RiskUniform($AJ$4,$AK$4))</f>
        <v>194.78275663596574</v>
      </c>
      <c r="F1608" s="23">
        <f t="shared" ca="1" si="368"/>
        <v>302.1257303122531</v>
      </c>
      <c r="G1608" s="23">
        <f t="shared" ca="1" si="369"/>
        <v>-105.47571575802259</v>
      </c>
      <c r="H1608" s="23">
        <f ca="1">IF(A1608&gt;$AJ$16,"",_xll.RiskUniform($AJ$3,$AK$3))</f>
        <v>238.42515817018477</v>
      </c>
      <c r="I1608" s="23">
        <f ca="1">IF(H1608="","",_xll.RiskUniform($AJ$4,$AK$4)+$AJ$6)</f>
        <v>320.00794291920232</v>
      </c>
      <c r="J1608" s="23">
        <f t="shared" ca="1" si="370"/>
        <v>249.32046514967945</v>
      </c>
      <c r="K1608" s="23">
        <f t="shared" ca="1" si="371"/>
        <v>635.98104997437679</v>
      </c>
      <c r="L1608" s="23">
        <f ca="1">IF(A1608&gt;$AJ$17,"",_xll.RiskUniform($AJ$3,$AK$3))</f>
        <v>145.71044587211796</v>
      </c>
      <c r="M1608" s="23">
        <f ca="1">IF(L1608="","",_xll.RiskUniform($AJ$4,$AK$4)+$AJ$7)</f>
        <v>683.10510923939319</v>
      </c>
      <c r="N1608" s="23" t="str">
        <f t="shared" si="372"/>
        <v/>
      </c>
      <c r="O1608" s="23" t="str">
        <f t="shared" si="373"/>
        <v/>
      </c>
      <c r="P1608" s="23" t="str">
        <f>IF($A1608&gt;$AJ$18,"",_xll.RiskUniform($AJ$3,$AK$3))</f>
        <v/>
      </c>
      <c r="Q1608" s="23" t="str">
        <f>IF(P1608="","",_xll.RiskUniform($AJ$4,$AK$4)+$AJ$8)</f>
        <v/>
      </c>
      <c r="R1608" s="23" t="str">
        <f t="shared" si="360"/>
        <v/>
      </c>
      <c r="S1608" s="23" t="str">
        <f t="shared" si="361"/>
        <v/>
      </c>
      <c r="T1608" s="23" t="str">
        <f>IF($A1608&gt;$AJ$19,"",_xll.RiskUniform($AJ$3,$AK$3))</f>
        <v/>
      </c>
      <c r="U1608" s="23" t="str">
        <f>IF(T1608="","",_xll.RiskUniform($AJ$4,$AK$4)+$AJ$9)</f>
        <v/>
      </c>
      <c r="V1608" s="23" t="str">
        <f t="shared" si="362"/>
        <v/>
      </c>
      <c r="W1608" s="23" t="str">
        <f t="shared" si="363"/>
        <v/>
      </c>
      <c r="X1608" s="23" t="str">
        <f>IF($A1608&gt;$AJ$20,"",_xll.RiskUniform($AJ$3,$AK$3))</f>
        <v/>
      </c>
      <c r="Y1608" s="23" t="str">
        <f>IF(X1608="","",_xll.RiskUniform($AJ$4,$AK$4)+$AJ$10)</f>
        <v/>
      </c>
      <c r="Z1608" s="23" t="str">
        <f t="shared" si="364"/>
        <v/>
      </c>
      <c r="AA1608" s="23" t="str">
        <f t="shared" si="365"/>
        <v/>
      </c>
      <c r="AB1608" s="23" t="str">
        <f>IF($A1608&gt;$AJ$21,"",_xll.RiskUniform($AJ$3,$AK$3))</f>
        <v/>
      </c>
      <c r="AC1608" s="23" t="str">
        <f>IF(AB1608="","",_xll.RiskUniform($AJ$4,$AK$4)+$AJ$11)</f>
        <v/>
      </c>
    </row>
    <row r="1609" spans="1:29" x14ac:dyDescent="0.2">
      <c r="A1609">
        <v>1607</v>
      </c>
      <c r="B1609" s="23">
        <f t="shared" ca="1" si="366"/>
        <v>41.673162239463792</v>
      </c>
      <c r="C1609" s="23">
        <f t="shared" ca="1" si="367"/>
        <v>-11.225103654184222</v>
      </c>
      <c r="D1609" s="23">
        <f ca="1">IF(A1609&gt;$AJ$15,"",_xll.RiskUniform($AJ$3,$AK$3))</f>
        <v>188.23244352853959</v>
      </c>
      <c r="E1609" s="23">
        <f ca="1">IF(D1609="","",_xll.RiskUniform($AJ$4,$AK$4))</f>
        <v>43.158491668313097</v>
      </c>
      <c r="F1609" s="23">
        <f t="shared" ca="1" si="368"/>
        <v>102.48060910966738</v>
      </c>
      <c r="G1609" s="23">
        <f t="shared" ca="1" si="369"/>
        <v>347.45882837671024</v>
      </c>
      <c r="H1609" s="23">
        <f ca="1">IF(A1609&gt;$AJ$16,"",_xll.RiskUniform($AJ$3,$AK$3))</f>
        <v>7.5671705633833497</v>
      </c>
      <c r="I1609" s="23">
        <f ca="1">IF(H1609="","",_xll.RiskUniform($AJ$4,$AK$4)+$AJ$6)</f>
        <v>362.25669443145512</v>
      </c>
      <c r="J1609" s="23">
        <f t="shared" ca="1" si="370"/>
        <v>-293.15440585506826</v>
      </c>
      <c r="K1609" s="23">
        <f t="shared" ca="1" si="371"/>
        <v>-547.39447992762223</v>
      </c>
      <c r="L1609" s="23">
        <f ca="1">IF(A1609&gt;$AJ$17,"",_xll.RiskUniform($AJ$3,$AK$3))</f>
        <v>123.60123214493586</v>
      </c>
      <c r="M1609" s="23">
        <f ca="1">IF(L1609="","",_xll.RiskUniform($AJ$4,$AK$4)+$AJ$7)</f>
        <v>620.9510627476775</v>
      </c>
      <c r="N1609" s="23" t="str">
        <f t="shared" si="372"/>
        <v/>
      </c>
      <c r="O1609" s="23" t="str">
        <f t="shared" si="373"/>
        <v/>
      </c>
      <c r="P1609" s="23" t="str">
        <f>IF($A1609&gt;$AJ$18,"",_xll.RiskUniform($AJ$3,$AK$3))</f>
        <v/>
      </c>
      <c r="Q1609" s="23" t="str">
        <f>IF(P1609="","",_xll.RiskUniform($AJ$4,$AK$4)+$AJ$8)</f>
        <v/>
      </c>
      <c r="R1609" s="23" t="str">
        <f t="shared" si="360"/>
        <v/>
      </c>
      <c r="S1609" s="23" t="str">
        <f t="shared" si="361"/>
        <v/>
      </c>
      <c r="T1609" s="23" t="str">
        <f>IF($A1609&gt;$AJ$19,"",_xll.RiskUniform($AJ$3,$AK$3))</f>
        <v/>
      </c>
      <c r="U1609" s="23" t="str">
        <f>IF(T1609="","",_xll.RiskUniform($AJ$4,$AK$4)+$AJ$9)</f>
        <v/>
      </c>
      <c r="V1609" s="23" t="str">
        <f t="shared" si="362"/>
        <v/>
      </c>
      <c r="W1609" s="23" t="str">
        <f t="shared" si="363"/>
        <v/>
      </c>
      <c r="X1609" s="23" t="str">
        <f>IF($A1609&gt;$AJ$20,"",_xll.RiskUniform($AJ$3,$AK$3))</f>
        <v/>
      </c>
      <c r="Y1609" s="23" t="str">
        <f>IF(X1609="","",_xll.RiskUniform($AJ$4,$AK$4)+$AJ$10)</f>
        <v/>
      </c>
      <c r="Z1609" s="23" t="str">
        <f t="shared" si="364"/>
        <v/>
      </c>
      <c r="AA1609" s="23" t="str">
        <f t="shared" si="365"/>
        <v/>
      </c>
      <c r="AB1609" s="23" t="str">
        <f>IF($A1609&gt;$AJ$21,"",_xll.RiskUniform($AJ$3,$AK$3))</f>
        <v/>
      </c>
      <c r="AC1609" s="23" t="str">
        <f>IF(AB1609="","",_xll.RiskUniform($AJ$4,$AK$4)+$AJ$11)</f>
        <v/>
      </c>
    </row>
    <row r="1610" spans="1:29" x14ac:dyDescent="0.2">
      <c r="A1610">
        <v>1608</v>
      </c>
      <c r="B1610" s="23">
        <f t="shared" ca="1" si="366"/>
        <v>95.233670147293452</v>
      </c>
      <c r="C1610" s="23">
        <f t="shared" ca="1" si="367"/>
        <v>146.71341663867338</v>
      </c>
      <c r="D1610" s="23">
        <f ca="1">IF(A1610&gt;$AJ$15,"",_xll.RiskUniform($AJ$3,$AK$3))</f>
        <v>101.52600942046153</v>
      </c>
      <c r="E1610" s="23">
        <f ca="1">IF(D1610="","",_xll.RiskUniform($AJ$4,$AK$4))</f>
        <v>174.91220240885556</v>
      </c>
      <c r="F1610" s="23">
        <f t="shared" ca="1" si="368"/>
        <v>336.19105332075424</v>
      </c>
      <c r="G1610" s="23">
        <f t="shared" ca="1" si="369"/>
        <v>360.26053196747404</v>
      </c>
      <c r="H1610" s="23">
        <f ca="1">IF(A1610&gt;$AJ$16,"",_xll.RiskUniform($AJ$3,$AK$3))</f>
        <v>214.44824501836257</v>
      </c>
      <c r="I1610" s="23">
        <f ca="1">IF(H1610="","",_xll.RiskUniform($AJ$4,$AK$4)+$AJ$6)</f>
        <v>492.75965259587315</v>
      </c>
      <c r="J1610" s="23">
        <f t="shared" ca="1" si="370"/>
        <v>-531.18570257564795</v>
      </c>
      <c r="K1610" s="23">
        <f t="shared" ca="1" si="371"/>
        <v>-527.63414872413648</v>
      </c>
      <c r="L1610" s="23">
        <f ca="1">IF(A1610&gt;$AJ$17,"",_xll.RiskUniform($AJ$3,$AK$3))</f>
        <v>54.189119030047344</v>
      </c>
      <c r="M1610" s="23">
        <f ca="1">IF(L1610="","",_xll.RiskUniform($AJ$4,$AK$4)+$AJ$7)</f>
        <v>748.70290871655413</v>
      </c>
      <c r="N1610" s="23" t="str">
        <f t="shared" si="372"/>
        <v/>
      </c>
      <c r="O1610" s="23" t="str">
        <f t="shared" si="373"/>
        <v/>
      </c>
      <c r="P1610" s="23" t="str">
        <f>IF($A1610&gt;$AJ$18,"",_xll.RiskUniform($AJ$3,$AK$3))</f>
        <v/>
      </c>
      <c r="Q1610" s="23" t="str">
        <f>IF(P1610="","",_xll.RiskUniform($AJ$4,$AK$4)+$AJ$8)</f>
        <v/>
      </c>
      <c r="R1610" s="23" t="str">
        <f t="shared" si="360"/>
        <v/>
      </c>
      <c r="S1610" s="23" t="str">
        <f t="shared" si="361"/>
        <v/>
      </c>
      <c r="T1610" s="23" t="str">
        <f>IF($A1610&gt;$AJ$19,"",_xll.RiskUniform($AJ$3,$AK$3))</f>
        <v/>
      </c>
      <c r="U1610" s="23" t="str">
        <f>IF(T1610="","",_xll.RiskUniform($AJ$4,$AK$4)+$AJ$9)</f>
        <v/>
      </c>
      <c r="V1610" s="23" t="str">
        <f t="shared" si="362"/>
        <v/>
      </c>
      <c r="W1610" s="23" t="str">
        <f t="shared" si="363"/>
        <v/>
      </c>
      <c r="X1610" s="23" t="str">
        <f>IF($A1610&gt;$AJ$20,"",_xll.RiskUniform($AJ$3,$AK$3))</f>
        <v/>
      </c>
      <c r="Y1610" s="23" t="str">
        <f>IF(X1610="","",_xll.RiskUniform($AJ$4,$AK$4)+$AJ$10)</f>
        <v/>
      </c>
      <c r="Z1610" s="23" t="str">
        <f t="shared" si="364"/>
        <v/>
      </c>
      <c r="AA1610" s="23" t="str">
        <f t="shared" si="365"/>
        <v/>
      </c>
      <c r="AB1610" s="23" t="str">
        <f>IF($A1610&gt;$AJ$21,"",_xll.RiskUniform($AJ$3,$AK$3))</f>
        <v/>
      </c>
      <c r="AC1610" s="23" t="str">
        <f>IF(AB1610="","",_xll.RiskUniform($AJ$4,$AK$4)+$AJ$11)</f>
        <v/>
      </c>
    </row>
    <row r="1611" spans="1:29" x14ac:dyDescent="0.2">
      <c r="A1611">
        <v>1609</v>
      </c>
      <c r="B1611" s="23">
        <f t="shared" ca="1" si="366"/>
        <v>-42.91949986301119</v>
      </c>
      <c r="C1611" s="23">
        <f t="shared" ca="1" si="367"/>
        <v>213.66199003258328</v>
      </c>
      <c r="D1611" s="23">
        <f ca="1">IF(A1611&gt;$AJ$15,"",_xll.RiskUniform($AJ$3,$AK$3))</f>
        <v>322.21148442129578</v>
      </c>
      <c r="E1611" s="23">
        <f ca="1">IF(D1611="","",_xll.RiskUniform($AJ$4,$AK$4))</f>
        <v>217.93010221897921</v>
      </c>
      <c r="F1611" s="23">
        <f t="shared" ca="1" si="368"/>
        <v>189.86433624561539</v>
      </c>
      <c r="G1611" s="23">
        <f t="shared" ca="1" si="369"/>
        <v>413.64501017705567</v>
      </c>
      <c r="H1611" s="23">
        <f ca="1">IF(A1611&gt;$AJ$16,"",_xll.RiskUniform($AJ$3,$AK$3))</f>
        <v>57.689148469776185</v>
      </c>
      <c r="I1611" s="23">
        <f ca="1">IF(H1611="","",_xll.RiskUniform($AJ$4,$AK$4)+$AJ$6)</f>
        <v>455.13806764801006</v>
      </c>
      <c r="J1611" s="23">
        <f t="shared" ca="1" si="370"/>
        <v>7.1059763799906728</v>
      </c>
      <c r="K1611" s="23">
        <f t="shared" ca="1" si="371"/>
        <v>726.0328301276727</v>
      </c>
      <c r="L1611" s="23">
        <f ca="1">IF(A1611&gt;$AJ$17,"",_xll.RiskUniform($AJ$3,$AK$3))</f>
        <v>334.56983051615595</v>
      </c>
      <c r="M1611" s="23">
        <f ca="1">IF(L1611="","",_xll.RiskUniform($AJ$4,$AK$4)+$AJ$7)</f>
        <v>726.06760382454127</v>
      </c>
      <c r="N1611" s="23" t="str">
        <f t="shared" si="372"/>
        <v/>
      </c>
      <c r="O1611" s="23" t="str">
        <f t="shared" si="373"/>
        <v/>
      </c>
      <c r="P1611" s="23" t="str">
        <f>IF($A1611&gt;$AJ$18,"",_xll.RiskUniform($AJ$3,$AK$3))</f>
        <v/>
      </c>
      <c r="Q1611" s="23" t="str">
        <f>IF(P1611="","",_xll.RiskUniform($AJ$4,$AK$4)+$AJ$8)</f>
        <v/>
      </c>
      <c r="R1611" s="23" t="str">
        <f t="shared" si="360"/>
        <v/>
      </c>
      <c r="S1611" s="23" t="str">
        <f t="shared" si="361"/>
        <v/>
      </c>
      <c r="T1611" s="23" t="str">
        <f>IF($A1611&gt;$AJ$19,"",_xll.RiskUniform($AJ$3,$AK$3))</f>
        <v/>
      </c>
      <c r="U1611" s="23" t="str">
        <f>IF(T1611="","",_xll.RiskUniform($AJ$4,$AK$4)+$AJ$9)</f>
        <v/>
      </c>
      <c r="V1611" s="23" t="str">
        <f t="shared" si="362"/>
        <v/>
      </c>
      <c r="W1611" s="23" t="str">
        <f t="shared" si="363"/>
        <v/>
      </c>
      <c r="X1611" s="23" t="str">
        <f>IF($A1611&gt;$AJ$20,"",_xll.RiskUniform($AJ$3,$AK$3))</f>
        <v/>
      </c>
      <c r="Y1611" s="23" t="str">
        <f>IF(X1611="","",_xll.RiskUniform($AJ$4,$AK$4)+$AJ$10)</f>
        <v/>
      </c>
      <c r="Z1611" s="23" t="str">
        <f t="shared" si="364"/>
        <v/>
      </c>
      <c r="AA1611" s="23" t="str">
        <f t="shared" si="365"/>
        <v/>
      </c>
      <c r="AB1611" s="23" t="str">
        <f>IF($A1611&gt;$AJ$21,"",_xll.RiskUniform($AJ$3,$AK$3))</f>
        <v/>
      </c>
      <c r="AC1611" s="23" t="str">
        <f>IF(AB1611="","",_xll.RiskUniform($AJ$4,$AK$4)+$AJ$11)</f>
        <v/>
      </c>
    </row>
    <row r="1612" spans="1:29" x14ac:dyDescent="0.2">
      <c r="A1612">
        <v>1610</v>
      </c>
      <c r="B1612" s="23">
        <f t="shared" ca="1" si="366"/>
        <v>169.16083425978672</v>
      </c>
      <c r="C1612" s="23">
        <f t="shared" ca="1" si="367"/>
        <v>6.133357572402935</v>
      </c>
      <c r="D1612" s="23">
        <f ca="1">IF(A1612&gt;$AJ$15,"",_xll.RiskUniform($AJ$3,$AK$3))</f>
        <v>219.94772742660851</v>
      </c>
      <c r="E1612" s="23">
        <f ca="1">IF(D1612="","",_xll.RiskUniform($AJ$4,$AK$4))</f>
        <v>169.27198800326647</v>
      </c>
      <c r="F1612" s="23">
        <f t="shared" ca="1" si="368"/>
        <v>139.15321906909639</v>
      </c>
      <c r="G1612" s="23">
        <f t="shared" ca="1" si="369"/>
        <v>-414.49466316176171</v>
      </c>
      <c r="H1612" s="23">
        <f ca="1">IF(A1612&gt;$AJ$16,"",_xll.RiskUniform($AJ$3,$AK$3))</f>
        <v>325.47873464597774</v>
      </c>
      <c r="I1612" s="23">
        <f ca="1">IF(H1612="","",_xll.RiskUniform($AJ$4,$AK$4)+$AJ$6)</f>
        <v>437.22928100354193</v>
      </c>
      <c r="J1612" s="23">
        <f t="shared" ca="1" si="370"/>
        <v>-182.24840737936222</v>
      </c>
      <c r="K1612" s="23">
        <f t="shared" ca="1" si="371"/>
        <v>-628.7696694871513</v>
      </c>
      <c r="L1612" s="23">
        <f ca="1">IF(A1612&gt;$AJ$17,"",_xll.RiskUniform($AJ$3,$AK$3))</f>
        <v>218.05857107784996</v>
      </c>
      <c r="M1612" s="23">
        <f ca="1">IF(L1612="","",_xll.RiskUniform($AJ$4,$AK$4)+$AJ$7)</f>
        <v>654.6493559603457</v>
      </c>
      <c r="N1612" s="23" t="str">
        <f t="shared" si="372"/>
        <v/>
      </c>
      <c r="O1612" s="23" t="str">
        <f t="shared" si="373"/>
        <v/>
      </c>
      <c r="P1612" s="23" t="str">
        <f>IF($A1612&gt;$AJ$18,"",_xll.RiskUniform($AJ$3,$AK$3))</f>
        <v/>
      </c>
      <c r="Q1612" s="23" t="str">
        <f>IF(P1612="","",_xll.RiskUniform($AJ$4,$AK$4)+$AJ$8)</f>
        <v/>
      </c>
      <c r="R1612" s="23" t="str">
        <f t="shared" si="360"/>
        <v/>
      </c>
      <c r="S1612" s="23" t="str">
        <f t="shared" si="361"/>
        <v/>
      </c>
      <c r="T1612" s="23" t="str">
        <f>IF($A1612&gt;$AJ$19,"",_xll.RiskUniform($AJ$3,$AK$3))</f>
        <v/>
      </c>
      <c r="U1612" s="23" t="str">
        <f>IF(T1612="","",_xll.RiskUniform($AJ$4,$AK$4)+$AJ$9)</f>
        <v/>
      </c>
      <c r="V1612" s="23" t="str">
        <f t="shared" si="362"/>
        <v/>
      </c>
      <c r="W1612" s="23" t="str">
        <f t="shared" si="363"/>
        <v/>
      </c>
      <c r="X1612" s="23" t="str">
        <f>IF($A1612&gt;$AJ$20,"",_xll.RiskUniform($AJ$3,$AK$3))</f>
        <v/>
      </c>
      <c r="Y1612" s="23" t="str">
        <f>IF(X1612="","",_xll.RiskUniform($AJ$4,$AK$4)+$AJ$10)</f>
        <v/>
      </c>
      <c r="Z1612" s="23" t="str">
        <f t="shared" si="364"/>
        <v/>
      </c>
      <c r="AA1612" s="23" t="str">
        <f t="shared" si="365"/>
        <v/>
      </c>
      <c r="AB1612" s="23" t="str">
        <f>IF($A1612&gt;$AJ$21,"",_xll.RiskUniform($AJ$3,$AK$3))</f>
        <v/>
      </c>
      <c r="AC1612" s="23" t="str">
        <f>IF(AB1612="","",_xll.RiskUniform($AJ$4,$AK$4)+$AJ$11)</f>
        <v/>
      </c>
    </row>
    <row r="1613" spans="1:29" x14ac:dyDescent="0.2">
      <c r="A1613">
        <v>1611</v>
      </c>
      <c r="B1613" s="23">
        <f t="shared" ca="1" si="366"/>
        <v>11.495800736686526</v>
      </c>
      <c r="C1613" s="23">
        <f t="shared" ca="1" si="367"/>
        <v>-107.40409016600935</v>
      </c>
      <c r="D1613" s="23">
        <f ca="1">IF(A1613&gt;$AJ$15,"",_xll.RiskUniform($AJ$3,$AK$3))</f>
        <v>92.783610514577504</v>
      </c>
      <c r="E1613" s="23">
        <f ca="1">IF(D1613="","",_xll.RiskUniform($AJ$4,$AK$4))</f>
        <v>108.01755421673771</v>
      </c>
      <c r="F1613" s="23">
        <f t="shared" ca="1" si="368"/>
        <v>51.920019916621214</v>
      </c>
      <c r="G1613" s="23">
        <f t="shared" ca="1" si="369"/>
        <v>-319.27065239945227</v>
      </c>
      <c r="H1613" s="23">
        <f ca="1">IF(A1613&gt;$AJ$16,"",_xll.RiskUniform($AJ$3,$AK$3))</f>
        <v>300.18330792383131</v>
      </c>
      <c r="I1613" s="23">
        <f ca="1">IF(H1613="","",_xll.RiskUniform($AJ$4,$AK$4)+$AJ$6)</f>
        <v>323.46473988939539</v>
      </c>
      <c r="J1613" s="23">
        <f t="shared" ca="1" si="370"/>
        <v>-41.989550275526049</v>
      </c>
      <c r="K1613" s="23">
        <f t="shared" ca="1" si="371"/>
        <v>512.6116144622323</v>
      </c>
      <c r="L1613" s="23">
        <f ca="1">IF(A1613&gt;$AJ$17,"",_xll.RiskUniform($AJ$3,$AK$3))</f>
        <v>208.99764198329851</v>
      </c>
      <c r="M1613" s="23">
        <f ca="1">IF(L1613="","",_xll.RiskUniform($AJ$4,$AK$4)+$AJ$7)</f>
        <v>514.32848415571652</v>
      </c>
      <c r="N1613" s="23" t="str">
        <f t="shared" si="372"/>
        <v/>
      </c>
      <c r="O1613" s="23" t="str">
        <f t="shared" si="373"/>
        <v/>
      </c>
      <c r="P1613" s="23" t="str">
        <f>IF($A1613&gt;$AJ$18,"",_xll.RiskUniform($AJ$3,$AK$3))</f>
        <v/>
      </c>
      <c r="Q1613" s="23" t="str">
        <f>IF(P1613="","",_xll.RiskUniform($AJ$4,$AK$4)+$AJ$8)</f>
        <v/>
      </c>
      <c r="R1613" s="23" t="str">
        <f t="shared" si="360"/>
        <v/>
      </c>
      <c r="S1613" s="23" t="str">
        <f t="shared" si="361"/>
        <v/>
      </c>
      <c r="T1613" s="23" t="str">
        <f>IF($A1613&gt;$AJ$19,"",_xll.RiskUniform($AJ$3,$AK$3))</f>
        <v/>
      </c>
      <c r="U1613" s="23" t="str">
        <f>IF(T1613="","",_xll.RiskUniform($AJ$4,$AK$4)+$AJ$9)</f>
        <v/>
      </c>
      <c r="V1613" s="23" t="str">
        <f t="shared" si="362"/>
        <v/>
      </c>
      <c r="W1613" s="23" t="str">
        <f t="shared" si="363"/>
        <v/>
      </c>
      <c r="X1613" s="23" t="str">
        <f>IF($A1613&gt;$AJ$20,"",_xll.RiskUniform($AJ$3,$AK$3))</f>
        <v/>
      </c>
      <c r="Y1613" s="23" t="str">
        <f>IF(X1613="","",_xll.RiskUniform($AJ$4,$AK$4)+$AJ$10)</f>
        <v/>
      </c>
      <c r="Z1613" s="23" t="str">
        <f t="shared" si="364"/>
        <v/>
      </c>
      <c r="AA1613" s="23" t="str">
        <f t="shared" si="365"/>
        <v/>
      </c>
      <c r="AB1613" s="23" t="str">
        <f>IF($A1613&gt;$AJ$21,"",_xll.RiskUniform($AJ$3,$AK$3))</f>
        <v/>
      </c>
      <c r="AC1613" s="23" t="str">
        <f>IF(AB1613="","",_xll.RiskUniform($AJ$4,$AK$4)+$AJ$11)</f>
        <v/>
      </c>
    </row>
    <row r="1614" spans="1:29" x14ac:dyDescent="0.2">
      <c r="A1614">
        <v>1612</v>
      </c>
      <c r="B1614" s="23">
        <f t="shared" ca="1" si="366"/>
        <v>-117.92491590775602</v>
      </c>
      <c r="C1614" s="23">
        <f t="shared" ca="1" si="367"/>
        <v>-198.41787635379907</v>
      </c>
      <c r="D1614" s="23">
        <f ca="1">IF(A1614&gt;$AJ$15,"",_xll.RiskUniform($AJ$3,$AK$3))</f>
        <v>154.9725993078269</v>
      </c>
      <c r="E1614" s="23">
        <f ca="1">IF(D1614="","",_xll.RiskUniform($AJ$4,$AK$4))</f>
        <v>230.81581282183166</v>
      </c>
      <c r="F1614" s="23">
        <f t="shared" ca="1" si="368"/>
        <v>292.22179084373505</v>
      </c>
      <c r="G1614" s="23">
        <f t="shared" ca="1" si="369"/>
        <v>14.866396173064198</v>
      </c>
      <c r="H1614" s="23">
        <f ca="1">IF(A1614&gt;$AJ$16,"",_xll.RiskUniform($AJ$3,$AK$3))</f>
        <v>125.71453599655197</v>
      </c>
      <c r="I1614" s="23">
        <f ca="1">IF(H1614="","",_xll.RiskUniform($AJ$4,$AK$4)+$AJ$6)</f>
        <v>292.59970057929678</v>
      </c>
      <c r="J1614" s="23">
        <f t="shared" ca="1" si="370"/>
        <v>452.26239708513748</v>
      </c>
      <c r="K1614" s="23">
        <f t="shared" ca="1" si="371"/>
        <v>-477.59535115829436</v>
      </c>
      <c r="L1614" s="23">
        <f ca="1">IF(A1614&gt;$AJ$17,"",_xll.RiskUniform($AJ$3,$AK$3))</f>
        <v>149.98381204356926</v>
      </c>
      <c r="M1614" s="23">
        <f ca="1">IF(L1614="","",_xll.RiskUniform($AJ$4,$AK$4)+$AJ$7)</f>
        <v>657.75268548688507</v>
      </c>
      <c r="N1614" s="23" t="str">
        <f t="shared" si="372"/>
        <v/>
      </c>
      <c r="O1614" s="23" t="str">
        <f t="shared" si="373"/>
        <v/>
      </c>
      <c r="P1614" s="23" t="str">
        <f>IF($A1614&gt;$AJ$18,"",_xll.RiskUniform($AJ$3,$AK$3))</f>
        <v/>
      </c>
      <c r="Q1614" s="23" t="str">
        <f>IF(P1614="","",_xll.RiskUniform($AJ$4,$AK$4)+$AJ$8)</f>
        <v/>
      </c>
      <c r="R1614" s="23" t="str">
        <f t="shared" si="360"/>
        <v/>
      </c>
      <c r="S1614" s="23" t="str">
        <f t="shared" si="361"/>
        <v/>
      </c>
      <c r="T1614" s="23" t="str">
        <f>IF($A1614&gt;$AJ$19,"",_xll.RiskUniform($AJ$3,$AK$3))</f>
        <v/>
      </c>
      <c r="U1614" s="23" t="str">
        <f>IF(T1614="","",_xll.RiskUniform($AJ$4,$AK$4)+$AJ$9)</f>
        <v/>
      </c>
      <c r="V1614" s="23" t="str">
        <f t="shared" si="362"/>
        <v/>
      </c>
      <c r="W1614" s="23" t="str">
        <f t="shared" si="363"/>
        <v/>
      </c>
      <c r="X1614" s="23" t="str">
        <f>IF($A1614&gt;$AJ$20,"",_xll.RiskUniform($AJ$3,$AK$3))</f>
        <v/>
      </c>
      <c r="Y1614" s="23" t="str">
        <f>IF(X1614="","",_xll.RiskUniform($AJ$4,$AK$4)+$AJ$10)</f>
        <v/>
      </c>
      <c r="Z1614" s="23" t="str">
        <f t="shared" si="364"/>
        <v/>
      </c>
      <c r="AA1614" s="23" t="str">
        <f t="shared" si="365"/>
        <v/>
      </c>
      <c r="AB1614" s="23" t="str">
        <f>IF($A1614&gt;$AJ$21,"",_xll.RiskUniform($AJ$3,$AK$3))</f>
        <v/>
      </c>
      <c r="AC1614" s="23" t="str">
        <f>IF(AB1614="","",_xll.RiskUniform($AJ$4,$AK$4)+$AJ$11)</f>
        <v/>
      </c>
    </row>
    <row r="1615" spans="1:29" x14ac:dyDescent="0.2">
      <c r="A1615">
        <v>1613</v>
      </c>
      <c r="B1615" s="23">
        <f t="shared" ca="1" si="366"/>
        <v>-92.712171885704592</v>
      </c>
      <c r="C1615" s="23">
        <f t="shared" ca="1" si="367"/>
        <v>153.05478936288355</v>
      </c>
      <c r="D1615" s="23">
        <f ca="1">IF(A1615&gt;$AJ$15,"",_xll.RiskUniform($AJ$3,$AK$3))</f>
        <v>20.964985301639686</v>
      </c>
      <c r="E1615" s="23">
        <f ca="1">IF(D1615="","",_xll.RiskUniform($AJ$4,$AK$4))</f>
        <v>178.94500653184232</v>
      </c>
      <c r="F1615" s="23">
        <f t="shared" ca="1" si="368"/>
        <v>-178.11156184414975</v>
      </c>
      <c r="G1615" s="23">
        <f t="shared" ca="1" si="369"/>
        <v>-218.40678435883126</v>
      </c>
      <c r="H1615" s="23">
        <f ca="1">IF(A1615&gt;$AJ$16,"",_xll.RiskUniform($AJ$3,$AK$3))</f>
        <v>110.84241595982468</v>
      </c>
      <c r="I1615" s="23">
        <f ca="1">IF(H1615="","",_xll.RiskUniform($AJ$4,$AK$4)+$AJ$6)</f>
        <v>281.82486035927951</v>
      </c>
      <c r="J1615" s="23">
        <f t="shared" ca="1" si="370"/>
        <v>-592.01895818300159</v>
      </c>
      <c r="K1615" s="23">
        <f t="shared" ca="1" si="371"/>
        <v>416.97179835054413</v>
      </c>
      <c r="L1615" s="23">
        <f ca="1">IF(A1615&gt;$AJ$17,"",_xll.RiskUniform($AJ$3,$AK$3))</f>
        <v>203.58990193500892</v>
      </c>
      <c r="M1615" s="23">
        <f ca="1">IF(L1615="","",_xll.RiskUniform($AJ$4,$AK$4)+$AJ$7)</f>
        <v>724.12148667732083</v>
      </c>
      <c r="N1615" s="23" t="str">
        <f t="shared" si="372"/>
        <v/>
      </c>
      <c r="O1615" s="23" t="str">
        <f t="shared" si="373"/>
        <v/>
      </c>
      <c r="P1615" s="23" t="str">
        <f>IF($A1615&gt;$AJ$18,"",_xll.RiskUniform($AJ$3,$AK$3))</f>
        <v/>
      </c>
      <c r="Q1615" s="23" t="str">
        <f>IF(P1615="","",_xll.RiskUniform($AJ$4,$AK$4)+$AJ$8)</f>
        <v/>
      </c>
      <c r="R1615" s="23" t="str">
        <f t="shared" si="360"/>
        <v/>
      </c>
      <c r="S1615" s="23" t="str">
        <f t="shared" si="361"/>
        <v/>
      </c>
      <c r="T1615" s="23" t="str">
        <f>IF($A1615&gt;$AJ$19,"",_xll.RiskUniform($AJ$3,$AK$3))</f>
        <v/>
      </c>
      <c r="U1615" s="23" t="str">
        <f>IF(T1615="","",_xll.RiskUniform($AJ$4,$AK$4)+$AJ$9)</f>
        <v/>
      </c>
      <c r="V1615" s="23" t="str">
        <f t="shared" si="362"/>
        <v/>
      </c>
      <c r="W1615" s="23" t="str">
        <f t="shared" si="363"/>
        <v/>
      </c>
      <c r="X1615" s="23" t="str">
        <f>IF($A1615&gt;$AJ$20,"",_xll.RiskUniform($AJ$3,$AK$3))</f>
        <v/>
      </c>
      <c r="Y1615" s="23" t="str">
        <f>IF(X1615="","",_xll.RiskUniform($AJ$4,$AK$4)+$AJ$10)</f>
        <v/>
      </c>
      <c r="Z1615" s="23" t="str">
        <f t="shared" si="364"/>
        <v/>
      </c>
      <c r="AA1615" s="23" t="str">
        <f t="shared" si="365"/>
        <v/>
      </c>
      <c r="AB1615" s="23" t="str">
        <f>IF($A1615&gt;$AJ$21,"",_xll.RiskUniform($AJ$3,$AK$3))</f>
        <v/>
      </c>
      <c r="AC1615" s="23" t="str">
        <f>IF(AB1615="","",_xll.RiskUniform($AJ$4,$AK$4)+$AJ$11)</f>
        <v/>
      </c>
    </row>
    <row r="1616" spans="1:29" x14ac:dyDescent="0.2">
      <c r="A1616">
        <v>1614</v>
      </c>
      <c r="B1616" s="23">
        <f t="shared" ca="1" si="366"/>
        <v>171.48077152221532</v>
      </c>
      <c r="C1616" s="23">
        <f t="shared" ca="1" si="367"/>
        <v>-108.37494492615551</v>
      </c>
      <c r="D1616" s="23">
        <f ca="1">IF(A1616&gt;$AJ$15,"",_xll.RiskUniform($AJ$3,$AK$3))</f>
        <v>307.31246661898604</v>
      </c>
      <c r="E1616" s="23">
        <f ca="1">IF(D1616="","",_xll.RiskUniform($AJ$4,$AK$4))</f>
        <v>202.85655939505986</v>
      </c>
      <c r="F1616" s="23">
        <f t="shared" ca="1" si="368"/>
        <v>-340.94322749431586</v>
      </c>
      <c r="G1616" s="23">
        <f t="shared" ca="1" si="369"/>
        <v>136.28249075674731</v>
      </c>
      <c r="H1616" s="23">
        <f ca="1">IF(A1616&gt;$AJ$16,"",_xll.RiskUniform($AJ$3,$AK$3))</f>
        <v>291.78785013046371</v>
      </c>
      <c r="I1616" s="23">
        <f ca="1">IF(H1616="","",_xll.RiskUniform($AJ$4,$AK$4)+$AJ$6)</f>
        <v>367.17189661125173</v>
      </c>
      <c r="J1616" s="23">
        <f t="shared" ca="1" si="370"/>
        <v>-495.13280721593486</v>
      </c>
      <c r="K1616" s="23">
        <f t="shared" ca="1" si="371"/>
        <v>-418.17449963168553</v>
      </c>
      <c r="L1616" s="23">
        <f ca="1">IF(A1616&gt;$AJ$17,"",_xll.RiskUniform($AJ$3,$AK$3))</f>
        <v>79.241149767747856</v>
      </c>
      <c r="M1616" s="23">
        <f ca="1">IF(L1616="","",_xll.RiskUniform($AJ$4,$AK$4)+$AJ$7)</f>
        <v>648.09444444752239</v>
      </c>
      <c r="N1616" s="23" t="str">
        <f t="shared" si="372"/>
        <v/>
      </c>
      <c r="O1616" s="23" t="str">
        <f t="shared" si="373"/>
        <v/>
      </c>
      <c r="P1616" s="23" t="str">
        <f>IF($A1616&gt;$AJ$18,"",_xll.RiskUniform($AJ$3,$AK$3))</f>
        <v/>
      </c>
      <c r="Q1616" s="23" t="str">
        <f>IF(P1616="","",_xll.RiskUniform($AJ$4,$AK$4)+$AJ$8)</f>
        <v/>
      </c>
      <c r="R1616" s="23" t="str">
        <f t="shared" si="360"/>
        <v/>
      </c>
      <c r="S1616" s="23" t="str">
        <f t="shared" si="361"/>
        <v/>
      </c>
      <c r="T1616" s="23" t="str">
        <f>IF($A1616&gt;$AJ$19,"",_xll.RiskUniform($AJ$3,$AK$3))</f>
        <v/>
      </c>
      <c r="U1616" s="23" t="str">
        <f>IF(T1616="","",_xll.RiskUniform($AJ$4,$AK$4)+$AJ$9)</f>
        <v/>
      </c>
      <c r="V1616" s="23" t="str">
        <f t="shared" si="362"/>
        <v/>
      </c>
      <c r="W1616" s="23" t="str">
        <f t="shared" si="363"/>
        <v/>
      </c>
      <c r="X1616" s="23" t="str">
        <f>IF($A1616&gt;$AJ$20,"",_xll.RiskUniform($AJ$3,$AK$3))</f>
        <v/>
      </c>
      <c r="Y1616" s="23" t="str">
        <f>IF(X1616="","",_xll.RiskUniform($AJ$4,$AK$4)+$AJ$10)</f>
        <v/>
      </c>
      <c r="Z1616" s="23" t="str">
        <f t="shared" si="364"/>
        <v/>
      </c>
      <c r="AA1616" s="23" t="str">
        <f t="shared" si="365"/>
        <v/>
      </c>
      <c r="AB1616" s="23" t="str">
        <f>IF($A1616&gt;$AJ$21,"",_xll.RiskUniform($AJ$3,$AK$3))</f>
        <v/>
      </c>
      <c r="AC1616" s="23" t="str">
        <f>IF(AB1616="","",_xll.RiskUniform($AJ$4,$AK$4)+$AJ$11)</f>
        <v/>
      </c>
    </row>
    <row r="1617" spans="1:29" x14ac:dyDescent="0.2">
      <c r="A1617">
        <v>1615</v>
      </c>
      <c r="B1617" s="23">
        <f t="shared" ca="1" si="366"/>
        <v>8.3236752659172915</v>
      </c>
      <c r="C1617" s="23">
        <f t="shared" ca="1" si="367"/>
        <v>-20.666344948094608</v>
      </c>
      <c r="D1617" s="23">
        <f ca="1">IF(A1617&gt;$AJ$15,"",_xll.RiskUniform($AJ$3,$AK$3))</f>
        <v>74.210314867455736</v>
      </c>
      <c r="E1617" s="23">
        <f ca="1">IF(D1617="","",_xll.RiskUniform($AJ$4,$AK$4))</f>
        <v>22.279618117150903</v>
      </c>
      <c r="F1617" s="23">
        <f t="shared" ca="1" si="368"/>
        <v>-248.38333426061052</v>
      </c>
      <c r="G1617" s="23">
        <f t="shared" ca="1" si="369"/>
        <v>107.51298862449039</v>
      </c>
      <c r="H1617" s="23">
        <f ca="1">IF(A1617&gt;$AJ$16,"",_xll.RiskUniform($AJ$3,$AK$3))</f>
        <v>260.34368852340612</v>
      </c>
      <c r="I1617" s="23">
        <f ca="1">IF(H1617="","",_xll.RiskUniform($AJ$4,$AK$4)+$AJ$6)</f>
        <v>270.6535118216425</v>
      </c>
      <c r="J1617" s="23">
        <f t="shared" ca="1" si="370"/>
        <v>430.77197406065272</v>
      </c>
      <c r="K1617" s="23">
        <f t="shared" ca="1" si="371"/>
        <v>-444.90979166275838</v>
      </c>
      <c r="L1617" s="23">
        <f ca="1">IF(A1617&gt;$AJ$17,"",_xll.RiskUniform($AJ$3,$AK$3))</f>
        <v>124.86216445640966</v>
      </c>
      <c r="M1617" s="23">
        <f ca="1">IF(L1617="","",_xll.RiskUniform($AJ$4,$AK$4)+$AJ$7)</f>
        <v>619.28120943034492</v>
      </c>
      <c r="N1617" s="23" t="str">
        <f t="shared" si="372"/>
        <v/>
      </c>
      <c r="O1617" s="23" t="str">
        <f t="shared" si="373"/>
        <v/>
      </c>
      <c r="P1617" s="23" t="str">
        <f>IF($A1617&gt;$AJ$18,"",_xll.RiskUniform($AJ$3,$AK$3))</f>
        <v/>
      </c>
      <c r="Q1617" s="23" t="str">
        <f>IF(P1617="","",_xll.RiskUniform($AJ$4,$AK$4)+$AJ$8)</f>
        <v/>
      </c>
      <c r="R1617" s="23" t="str">
        <f t="shared" si="360"/>
        <v/>
      </c>
      <c r="S1617" s="23" t="str">
        <f t="shared" si="361"/>
        <v/>
      </c>
      <c r="T1617" s="23" t="str">
        <f>IF($A1617&gt;$AJ$19,"",_xll.RiskUniform($AJ$3,$AK$3))</f>
        <v/>
      </c>
      <c r="U1617" s="23" t="str">
        <f>IF(T1617="","",_xll.RiskUniform($AJ$4,$AK$4)+$AJ$9)</f>
        <v/>
      </c>
      <c r="V1617" s="23" t="str">
        <f t="shared" si="362"/>
        <v/>
      </c>
      <c r="W1617" s="23" t="str">
        <f t="shared" si="363"/>
        <v/>
      </c>
      <c r="X1617" s="23" t="str">
        <f>IF($A1617&gt;$AJ$20,"",_xll.RiskUniform($AJ$3,$AK$3))</f>
        <v/>
      </c>
      <c r="Y1617" s="23" t="str">
        <f>IF(X1617="","",_xll.RiskUniform($AJ$4,$AK$4)+$AJ$10)</f>
        <v/>
      </c>
      <c r="Z1617" s="23" t="str">
        <f t="shared" si="364"/>
        <v/>
      </c>
      <c r="AA1617" s="23" t="str">
        <f t="shared" si="365"/>
        <v/>
      </c>
      <c r="AB1617" s="23" t="str">
        <f>IF($A1617&gt;$AJ$21,"",_xll.RiskUniform($AJ$3,$AK$3))</f>
        <v/>
      </c>
      <c r="AC1617" s="23" t="str">
        <f>IF(AB1617="","",_xll.RiskUniform($AJ$4,$AK$4)+$AJ$11)</f>
        <v/>
      </c>
    </row>
    <row r="1618" spans="1:29" x14ac:dyDescent="0.2">
      <c r="A1618">
        <v>1616</v>
      </c>
      <c r="B1618" s="23">
        <f t="shared" ca="1" si="366"/>
        <v>12.8527177461162</v>
      </c>
      <c r="C1618" s="23">
        <f t="shared" ca="1" si="367"/>
        <v>-56.784436535776209</v>
      </c>
      <c r="D1618" s="23">
        <f ca="1">IF(A1618&gt;$AJ$15,"",_xll.RiskUniform($AJ$3,$AK$3))</f>
        <v>118.03231616731919</v>
      </c>
      <c r="E1618" s="23">
        <f ca="1">IF(D1618="","",_xll.RiskUniform($AJ$4,$AK$4))</f>
        <v>58.22082605173965</v>
      </c>
      <c r="F1618" s="23">
        <f t="shared" ca="1" si="368"/>
        <v>17.2908900431853</v>
      </c>
      <c r="G1618" s="23">
        <f t="shared" ca="1" si="369"/>
        <v>484.1619010113622</v>
      </c>
      <c r="H1618" s="23">
        <f ca="1">IF(A1618&gt;$AJ$16,"",_xll.RiskUniform($AJ$3,$AK$3))</f>
        <v>14.101469079397258</v>
      </c>
      <c r="I1618" s="23">
        <f ca="1">IF(H1618="","",_xll.RiskUniform($AJ$4,$AK$4)+$AJ$6)</f>
        <v>484.47055769099285</v>
      </c>
      <c r="J1618" s="23">
        <f t="shared" ca="1" si="370"/>
        <v>40.782547173678559</v>
      </c>
      <c r="K1618" s="23">
        <f t="shared" ca="1" si="371"/>
        <v>589.71950403985682</v>
      </c>
      <c r="L1618" s="23">
        <f ca="1">IF(A1618&gt;$AJ$17,"",_xll.RiskUniform($AJ$3,$AK$3))</f>
        <v>83.183159412314055</v>
      </c>
      <c r="M1618" s="23">
        <f ca="1">IF(L1618="","",_xll.RiskUniform($AJ$4,$AK$4)+$AJ$7)</f>
        <v>591.12799764432407</v>
      </c>
      <c r="N1618" s="23" t="str">
        <f t="shared" si="372"/>
        <v/>
      </c>
      <c r="O1618" s="23" t="str">
        <f t="shared" si="373"/>
        <v/>
      </c>
      <c r="P1618" s="23" t="str">
        <f>IF($A1618&gt;$AJ$18,"",_xll.RiskUniform($AJ$3,$AK$3))</f>
        <v/>
      </c>
      <c r="Q1618" s="23" t="str">
        <f>IF(P1618="","",_xll.RiskUniform($AJ$4,$AK$4)+$AJ$8)</f>
        <v/>
      </c>
      <c r="R1618" s="23" t="str">
        <f t="shared" si="360"/>
        <v/>
      </c>
      <c r="S1618" s="23" t="str">
        <f t="shared" si="361"/>
        <v/>
      </c>
      <c r="T1618" s="23" t="str">
        <f>IF($A1618&gt;$AJ$19,"",_xll.RiskUniform($AJ$3,$AK$3))</f>
        <v/>
      </c>
      <c r="U1618" s="23" t="str">
        <f>IF(T1618="","",_xll.RiskUniform($AJ$4,$AK$4)+$AJ$9)</f>
        <v/>
      </c>
      <c r="V1618" s="23" t="str">
        <f t="shared" si="362"/>
        <v/>
      </c>
      <c r="W1618" s="23" t="str">
        <f t="shared" si="363"/>
        <v/>
      </c>
      <c r="X1618" s="23" t="str">
        <f>IF($A1618&gt;$AJ$20,"",_xll.RiskUniform($AJ$3,$AK$3))</f>
        <v/>
      </c>
      <c r="Y1618" s="23" t="str">
        <f>IF(X1618="","",_xll.RiskUniform($AJ$4,$AK$4)+$AJ$10)</f>
        <v/>
      </c>
      <c r="Z1618" s="23" t="str">
        <f t="shared" si="364"/>
        <v/>
      </c>
      <c r="AA1618" s="23" t="str">
        <f t="shared" si="365"/>
        <v/>
      </c>
      <c r="AB1618" s="23" t="str">
        <f>IF($A1618&gt;$AJ$21,"",_xll.RiskUniform($AJ$3,$AK$3))</f>
        <v/>
      </c>
      <c r="AC1618" s="23" t="str">
        <f>IF(AB1618="","",_xll.RiskUniform($AJ$4,$AK$4)+$AJ$11)</f>
        <v/>
      </c>
    </row>
    <row r="1619" spans="1:29" x14ac:dyDescent="0.2">
      <c r="A1619">
        <v>1617</v>
      </c>
      <c r="B1619" s="23">
        <f t="shared" ca="1" si="366"/>
        <v>23.478407365254608</v>
      </c>
      <c r="C1619" s="23">
        <f t="shared" ca="1" si="367"/>
        <v>158.44898115190577</v>
      </c>
      <c r="D1619" s="23">
        <f ca="1">IF(A1619&gt;$AJ$15,"",_xll.RiskUniform($AJ$3,$AK$3))</f>
        <v>189.91924949391807</v>
      </c>
      <c r="E1619" s="23">
        <f ca="1">IF(D1619="","",_xll.RiskUniform($AJ$4,$AK$4))</f>
        <v>160.1790099872197</v>
      </c>
      <c r="F1619" s="23">
        <f t="shared" ca="1" si="368"/>
        <v>157.89482167322225</v>
      </c>
      <c r="G1619" s="23">
        <f t="shared" ca="1" si="369"/>
        <v>393.62891383453575</v>
      </c>
      <c r="H1619" s="23">
        <f ca="1">IF(A1619&gt;$AJ$16,"",_xll.RiskUniform($AJ$3,$AK$3))</f>
        <v>7.4725048786483983</v>
      </c>
      <c r="I1619" s="23">
        <f ca="1">IF(H1619="","",_xll.RiskUniform($AJ$4,$AK$4)+$AJ$6)</f>
        <v>424.1161356489223</v>
      </c>
      <c r="J1619" s="23">
        <f t="shared" ca="1" si="370"/>
        <v>-320.47580264787592</v>
      </c>
      <c r="K1619" s="23">
        <f t="shared" ca="1" si="371"/>
        <v>-573.1397419435915</v>
      </c>
      <c r="L1619" s="23">
        <f ca="1">IF(A1619&gt;$AJ$17,"",_xll.RiskUniform($AJ$3,$AK$3))</f>
        <v>217.83084214536615</v>
      </c>
      <c r="M1619" s="23">
        <f ca="1">IF(L1619="","",_xll.RiskUniform($AJ$4,$AK$4)+$AJ$7)</f>
        <v>656.6535645817869</v>
      </c>
      <c r="N1619" s="23" t="str">
        <f t="shared" si="372"/>
        <v/>
      </c>
      <c r="O1619" s="23" t="str">
        <f t="shared" si="373"/>
        <v/>
      </c>
      <c r="P1619" s="23" t="str">
        <f>IF($A1619&gt;$AJ$18,"",_xll.RiskUniform($AJ$3,$AK$3))</f>
        <v/>
      </c>
      <c r="Q1619" s="23" t="str">
        <f>IF(P1619="","",_xll.RiskUniform($AJ$4,$AK$4)+$AJ$8)</f>
        <v/>
      </c>
      <c r="R1619" s="23" t="str">
        <f t="shared" si="360"/>
        <v/>
      </c>
      <c r="S1619" s="23" t="str">
        <f t="shared" si="361"/>
        <v/>
      </c>
      <c r="T1619" s="23" t="str">
        <f>IF($A1619&gt;$AJ$19,"",_xll.RiskUniform($AJ$3,$AK$3))</f>
        <v/>
      </c>
      <c r="U1619" s="23" t="str">
        <f>IF(T1619="","",_xll.RiskUniform($AJ$4,$AK$4)+$AJ$9)</f>
        <v/>
      </c>
      <c r="V1619" s="23" t="str">
        <f t="shared" si="362"/>
        <v/>
      </c>
      <c r="W1619" s="23" t="str">
        <f t="shared" si="363"/>
        <v/>
      </c>
      <c r="X1619" s="23" t="str">
        <f>IF($A1619&gt;$AJ$20,"",_xll.RiskUniform($AJ$3,$AK$3))</f>
        <v/>
      </c>
      <c r="Y1619" s="23" t="str">
        <f>IF(X1619="","",_xll.RiskUniform($AJ$4,$AK$4)+$AJ$10)</f>
        <v/>
      </c>
      <c r="Z1619" s="23" t="str">
        <f t="shared" si="364"/>
        <v/>
      </c>
      <c r="AA1619" s="23" t="str">
        <f t="shared" si="365"/>
        <v/>
      </c>
      <c r="AB1619" s="23" t="str">
        <f>IF($A1619&gt;$AJ$21,"",_xll.RiskUniform($AJ$3,$AK$3))</f>
        <v/>
      </c>
      <c r="AC1619" s="23" t="str">
        <f>IF(AB1619="","",_xll.RiskUniform($AJ$4,$AK$4)+$AJ$11)</f>
        <v/>
      </c>
    </row>
    <row r="1620" spans="1:29" x14ac:dyDescent="0.2">
      <c r="A1620">
        <v>1618</v>
      </c>
      <c r="B1620" s="23">
        <f t="shared" ca="1" si="366"/>
        <v>-61.296795346355019</v>
      </c>
      <c r="C1620" s="23">
        <f t="shared" ca="1" si="367"/>
        <v>-146.54214401016273</v>
      </c>
      <c r="D1620" s="23">
        <f ca="1">IF(A1620&gt;$AJ$15,"",_xll.RiskUniform($AJ$3,$AK$3))</f>
        <v>255.64362959750167</v>
      </c>
      <c r="E1620" s="23">
        <f ca="1">IF(D1620="","",_xll.RiskUniform($AJ$4,$AK$4))</f>
        <v>158.8455132851671</v>
      </c>
      <c r="F1620" s="23">
        <f t="shared" ca="1" si="368"/>
        <v>-88.514323144177126</v>
      </c>
      <c r="G1620" s="23">
        <f t="shared" ca="1" si="369"/>
        <v>-420.68848222501259</v>
      </c>
      <c r="H1620" s="23">
        <f ca="1">IF(A1620&gt;$AJ$16,"",_xll.RiskUniform($AJ$3,$AK$3))</f>
        <v>299.81471981123804</v>
      </c>
      <c r="I1620" s="23">
        <f ca="1">IF(H1620="","",_xll.RiskUniform($AJ$4,$AK$4)+$AJ$6)</f>
        <v>429.89950509212792</v>
      </c>
      <c r="J1620" s="23">
        <f t="shared" ca="1" si="370"/>
        <v>-152.61739501614102</v>
      </c>
      <c r="K1620" s="23">
        <f t="shared" ca="1" si="371"/>
        <v>-675.54254758830859</v>
      </c>
      <c r="L1620" s="23">
        <f ca="1">IF(A1620&gt;$AJ$17,"",_xll.RiskUniform($AJ$3,$AK$3))</f>
        <v>274.66716890840081</v>
      </c>
      <c r="M1620" s="23">
        <f ca="1">IF(L1620="","",_xll.RiskUniform($AJ$4,$AK$4)+$AJ$7)</f>
        <v>692.56754389995422</v>
      </c>
      <c r="N1620" s="23" t="str">
        <f t="shared" si="372"/>
        <v/>
      </c>
      <c r="O1620" s="23" t="str">
        <f t="shared" si="373"/>
        <v/>
      </c>
      <c r="P1620" s="23" t="str">
        <f>IF($A1620&gt;$AJ$18,"",_xll.RiskUniform($AJ$3,$AK$3))</f>
        <v/>
      </c>
      <c r="Q1620" s="23" t="str">
        <f>IF(P1620="","",_xll.RiskUniform($AJ$4,$AK$4)+$AJ$8)</f>
        <v/>
      </c>
      <c r="R1620" s="23" t="str">
        <f t="shared" si="360"/>
        <v/>
      </c>
      <c r="S1620" s="23" t="str">
        <f t="shared" si="361"/>
        <v/>
      </c>
      <c r="T1620" s="23" t="str">
        <f>IF($A1620&gt;$AJ$19,"",_xll.RiskUniform($AJ$3,$AK$3))</f>
        <v/>
      </c>
      <c r="U1620" s="23" t="str">
        <f>IF(T1620="","",_xll.RiskUniform($AJ$4,$AK$4)+$AJ$9)</f>
        <v/>
      </c>
      <c r="V1620" s="23" t="str">
        <f t="shared" si="362"/>
        <v/>
      </c>
      <c r="W1620" s="23" t="str">
        <f t="shared" si="363"/>
        <v/>
      </c>
      <c r="X1620" s="23" t="str">
        <f>IF($A1620&gt;$AJ$20,"",_xll.RiskUniform($AJ$3,$AK$3))</f>
        <v/>
      </c>
      <c r="Y1620" s="23" t="str">
        <f>IF(X1620="","",_xll.RiskUniform($AJ$4,$AK$4)+$AJ$10)</f>
        <v/>
      </c>
      <c r="Z1620" s="23" t="str">
        <f t="shared" si="364"/>
        <v/>
      </c>
      <c r="AA1620" s="23" t="str">
        <f t="shared" si="365"/>
        <v/>
      </c>
      <c r="AB1620" s="23" t="str">
        <f>IF($A1620&gt;$AJ$21,"",_xll.RiskUniform($AJ$3,$AK$3))</f>
        <v/>
      </c>
      <c r="AC1620" s="23" t="str">
        <f>IF(AB1620="","",_xll.RiskUniform($AJ$4,$AK$4)+$AJ$11)</f>
        <v/>
      </c>
    </row>
    <row r="1621" spans="1:29" x14ac:dyDescent="0.2">
      <c r="A1621">
        <v>1619</v>
      </c>
      <c r="B1621" s="23">
        <f t="shared" ca="1" si="366"/>
        <v>2.4804416790596209</v>
      </c>
      <c r="C1621" s="23">
        <f t="shared" ca="1" si="367"/>
        <v>131.90860872614005</v>
      </c>
      <c r="D1621" s="23">
        <f ca="1">IF(A1621&gt;$AJ$15,"",_xll.RiskUniform($AJ$3,$AK$3))</f>
        <v>278.01214781450489</v>
      </c>
      <c r="E1621" s="23">
        <f ca="1">IF(D1621="","",_xll.RiskUniform($AJ$4,$AK$4))</f>
        <v>131.93192808031392</v>
      </c>
      <c r="F1621" s="23">
        <f t="shared" ca="1" si="368"/>
        <v>272.58410473859215</v>
      </c>
      <c r="G1621" s="23">
        <f t="shared" ca="1" si="369"/>
        <v>-228.76462344134555</v>
      </c>
      <c r="H1621" s="23">
        <f ca="1">IF(A1621&gt;$AJ$16,"",_xll.RiskUniform($AJ$3,$AK$3))</f>
        <v>131.24867493132496</v>
      </c>
      <c r="I1621" s="23">
        <f ca="1">IF(H1621="","",_xll.RiskUniform($AJ$4,$AK$4)+$AJ$6)</f>
        <v>355.85860548032332</v>
      </c>
      <c r="J1621" s="23">
        <f t="shared" ca="1" si="370"/>
        <v>645.79274479871901</v>
      </c>
      <c r="K1621" s="23">
        <f t="shared" ca="1" si="371"/>
        <v>-172.43050341542622</v>
      </c>
      <c r="L1621" s="23">
        <f ca="1">IF(A1621&gt;$AJ$17,"",_xll.RiskUniform($AJ$3,$AK$3))</f>
        <v>93.986860487176884</v>
      </c>
      <c r="M1621" s="23">
        <f ca="1">IF(L1621="","",_xll.RiskUniform($AJ$4,$AK$4)+$AJ$7)</f>
        <v>668.41644783978859</v>
      </c>
      <c r="N1621" s="23" t="str">
        <f t="shared" si="372"/>
        <v/>
      </c>
      <c r="O1621" s="23" t="str">
        <f t="shared" si="373"/>
        <v/>
      </c>
      <c r="P1621" s="23" t="str">
        <f>IF($A1621&gt;$AJ$18,"",_xll.RiskUniform($AJ$3,$AK$3))</f>
        <v/>
      </c>
      <c r="Q1621" s="23" t="str">
        <f>IF(P1621="","",_xll.RiskUniform($AJ$4,$AK$4)+$AJ$8)</f>
        <v/>
      </c>
      <c r="R1621" s="23" t="str">
        <f t="shared" si="360"/>
        <v/>
      </c>
      <c r="S1621" s="23" t="str">
        <f t="shared" si="361"/>
        <v/>
      </c>
      <c r="T1621" s="23" t="str">
        <f>IF($A1621&gt;$AJ$19,"",_xll.RiskUniform($AJ$3,$AK$3))</f>
        <v/>
      </c>
      <c r="U1621" s="23" t="str">
        <f>IF(T1621="","",_xll.RiskUniform($AJ$4,$AK$4)+$AJ$9)</f>
        <v/>
      </c>
      <c r="V1621" s="23" t="str">
        <f t="shared" si="362"/>
        <v/>
      </c>
      <c r="W1621" s="23" t="str">
        <f t="shared" si="363"/>
        <v/>
      </c>
      <c r="X1621" s="23" t="str">
        <f>IF($A1621&gt;$AJ$20,"",_xll.RiskUniform($AJ$3,$AK$3))</f>
        <v/>
      </c>
      <c r="Y1621" s="23" t="str">
        <f>IF(X1621="","",_xll.RiskUniform($AJ$4,$AK$4)+$AJ$10)</f>
        <v/>
      </c>
      <c r="Z1621" s="23" t="str">
        <f t="shared" si="364"/>
        <v/>
      </c>
      <c r="AA1621" s="23" t="str">
        <f t="shared" si="365"/>
        <v/>
      </c>
      <c r="AB1621" s="23" t="str">
        <f>IF($A1621&gt;$AJ$21,"",_xll.RiskUniform($AJ$3,$AK$3))</f>
        <v/>
      </c>
      <c r="AC1621" s="23" t="str">
        <f>IF(AB1621="","",_xll.RiskUniform($AJ$4,$AK$4)+$AJ$11)</f>
        <v/>
      </c>
    </row>
    <row r="1622" spans="1:29" x14ac:dyDescent="0.2">
      <c r="A1622">
        <v>1620</v>
      </c>
      <c r="B1622" s="23">
        <f t="shared" ca="1" si="366"/>
        <v>89.09680397204248</v>
      </c>
      <c r="C1622" s="23">
        <f t="shared" ca="1" si="367"/>
        <v>-31.655437109326886</v>
      </c>
      <c r="D1622" s="23">
        <f ca="1">IF(A1622&gt;$AJ$15,"",_xll.RiskUniform($AJ$3,$AK$3))</f>
        <v>301.25151269733465</v>
      </c>
      <c r="E1622" s="23">
        <f ca="1">IF(D1622="","",_xll.RiskUniform($AJ$4,$AK$4))</f>
        <v>94.553197601218727</v>
      </c>
      <c r="F1622" s="23">
        <f t="shared" ca="1" si="368"/>
        <v>373.77829032916839</v>
      </c>
      <c r="G1622" s="23">
        <f t="shared" ca="1" si="369"/>
        <v>209.94979815955492</v>
      </c>
      <c r="H1622" s="23">
        <f ca="1">IF(A1622&gt;$AJ$16,"",_xll.RiskUniform($AJ$3,$AK$3))</f>
        <v>69.626816931877642</v>
      </c>
      <c r="I1622" s="23">
        <f ca="1">IF(H1622="","",_xll.RiskUniform($AJ$4,$AK$4)+$AJ$6)</f>
        <v>428.70634246373584</v>
      </c>
      <c r="J1622" s="23">
        <f t="shared" ca="1" si="370"/>
        <v>-403.99576885949648</v>
      </c>
      <c r="K1622" s="23">
        <f t="shared" ca="1" si="371"/>
        <v>-534.54157007705021</v>
      </c>
      <c r="L1622" s="23">
        <f ca="1">IF(A1622&gt;$AJ$17,"",_xll.RiskUniform($AJ$3,$AK$3))</f>
        <v>349.6403908880846</v>
      </c>
      <c r="M1622" s="23">
        <f ca="1">IF(L1622="","",_xll.RiskUniform($AJ$4,$AK$4)+$AJ$7)</f>
        <v>670.03527623313505</v>
      </c>
      <c r="N1622" s="23" t="str">
        <f t="shared" si="372"/>
        <v/>
      </c>
      <c r="O1622" s="23" t="str">
        <f t="shared" si="373"/>
        <v/>
      </c>
      <c r="P1622" s="23" t="str">
        <f>IF($A1622&gt;$AJ$18,"",_xll.RiskUniform($AJ$3,$AK$3))</f>
        <v/>
      </c>
      <c r="Q1622" s="23" t="str">
        <f>IF(P1622="","",_xll.RiskUniform($AJ$4,$AK$4)+$AJ$8)</f>
        <v/>
      </c>
      <c r="R1622" s="23" t="str">
        <f t="shared" si="360"/>
        <v/>
      </c>
      <c r="S1622" s="23" t="str">
        <f t="shared" si="361"/>
        <v/>
      </c>
      <c r="T1622" s="23" t="str">
        <f>IF($A1622&gt;$AJ$19,"",_xll.RiskUniform($AJ$3,$AK$3))</f>
        <v/>
      </c>
      <c r="U1622" s="23" t="str">
        <f>IF(T1622="","",_xll.RiskUniform($AJ$4,$AK$4)+$AJ$9)</f>
        <v/>
      </c>
      <c r="V1622" s="23" t="str">
        <f t="shared" si="362"/>
        <v/>
      </c>
      <c r="W1622" s="23" t="str">
        <f t="shared" si="363"/>
        <v/>
      </c>
      <c r="X1622" s="23" t="str">
        <f>IF($A1622&gt;$AJ$20,"",_xll.RiskUniform($AJ$3,$AK$3))</f>
        <v/>
      </c>
      <c r="Y1622" s="23" t="str">
        <f>IF(X1622="","",_xll.RiskUniform($AJ$4,$AK$4)+$AJ$10)</f>
        <v/>
      </c>
      <c r="Z1622" s="23" t="str">
        <f t="shared" si="364"/>
        <v/>
      </c>
      <c r="AA1622" s="23" t="str">
        <f t="shared" si="365"/>
        <v/>
      </c>
      <c r="AB1622" s="23" t="str">
        <f>IF($A1622&gt;$AJ$21,"",_xll.RiskUniform($AJ$3,$AK$3))</f>
        <v/>
      </c>
      <c r="AC1622" s="23" t="str">
        <f>IF(AB1622="","",_xll.RiskUniform($AJ$4,$AK$4)+$AJ$11)</f>
        <v/>
      </c>
    </row>
    <row r="1623" spans="1:29" x14ac:dyDescent="0.2">
      <c r="A1623">
        <v>1621</v>
      </c>
      <c r="B1623" s="23">
        <f t="shared" ca="1" si="366"/>
        <v>47.869291208783551</v>
      </c>
      <c r="C1623" s="23">
        <f t="shared" ca="1" si="367"/>
        <v>-109.47953954913601</v>
      </c>
      <c r="D1623" s="23">
        <f ca="1">IF(A1623&gt;$AJ$15,"",_xll.RiskUniform($AJ$3,$AK$3))</f>
        <v>206.18651450830046</v>
      </c>
      <c r="E1623" s="23">
        <f ca="1">IF(D1623="","",_xll.RiskUniform($AJ$4,$AK$4))</f>
        <v>119.48739942237491</v>
      </c>
      <c r="F1623" s="23">
        <f t="shared" ca="1" si="368"/>
        <v>-184.11193002463588</v>
      </c>
      <c r="G1623" s="23">
        <f t="shared" ca="1" si="369"/>
        <v>-446.94000654802323</v>
      </c>
      <c r="H1623" s="23">
        <f ca="1">IF(A1623&gt;$AJ$16,"",_xll.RiskUniform($AJ$3,$AK$3))</f>
        <v>111.13578331213741</v>
      </c>
      <c r="I1623" s="23">
        <f ca="1">IF(H1623="","",_xll.RiskUniform($AJ$4,$AK$4)+$AJ$6)</f>
        <v>483.376222243651</v>
      </c>
      <c r="J1623" s="23">
        <f t="shared" ca="1" si="370"/>
        <v>329.12376902357073</v>
      </c>
      <c r="K1623" s="23">
        <f t="shared" ca="1" si="371"/>
        <v>-529.74819585787804</v>
      </c>
      <c r="L1623" s="23">
        <f ca="1">IF(A1623&gt;$AJ$17,"",_xll.RiskUniform($AJ$3,$AK$3))</f>
        <v>193.76387044645091</v>
      </c>
      <c r="M1623" s="23">
        <f ca="1">IF(L1623="","",_xll.RiskUniform($AJ$4,$AK$4)+$AJ$7)</f>
        <v>623.66305514352655</v>
      </c>
      <c r="N1623" s="23" t="str">
        <f t="shared" si="372"/>
        <v/>
      </c>
      <c r="O1623" s="23" t="str">
        <f t="shared" si="373"/>
        <v/>
      </c>
      <c r="P1623" s="23" t="str">
        <f>IF($A1623&gt;$AJ$18,"",_xll.RiskUniform($AJ$3,$AK$3))</f>
        <v/>
      </c>
      <c r="Q1623" s="23" t="str">
        <f>IF(P1623="","",_xll.RiskUniform($AJ$4,$AK$4)+$AJ$8)</f>
        <v/>
      </c>
      <c r="R1623" s="23" t="str">
        <f t="shared" si="360"/>
        <v/>
      </c>
      <c r="S1623" s="23" t="str">
        <f t="shared" si="361"/>
        <v/>
      </c>
      <c r="T1623" s="23" t="str">
        <f>IF($A1623&gt;$AJ$19,"",_xll.RiskUniform($AJ$3,$AK$3))</f>
        <v/>
      </c>
      <c r="U1623" s="23" t="str">
        <f>IF(T1623="","",_xll.RiskUniform($AJ$4,$AK$4)+$AJ$9)</f>
        <v/>
      </c>
      <c r="V1623" s="23" t="str">
        <f t="shared" si="362"/>
        <v/>
      </c>
      <c r="W1623" s="23" t="str">
        <f t="shared" si="363"/>
        <v/>
      </c>
      <c r="X1623" s="23" t="str">
        <f>IF($A1623&gt;$AJ$20,"",_xll.RiskUniform($AJ$3,$AK$3))</f>
        <v/>
      </c>
      <c r="Y1623" s="23" t="str">
        <f>IF(X1623="","",_xll.RiskUniform($AJ$4,$AK$4)+$AJ$10)</f>
        <v/>
      </c>
      <c r="Z1623" s="23" t="str">
        <f t="shared" si="364"/>
        <v/>
      </c>
      <c r="AA1623" s="23" t="str">
        <f t="shared" si="365"/>
        <v/>
      </c>
      <c r="AB1623" s="23" t="str">
        <f>IF($A1623&gt;$AJ$21,"",_xll.RiskUniform($AJ$3,$AK$3))</f>
        <v/>
      </c>
      <c r="AC1623" s="23" t="str">
        <f>IF(AB1623="","",_xll.RiskUniform($AJ$4,$AK$4)+$AJ$11)</f>
        <v/>
      </c>
    </row>
    <row r="1624" spans="1:29" x14ac:dyDescent="0.2">
      <c r="A1624">
        <v>1622</v>
      </c>
      <c r="B1624" s="23">
        <f t="shared" ca="1" si="366"/>
        <v>101.92264118872303</v>
      </c>
      <c r="C1624" s="23">
        <f t="shared" ca="1" si="367"/>
        <v>42.671688234179378</v>
      </c>
      <c r="D1624" s="23">
        <f ca="1">IF(A1624&gt;$AJ$15,"",_xll.RiskUniform($AJ$3,$AK$3))</f>
        <v>88.361088984097066</v>
      </c>
      <c r="E1624" s="23">
        <f ca="1">IF(D1624="","",_xll.RiskUniform($AJ$4,$AK$4))</f>
        <v>110.49478613780916</v>
      </c>
      <c r="F1624" s="23">
        <f t="shared" ca="1" si="368"/>
        <v>307.79989824180342</v>
      </c>
      <c r="G1624" s="23">
        <f t="shared" ca="1" si="369"/>
        <v>263.88130292510021</v>
      </c>
      <c r="H1624" s="23">
        <f ca="1">IF(A1624&gt;$AJ$16,"",_xll.RiskUniform($AJ$3,$AK$3))</f>
        <v>245.75295216657526</v>
      </c>
      <c r="I1624" s="23">
        <f ca="1">IF(H1624="","",_xll.RiskUniform($AJ$4,$AK$4)+$AJ$6)</f>
        <v>405.43078249081316</v>
      </c>
      <c r="J1624" s="23">
        <f t="shared" ca="1" si="370"/>
        <v>677.50926823403677</v>
      </c>
      <c r="K1624" s="23">
        <f t="shared" ca="1" si="371"/>
        <v>309.26124704490928</v>
      </c>
      <c r="L1624" s="23">
        <f ca="1">IF(A1624&gt;$AJ$17,"",_xll.RiskUniform($AJ$3,$AK$3))</f>
        <v>50.693702073065772</v>
      </c>
      <c r="M1624" s="23">
        <f ca="1">IF(L1624="","",_xll.RiskUniform($AJ$4,$AK$4)+$AJ$7)</f>
        <v>744.75588447946643</v>
      </c>
      <c r="N1624" s="23" t="str">
        <f t="shared" si="372"/>
        <v/>
      </c>
      <c r="O1624" s="23" t="str">
        <f t="shared" si="373"/>
        <v/>
      </c>
      <c r="P1624" s="23" t="str">
        <f>IF($A1624&gt;$AJ$18,"",_xll.RiskUniform($AJ$3,$AK$3))</f>
        <v/>
      </c>
      <c r="Q1624" s="23" t="str">
        <f>IF(P1624="","",_xll.RiskUniform($AJ$4,$AK$4)+$AJ$8)</f>
        <v/>
      </c>
      <c r="R1624" s="23" t="str">
        <f t="shared" si="360"/>
        <v/>
      </c>
      <c r="S1624" s="23" t="str">
        <f t="shared" si="361"/>
        <v/>
      </c>
      <c r="T1624" s="23" t="str">
        <f>IF($A1624&gt;$AJ$19,"",_xll.RiskUniform($AJ$3,$AK$3))</f>
        <v/>
      </c>
      <c r="U1624" s="23" t="str">
        <f>IF(T1624="","",_xll.RiskUniform($AJ$4,$AK$4)+$AJ$9)</f>
        <v/>
      </c>
      <c r="V1624" s="23" t="str">
        <f t="shared" si="362"/>
        <v/>
      </c>
      <c r="W1624" s="23" t="str">
        <f t="shared" si="363"/>
        <v/>
      </c>
      <c r="X1624" s="23" t="str">
        <f>IF($A1624&gt;$AJ$20,"",_xll.RiskUniform($AJ$3,$AK$3))</f>
        <v/>
      </c>
      <c r="Y1624" s="23" t="str">
        <f>IF(X1624="","",_xll.RiskUniform($AJ$4,$AK$4)+$AJ$10)</f>
        <v/>
      </c>
      <c r="Z1624" s="23" t="str">
        <f t="shared" si="364"/>
        <v/>
      </c>
      <c r="AA1624" s="23" t="str">
        <f t="shared" si="365"/>
        <v/>
      </c>
      <c r="AB1624" s="23" t="str">
        <f>IF($A1624&gt;$AJ$21,"",_xll.RiskUniform($AJ$3,$AK$3))</f>
        <v/>
      </c>
      <c r="AC1624" s="23" t="str">
        <f>IF(AB1624="","",_xll.RiskUniform($AJ$4,$AK$4)+$AJ$11)</f>
        <v/>
      </c>
    </row>
    <row r="1625" spans="1:29" x14ac:dyDescent="0.2">
      <c r="A1625">
        <v>1623</v>
      </c>
      <c r="B1625" s="23">
        <f t="shared" ca="1" si="366"/>
        <v>81.437002287644944</v>
      </c>
      <c r="C1625" s="23">
        <f t="shared" ca="1" si="367"/>
        <v>-69.800527981059943</v>
      </c>
      <c r="D1625" s="23">
        <f ca="1">IF(A1625&gt;$AJ$15,"",_xll.RiskUniform($AJ$3,$AK$3))</f>
        <v>74.689615938204696</v>
      </c>
      <c r="E1625" s="23">
        <f ca="1">IF(D1625="","",_xll.RiskUniform($AJ$4,$AK$4))</f>
        <v>107.25716315488033</v>
      </c>
      <c r="F1625" s="23">
        <f t="shared" ca="1" si="368"/>
        <v>248.5575233856884</v>
      </c>
      <c r="G1625" s="23">
        <f t="shared" ca="1" si="369"/>
        <v>150.03643807705419</v>
      </c>
      <c r="H1625" s="23">
        <f ca="1">IF(A1625&gt;$AJ$16,"",_xll.RiskUniform($AJ$3,$AK$3))</f>
        <v>107.35723356409582</v>
      </c>
      <c r="I1625" s="23">
        <f ca="1">IF(H1625="","",_xll.RiskUniform($AJ$4,$AK$4)+$AJ$6)</f>
        <v>290.33045858551725</v>
      </c>
      <c r="J1625" s="23">
        <f t="shared" ca="1" si="370"/>
        <v>-327.52553835479472</v>
      </c>
      <c r="K1625" s="23">
        <f t="shared" ca="1" si="371"/>
        <v>-544.27322592709754</v>
      </c>
      <c r="L1625" s="23">
        <f ca="1">IF(A1625&gt;$AJ$17,"",_xll.RiskUniform($AJ$3,$AK$3))</f>
        <v>48.15296855110175</v>
      </c>
      <c r="M1625" s="23">
        <f ca="1">IF(L1625="","",_xll.RiskUniform($AJ$4,$AK$4)+$AJ$7)</f>
        <v>635.22147534201599</v>
      </c>
      <c r="N1625" s="23" t="str">
        <f t="shared" si="372"/>
        <v/>
      </c>
      <c r="O1625" s="23" t="str">
        <f t="shared" si="373"/>
        <v/>
      </c>
      <c r="P1625" s="23" t="str">
        <f>IF($A1625&gt;$AJ$18,"",_xll.RiskUniform($AJ$3,$AK$3))</f>
        <v/>
      </c>
      <c r="Q1625" s="23" t="str">
        <f>IF(P1625="","",_xll.RiskUniform($AJ$4,$AK$4)+$AJ$8)</f>
        <v/>
      </c>
      <c r="R1625" s="23" t="str">
        <f t="shared" si="360"/>
        <v/>
      </c>
      <c r="S1625" s="23" t="str">
        <f t="shared" si="361"/>
        <v/>
      </c>
      <c r="T1625" s="23" t="str">
        <f>IF($A1625&gt;$AJ$19,"",_xll.RiskUniform($AJ$3,$AK$3))</f>
        <v/>
      </c>
      <c r="U1625" s="23" t="str">
        <f>IF(T1625="","",_xll.RiskUniform($AJ$4,$AK$4)+$AJ$9)</f>
        <v/>
      </c>
      <c r="V1625" s="23" t="str">
        <f t="shared" si="362"/>
        <v/>
      </c>
      <c r="W1625" s="23" t="str">
        <f t="shared" si="363"/>
        <v/>
      </c>
      <c r="X1625" s="23" t="str">
        <f>IF($A1625&gt;$AJ$20,"",_xll.RiskUniform($AJ$3,$AK$3))</f>
        <v/>
      </c>
      <c r="Y1625" s="23" t="str">
        <f>IF(X1625="","",_xll.RiskUniform($AJ$4,$AK$4)+$AJ$10)</f>
        <v/>
      </c>
      <c r="Z1625" s="23" t="str">
        <f t="shared" si="364"/>
        <v/>
      </c>
      <c r="AA1625" s="23" t="str">
        <f t="shared" si="365"/>
        <v/>
      </c>
      <c r="AB1625" s="23" t="str">
        <f>IF($A1625&gt;$AJ$21,"",_xll.RiskUniform($AJ$3,$AK$3))</f>
        <v/>
      </c>
      <c r="AC1625" s="23" t="str">
        <f>IF(AB1625="","",_xll.RiskUniform($AJ$4,$AK$4)+$AJ$11)</f>
        <v/>
      </c>
    </row>
    <row r="1626" spans="1:29" x14ac:dyDescent="0.2">
      <c r="A1626">
        <v>1624</v>
      </c>
      <c r="B1626" s="23">
        <f t="shared" ca="1" si="366"/>
        <v>-112.42430131409738</v>
      </c>
      <c r="C1626" s="23">
        <f t="shared" ca="1" si="367"/>
        <v>42.013685840682946</v>
      </c>
      <c r="D1626" s="23">
        <f ca="1">IF(A1626&gt;$AJ$15,"",_xll.RiskUniform($AJ$3,$AK$3))</f>
        <v>184.99633045021366</v>
      </c>
      <c r="E1626" s="23">
        <f ca="1">IF(D1626="","",_xll.RiskUniform($AJ$4,$AK$4))</f>
        <v>120.01822079952093</v>
      </c>
      <c r="F1626" s="23">
        <f t="shared" ca="1" si="368"/>
        <v>-7.222074860302488</v>
      </c>
      <c r="G1626" s="23">
        <f t="shared" ca="1" si="369"/>
        <v>-392.6443126657818</v>
      </c>
      <c r="H1626" s="23">
        <f ca="1">IF(A1626&gt;$AJ$16,"",_xll.RiskUniform($AJ$3,$AK$3))</f>
        <v>155.49044499863831</v>
      </c>
      <c r="I1626" s="23">
        <f ca="1">IF(H1626="","",_xll.RiskUniform($AJ$4,$AK$4)+$AJ$6)</f>
        <v>392.71072640567388</v>
      </c>
      <c r="J1626" s="23">
        <f t="shared" ca="1" si="370"/>
        <v>546.50858720262625</v>
      </c>
      <c r="K1626" s="23">
        <f t="shared" ca="1" si="371"/>
        <v>133.47546393388865</v>
      </c>
      <c r="L1626" s="23">
        <f ca="1">IF(A1626&gt;$AJ$17,"",_xll.RiskUniform($AJ$3,$AK$3))</f>
        <v>157.31917631179013</v>
      </c>
      <c r="M1626" s="23">
        <f ca="1">IF(L1626="","",_xll.RiskUniform($AJ$4,$AK$4)+$AJ$7)</f>
        <v>562.57207125716559</v>
      </c>
      <c r="N1626" s="23" t="str">
        <f t="shared" si="372"/>
        <v/>
      </c>
      <c r="O1626" s="23" t="str">
        <f t="shared" si="373"/>
        <v/>
      </c>
      <c r="P1626" s="23" t="str">
        <f>IF($A1626&gt;$AJ$18,"",_xll.RiskUniform($AJ$3,$AK$3))</f>
        <v/>
      </c>
      <c r="Q1626" s="23" t="str">
        <f>IF(P1626="","",_xll.RiskUniform($AJ$4,$AK$4)+$AJ$8)</f>
        <v/>
      </c>
      <c r="R1626" s="23" t="str">
        <f t="shared" si="360"/>
        <v/>
      </c>
      <c r="S1626" s="23" t="str">
        <f t="shared" si="361"/>
        <v/>
      </c>
      <c r="T1626" s="23" t="str">
        <f>IF($A1626&gt;$AJ$19,"",_xll.RiskUniform($AJ$3,$AK$3))</f>
        <v/>
      </c>
      <c r="U1626" s="23" t="str">
        <f>IF(T1626="","",_xll.RiskUniform($AJ$4,$AK$4)+$AJ$9)</f>
        <v/>
      </c>
      <c r="V1626" s="23" t="str">
        <f t="shared" si="362"/>
        <v/>
      </c>
      <c r="W1626" s="23" t="str">
        <f t="shared" si="363"/>
        <v/>
      </c>
      <c r="X1626" s="23" t="str">
        <f>IF($A1626&gt;$AJ$20,"",_xll.RiskUniform($AJ$3,$AK$3))</f>
        <v/>
      </c>
      <c r="Y1626" s="23" t="str">
        <f>IF(X1626="","",_xll.RiskUniform($AJ$4,$AK$4)+$AJ$10)</f>
        <v/>
      </c>
      <c r="Z1626" s="23" t="str">
        <f t="shared" si="364"/>
        <v/>
      </c>
      <c r="AA1626" s="23" t="str">
        <f t="shared" si="365"/>
        <v/>
      </c>
      <c r="AB1626" s="23" t="str">
        <f>IF($A1626&gt;$AJ$21,"",_xll.RiskUniform($AJ$3,$AK$3))</f>
        <v/>
      </c>
      <c r="AC1626" s="23" t="str">
        <f>IF(AB1626="","",_xll.RiskUniform($AJ$4,$AK$4)+$AJ$11)</f>
        <v/>
      </c>
    </row>
    <row r="1627" spans="1:29" x14ac:dyDescent="0.2">
      <c r="A1627">
        <v>1625</v>
      </c>
      <c r="B1627" s="23">
        <f t="shared" ca="1" si="366"/>
        <v>142.612090987865</v>
      </c>
      <c r="C1627" s="23">
        <f t="shared" ca="1" si="367"/>
        <v>-141.45212965567251</v>
      </c>
      <c r="D1627" s="23">
        <f ca="1">IF(A1627&gt;$AJ$15,"",_xll.RiskUniform($AJ$3,$AK$3))</f>
        <v>43.200982411665336</v>
      </c>
      <c r="E1627" s="23">
        <f ca="1">IF(D1627="","",_xll.RiskUniform($AJ$4,$AK$4))</f>
        <v>200.86541135809389</v>
      </c>
      <c r="F1627" s="23">
        <f t="shared" ca="1" si="368"/>
        <v>-179.5392449361683</v>
      </c>
      <c r="G1627" s="23">
        <f t="shared" ca="1" si="369"/>
        <v>-331.53478568498957</v>
      </c>
      <c r="H1627" s="23">
        <f ca="1">IF(A1627&gt;$AJ$16,"",_xll.RiskUniform($AJ$3,$AK$3))</f>
        <v>186.42843831327033</v>
      </c>
      <c r="I1627" s="23">
        <f ca="1">IF(H1627="","",_xll.RiskUniform($AJ$4,$AK$4)+$AJ$6)</f>
        <v>377.02739236220145</v>
      </c>
      <c r="J1627" s="23">
        <f t="shared" ca="1" si="370"/>
        <v>-218.88140732647017</v>
      </c>
      <c r="K1627" s="23">
        <f t="shared" ca="1" si="371"/>
        <v>-544.8923444529006</v>
      </c>
      <c r="L1627" s="23">
        <f ca="1">IF(A1627&gt;$AJ$17,"",_xll.RiskUniform($AJ$3,$AK$3))</f>
        <v>123.71094170147441</v>
      </c>
      <c r="M1627" s="23">
        <f ca="1">IF(L1627="","",_xll.RiskUniform($AJ$4,$AK$4)+$AJ$7)</f>
        <v>587.21098211511219</v>
      </c>
      <c r="N1627" s="23" t="str">
        <f t="shared" si="372"/>
        <v/>
      </c>
      <c r="O1627" s="23" t="str">
        <f t="shared" si="373"/>
        <v/>
      </c>
      <c r="P1627" s="23" t="str">
        <f>IF($A1627&gt;$AJ$18,"",_xll.RiskUniform($AJ$3,$AK$3))</f>
        <v/>
      </c>
      <c r="Q1627" s="23" t="str">
        <f>IF(P1627="","",_xll.RiskUniform($AJ$4,$AK$4)+$AJ$8)</f>
        <v/>
      </c>
      <c r="R1627" s="23" t="str">
        <f t="shared" si="360"/>
        <v/>
      </c>
      <c r="S1627" s="23" t="str">
        <f t="shared" si="361"/>
        <v/>
      </c>
      <c r="T1627" s="23" t="str">
        <f>IF($A1627&gt;$AJ$19,"",_xll.RiskUniform($AJ$3,$AK$3))</f>
        <v/>
      </c>
      <c r="U1627" s="23" t="str">
        <f>IF(T1627="","",_xll.RiskUniform($AJ$4,$AK$4)+$AJ$9)</f>
        <v/>
      </c>
      <c r="V1627" s="23" t="str">
        <f t="shared" si="362"/>
        <v/>
      </c>
      <c r="W1627" s="23" t="str">
        <f t="shared" si="363"/>
        <v/>
      </c>
      <c r="X1627" s="23" t="str">
        <f>IF($A1627&gt;$AJ$20,"",_xll.RiskUniform($AJ$3,$AK$3))</f>
        <v/>
      </c>
      <c r="Y1627" s="23" t="str">
        <f>IF(X1627="","",_xll.RiskUniform($AJ$4,$AK$4)+$AJ$10)</f>
        <v/>
      </c>
      <c r="Z1627" s="23" t="str">
        <f t="shared" si="364"/>
        <v/>
      </c>
      <c r="AA1627" s="23" t="str">
        <f t="shared" si="365"/>
        <v/>
      </c>
      <c r="AB1627" s="23" t="str">
        <f>IF($A1627&gt;$AJ$21,"",_xll.RiskUniform($AJ$3,$AK$3))</f>
        <v/>
      </c>
      <c r="AC1627" s="23" t="str">
        <f>IF(AB1627="","",_xll.RiskUniform($AJ$4,$AK$4)+$AJ$11)</f>
        <v/>
      </c>
    </row>
    <row r="1628" spans="1:29" x14ac:dyDescent="0.2">
      <c r="A1628">
        <v>1626</v>
      </c>
      <c r="B1628" s="23">
        <f t="shared" ca="1" si="366"/>
        <v>182.39923620931123</v>
      </c>
      <c r="C1628" s="23">
        <f t="shared" ca="1" si="367"/>
        <v>63.300644357484799</v>
      </c>
      <c r="D1628" s="23">
        <f ca="1">IF(A1628&gt;$AJ$15,"",_xll.RiskUniform($AJ$3,$AK$3))</f>
        <v>188.82959861405001</v>
      </c>
      <c r="E1628" s="23">
        <f ca="1">IF(D1628="","",_xll.RiskUniform($AJ$4,$AK$4))</f>
        <v>193.07110852173841</v>
      </c>
      <c r="F1628" s="23">
        <f t="shared" ca="1" si="368"/>
        <v>-93.780632231905869</v>
      </c>
      <c r="G1628" s="23">
        <f t="shared" ca="1" si="369"/>
        <v>463.02008126117954</v>
      </c>
      <c r="H1628" s="23">
        <f ca="1">IF(A1628&gt;$AJ$16,"",_xll.RiskUniform($AJ$3,$AK$3))</f>
        <v>246.81486110771726</v>
      </c>
      <c r="I1628" s="23">
        <f ca="1">IF(H1628="","",_xll.RiskUniform($AJ$4,$AK$4)+$AJ$6)</f>
        <v>472.42184817483331</v>
      </c>
      <c r="J1628" s="23">
        <f t="shared" ca="1" si="370"/>
        <v>-17.765691444943503</v>
      </c>
      <c r="K1628" s="23">
        <f t="shared" ca="1" si="371"/>
        <v>621.54496145884025</v>
      </c>
      <c r="L1628" s="23">
        <f ca="1">IF(A1628&gt;$AJ$17,"",_xll.RiskUniform($AJ$3,$AK$3))</f>
        <v>33.015298197960867</v>
      </c>
      <c r="M1628" s="23">
        <f ca="1">IF(L1628="","",_xll.RiskUniform($AJ$4,$AK$4)+$AJ$7)</f>
        <v>621.79880902699404</v>
      </c>
      <c r="N1628" s="23" t="str">
        <f t="shared" si="372"/>
        <v/>
      </c>
      <c r="O1628" s="23" t="str">
        <f t="shared" si="373"/>
        <v/>
      </c>
      <c r="P1628" s="23" t="str">
        <f>IF($A1628&gt;$AJ$18,"",_xll.RiskUniform($AJ$3,$AK$3))</f>
        <v/>
      </c>
      <c r="Q1628" s="23" t="str">
        <f>IF(P1628="","",_xll.RiskUniform($AJ$4,$AK$4)+$AJ$8)</f>
        <v/>
      </c>
      <c r="R1628" s="23" t="str">
        <f t="shared" si="360"/>
        <v/>
      </c>
      <c r="S1628" s="23" t="str">
        <f t="shared" si="361"/>
        <v/>
      </c>
      <c r="T1628" s="23" t="str">
        <f>IF($A1628&gt;$AJ$19,"",_xll.RiskUniform($AJ$3,$AK$3))</f>
        <v/>
      </c>
      <c r="U1628" s="23" t="str">
        <f>IF(T1628="","",_xll.RiskUniform($AJ$4,$AK$4)+$AJ$9)</f>
        <v/>
      </c>
      <c r="V1628" s="23" t="str">
        <f t="shared" si="362"/>
        <v/>
      </c>
      <c r="W1628" s="23" t="str">
        <f t="shared" si="363"/>
        <v/>
      </c>
      <c r="X1628" s="23" t="str">
        <f>IF($A1628&gt;$AJ$20,"",_xll.RiskUniform($AJ$3,$AK$3))</f>
        <v/>
      </c>
      <c r="Y1628" s="23" t="str">
        <f>IF(X1628="","",_xll.RiskUniform($AJ$4,$AK$4)+$AJ$10)</f>
        <v/>
      </c>
      <c r="Z1628" s="23" t="str">
        <f t="shared" si="364"/>
        <v/>
      </c>
      <c r="AA1628" s="23" t="str">
        <f t="shared" si="365"/>
        <v/>
      </c>
      <c r="AB1628" s="23" t="str">
        <f>IF($A1628&gt;$AJ$21,"",_xll.RiskUniform($AJ$3,$AK$3))</f>
        <v/>
      </c>
      <c r="AC1628" s="23" t="str">
        <f>IF(AB1628="","",_xll.RiskUniform($AJ$4,$AK$4)+$AJ$11)</f>
        <v/>
      </c>
    </row>
    <row r="1629" spans="1:29" x14ac:dyDescent="0.2">
      <c r="A1629">
        <v>1627</v>
      </c>
      <c r="B1629" s="23">
        <f t="shared" ca="1" si="366"/>
        <v>206.23011625347914</v>
      </c>
      <c r="C1629" s="23">
        <f t="shared" ca="1" si="367"/>
        <v>-17.530733762993869</v>
      </c>
      <c r="D1629" s="23">
        <f ca="1">IF(A1629&gt;$AJ$15,"",_xll.RiskUniform($AJ$3,$AK$3))</f>
        <v>307.79127822601447</v>
      </c>
      <c r="E1629" s="23">
        <f ca="1">IF(D1629="","",_xll.RiskUniform($AJ$4,$AK$4))</f>
        <v>206.97388114492247</v>
      </c>
      <c r="F1629" s="23">
        <f t="shared" ca="1" si="368"/>
        <v>-51.577874445498175</v>
      </c>
      <c r="G1629" s="23">
        <f t="shared" ca="1" si="369"/>
        <v>426.86495651410769</v>
      </c>
      <c r="H1629" s="23">
        <f ca="1">IF(A1629&gt;$AJ$16,"",_xll.RiskUniform($AJ$3,$AK$3))</f>
        <v>315.85030824501712</v>
      </c>
      <c r="I1629" s="23">
        <f ca="1">IF(H1629="","",_xll.RiskUniform($AJ$4,$AK$4)+$AJ$6)</f>
        <v>429.96972943697631</v>
      </c>
      <c r="J1629" s="23">
        <f t="shared" ca="1" si="370"/>
        <v>590.59299696286337</v>
      </c>
      <c r="K1629" s="23">
        <f t="shared" ca="1" si="371"/>
        <v>382.70233568150712</v>
      </c>
      <c r="L1629" s="23">
        <f ca="1">IF(A1629&gt;$AJ$17,"",_xll.RiskUniform($AJ$3,$AK$3))</f>
        <v>346.15015755778188</v>
      </c>
      <c r="M1629" s="23">
        <f ca="1">IF(L1629="","",_xll.RiskUniform($AJ$4,$AK$4)+$AJ$7)</f>
        <v>703.74794194914534</v>
      </c>
      <c r="N1629" s="23" t="str">
        <f t="shared" si="372"/>
        <v/>
      </c>
      <c r="O1629" s="23" t="str">
        <f t="shared" si="373"/>
        <v/>
      </c>
      <c r="P1629" s="23" t="str">
        <f>IF($A1629&gt;$AJ$18,"",_xll.RiskUniform($AJ$3,$AK$3))</f>
        <v/>
      </c>
      <c r="Q1629" s="23" t="str">
        <f>IF(P1629="","",_xll.RiskUniform($AJ$4,$AK$4)+$AJ$8)</f>
        <v/>
      </c>
      <c r="R1629" s="23" t="str">
        <f t="shared" si="360"/>
        <v/>
      </c>
      <c r="S1629" s="23" t="str">
        <f t="shared" si="361"/>
        <v/>
      </c>
      <c r="T1629" s="23" t="str">
        <f>IF($A1629&gt;$AJ$19,"",_xll.RiskUniform($AJ$3,$AK$3))</f>
        <v/>
      </c>
      <c r="U1629" s="23" t="str">
        <f>IF(T1629="","",_xll.RiskUniform($AJ$4,$AK$4)+$AJ$9)</f>
        <v/>
      </c>
      <c r="V1629" s="23" t="str">
        <f t="shared" si="362"/>
        <v/>
      </c>
      <c r="W1629" s="23" t="str">
        <f t="shared" si="363"/>
        <v/>
      </c>
      <c r="X1629" s="23" t="str">
        <f>IF($A1629&gt;$AJ$20,"",_xll.RiskUniform($AJ$3,$AK$3))</f>
        <v/>
      </c>
      <c r="Y1629" s="23" t="str">
        <f>IF(X1629="","",_xll.RiskUniform($AJ$4,$AK$4)+$AJ$10)</f>
        <v/>
      </c>
      <c r="Z1629" s="23" t="str">
        <f t="shared" si="364"/>
        <v/>
      </c>
      <c r="AA1629" s="23" t="str">
        <f t="shared" si="365"/>
        <v/>
      </c>
      <c r="AB1629" s="23" t="str">
        <f>IF($A1629&gt;$AJ$21,"",_xll.RiskUniform($AJ$3,$AK$3))</f>
        <v/>
      </c>
      <c r="AC1629" s="23" t="str">
        <f>IF(AB1629="","",_xll.RiskUniform($AJ$4,$AK$4)+$AJ$11)</f>
        <v/>
      </c>
    </row>
    <row r="1630" spans="1:29" x14ac:dyDescent="0.2">
      <c r="A1630">
        <v>1628</v>
      </c>
      <c r="B1630" s="23">
        <f t="shared" ca="1" si="366"/>
        <v>240.58293112862469</v>
      </c>
      <c r="C1630" s="23">
        <f t="shared" ca="1" si="367"/>
        <v>8.4740009645541434</v>
      </c>
      <c r="D1630" s="23">
        <f ca="1">IF(A1630&gt;$AJ$15,"",_xll.RiskUniform($AJ$3,$AK$3))</f>
        <v>157.11484090944703</v>
      </c>
      <c r="E1630" s="23">
        <f ca="1">IF(D1630="","",_xll.RiskUniform($AJ$4,$AK$4))</f>
        <v>240.73212382810033</v>
      </c>
      <c r="F1630" s="23">
        <f t="shared" ca="1" si="368"/>
        <v>-68.607721143104456</v>
      </c>
      <c r="G1630" s="23">
        <f t="shared" ca="1" si="369"/>
        <v>401.05932334584224</v>
      </c>
      <c r="H1630" s="23">
        <f ca="1">IF(A1630&gt;$AJ$16,"",_xll.RiskUniform($AJ$3,$AK$3))</f>
        <v>26.872963846819744</v>
      </c>
      <c r="I1630" s="23">
        <f ca="1">IF(H1630="","",_xll.RiskUniform($AJ$4,$AK$4)+$AJ$6)</f>
        <v>406.88524210528306</v>
      </c>
      <c r="J1630" s="23">
        <f t="shared" ca="1" si="370"/>
        <v>376.61054274571643</v>
      </c>
      <c r="K1630" s="23">
        <f t="shared" ca="1" si="371"/>
        <v>-458.40234926015273</v>
      </c>
      <c r="L1630" s="23">
        <f ca="1">IF(A1630&gt;$AJ$17,"",_xll.RiskUniform($AJ$3,$AK$3))</f>
        <v>5.4001458826759441</v>
      </c>
      <c r="M1630" s="23">
        <f ca="1">IF(L1630="","",_xll.RiskUniform($AJ$4,$AK$4)+$AJ$7)</f>
        <v>593.26909131898162</v>
      </c>
      <c r="N1630" s="23" t="str">
        <f t="shared" si="372"/>
        <v/>
      </c>
      <c r="O1630" s="23" t="str">
        <f t="shared" si="373"/>
        <v/>
      </c>
      <c r="P1630" s="23" t="str">
        <f>IF($A1630&gt;$AJ$18,"",_xll.RiskUniform($AJ$3,$AK$3))</f>
        <v/>
      </c>
      <c r="Q1630" s="23" t="str">
        <f>IF(P1630="","",_xll.RiskUniform($AJ$4,$AK$4)+$AJ$8)</f>
        <v/>
      </c>
      <c r="R1630" s="23" t="str">
        <f t="shared" si="360"/>
        <v/>
      </c>
      <c r="S1630" s="23" t="str">
        <f t="shared" si="361"/>
        <v/>
      </c>
      <c r="T1630" s="23" t="str">
        <f>IF($A1630&gt;$AJ$19,"",_xll.RiskUniform($AJ$3,$AK$3))</f>
        <v/>
      </c>
      <c r="U1630" s="23" t="str">
        <f>IF(T1630="","",_xll.RiskUniform($AJ$4,$AK$4)+$AJ$9)</f>
        <v/>
      </c>
      <c r="V1630" s="23" t="str">
        <f t="shared" si="362"/>
        <v/>
      </c>
      <c r="W1630" s="23" t="str">
        <f t="shared" si="363"/>
        <v/>
      </c>
      <c r="X1630" s="23" t="str">
        <f>IF($A1630&gt;$AJ$20,"",_xll.RiskUniform($AJ$3,$AK$3))</f>
        <v/>
      </c>
      <c r="Y1630" s="23" t="str">
        <f>IF(X1630="","",_xll.RiskUniform($AJ$4,$AK$4)+$AJ$10)</f>
        <v/>
      </c>
      <c r="Z1630" s="23" t="str">
        <f t="shared" si="364"/>
        <v/>
      </c>
      <c r="AA1630" s="23" t="str">
        <f t="shared" si="365"/>
        <v/>
      </c>
      <c r="AB1630" s="23" t="str">
        <f>IF($A1630&gt;$AJ$21,"",_xll.RiskUniform($AJ$3,$AK$3))</f>
        <v/>
      </c>
      <c r="AC1630" s="23" t="str">
        <f>IF(AB1630="","",_xll.RiskUniform($AJ$4,$AK$4)+$AJ$11)</f>
        <v/>
      </c>
    </row>
    <row r="1631" spans="1:29" x14ac:dyDescent="0.2">
      <c r="A1631">
        <v>1629</v>
      </c>
      <c r="B1631" s="23">
        <f t="shared" ca="1" si="366"/>
        <v>1.5106950548021856</v>
      </c>
      <c r="C1631" s="23">
        <f t="shared" ca="1" si="367"/>
        <v>-2.6012322978401348</v>
      </c>
      <c r="D1631" s="23">
        <f ca="1">IF(A1631&gt;$AJ$15,"",_xll.RiskUniform($AJ$3,$AK$3))</f>
        <v>174.88454554545939</v>
      </c>
      <c r="E1631" s="23">
        <f ca="1">IF(D1631="","",_xll.RiskUniform($AJ$4,$AK$4))</f>
        <v>3.0080905930391202</v>
      </c>
      <c r="F1631" s="23">
        <f t="shared" ca="1" si="368"/>
        <v>104.35537253889981</v>
      </c>
      <c r="G1631" s="23">
        <f t="shared" ca="1" si="369"/>
        <v>477.57433186742327</v>
      </c>
      <c r="H1631" s="23">
        <f ca="1">IF(A1631&gt;$AJ$16,"",_xll.RiskUniform($AJ$3,$AK$3))</f>
        <v>95.603446076684605</v>
      </c>
      <c r="I1631" s="23">
        <f ca="1">IF(H1631="","",_xll.RiskUniform($AJ$4,$AK$4)+$AJ$6)</f>
        <v>488.84280319582115</v>
      </c>
      <c r="J1631" s="23">
        <f t="shared" ca="1" si="370"/>
        <v>-29.325586070531127</v>
      </c>
      <c r="K1631" s="23">
        <f t="shared" ca="1" si="371"/>
        <v>701.26019038759512</v>
      </c>
      <c r="L1631" s="23">
        <f ca="1">IF(A1631&gt;$AJ$17,"",_xll.RiskUniform($AJ$3,$AK$3))</f>
        <v>14.178960999517081</v>
      </c>
      <c r="M1631" s="23">
        <f ca="1">IF(L1631="","",_xll.RiskUniform($AJ$4,$AK$4)+$AJ$7)</f>
        <v>701.87309723398448</v>
      </c>
      <c r="N1631" s="23" t="str">
        <f t="shared" si="372"/>
        <v/>
      </c>
      <c r="O1631" s="23" t="str">
        <f t="shared" si="373"/>
        <v/>
      </c>
      <c r="P1631" s="23" t="str">
        <f>IF($A1631&gt;$AJ$18,"",_xll.RiskUniform($AJ$3,$AK$3))</f>
        <v/>
      </c>
      <c r="Q1631" s="23" t="str">
        <f>IF(P1631="","",_xll.RiskUniform($AJ$4,$AK$4)+$AJ$8)</f>
        <v/>
      </c>
      <c r="R1631" s="23" t="str">
        <f t="shared" si="360"/>
        <v/>
      </c>
      <c r="S1631" s="23" t="str">
        <f t="shared" si="361"/>
        <v/>
      </c>
      <c r="T1631" s="23" t="str">
        <f>IF($A1631&gt;$AJ$19,"",_xll.RiskUniform($AJ$3,$AK$3))</f>
        <v/>
      </c>
      <c r="U1631" s="23" t="str">
        <f>IF(T1631="","",_xll.RiskUniform($AJ$4,$AK$4)+$AJ$9)</f>
        <v/>
      </c>
      <c r="V1631" s="23" t="str">
        <f t="shared" si="362"/>
        <v/>
      </c>
      <c r="W1631" s="23" t="str">
        <f t="shared" si="363"/>
        <v/>
      </c>
      <c r="X1631" s="23" t="str">
        <f>IF($A1631&gt;$AJ$20,"",_xll.RiskUniform($AJ$3,$AK$3))</f>
        <v/>
      </c>
      <c r="Y1631" s="23" t="str">
        <f>IF(X1631="","",_xll.RiskUniform($AJ$4,$AK$4)+$AJ$10)</f>
        <v/>
      </c>
      <c r="Z1631" s="23" t="str">
        <f t="shared" si="364"/>
        <v/>
      </c>
      <c r="AA1631" s="23" t="str">
        <f t="shared" si="365"/>
        <v/>
      </c>
      <c r="AB1631" s="23" t="str">
        <f>IF($A1631&gt;$AJ$21,"",_xll.RiskUniform($AJ$3,$AK$3))</f>
        <v/>
      </c>
      <c r="AC1631" s="23" t="str">
        <f>IF(AB1631="","",_xll.RiskUniform($AJ$4,$AK$4)+$AJ$11)</f>
        <v/>
      </c>
    </row>
    <row r="1632" spans="1:29" x14ac:dyDescent="0.2">
      <c r="A1632">
        <v>1630</v>
      </c>
      <c r="B1632" s="23">
        <f t="shared" ca="1" si="366"/>
        <v>55.577867672358614</v>
      </c>
      <c r="C1632" s="23">
        <f t="shared" ca="1" si="367"/>
        <v>177.12023934425159</v>
      </c>
      <c r="D1632" s="23">
        <f ca="1">IF(A1632&gt;$AJ$15,"",_xll.RiskUniform($AJ$3,$AK$3))</f>
        <v>258.87733781139627</v>
      </c>
      <c r="E1632" s="23">
        <f ca="1">IF(D1632="","",_xll.RiskUniform($AJ$4,$AK$4))</f>
        <v>185.63533758520001</v>
      </c>
      <c r="F1632" s="23">
        <f t="shared" ca="1" si="368"/>
        <v>-373.6179589022268</v>
      </c>
      <c r="G1632" s="23">
        <f t="shared" ca="1" si="369"/>
        <v>194.12876599741278</v>
      </c>
      <c r="H1632" s="23">
        <f ca="1">IF(A1632&gt;$AJ$16,"",_xll.RiskUniform($AJ$3,$AK$3))</f>
        <v>15.228765475968174</v>
      </c>
      <c r="I1632" s="23">
        <f ca="1">IF(H1632="","",_xll.RiskUniform($AJ$4,$AK$4)+$AJ$6)</f>
        <v>421.04198959479601</v>
      </c>
      <c r="J1632" s="23">
        <f t="shared" ca="1" si="370"/>
        <v>1.475329509278043</v>
      </c>
      <c r="K1632" s="23">
        <f t="shared" ca="1" si="371"/>
        <v>-553.05143247243507</v>
      </c>
      <c r="L1632" s="23">
        <f ca="1">IF(A1632&gt;$AJ$17,"",_xll.RiskUniform($AJ$3,$AK$3))</f>
        <v>281.17521010715069</v>
      </c>
      <c r="M1632" s="23">
        <f ca="1">IF(L1632="","",_xll.RiskUniform($AJ$4,$AK$4)+$AJ$7)</f>
        <v>553.05340027611567</v>
      </c>
      <c r="N1632" s="23" t="str">
        <f t="shared" si="372"/>
        <v/>
      </c>
      <c r="O1632" s="23" t="str">
        <f t="shared" si="373"/>
        <v/>
      </c>
      <c r="P1632" s="23" t="str">
        <f>IF($A1632&gt;$AJ$18,"",_xll.RiskUniform($AJ$3,$AK$3))</f>
        <v/>
      </c>
      <c r="Q1632" s="23" t="str">
        <f>IF(P1632="","",_xll.RiskUniform($AJ$4,$AK$4)+$AJ$8)</f>
        <v/>
      </c>
      <c r="R1632" s="23" t="str">
        <f t="shared" si="360"/>
        <v/>
      </c>
      <c r="S1632" s="23" t="str">
        <f t="shared" si="361"/>
        <v/>
      </c>
      <c r="T1632" s="23" t="str">
        <f>IF($A1632&gt;$AJ$19,"",_xll.RiskUniform($AJ$3,$AK$3))</f>
        <v/>
      </c>
      <c r="U1632" s="23" t="str">
        <f>IF(T1632="","",_xll.RiskUniform($AJ$4,$AK$4)+$AJ$9)</f>
        <v/>
      </c>
      <c r="V1632" s="23" t="str">
        <f t="shared" si="362"/>
        <v/>
      </c>
      <c r="W1632" s="23" t="str">
        <f t="shared" si="363"/>
        <v/>
      </c>
      <c r="X1632" s="23" t="str">
        <f>IF($A1632&gt;$AJ$20,"",_xll.RiskUniform($AJ$3,$AK$3))</f>
        <v/>
      </c>
      <c r="Y1632" s="23" t="str">
        <f>IF(X1632="","",_xll.RiskUniform($AJ$4,$AK$4)+$AJ$10)</f>
        <v/>
      </c>
      <c r="Z1632" s="23" t="str">
        <f t="shared" si="364"/>
        <v/>
      </c>
      <c r="AA1632" s="23" t="str">
        <f t="shared" si="365"/>
        <v/>
      </c>
      <c r="AB1632" s="23" t="str">
        <f>IF($A1632&gt;$AJ$21,"",_xll.RiskUniform($AJ$3,$AK$3))</f>
        <v/>
      </c>
      <c r="AC1632" s="23" t="str">
        <f>IF(AB1632="","",_xll.RiskUniform($AJ$4,$AK$4)+$AJ$11)</f>
        <v/>
      </c>
    </row>
    <row r="1633" spans="1:29" x14ac:dyDescent="0.2">
      <c r="A1633">
        <v>1631</v>
      </c>
      <c r="B1633" s="23">
        <f t="shared" ca="1" si="366"/>
        <v>-58.040418249453154</v>
      </c>
      <c r="C1633" s="23">
        <f t="shared" ca="1" si="367"/>
        <v>-171.43733379245953</v>
      </c>
      <c r="D1633" s="23">
        <f ca="1">IF(A1633&gt;$AJ$15,"",_xll.RiskUniform($AJ$3,$AK$3))</f>
        <v>92.350543480520997</v>
      </c>
      <c r="E1633" s="23">
        <f ca="1">IF(D1633="","",_xll.RiskUniform($AJ$4,$AK$4))</f>
        <v>180.99571698921122</v>
      </c>
      <c r="F1633" s="23">
        <f t="shared" ca="1" si="368"/>
        <v>289.55212334910851</v>
      </c>
      <c r="G1633" s="23">
        <f t="shared" ca="1" si="369"/>
        <v>286.05439724465879</v>
      </c>
      <c r="H1633" s="23">
        <f ca="1">IF(A1633&gt;$AJ$16,"",_xll.RiskUniform($AJ$3,$AK$3))</f>
        <v>13.345692260328278</v>
      </c>
      <c r="I1633" s="23">
        <f ca="1">IF(H1633="","",_xll.RiskUniform($AJ$4,$AK$4)+$AJ$6)</f>
        <v>407.02278845168166</v>
      </c>
      <c r="J1633" s="23">
        <f t="shared" ca="1" si="370"/>
        <v>356.59508087191591</v>
      </c>
      <c r="K1633" s="23">
        <f t="shared" ca="1" si="371"/>
        <v>-656.25383551031121</v>
      </c>
      <c r="L1633" s="23">
        <f ca="1">IF(A1633&gt;$AJ$17,"",_xll.RiskUniform($AJ$3,$AK$3))</f>
        <v>36.626061839345738</v>
      </c>
      <c r="M1633" s="23">
        <f ca="1">IF(L1633="","",_xll.RiskUniform($AJ$4,$AK$4)+$AJ$7)</f>
        <v>746.87960765041839</v>
      </c>
      <c r="N1633" s="23" t="str">
        <f t="shared" si="372"/>
        <v/>
      </c>
      <c r="O1633" s="23" t="str">
        <f t="shared" si="373"/>
        <v/>
      </c>
      <c r="P1633" s="23" t="str">
        <f>IF($A1633&gt;$AJ$18,"",_xll.RiskUniform($AJ$3,$AK$3))</f>
        <v/>
      </c>
      <c r="Q1633" s="23" t="str">
        <f>IF(P1633="","",_xll.RiskUniform($AJ$4,$AK$4)+$AJ$8)</f>
        <v/>
      </c>
      <c r="R1633" s="23" t="str">
        <f t="shared" si="360"/>
        <v/>
      </c>
      <c r="S1633" s="23" t="str">
        <f t="shared" si="361"/>
        <v/>
      </c>
      <c r="T1633" s="23" t="str">
        <f>IF($A1633&gt;$AJ$19,"",_xll.RiskUniform($AJ$3,$AK$3))</f>
        <v/>
      </c>
      <c r="U1633" s="23" t="str">
        <f>IF(T1633="","",_xll.RiskUniform($AJ$4,$AK$4)+$AJ$9)</f>
        <v/>
      </c>
      <c r="V1633" s="23" t="str">
        <f t="shared" si="362"/>
        <v/>
      </c>
      <c r="W1633" s="23" t="str">
        <f t="shared" si="363"/>
        <v/>
      </c>
      <c r="X1633" s="23" t="str">
        <f>IF($A1633&gt;$AJ$20,"",_xll.RiskUniform($AJ$3,$AK$3))</f>
        <v/>
      </c>
      <c r="Y1633" s="23" t="str">
        <f>IF(X1633="","",_xll.RiskUniform($AJ$4,$AK$4)+$AJ$10)</f>
        <v/>
      </c>
      <c r="Z1633" s="23" t="str">
        <f t="shared" si="364"/>
        <v/>
      </c>
      <c r="AA1633" s="23" t="str">
        <f t="shared" si="365"/>
        <v/>
      </c>
      <c r="AB1633" s="23" t="str">
        <f>IF($A1633&gt;$AJ$21,"",_xll.RiskUniform($AJ$3,$AK$3))</f>
        <v/>
      </c>
      <c r="AC1633" s="23" t="str">
        <f>IF(AB1633="","",_xll.RiskUniform($AJ$4,$AK$4)+$AJ$11)</f>
        <v/>
      </c>
    </row>
    <row r="1634" spans="1:29" x14ac:dyDescent="0.2">
      <c r="A1634">
        <v>1632</v>
      </c>
      <c r="B1634" s="23">
        <f t="shared" ca="1" si="366"/>
        <v>6.9083998383254572</v>
      </c>
      <c r="C1634" s="23">
        <f t="shared" ca="1" si="367"/>
        <v>-32.885146310711818</v>
      </c>
      <c r="D1634" s="23">
        <f ca="1">IF(A1634&gt;$AJ$15,"",_xll.RiskUniform($AJ$3,$AK$3))</f>
        <v>293.94597867158421</v>
      </c>
      <c r="E1634" s="23">
        <f ca="1">IF(D1634="","",_xll.RiskUniform($AJ$4,$AK$4))</f>
        <v>33.602958741799782</v>
      </c>
      <c r="F1634" s="23">
        <f t="shared" ca="1" si="368"/>
        <v>236.80927821502902</v>
      </c>
      <c r="G1634" s="23">
        <f t="shared" ca="1" si="369"/>
        <v>302.74480646244399</v>
      </c>
      <c r="H1634" s="23">
        <f ca="1">IF(A1634&gt;$AJ$16,"",_xll.RiskUniform($AJ$3,$AK$3))</f>
        <v>283.65033780163833</v>
      </c>
      <c r="I1634" s="23">
        <f ca="1">IF(H1634="","",_xll.RiskUniform($AJ$4,$AK$4)+$AJ$6)</f>
        <v>384.3605756170964</v>
      </c>
      <c r="J1634" s="23">
        <f t="shared" ca="1" si="370"/>
        <v>133.25135136802942</v>
      </c>
      <c r="K1634" s="23">
        <f t="shared" ca="1" si="371"/>
        <v>672.9554214093348</v>
      </c>
      <c r="L1634" s="23">
        <f ca="1">IF(A1634&gt;$AJ$17,"",_xll.RiskUniform($AJ$3,$AK$3))</f>
        <v>221.28680149875757</v>
      </c>
      <c r="M1634" s="23">
        <f ca="1">IF(L1634="","",_xll.RiskUniform($AJ$4,$AK$4)+$AJ$7)</f>
        <v>686.02107973853208</v>
      </c>
      <c r="N1634" s="23" t="str">
        <f t="shared" si="372"/>
        <v/>
      </c>
      <c r="O1634" s="23" t="str">
        <f t="shared" si="373"/>
        <v/>
      </c>
      <c r="P1634" s="23" t="str">
        <f>IF($A1634&gt;$AJ$18,"",_xll.RiskUniform($AJ$3,$AK$3))</f>
        <v/>
      </c>
      <c r="Q1634" s="23" t="str">
        <f>IF(P1634="","",_xll.RiskUniform($AJ$4,$AK$4)+$AJ$8)</f>
        <v/>
      </c>
      <c r="R1634" s="23" t="str">
        <f t="shared" si="360"/>
        <v/>
      </c>
      <c r="S1634" s="23" t="str">
        <f t="shared" si="361"/>
        <v/>
      </c>
      <c r="T1634" s="23" t="str">
        <f>IF($A1634&gt;$AJ$19,"",_xll.RiskUniform($AJ$3,$AK$3))</f>
        <v/>
      </c>
      <c r="U1634" s="23" t="str">
        <f>IF(T1634="","",_xll.RiskUniform($AJ$4,$AK$4)+$AJ$9)</f>
        <v/>
      </c>
      <c r="V1634" s="23" t="str">
        <f t="shared" si="362"/>
        <v/>
      </c>
      <c r="W1634" s="23" t="str">
        <f t="shared" si="363"/>
        <v/>
      </c>
      <c r="X1634" s="23" t="str">
        <f>IF($A1634&gt;$AJ$20,"",_xll.RiskUniform($AJ$3,$AK$3))</f>
        <v/>
      </c>
      <c r="Y1634" s="23" t="str">
        <f>IF(X1634="","",_xll.RiskUniform($AJ$4,$AK$4)+$AJ$10)</f>
        <v/>
      </c>
      <c r="Z1634" s="23" t="str">
        <f t="shared" si="364"/>
        <v/>
      </c>
      <c r="AA1634" s="23" t="str">
        <f t="shared" si="365"/>
        <v/>
      </c>
      <c r="AB1634" s="23" t="str">
        <f>IF($A1634&gt;$AJ$21,"",_xll.RiskUniform($AJ$3,$AK$3))</f>
        <v/>
      </c>
      <c r="AC1634" s="23" t="str">
        <f>IF(AB1634="","",_xll.RiskUniform($AJ$4,$AK$4)+$AJ$11)</f>
        <v/>
      </c>
    </row>
    <row r="1635" spans="1:29" x14ac:dyDescent="0.2">
      <c r="A1635">
        <v>1633</v>
      </c>
      <c r="B1635" s="23">
        <f t="shared" ca="1" si="366"/>
        <v>-107.09435280655569</v>
      </c>
      <c r="C1635" s="23">
        <f t="shared" ca="1" si="367"/>
        <v>23.800116575640878</v>
      </c>
      <c r="D1635" s="23">
        <f ca="1">IF(A1635&gt;$AJ$15,"",_xll.RiskUniform($AJ$3,$AK$3))</f>
        <v>78.321135190029992</v>
      </c>
      <c r="E1635" s="23">
        <f ca="1">IF(D1635="","",_xll.RiskUniform($AJ$4,$AK$4))</f>
        <v>109.70709162159535</v>
      </c>
      <c r="F1635" s="23">
        <f t="shared" ca="1" si="368"/>
        <v>285.51055521655371</v>
      </c>
      <c r="G1635" s="23">
        <f t="shared" ca="1" si="369"/>
        <v>-149.93937018488188</v>
      </c>
      <c r="H1635" s="23">
        <f ca="1">IF(A1635&gt;$AJ$16,"",_xll.RiskUniform($AJ$3,$AK$3))</f>
        <v>81.197834795056082</v>
      </c>
      <c r="I1635" s="23">
        <f ca="1">IF(H1635="","",_xll.RiskUniform($AJ$4,$AK$4)+$AJ$6)</f>
        <v>322.48735149072718</v>
      </c>
      <c r="J1635" s="23">
        <f t="shared" ca="1" si="370"/>
        <v>211.1704971612694</v>
      </c>
      <c r="K1635" s="23">
        <f t="shared" ca="1" si="371"/>
        <v>498.32099444536146</v>
      </c>
      <c r="L1635" s="23">
        <f ca="1">IF(A1635&gt;$AJ$17,"",_xll.RiskUniform($AJ$3,$AK$3))</f>
        <v>290.19649717960573</v>
      </c>
      <c r="M1635" s="23">
        <f ca="1">IF(L1635="","",_xll.RiskUniform($AJ$4,$AK$4)+$AJ$7)</f>
        <v>541.21787884026116</v>
      </c>
      <c r="N1635" s="23" t="str">
        <f t="shared" si="372"/>
        <v/>
      </c>
      <c r="O1635" s="23" t="str">
        <f t="shared" si="373"/>
        <v/>
      </c>
      <c r="P1635" s="23" t="str">
        <f>IF($A1635&gt;$AJ$18,"",_xll.RiskUniform($AJ$3,$AK$3))</f>
        <v/>
      </c>
      <c r="Q1635" s="23" t="str">
        <f>IF(P1635="","",_xll.RiskUniform($AJ$4,$AK$4)+$AJ$8)</f>
        <v/>
      </c>
      <c r="R1635" s="23" t="str">
        <f t="shared" si="360"/>
        <v/>
      </c>
      <c r="S1635" s="23" t="str">
        <f t="shared" si="361"/>
        <v/>
      </c>
      <c r="T1635" s="23" t="str">
        <f>IF($A1635&gt;$AJ$19,"",_xll.RiskUniform($AJ$3,$AK$3))</f>
        <v/>
      </c>
      <c r="U1635" s="23" t="str">
        <f>IF(T1635="","",_xll.RiskUniform($AJ$4,$AK$4)+$AJ$9)</f>
        <v/>
      </c>
      <c r="V1635" s="23" t="str">
        <f t="shared" si="362"/>
        <v/>
      </c>
      <c r="W1635" s="23" t="str">
        <f t="shared" si="363"/>
        <v/>
      </c>
      <c r="X1635" s="23" t="str">
        <f>IF($A1635&gt;$AJ$20,"",_xll.RiskUniform($AJ$3,$AK$3))</f>
        <v/>
      </c>
      <c r="Y1635" s="23" t="str">
        <f>IF(X1635="","",_xll.RiskUniform($AJ$4,$AK$4)+$AJ$10)</f>
        <v/>
      </c>
      <c r="Z1635" s="23" t="str">
        <f t="shared" si="364"/>
        <v/>
      </c>
      <c r="AA1635" s="23" t="str">
        <f t="shared" si="365"/>
        <v/>
      </c>
      <c r="AB1635" s="23" t="str">
        <f>IF($A1635&gt;$AJ$21,"",_xll.RiskUniform($AJ$3,$AK$3))</f>
        <v/>
      </c>
      <c r="AC1635" s="23" t="str">
        <f>IF(AB1635="","",_xll.RiskUniform($AJ$4,$AK$4)+$AJ$11)</f>
        <v/>
      </c>
    </row>
    <row r="1636" spans="1:29" x14ac:dyDescent="0.2">
      <c r="A1636">
        <v>1634</v>
      </c>
      <c r="B1636" s="23">
        <f t="shared" ca="1" si="366"/>
        <v>4.2153452466183783</v>
      </c>
      <c r="C1636" s="23">
        <f t="shared" ca="1" si="367"/>
        <v>-190.18024401626923</v>
      </c>
      <c r="D1636" s="23">
        <f ca="1">IF(A1636&gt;$AJ$15,"",_xll.RiskUniform($AJ$3,$AK$3))</f>
        <v>293.76107448264673</v>
      </c>
      <c r="E1636" s="23">
        <f ca="1">IF(D1636="","",_xll.RiskUniform($AJ$4,$AK$4))</f>
        <v>190.22695484508995</v>
      </c>
      <c r="F1636" s="23">
        <f t="shared" ca="1" si="368"/>
        <v>-295.41237741381326</v>
      </c>
      <c r="G1636" s="23">
        <f t="shared" ca="1" si="369"/>
        <v>301.7317482913549</v>
      </c>
      <c r="H1636" s="23">
        <f ca="1">IF(A1636&gt;$AJ$16,"",_xll.RiskUniform($AJ$3,$AK$3))</f>
        <v>140.57568898715505</v>
      </c>
      <c r="I1636" s="23">
        <f ca="1">IF(H1636="","",_xll.RiskUniform($AJ$4,$AK$4)+$AJ$6)</f>
        <v>422.26830411035917</v>
      </c>
      <c r="J1636" s="23">
        <f t="shared" ca="1" si="370"/>
        <v>-532.95214502398937</v>
      </c>
      <c r="K1636" s="23">
        <f t="shared" ca="1" si="371"/>
        <v>-100.33116658332746</v>
      </c>
      <c r="L1636" s="23">
        <f ca="1">IF(A1636&gt;$AJ$17,"",_xll.RiskUniform($AJ$3,$AK$3))</f>
        <v>53.59315279175059</v>
      </c>
      <c r="M1636" s="23">
        <f ca="1">IF(L1636="","",_xll.RiskUniform($AJ$4,$AK$4)+$AJ$7)</f>
        <v>542.31386841352571</v>
      </c>
      <c r="N1636" s="23" t="str">
        <f t="shared" si="372"/>
        <v/>
      </c>
      <c r="O1636" s="23" t="str">
        <f t="shared" si="373"/>
        <v/>
      </c>
      <c r="P1636" s="23" t="str">
        <f>IF($A1636&gt;$AJ$18,"",_xll.RiskUniform($AJ$3,$AK$3))</f>
        <v/>
      </c>
      <c r="Q1636" s="23" t="str">
        <f>IF(P1636="","",_xll.RiskUniform($AJ$4,$AK$4)+$AJ$8)</f>
        <v/>
      </c>
      <c r="R1636" s="23" t="str">
        <f t="shared" si="360"/>
        <v/>
      </c>
      <c r="S1636" s="23" t="str">
        <f t="shared" si="361"/>
        <v/>
      </c>
      <c r="T1636" s="23" t="str">
        <f>IF($A1636&gt;$AJ$19,"",_xll.RiskUniform($AJ$3,$AK$3))</f>
        <v/>
      </c>
      <c r="U1636" s="23" t="str">
        <f>IF(T1636="","",_xll.RiskUniform($AJ$4,$AK$4)+$AJ$9)</f>
        <v/>
      </c>
      <c r="V1636" s="23" t="str">
        <f t="shared" si="362"/>
        <v/>
      </c>
      <c r="W1636" s="23" t="str">
        <f t="shared" si="363"/>
        <v/>
      </c>
      <c r="X1636" s="23" t="str">
        <f>IF($A1636&gt;$AJ$20,"",_xll.RiskUniform($AJ$3,$AK$3))</f>
        <v/>
      </c>
      <c r="Y1636" s="23" t="str">
        <f>IF(X1636="","",_xll.RiskUniform($AJ$4,$AK$4)+$AJ$10)</f>
        <v/>
      </c>
      <c r="Z1636" s="23" t="str">
        <f t="shared" si="364"/>
        <v/>
      </c>
      <c r="AA1636" s="23" t="str">
        <f t="shared" si="365"/>
        <v/>
      </c>
      <c r="AB1636" s="23" t="str">
        <f>IF($A1636&gt;$AJ$21,"",_xll.RiskUniform($AJ$3,$AK$3))</f>
        <v/>
      </c>
      <c r="AC1636" s="23" t="str">
        <f>IF(AB1636="","",_xll.RiskUniform($AJ$4,$AK$4)+$AJ$11)</f>
        <v/>
      </c>
    </row>
    <row r="1637" spans="1:29" x14ac:dyDescent="0.2">
      <c r="A1637">
        <v>1635</v>
      </c>
      <c r="B1637" s="23">
        <f t="shared" ca="1" si="366"/>
        <v>108.48985986894526</v>
      </c>
      <c r="C1637" s="23">
        <f t="shared" ca="1" si="367"/>
        <v>154.78994192698045</v>
      </c>
      <c r="D1637" s="23">
        <f ca="1">IF(A1637&gt;$AJ$15,"",_xll.RiskUniform($AJ$3,$AK$3))</f>
        <v>0.95947703333420176</v>
      </c>
      <c r="E1637" s="23">
        <f ca="1">IF(D1637="","",_xll.RiskUniform($AJ$4,$AK$4))</f>
        <v>189.02374405386578</v>
      </c>
      <c r="F1637" s="23">
        <f t="shared" ca="1" si="368"/>
        <v>-473.20040265296916</v>
      </c>
      <c r="G1637" s="23">
        <f t="shared" ca="1" si="369"/>
        <v>-105.61039282173203</v>
      </c>
      <c r="H1637" s="23">
        <f ca="1">IF(A1637&gt;$AJ$16,"",_xll.RiskUniform($AJ$3,$AK$3))</f>
        <v>129.02488333737242</v>
      </c>
      <c r="I1637" s="23">
        <f ca="1">IF(H1637="","",_xll.RiskUniform($AJ$4,$AK$4)+$AJ$6)</f>
        <v>484.84242403371911</v>
      </c>
      <c r="J1637" s="23">
        <f t="shared" ca="1" si="370"/>
        <v>399.96325459929795</v>
      </c>
      <c r="K1637" s="23">
        <f t="shared" ca="1" si="371"/>
        <v>-586.87623191321643</v>
      </c>
      <c r="L1637" s="23">
        <f ca="1">IF(A1637&gt;$AJ$17,"",_xll.RiskUniform($AJ$3,$AK$3))</f>
        <v>55.576081355850079</v>
      </c>
      <c r="M1637" s="23">
        <f ca="1">IF(L1637="","",_xll.RiskUniform($AJ$4,$AK$4)+$AJ$7)</f>
        <v>710.20723497745234</v>
      </c>
      <c r="N1637" s="23" t="str">
        <f t="shared" si="372"/>
        <v/>
      </c>
      <c r="O1637" s="23" t="str">
        <f t="shared" si="373"/>
        <v/>
      </c>
      <c r="P1637" s="23" t="str">
        <f>IF($A1637&gt;$AJ$18,"",_xll.RiskUniform($AJ$3,$AK$3))</f>
        <v/>
      </c>
      <c r="Q1637" s="23" t="str">
        <f>IF(P1637="","",_xll.RiskUniform($AJ$4,$AK$4)+$AJ$8)</f>
        <v/>
      </c>
      <c r="R1637" s="23" t="str">
        <f t="shared" si="360"/>
        <v/>
      </c>
      <c r="S1637" s="23" t="str">
        <f t="shared" si="361"/>
        <v/>
      </c>
      <c r="T1637" s="23" t="str">
        <f>IF($A1637&gt;$AJ$19,"",_xll.RiskUniform($AJ$3,$AK$3))</f>
        <v/>
      </c>
      <c r="U1637" s="23" t="str">
        <f>IF(T1637="","",_xll.RiskUniform($AJ$4,$AK$4)+$AJ$9)</f>
        <v/>
      </c>
      <c r="V1637" s="23" t="str">
        <f t="shared" si="362"/>
        <v/>
      </c>
      <c r="W1637" s="23" t="str">
        <f t="shared" si="363"/>
        <v/>
      </c>
      <c r="X1637" s="23" t="str">
        <f>IF($A1637&gt;$AJ$20,"",_xll.RiskUniform($AJ$3,$AK$3))</f>
        <v/>
      </c>
      <c r="Y1637" s="23" t="str">
        <f>IF(X1637="","",_xll.RiskUniform($AJ$4,$AK$4)+$AJ$10)</f>
        <v/>
      </c>
      <c r="Z1637" s="23" t="str">
        <f t="shared" si="364"/>
        <v/>
      </c>
      <c r="AA1637" s="23" t="str">
        <f t="shared" si="365"/>
        <v/>
      </c>
      <c r="AB1637" s="23" t="str">
        <f>IF($A1637&gt;$AJ$21,"",_xll.RiskUniform($AJ$3,$AK$3))</f>
        <v/>
      </c>
      <c r="AC1637" s="23" t="str">
        <f>IF(AB1637="","",_xll.RiskUniform($AJ$4,$AK$4)+$AJ$11)</f>
        <v/>
      </c>
    </row>
    <row r="1638" spans="1:29" x14ac:dyDescent="0.2">
      <c r="A1638">
        <v>1636</v>
      </c>
      <c r="B1638" s="23">
        <f t="shared" ca="1" si="366"/>
        <v>-130.64060730492074</v>
      </c>
      <c r="C1638" s="23">
        <f t="shared" ca="1" si="367"/>
        <v>-71.015832690158817</v>
      </c>
      <c r="D1638" s="23">
        <f ca="1">IF(A1638&gt;$AJ$15,"",_xll.RiskUniform($AJ$3,$AK$3))</f>
        <v>223.55099234103798</v>
      </c>
      <c r="E1638" s="23">
        <f ca="1">IF(D1638="","",_xll.RiskUniform($AJ$4,$AK$4))</f>
        <v>148.69504621767041</v>
      </c>
      <c r="F1638" s="23">
        <f t="shared" ca="1" si="368"/>
        <v>111.73970661029423</v>
      </c>
      <c r="G1638" s="23">
        <f t="shared" ca="1" si="369"/>
        <v>-267.25728489374347</v>
      </c>
      <c r="H1638" s="23">
        <f ca="1">IF(A1638&gt;$AJ$16,"",_xll.RiskUniform($AJ$3,$AK$3))</f>
        <v>130.77210512670365</v>
      </c>
      <c r="I1638" s="23">
        <f ca="1">IF(H1638="","",_xll.RiskUniform($AJ$4,$AK$4)+$AJ$6)</f>
        <v>289.67605762667063</v>
      </c>
      <c r="J1638" s="23">
        <f t="shared" ca="1" si="370"/>
        <v>128.64879132988162</v>
      </c>
      <c r="K1638" s="23">
        <f t="shared" ca="1" si="371"/>
        <v>653.08365371732089</v>
      </c>
      <c r="L1638" s="23">
        <f ca="1">IF(A1638&gt;$AJ$17,"",_xll.RiskUniform($AJ$3,$AK$3))</f>
        <v>164.73911783289813</v>
      </c>
      <c r="M1638" s="23">
        <f ca="1">IF(L1638="","",_xll.RiskUniform($AJ$4,$AK$4)+$AJ$7)</f>
        <v>665.6341114031078</v>
      </c>
      <c r="N1638" s="23" t="str">
        <f t="shared" si="372"/>
        <v/>
      </c>
      <c r="O1638" s="23" t="str">
        <f t="shared" si="373"/>
        <v/>
      </c>
      <c r="P1638" s="23" t="str">
        <f>IF($A1638&gt;$AJ$18,"",_xll.RiskUniform($AJ$3,$AK$3))</f>
        <v/>
      </c>
      <c r="Q1638" s="23" t="str">
        <f>IF(P1638="","",_xll.RiskUniform($AJ$4,$AK$4)+$AJ$8)</f>
        <v/>
      </c>
      <c r="R1638" s="23" t="str">
        <f t="shared" si="360"/>
        <v/>
      </c>
      <c r="S1638" s="23" t="str">
        <f t="shared" si="361"/>
        <v/>
      </c>
      <c r="T1638" s="23" t="str">
        <f>IF($A1638&gt;$AJ$19,"",_xll.RiskUniform($AJ$3,$AK$3))</f>
        <v/>
      </c>
      <c r="U1638" s="23" t="str">
        <f>IF(T1638="","",_xll.RiskUniform($AJ$4,$AK$4)+$AJ$9)</f>
        <v/>
      </c>
      <c r="V1638" s="23" t="str">
        <f t="shared" si="362"/>
        <v/>
      </c>
      <c r="W1638" s="23" t="str">
        <f t="shared" si="363"/>
        <v/>
      </c>
      <c r="X1638" s="23" t="str">
        <f>IF($A1638&gt;$AJ$20,"",_xll.RiskUniform($AJ$3,$AK$3))</f>
        <v/>
      </c>
      <c r="Y1638" s="23" t="str">
        <f>IF(X1638="","",_xll.RiskUniform($AJ$4,$AK$4)+$AJ$10)</f>
        <v/>
      </c>
      <c r="Z1638" s="23" t="str">
        <f t="shared" si="364"/>
        <v/>
      </c>
      <c r="AA1638" s="23" t="str">
        <f t="shared" si="365"/>
        <v/>
      </c>
      <c r="AB1638" s="23" t="str">
        <f>IF($A1638&gt;$AJ$21,"",_xll.RiskUniform($AJ$3,$AK$3))</f>
        <v/>
      </c>
      <c r="AC1638" s="23" t="str">
        <f>IF(AB1638="","",_xll.RiskUniform($AJ$4,$AK$4)+$AJ$11)</f>
        <v/>
      </c>
    </row>
    <row r="1639" spans="1:29" x14ac:dyDescent="0.2">
      <c r="A1639">
        <v>1637</v>
      </c>
      <c r="B1639" s="23">
        <f t="shared" ca="1" si="366"/>
        <v>-111.42852584145766</v>
      </c>
      <c r="C1639" s="23">
        <f t="shared" ca="1" si="367"/>
        <v>-12.553777301612003</v>
      </c>
      <c r="D1639" s="23">
        <f ca="1">IF(A1639&gt;$AJ$15,"",_xll.RiskUniform($AJ$3,$AK$3))</f>
        <v>103.78474665152075</v>
      </c>
      <c r="E1639" s="23">
        <f ca="1">IF(D1639="","",_xll.RiskUniform($AJ$4,$AK$4))</f>
        <v>112.13346376411845</v>
      </c>
      <c r="F1639" s="23">
        <f t="shared" ca="1" si="368"/>
        <v>22.037428756501846</v>
      </c>
      <c r="G1639" s="23">
        <f t="shared" ca="1" si="369"/>
        <v>463.46813478567287</v>
      </c>
      <c r="H1639" s="23">
        <f ca="1">IF(A1639&gt;$AJ$16,"",_xll.RiskUniform($AJ$3,$AK$3))</f>
        <v>26.656024379464377</v>
      </c>
      <c r="I1639" s="23">
        <f ca="1">IF(H1639="","",_xll.RiskUniform($AJ$4,$AK$4)+$AJ$6)</f>
        <v>463.99176741393649</v>
      </c>
      <c r="J1639" s="23">
        <f t="shared" ca="1" si="370"/>
        <v>-632.07768125864368</v>
      </c>
      <c r="K1639" s="23">
        <f t="shared" ca="1" si="371"/>
        <v>92.930794787002696</v>
      </c>
      <c r="L1639" s="23">
        <f ca="1">IF(A1639&gt;$AJ$17,"",_xll.RiskUniform($AJ$3,$AK$3))</f>
        <v>229.19028522221285</v>
      </c>
      <c r="M1639" s="23">
        <f ca="1">IF(L1639="","",_xll.RiskUniform($AJ$4,$AK$4)+$AJ$7)</f>
        <v>638.87270075113361</v>
      </c>
      <c r="N1639" s="23" t="str">
        <f t="shared" si="372"/>
        <v/>
      </c>
      <c r="O1639" s="23" t="str">
        <f t="shared" si="373"/>
        <v/>
      </c>
      <c r="P1639" s="23" t="str">
        <f>IF($A1639&gt;$AJ$18,"",_xll.RiskUniform($AJ$3,$AK$3))</f>
        <v/>
      </c>
      <c r="Q1639" s="23" t="str">
        <f>IF(P1639="","",_xll.RiskUniform($AJ$4,$AK$4)+$AJ$8)</f>
        <v/>
      </c>
      <c r="R1639" s="23" t="str">
        <f t="shared" si="360"/>
        <v/>
      </c>
      <c r="S1639" s="23" t="str">
        <f t="shared" si="361"/>
        <v/>
      </c>
      <c r="T1639" s="23" t="str">
        <f>IF($A1639&gt;$AJ$19,"",_xll.RiskUniform($AJ$3,$AK$3))</f>
        <v/>
      </c>
      <c r="U1639" s="23" t="str">
        <f>IF(T1639="","",_xll.RiskUniform($AJ$4,$AK$4)+$AJ$9)</f>
        <v/>
      </c>
      <c r="V1639" s="23" t="str">
        <f t="shared" si="362"/>
        <v/>
      </c>
      <c r="W1639" s="23" t="str">
        <f t="shared" si="363"/>
        <v/>
      </c>
      <c r="X1639" s="23" t="str">
        <f>IF($A1639&gt;$AJ$20,"",_xll.RiskUniform($AJ$3,$AK$3))</f>
        <v/>
      </c>
      <c r="Y1639" s="23" t="str">
        <f>IF(X1639="","",_xll.RiskUniform($AJ$4,$AK$4)+$AJ$10)</f>
        <v/>
      </c>
      <c r="Z1639" s="23" t="str">
        <f t="shared" si="364"/>
        <v/>
      </c>
      <c r="AA1639" s="23" t="str">
        <f t="shared" si="365"/>
        <v/>
      </c>
      <c r="AB1639" s="23" t="str">
        <f>IF($A1639&gt;$AJ$21,"",_xll.RiskUniform($AJ$3,$AK$3))</f>
        <v/>
      </c>
      <c r="AC1639" s="23" t="str">
        <f>IF(AB1639="","",_xll.RiskUniform($AJ$4,$AK$4)+$AJ$11)</f>
        <v/>
      </c>
    </row>
    <row r="1640" spans="1:29" x14ac:dyDescent="0.2">
      <c r="A1640">
        <v>1638</v>
      </c>
      <c r="B1640" s="23">
        <f t="shared" ca="1" si="366"/>
        <v>1.8559323134900203</v>
      </c>
      <c r="C1640" s="23">
        <f t="shared" ca="1" si="367"/>
        <v>27.80395000709532</v>
      </c>
      <c r="D1640" s="23">
        <f ca="1">IF(A1640&gt;$AJ$15,"",_xll.RiskUniform($AJ$3,$AK$3))</f>
        <v>340.79615111876296</v>
      </c>
      <c r="E1640" s="23">
        <f ca="1">IF(D1640="","",_xll.RiskUniform($AJ$4,$AK$4))</f>
        <v>27.865823525410338</v>
      </c>
      <c r="F1640" s="23">
        <f t="shared" ca="1" si="368"/>
        <v>-72.674990290513591</v>
      </c>
      <c r="G1640" s="23">
        <f t="shared" ca="1" si="369"/>
        <v>-324.54927628242422</v>
      </c>
      <c r="H1640" s="23">
        <f ca="1">IF(A1640&gt;$AJ$16,"",_xll.RiskUniform($AJ$3,$AK$3))</f>
        <v>356.35047431438676</v>
      </c>
      <c r="I1640" s="23">
        <f ca="1">IF(H1640="","",_xll.RiskUniform($AJ$4,$AK$4)+$AJ$6)</f>
        <v>332.58666081063978</v>
      </c>
      <c r="J1640" s="23">
        <f t="shared" ca="1" si="370"/>
        <v>-588.54025283361148</v>
      </c>
      <c r="K1640" s="23">
        <f t="shared" ca="1" si="371"/>
        <v>231.91763666446644</v>
      </c>
      <c r="L1640" s="23">
        <f ca="1">IF(A1640&gt;$AJ$17,"",_xll.RiskUniform($AJ$3,$AK$3))</f>
        <v>153.56266853238904</v>
      </c>
      <c r="M1640" s="23">
        <f ca="1">IF(L1640="","",_xll.RiskUniform($AJ$4,$AK$4)+$AJ$7)</f>
        <v>632.58629403543262</v>
      </c>
      <c r="N1640" s="23" t="str">
        <f t="shared" si="372"/>
        <v/>
      </c>
      <c r="O1640" s="23" t="str">
        <f t="shared" si="373"/>
        <v/>
      </c>
      <c r="P1640" s="23" t="str">
        <f>IF($A1640&gt;$AJ$18,"",_xll.RiskUniform($AJ$3,$AK$3))</f>
        <v/>
      </c>
      <c r="Q1640" s="23" t="str">
        <f>IF(P1640="","",_xll.RiskUniform($AJ$4,$AK$4)+$AJ$8)</f>
        <v/>
      </c>
      <c r="R1640" s="23" t="str">
        <f t="shared" si="360"/>
        <v/>
      </c>
      <c r="S1640" s="23" t="str">
        <f t="shared" si="361"/>
        <v/>
      </c>
      <c r="T1640" s="23" t="str">
        <f>IF($A1640&gt;$AJ$19,"",_xll.RiskUniform($AJ$3,$AK$3))</f>
        <v/>
      </c>
      <c r="U1640" s="23" t="str">
        <f>IF(T1640="","",_xll.RiskUniform($AJ$4,$AK$4)+$AJ$9)</f>
        <v/>
      </c>
      <c r="V1640" s="23" t="str">
        <f t="shared" si="362"/>
        <v/>
      </c>
      <c r="W1640" s="23" t="str">
        <f t="shared" si="363"/>
        <v/>
      </c>
      <c r="X1640" s="23" t="str">
        <f>IF($A1640&gt;$AJ$20,"",_xll.RiskUniform($AJ$3,$AK$3))</f>
        <v/>
      </c>
      <c r="Y1640" s="23" t="str">
        <f>IF(X1640="","",_xll.RiskUniform($AJ$4,$AK$4)+$AJ$10)</f>
        <v/>
      </c>
      <c r="Z1640" s="23" t="str">
        <f t="shared" si="364"/>
        <v/>
      </c>
      <c r="AA1640" s="23" t="str">
        <f t="shared" si="365"/>
        <v/>
      </c>
      <c r="AB1640" s="23" t="str">
        <f>IF($A1640&gt;$AJ$21,"",_xll.RiskUniform($AJ$3,$AK$3))</f>
        <v/>
      </c>
      <c r="AC1640" s="23" t="str">
        <f>IF(AB1640="","",_xll.RiskUniform($AJ$4,$AK$4)+$AJ$11)</f>
        <v/>
      </c>
    </row>
    <row r="1641" spans="1:29" x14ac:dyDescent="0.2">
      <c r="A1641">
        <v>1639</v>
      </c>
      <c r="B1641" s="23">
        <f t="shared" ca="1" si="366"/>
        <v>39.822624368092377</v>
      </c>
      <c r="C1641" s="23">
        <f t="shared" ca="1" si="367"/>
        <v>-139.38007505014312</v>
      </c>
      <c r="D1641" s="23">
        <f ca="1">IF(A1641&gt;$AJ$15,"",_xll.RiskUniform($AJ$3,$AK$3))</f>
        <v>187.20306086133428</v>
      </c>
      <c r="E1641" s="23">
        <f ca="1">IF(D1641="","",_xll.RiskUniform($AJ$4,$AK$4))</f>
        <v>144.95739626712987</v>
      </c>
      <c r="F1641" s="23">
        <f t="shared" ca="1" si="368"/>
        <v>62.139668331573866</v>
      </c>
      <c r="G1641" s="23">
        <f t="shared" ca="1" si="369"/>
        <v>321.79688177263307</v>
      </c>
      <c r="H1641" s="23">
        <f ca="1">IF(A1641&gt;$AJ$16,"",_xll.RiskUniform($AJ$3,$AK$3))</f>
        <v>208.72515716833135</v>
      </c>
      <c r="I1641" s="23">
        <f ca="1">IF(H1641="","",_xll.RiskUniform($AJ$4,$AK$4)+$AJ$6)</f>
        <v>327.74162307974859</v>
      </c>
      <c r="J1641" s="23">
        <f t="shared" ca="1" si="370"/>
        <v>575.56292741622838</v>
      </c>
      <c r="K1641" s="23">
        <f t="shared" ca="1" si="371"/>
        <v>180.30037892999255</v>
      </c>
      <c r="L1641" s="23">
        <f ca="1">IF(A1641&gt;$AJ$17,"",_xll.RiskUniform($AJ$3,$AK$3))</f>
        <v>176.23276497018429</v>
      </c>
      <c r="M1641" s="23">
        <f ca="1">IF(L1641="","",_xll.RiskUniform($AJ$4,$AK$4)+$AJ$7)</f>
        <v>603.14252880910124</v>
      </c>
      <c r="N1641" s="23" t="str">
        <f t="shared" si="372"/>
        <v/>
      </c>
      <c r="O1641" s="23" t="str">
        <f t="shared" si="373"/>
        <v/>
      </c>
      <c r="P1641" s="23" t="str">
        <f>IF($A1641&gt;$AJ$18,"",_xll.RiskUniform($AJ$3,$AK$3))</f>
        <v/>
      </c>
      <c r="Q1641" s="23" t="str">
        <f>IF(P1641="","",_xll.RiskUniform($AJ$4,$AK$4)+$AJ$8)</f>
        <v/>
      </c>
      <c r="R1641" s="23" t="str">
        <f t="shared" si="360"/>
        <v/>
      </c>
      <c r="S1641" s="23" t="str">
        <f t="shared" si="361"/>
        <v/>
      </c>
      <c r="T1641" s="23" t="str">
        <f>IF($A1641&gt;$AJ$19,"",_xll.RiskUniform($AJ$3,$AK$3))</f>
        <v/>
      </c>
      <c r="U1641" s="23" t="str">
        <f>IF(T1641="","",_xll.RiskUniform($AJ$4,$AK$4)+$AJ$9)</f>
        <v/>
      </c>
      <c r="V1641" s="23" t="str">
        <f t="shared" si="362"/>
        <v/>
      </c>
      <c r="W1641" s="23" t="str">
        <f t="shared" si="363"/>
        <v/>
      </c>
      <c r="X1641" s="23" t="str">
        <f>IF($A1641&gt;$AJ$20,"",_xll.RiskUniform($AJ$3,$AK$3))</f>
        <v/>
      </c>
      <c r="Y1641" s="23" t="str">
        <f>IF(X1641="","",_xll.RiskUniform($AJ$4,$AK$4)+$AJ$10)</f>
        <v/>
      </c>
      <c r="Z1641" s="23" t="str">
        <f t="shared" si="364"/>
        <v/>
      </c>
      <c r="AA1641" s="23" t="str">
        <f t="shared" si="365"/>
        <v/>
      </c>
      <c r="AB1641" s="23" t="str">
        <f>IF($A1641&gt;$AJ$21,"",_xll.RiskUniform($AJ$3,$AK$3))</f>
        <v/>
      </c>
      <c r="AC1641" s="23" t="str">
        <f>IF(AB1641="","",_xll.RiskUniform($AJ$4,$AK$4)+$AJ$11)</f>
        <v/>
      </c>
    </row>
    <row r="1642" spans="1:29" x14ac:dyDescent="0.2">
      <c r="A1642">
        <v>1640</v>
      </c>
      <c r="B1642" s="23">
        <f t="shared" ca="1" si="366"/>
        <v>-46.928289849070588</v>
      </c>
      <c r="C1642" s="23">
        <f t="shared" ca="1" si="367"/>
        <v>33.236940320186164</v>
      </c>
      <c r="D1642" s="23">
        <f ca="1">IF(A1642&gt;$AJ$15,"",_xll.RiskUniform($AJ$3,$AK$3))</f>
        <v>115.62268703645232</v>
      </c>
      <c r="E1642" s="23">
        <f ca="1">IF(D1642="","",_xll.RiskUniform($AJ$4,$AK$4))</f>
        <v>57.506161322122679</v>
      </c>
      <c r="F1642" s="23">
        <f t="shared" ca="1" si="368"/>
        <v>335.96387807886845</v>
      </c>
      <c r="G1642" s="23">
        <f t="shared" ca="1" si="369"/>
        <v>49.347925801310552</v>
      </c>
      <c r="H1642" s="23">
        <f ca="1">IF(A1642&gt;$AJ$16,"",_xll.RiskUniform($AJ$3,$AK$3))</f>
        <v>314.30510709428842</v>
      </c>
      <c r="I1642" s="23">
        <f ca="1">IF(H1642="","",_xll.RiskUniform($AJ$4,$AK$4)+$AJ$6)</f>
        <v>339.56876351437927</v>
      </c>
      <c r="J1642" s="23">
        <f t="shared" ca="1" si="370"/>
        <v>-329.5574341892048</v>
      </c>
      <c r="K1642" s="23">
        <f t="shared" ca="1" si="371"/>
        <v>566.62263432825034</v>
      </c>
      <c r="L1642" s="23">
        <f ca="1">IF(A1642&gt;$AJ$17,"",_xll.RiskUniform($AJ$3,$AK$3))</f>
        <v>83.778998333806229</v>
      </c>
      <c r="M1642" s="23">
        <f ca="1">IF(L1642="","",_xll.RiskUniform($AJ$4,$AK$4)+$AJ$7)</f>
        <v>655.49165682139551</v>
      </c>
      <c r="N1642" s="23" t="str">
        <f t="shared" si="372"/>
        <v/>
      </c>
      <c r="O1642" s="23" t="str">
        <f t="shared" si="373"/>
        <v/>
      </c>
      <c r="P1642" s="23" t="str">
        <f>IF($A1642&gt;$AJ$18,"",_xll.RiskUniform($AJ$3,$AK$3))</f>
        <v/>
      </c>
      <c r="Q1642" s="23" t="str">
        <f>IF(P1642="","",_xll.RiskUniform($AJ$4,$AK$4)+$AJ$8)</f>
        <v/>
      </c>
      <c r="R1642" s="23" t="str">
        <f t="shared" si="360"/>
        <v/>
      </c>
      <c r="S1642" s="23" t="str">
        <f t="shared" si="361"/>
        <v/>
      </c>
      <c r="T1642" s="23" t="str">
        <f>IF($A1642&gt;$AJ$19,"",_xll.RiskUniform($AJ$3,$AK$3))</f>
        <v/>
      </c>
      <c r="U1642" s="23" t="str">
        <f>IF(T1642="","",_xll.RiskUniform($AJ$4,$AK$4)+$AJ$9)</f>
        <v/>
      </c>
      <c r="V1642" s="23" t="str">
        <f t="shared" si="362"/>
        <v/>
      </c>
      <c r="W1642" s="23" t="str">
        <f t="shared" si="363"/>
        <v/>
      </c>
      <c r="X1642" s="23" t="str">
        <f>IF($A1642&gt;$AJ$20,"",_xll.RiskUniform($AJ$3,$AK$3))</f>
        <v/>
      </c>
      <c r="Y1642" s="23" t="str">
        <f>IF(X1642="","",_xll.RiskUniform($AJ$4,$AK$4)+$AJ$10)</f>
        <v/>
      </c>
      <c r="Z1642" s="23" t="str">
        <f t="shared" si="364"/>
        <v/>
      </c>
      <c r="AA1642" s="23" t="str">
        <f t="shared" si="365"/>
        <v/>
      </c>
      <c r="AB1642" s="23" t="str">
        <f>IF($A1642&gt;$AJ$21,"",_xll.RiskUniform($AJ$3,$AK$3))</f>
        <v/>
      </c>
      <c r="AC1642" s="23" t="str">
        <f>IF(AB1642="","",_xll.RiskUniform($AJ$4,$AK$4)+$AJ$11)</f>
        <v/>
      </c>
    </row>
    <row r="1643" spans="1:29" x14ac:dyDescent="0.2">
      <c r="A1643">
        <v>1641</v>
      </c>
      <c r="B1643" s="23">
        <f t="shared" ca="1" si="366"/>
        <v>168.43715573905607</v>
      </c>
      <c r="C1643" s="23">
        <f t="shared" ca="1" si="367"/>
        <v>171.06797752490431</v>
      </c>
      <c r="D1643" s="23">
        <f ca="1">IF(A1643&gt;$AJ$15,"",_xll.RiskUniform($AJ$3,$AK$3))</f>
        <v>277.25330051391904</v>
      </c>
      <c r="E1643" s="23">
        <f ca="1">IF(D1643="","",_xll.RiskUniform($AJ$4,$AK$4))</f>
        <v>240.07358948439995</v>
      </c>
      <c r="F1643" s="23">
        <f t="shared" ca="1" si="368"/>
        <v>334.16732849937995</v>
      </c>
      <c r="G1643" s="23">
        <f t="shared" ca="1" si="369"/>
        <v>-262.02218911908818</v>
      </c>
      <c r="H1643" s="23">
        <f ca="1">IF(A1643&gt;$AJ$16,"",_xll.RiskUniform($AJ$3,$AK$3))</f>
        <v>49.600509169665152</v>
      </c>
      <c r="I1643" s="23">
        <f ca="1">IF(H1643="","",_xll.RiskUniform($AJ$4,$AK$4)+$AJ$6)</f>
        <v>424.64506476252814</v>
      </c>
      <c r="J1643" s="23">
        <f t="shared" ca="1" si="370"/>
        <v>365.21195011472929</v>
      </c>
      <c r="K1643" s="23">
        <f t="shared" ca="1" si="371"/>
        <v>494.21736779049019</v>
      </c>
      <c r="L1643" s="23">
        <f ca="1">IF(A1643&gt;$AJ$17,"",_xll.RiskUniform($AJ$3,$AK$3))</f>
        <v>76.332615372546186</v>
      </c>
      <c r="M1643" s="23">
        <f ca="1">IF(L1643="","",_xll.RiskUniform($AJ$4,$AK$4)+$AJ$7)</f>
        <v>614.51653772080385</v>
      </c>
      <c r="N1643" s="23" t="str">
        <f t="shared" si="372"/>
        <v/>
      </c>
      <c r="O1643" s="23" t="str">
        <f t="shared" si="373"/>
        <v/>
      </c>
      <c r="P1643" s="23" t="str">
        <f>IF($A1643&gt;$AJ$18,"",_xll.RiskUniform($AJ$3,$AK$3))</f>
        <v/>
      </c>
      <c r="Q1643" s="23" t="str">
        <f>IF(P1643="","",_xll.RiskUniform($AJ$4,$AK$4)+$AJ$8)</f>
        <v/>
      </c>
      <c r="R1643" s="23" t="str">
        <f t="shared" si="360"/>
        <v/>
      </c>
      <c r="S1643" s="23" t="str">
        <f t="shared" si="361"/>
        <v/>
      </c>
      <c r="T1643" s="23" t="str">
        <f>IF($A1643&gt;$AJ$19,"",_xll.RiskUniform($AJ$3,$AK$3))</f>
        <v/>
      </c>
      <c r="U1643" s="23" t="str">
        <f>IF(T1643="","",_xll.RiskUniform($AJ$4,$AK$4)+$AJ$9)</f>
        <v/>
      </c>
      <c r="V1643" s="23" t="str">
        <f t="shared" si="362"/>
        <v/>
      </c>
      <c r="W1643" s="23" t="str">
        <f t="shared" si="363"/>
        <v/>
      </c>
      <c r="X1643" s="23" t="str">
        <f>IF($A1643&gt;$AJ$20,"",_xll.RiskUniform($AJ$3,$AK$3))</f>
        <v/>
      </c>
      <c r="Y1643" s="23" t="str">
        <f>IF(X1643="","",_xll.RiskUniform($AJ$4,$AK$4)+$AJ$10)</f>
        <v/>
      </c>
      <c r="Z1643" s="23" t="str">
        <f t="shared" si="364"/>
        <v/>
      </c>
      <c r="AA1643" s="23" t="str">
        <f t="shared" si="365"/>
        <v/>
      </c>
      <c r="AB1643" s="23" t="str">
        <f>IF($A1643&gt;$AJ$21,"",_xll.RiskUniform($AJ$3,$AK$3))</f>
        <v/>
      </c>
      <c r="AC1643" s="23" t="str">
        <f>IF(AB1643="","",_xll.RiskUniform($AJ$4,$AK$4)+$AJ$11)</f>
        <v/>
      </c>
    </row>
    <row r="1644" spans="1:29" x14ac:dyDescent="0.2">
      <c r="A1644">
        <v>1642</v>
      </c>
      <c r="B1644" s="23">
        <f t="shared" ca="1" si="366"/>
        <v>231.95006748634802</v>
      </c>
      <c r="C1644" s="23">
        <f t="shared" ca="1" si="367"/>
        <v>76.32606474302024</v>
      </c>
      <c r="D1644" s="23">
        <f ca="1">IF(A1644&gt;$AJ$15,"",_xll.RiskUniform($AJ$3,$AK$3))</f>
        <v>151.1143492477068</v>
      </c>
      <c r="E1644" s="23">
        <f ca="1">IF(D1644="","",_xll.RiskUniform($AJ$4,$AK$4))</f>
        <v>244.18538442355043</v>
      </c>
      <c r="F1644" s="23">
        <f t="shared" ca="1" si="368"/>
        <v>-387.7732576380248</v>
      </c>
      <c r="G1644" s="23">
        <f t="shared" ca="1" si="369"/>
        <v>-67.378140353039427</v>
      </c>
      <c r="H1644" s="23">
        <f ca="1">IF(A1644&gt;$AJ$16,"",_xll.RiskUniform($AJ$3,$AK$3))</f>
        <v>141.54370831517662</v>
      </c>
      <c r="I1644" s="23">
        <f ca="1">IF(H1644="","",_xll.RiskUniform($AJ$4,$AK$4)+$AJ$6)</f>
        <v>393.58342589169052</v>
      </c>
      <c r="J1644" s="23">
        <f t="shared" ca="1" si="370"/>
        <v>578.10764253488196</v>
      </c>
      <c r="K1644" s="23">
        <f t="shared" ca="1" si="371"/>
        <v>-7.6049597130494799</v>
      </c>
      <c r="L1644" s="23">
        <f ca="1">IF(A1644&gt;$AJ$17,"",_xll.RiskUniform($AJ$3,$AK$3))</f>
        <v>226.18151689734563</v>
      </c>
      <c r="M1644" s="23">
        <f ca="1">IF(L1644="","",_xll.RiskUniform($AJ$4,$AK$4)+$AJ$7)</f>
        <v>578.15766168881305</v>
      </c>
      <c r="N1644" s="23" t="str">
        <f t="shared" si="372"/>
        <v/>
      </c>
      <c r="O1644" s="23" t="str">
        <f t="shared" si="373"/>
        <v/>
      </c>
      <c r="P1644" s="23" t="str">
        <f>IF($A1644&gt;$AJ$18,"",_xll.RiskUniform($AJ$3,$AK$3))</f>
        <v/>
      </c>
      <c r="Q1644" s="23" t="str">
        <f>IF(P1644="","",_xll.RiskUniform($AJ$4,$AK$4)+$AJ$8)</f>
        <v/>
      </c>
      <c r="R1644" s="23" t="str">
        <f t="shared" si="360"/>
        <v/>
      </c>
      <c r="S1644" s="23" t="str">
        <f t="shared" si="361"/>
        <v/>
      </c>
      <c r="T1644" s="23" t="str">
        <f>IF($A1644&gt;$AJ$19,"",_xll.RiskUniform($AJ$3,$AK$3))</f>
        <v/>
      </c>
      <c r="U1644" s="23" t="str">
        <f>IF(T1644="","",_xll.RiskUniform($AJ$4,$AK$4)+$AJ$9)</f>
        <v/>
      </c>
      <c r="V1644" s="23" t="str">
        <f t="shared" si="362"/>
        <v/>
      </c>
      <c r="W1644" s="23" t="str">
        <f t="shared" si="363"/>
        <v/>
      </c>
      <c r="X1644" s="23" t="str">
        <f>IF($A1644&gt;$AJ$20,"",_xll.RiskUniform($AJ$3,$AK$3))</f>
        <v/>
      </c>
      <c r="Y1644" s="23" t="str">
        <f>IF(X1644="","",_xll.RiskUniform($AJ$4,$AK$4)+$AJ$10)</f>
        <v/>
      </c>
      <c r="Z1644" s="23" t="str">
        <f t="shared" si="364"/>
        <v/>
      </c>
      <c r="AA1644" s="23" t="str">
        <f t="shared" si="365"/>
        <v/>
      </c>
      <c r="AB1644" s="23" t="str">
        <f>IF($A1644&gt;$AJ$21,"",_xll.RiskUniform($AJ$3,$AK$3))</f>
        <v/>
      </c>
      <c r="AC1644" s="23" t="str">
        <f>IF(AB1644="","",_xll.RiskUniform($AJ$4,$AK$4)+$AJ$11)</f>
        <v/>
      </c>
    </row>
    <row r="1645" spans="1:29" x14ac:dyDescent="0.2">
      <c r="A1645">
        <v>1643</v>
      </c>
      <c r="B1645" s="23">
        <f t="shared" ca="1" si="366"/>
        <v>226.03988767928851</v>
      </c>
      <c r="C1645" s="23">
        <f t="shared" ca="1" si="367"/>
        <v>-7.9756819253135687</v>
      </c>
      <c r="D1645" s="23">
        <f ca="1">IF(A1645&gt;$AJ$15,"",_xll.RiskUniform($AJ$3,$AK$3))</f>
        <v>31.380656767367753</v>
      </c>
      <c r="E1645" s="23">
        <f ca="1">IF(D1645="","",_xll.RiskUniform($AJ$4,$AK$4))</f>
        <v>226.18055248902178</v>
      </c>
      <c r="F1645" s="23">
        <f t="shared" ca="1" si="368"/>
        <v>301.54577401939616</v>
      </c>
      <c r="G1645" s="23">
        <f t="shared" ca="1" si="369"/>
        <v>322.19388088792431</v>
      </c>
      <c r="H1645" s="23">
        <f ca="1">IF(A1645&gt;$AJ$16,"",_xll.RiskUniform($AJ$3,$AK$3))</f>
        <v>214.44679024951478</v>
      </c>
      <c r="I1645" s="23">
        <f ca="1">IF(H1645="","",_xll.RiskUniform($AJ$4,$AK$4)+$AJ$6)</f>
        <v>441.29213760340065</v>
      </c>
      <c r="J1645" s="23">
        <f t="shared" ca="1" si="370"/>
        <v>511.65268939666095</v>
      </c>
      <c r="K1645" s="23">
        <f t="shared" ca="1" si="371"/>
        <v>247.22743000951382</v>
      </c>
      <c r="L1645" s="23">
        <f ca="1">IF(A1645&gt;$AJ$17,"",_xll.RiskUniform($AJ$3,$AK$3))</f>
        <v>188.94567173183603</v>
      </c>
      <c r="M1645" s="23">
        <f ca="1">IF(L1645="","",_xll.RiskUniform($AJ$4,$AK$4)+$AJ$7)</f>
        <v>568.25159631623126</v>
      </c>
      <c r="N1645" s="23" t="str">
        <f t="shared" si="372"/>
        <v/>
      </c>
      <c r="O1645" s="23" t="str">
        <f t="shared" si="373"/>
        <v/>
      </c>
      <c r="P1645" s="23" t="str">
        <f>IF($A1645&gt;$AJ$18,"",_xll.RiskUniform($AJ$3,$AK$3))</f>
        <v/>
      </c>
      <c r="Q1645" s="23" t="str">
        <f>IF(P1645="","",_xll.RiskUniform($AJ$4,$AK$4)+$AJ$8)</f>
        <v/>
      </c>
      <c r="R1645" s="23" t="str">
        <f t="shared" si="360"/>
        <v/>
      </c>
      <c r="S1645" s="23" t="str">
        <f t="shared" si="361"/>
        <v/>
      </c>
      <c r="T1645" s="23" t="str">
        <f>IF($A1645&gt;$AJ$19,"",_xll.RiskUniform($AJ$3,$AK$3))</f>
        <v/>
      </c>
      <c r="U1645" s="23" t="str">
        <f>IF(T1645="","",_xll.RiskUniform($AJ$4,$AK$4)+$AJ$9)</f>
        <v/>
      </c>
      <c r="V1645" s="23" t="str">
        <f t="shared" si="362"/>
        <v/>
      </c>
      <c r="W1645" s="23" t="str">
        <f t="shared" si="363"/>
        <v/>
      </c>
      <c r="X1645" s="23" t="str">
        <f>IF($A1645&gt;$AJ$20,"",_xll.RiskUniform($AJ$3,$AK$3))</f>
        <v/>
      </c>
      <c r="Y1645" s="23" t="str">
        <f>IF(X1645="","",_xll.RiskUniform($AJ$4,$AK$4)+$AJ$10)</f>
        <v/>
      </c>
      <c r="Z1645" s="23" t="str">
        <f t="shared" si="364"/>
        <v/>
      </c>
      <c r="AA1645" s="23" t="str">
        <f t="shared" si="365"/>
        <v/>
      </c>
      <c r="AB1645" s="23" t="str">
        <f>IF($A1645&gt;$AJ$21,"",_xll.RiskUniform($AJ$3,$AK$3))</f>
        <v/>
      </c>
      <c r="AC1645" s="23" t="str">
        <f>IF(AB1645="","",_xll.RiskUniform($AJ$4,$AK$4)+$AJ$11)</f>
        <v/>
      </c>
    </row>
    <row r="1646" spans="1:29" x14ac:dyDescent="0.2">
      <c r="A1646">
        <v>1644</v>
      </c>
      <c r="B1646" s="23">
        <f t="shared" ca="1" si="366"/>
        <v>141.58722710137931</v>
      </c>
      <c r="C1646" s="23">
        <f t="shared" ca="1" si="367"/>
        <v>17.711434069521314</v>
      </c>
      <c r="D1646" s="23">
        <f ca="1">IF(A1646&gt;$AJ$15,"",_xll.RiskUniform($AJ$3,$AK$3))</f>
        <v>295.4341550479611</v>
      </c>
      <c r="E1646" s="23">
        <f ca="1">IF(D1646="","",_xll.RiskUniform($AJ$4,$AK$4))</f>
        <v>142.69070668777474</v>
      </c>
      <c r="F1646" s="23">
        <f t="shared" ca="1" si="368"/>
        <v>-165.18579326367828</v>
      </c>
      <c r="G1646" s="23">
        <f t="shared" ca="1" si="369"/>
        <v>430.38609426350627</v>
      </c>
      <c r="H1646" s="23">
        <f ca="1">IF(A1646&gt;$AJ$16,"",_xll.RiskUniform($AJ$3,$AK$3))</f>
        <v>297.24697640624919</v>
      </c>
      <c r="I1646" s="23">
        <f ca="1">IF(H1646="","",_xll.RiskUniform($AJ$4,$AK$4)+$AJ$6)</f>
        <v>460.99732800911806</v>
      </c>
      <c r="J1646" s="23">
        <f t="shared" ca="1" si="370"/>
        <v>-485.40136975932745</v>
      </c>
      <c r="K1646" s="23">
        <f t="shared" ca="1" si="371"/>
        <v>377.38527876374604</v>
      </c>
      <c r="L1646" s="23">
        <f ca="1">IF(A1646&gt;$AJ$17,"",_xll.RiskUniform($AJ$3,$AK$3))</f>
        <v>234.95859729406649</v>
      </c>
      <c r="M1646" s="23">
        <f ca="1">IF(L1646="","",_xll.RiskUniform($AJ$4,$AK$4)+$AJ$7)</f>
        <v>614.84480837998592</v>
      </c>
      <c r="N1646" s="23" t="str">
        <f t="shared" si="372"/>
        <v/>
      </c>
      <c r="O1646" s="23" t="str">
        <f t="shared" si="373"/>
        <v/>
      </c>
      <c r="P1646" s="23" t="str">
        <f>IF($A1646&gt;$AJ$18,"",_xll.RiskUniform($AJ$3,$AK$3))</f>
        <v/>
      </c>
      <c r="Q1646" s="23" t="str">
        <f>IF(P1646="","",_xll.RiskUniform($AJ$4,$AK$4)+$AJ$8)</f>
        <v/>
      </c>
      <c r="R1646" s="23" t="str">
        <f t="shared" si="360"/>
        <v/>
      </c>
      <c r="S1646" s="23" t="str">
        <f t="shared" si="361"/>
        <v/>
      </c>
      <c r="T1646" s="23" t="str">
        <f>IF($A1646&gt;$AJ$19,"",_xll.RiskUniform($AJ$3,$AK$3))</f>
        <v/>
      </c>
      <c r="U1646" s="23" t="str">
        <f>IF(T1646="","",_xll.RiskUniform($AJ$4,$AK$4)+$AJ$9)</f>
        <v/>
      </c>
      <c r="V1646" s="23" t="str">
        <f t="shared" si="362"/>
        <v/>
      </c>
      <c r="W1646" s="23" t="str">
        <f t="shared" si="363"/>
        <v/>
      </c>
      <c r="X1646" s="23" t="str">
        <f>IF($A1646&gt;$AJ$20,"",_xll.RiskUniform($AJ$3,$AK$3))</f>
        <v/>
      </c>
      <c r="Y1646" s="23" t="str">
        <f>IF(X1646="","",_xll.RiskUniform($AJ$4,$AK$4)+$AJ$10)</f>
        <v/>
      </c>
      <c r="Z1646" s="23" t="str">
        <f t="shared" si="364"/>
        <v/>
      </c>
      <c r="AA1646" s="23" t="str">
        <f t="shared" si="365"/>
        <v/>
      </c>
      <c r="AB1646" s="23" t="str">
        <f>IF($A1646&gt;$AJ$21,"",_xll.RiskUniform($AJ$3,$AK$3))</f>
        <v/>
      </c>
      <c r="AC1646" s="23" t="str">
        <f>IF(AB1646="","",_xll.RiskUniform($AJ$4,$AK$4)+$AJ$11)</f>
        <v/>
      </c>
    </row>
    <row r="1647" spans="1:29" x14ac:dyDescent="0.2">
      <c r="A1647">
        <v>1645</v>
      </c>
      <c r="B1647" s="23">
        <f t="shared" ca="1" si="366"/>
        <v>-24.489224103625915</v>
      </c>
      <c r="C1647" s="23">
        <f t="shared" ca="1" si="367"/>
        <v>-108.91736049309577</v>
      </c>
      <c r="D1647" s="23">
        <f ca="1">IF(A1647&gt;$AJ$15,"",_xll.RiskUniform($AJ$3,$AK$3))</f>
        <v>337.50004597491437</v>
      </c>
      <c r="E1647" s="23">
        <f ca="1">IF(D1647="","",_xll.RiskUniform($AJ$4,$AK$4))</f>
        <v>111.63652410381019</v>
      </c>
      <c r="F1647" s="23">
        <f t="shared" ca="1" si="368"/>
        <v>2.1944045383978539</v>
      </c>
      <c r="G1647" s="23">
        <f t="shared" ca="1" si="369"/>
        <v>457.2923309352758</v>
      </c>
      <c r="H1647" s="23">
        <f ca="1">IF(A1647&gt;$AJ$16,"",_xll.RiskUniform($AJ$3,$AK$3))</f>
        <v>108.38014789480023</v>
      </c>
      <c r="I1647" s="23">
        <f ca="1">IF(H1647="","",_xll.RiskUniform($AJ$4,$AK$4)+$AJ$6)</f>
        <v>457.29759603948935</v>
      </c>
      <c r="J1647" s="23">
        <f t="shared" ca="1" si="370"/>
        <v>-33.548690142368955</v>
      </c>
      <c r="K1647" s="23">
        <f t="shared" ca="1" si="371"/>
        <v>508.25212957699466</v>
      </c>
      <c r="L1647" s="23">
        <f ca="1">IF(A1647&gt;$AJ$17,"",_xll.RiskUniform($AJ$3,$AK$3))</f>
        <v>309.51278872940355</v>
      </c>
      <c r="M1647" s="23">
        <f ca="1">IF(L1647="","",_xll.RiskUniform($AJ$4,$AK$4)+$AJ$7)</f>
        <v>509.3581665486663</v>
      </c>
      <c r="N1647" s="23" t="str">
        <f t="shared" si="372"/>
        <v/>
      </c>
      <c r="O1647" s="23" t="str">
        <f t="shared" si="373"/>
        <v/>
      </c>
      <c r="P1647" s="23" t="str">
        <f>IF($A1647&gt;$AJ$18,"",_xll.RiskUniform($AJ$3,$AK$3))</f>
        <v/>
      </c>
      <c r="Q1647" s="23" t="str">
        <f>IF(P1647="","",_xll.RiskUniform($AJ$4,$AK$4)+$AJ$8)</f>
        <v/>
      </c>
      <c r="R1647" s="23" t="str">
        <f t="shared" si="360"/>
        <v/>
      </c>
      <c r="S1647" s="23" t="str">
        <f t="shared" si="361"/>
        <v/>
      </c>
      <c r="T1647" s="23" t="str">
        <f>IF($A1647&gt;$AJ$19,"",_xll.RiskUniform($AJ$3,$AK$3))</f>
        <v/>
      </c>
      <c r="U1647" s="23" t="str">
        <f>IF(T1647="","",_xll.RiskUniform($AJ$4,$AK$4)+$AJ$9)</f>
        <v/>
      </c>
      <c r="V1647" s="23" t="str">
        <f t="shared" si="362"/>
        <v/>
      </c>
      <c r="W1647" s="23" t="str">
        <f t="shared" si="363"/>
        <v/>
      </c>
      <c r="X1647" s="23" t="str">
        <f>IF($A1647&gt;$AJ$20,"",_xll.RiskUniform($AJ$3,$AK$3))</f>
        <v/>
      </c>
      <c r="Y1647" s="23" t="str">
        <f>IF(X1647="","",_xll.RiskUniform($AJ$4,$AK$4)+$AJ$10)</f>
        <v/>
      </c>
      <c r="Z1647" s="23" t="str">
        <f t="shared" si="364"/>
        <v/>
      </c>
      <c r="AA1647" s="23" t="str">
        <f t="shared" si="365"/>
        <v/>
      </c>
      <c r="AB1647" s="23" t="str">
        <f>IF($A1647&gt;$AJ$21,"",_xll.RiskUniform($AJ$3,$AK$3))</f>
        <v/>
      </c>
      <c r="AC1647" s="23" t="str">
        <f>IF(AB1647="","",_xll.RiskUniform($AJ$4,$AK$4)+$AJ$11)</f>
        <v/>
      </c>
    </row>
    <row r="1648" spans="1:29" x14ac:dyDescent="0.2">
      <c r="A1648">
        <v>1646</v>
      </c>
      <c r="B1648" s="23">
        <f t="shared" ca="1" si="366"/>
        <v>11.902161089943299</v>
      </c>
      <c r="C1648" s="23">
        <f t="shared" ca="1" si="367"/>
        <v>147.42963853649243</v>
      </c>
      <c r="D1648" s="23">
        <f ca="1">IF(A1648&gt;$AJ$15,"",_xll.RiskUniform($AJ$3,$AK$3))</f>
        <v>95.738019512112629</v>
      </c>
      <c r="E1648" s="23">
        <f ca="1">IF(D1648="","",_xll.RiskUniform($AJ$4,$AK$4))</f>
        <v>147.90929571062048</v>
      </c>
      <c r="F1648" s="23">
        <f t="shared" ca="1" si="368"/>
        <v>-329.88752688593365</v>
      </c>
      <c r="G1648" s="23">
        <f t="shared" ca="1" si="369"/>
        <v>-226.4586424450016</v>
      </c>
      <c r="H1648" s="23">
        <f ca="1">IF(A1648&gt;$AJ$16,"",_xll.RiskUniform($AJ$3,$AK$3))</f>
        <v>255.07059408323505</v>
      </c>
      <c r="I1648" s="23">
        <f ca="1">IF(H1648="","",_xll.RiskUniform($AJ$4,$AK$4)+$AJ$6)</f>
        <v>400.13659809238982</v>
      </c>
      <c r="J1648" s="23">
        <f t="shared" ca="1" si="370"/>
        <v>419.98688032615843</v>
      </c>
      <c r="K1648" s="23">
        <f t="shared" ca="1" si="371"/>
        <v>537.03861755146693</v>
      </c>
      <c r="L1648" s="23">
        <f ca="1">IF(A1648&gt;$AJ$17,"",_xll.RiskUniform($AJ$3,$AK$3))</f>
        <v>32.323028095527306</v>
      </c>
      <c r="M1648" s="23">
        <f ca="1">IF(L1648="","",_xll.RiskUniform($AJ$4,$AK$4)+$AJ$7)</f>
        <v>681.76202328062368</v>
      </c>
      <c r="N1648" s="23" t="str">
        <f t="shared" si="372"/>
        <v/>
      </c>
      <c r="O1648" s="23" t="str">
        <f t="shared" si="373"/>
        <v/>
      </c>
      <c r="P1648" s="23" t="str">
        <f>IF($A1648&gt;$AJ$18,"",_xll.RiskUniform($AJ$3,$AK$3))</f>
        <v/>
      </c>
      <c r="Q1648" s="23" t="str">
        <f>IF(P1648="","",_xll.RiskUniform($AJ$4,$AK$4)+$AJ$8)</f>
        <v/>
      </c>
      <c r="R1648" s="23" t="str">
        <f t="shared" si="360"/>
        <v/>
      </c>
      <c r="S1648" s="23" t="str">
        <f t="shared" si="361"/>
        <v/>
      </c>
      <c r="T1648" s="23" t="str">
        <f>IF($A1648&gt;$AJ$19,"",_xll.RiskUniform($AJ$3,$AK$3))</f>
        <v/>
      </c>
      <c r="U1648" s="23" t="str">
        <f>IF(T1648="","",_xll.RiskUniform($AJ$4,$AK$4)+$AJ$9)</f>
        <v/>
      </c>
      <c r="V1648" s="23" t="str">
        <f t="shared" si="362"/>
        <v/>
      </c>
      <c r="W1648" s="23" t="str">
        <f t="shared" si="363"/>
        <v/>
      </c>
      <c r="X1648" s="23" t="str">
        <f>IF($A1648&gt;$AJ$20,"",_xll.RiskUniform($AJ$3,$AK$3))</f>
        <v/>
      </c>
      <c r="Y1648" s="23" t="str">
        <f>IF(X1648="","",_xll.RiskUniform($AJ$4,$AK$4)+$AJ$10)</f>
        <v/>
      </c>
      <c r="Z1648" s="23" t="str">
        <f t="shared" si="364"/>
        <v/>
      </c>
      <c r="AA1648" s="23" t="str">
        <f t="shared" si="365"/>
        <v/>
      </c>
      <c r="AB1648" s="23" t="str">
        <f>IF($A1648&gt;$AJ$21,"",_xll.RiskUniform($AJ$3,$AK$3))</f>
        <v/>
      </c>
      <c r="AC1648" s="23" t="str">
        <f>IF(AB1648="","",_xll.RiskUniform($AJ$4,$AK$4)+$AJ$11)</f>
        <v/>
      </c>
    </row>
    <row r="1649" spans="1:29" x14ac:dyDescent="0.2">
      <c r="A1649">
        <v>1647</v>
      </c>
      <c r="B1649" s="23">
        <f t="shared" ca="1" si="366"/>
        <v>-147.60506889990367</v>
      </c>
      <c r="C1649" s="23">
        <f t="shared" ca="1" si="367"/>
        <v>153.60727990929973</v>
      </c>
      <c r="D1649" s="23">
        <f ca="1">IF(A1649&gt;$AJ$15,"",_xll.RiskUniform($AJ$3,$AK$3))</f>
        <v>341.6282768723533</v>
      </c>
      <c r="E1649" s="23">
        <f ca="1">IF(D1649="","",_xll.RiskUniform($AJ$4,$AK$4))</f>
        <v>213.03157701636457</v>
      </c>
      <c r="F1649" s="23">
        <f t="shared" ca="1" si="368"/>
        <v>186.76740033779163</v>
      </c>
      <c r="G1649" s="23">
        <f t="shared" ca="1" si="369"/>
        <v>187.73751099171554</v>
      </c>
      <c r="H1649" s="23">
        <f ca="1">IF(A1649&gt;$AJ$16,"",_xll.RiskUniform($AJ$3,$AK$3))</f>
        <v>327.51362451260218</v>
      </c>
      <c r="I1649" s="23">
        <f ca="1">IF(H1649="","",_xll.RiskUniform($AJ$4,$AK$4)+$AJ$6)</f>
        <v>264.81585085168416</v>
      </c>
      <c r="J1649" s="23">
        <f t="shared" ca="1" si="370"/>
        <v>-418.8861990187408</v>
      </c>
      <c r="K1649" s="23">
        <f t="shared" ca="1" si="371"/>
        <v>330.84501787872222</v>
      </c>
      <c r="L1649" s="23">
        <f ca="1">IF(A1649&gt;$AJ$17,"",_xll.RiskUniform($AJ$3,$AK$3))</f>
        <v>222.38457520656226</v>
      </c>
      <c r="M1649" s="23">
        <f ca="1">IF(L1649="","",_xll.RiskUniform($AJ$4,$AK$4)+$AJ$7)</f>
        <v>533.78279626037045</v>
      </c>
      <c r="N1649" s="23" t="str">
        <f t="shared" si="372"/>
        <v/>
      </c>
      <c r="O1649" s="23" t="str">
        <f t="shared" si="373"/>
        <v/>
      </c>
      <c r="P1649" s="23" t="str">
        <f>IF($A1649&gt;$AJ$18,"",_xll.RiskUniform($AJ$3,$AK$3))</f>
        <v/>
      </c>
      <c r="Q1649" s="23" t="str">
        <f>IF(P1649="","",_xll.RiskUniform($AJ$4,$AK$4)+$AJ$8)</f>
        <v/>
      </c>
      <c r="R1649" s="23" t="str">
        <f t="shared" si="360"/>
        <v/>
      </c>
      <c r="S1649" s="23" t="str">
        <f t="shared" si="361"/>
        <v/>
      </c>
      <c r="T1649" s="23" t="str">
        <f>IF($A1649&gt;$AJ$19,"",_xll.RiskUniform($AJ$3,$AK$3))</f>
        <v/>
      </c>
      <c r="U1649" s="23" t="str">
        <f>IF(T1649="","",_xll.RiskUniform($AJ$4,$AK$4)+$AJ$9)</f>
        <v/>
      </c>
      <c r="V1649" s="23" t="str">
        <f t="shared" si="362"/>
        <v/>
      </c>
      <c r="W1649" s="23" t="str">
        <f t="shared" si="363"/>
        <v/>
      </c>
      <c r="X1649" s="23" t="str">
        <f>IF($A1649&gt;$AJ$20,"",_xll.RiskUniform($AJ$3,$AK$3))</f>
        <v/>
      </c>
      <c r="Y1649" s="23" t="str">
        <f>IF(X1649="","",_xll.RiskUniform($AJ$4,$AK$4)+$AJ$10)</f>
        <v/>
      </c>
      <c r="Z1649" s="23" t="str">
        <f t="shared" si="364"/>
        <v/>
      </c>
      <c r="AA1649" s="23" t="str">
        <f t="shared" si="365"/>
        <v/>
      </c>
      <c r="AB1649" s="23" t="str">
        <f>IF($A1649&gt;$AJ$21,"",_xll.RiskUniform($AJ$3,$AK$3))</f>
        <v/>
      </c>
      <c r="AC1649" s="23" t="str">
        <f>IF(AB1649="","",_xll.RiskUniform($AJ$4,$AK$4)+$AJ$11)</f>
        <v/>
      </c>
    </row>
    <row r="1650" spans="1:29" x14ac:dyDescent="0.2">
      <c r="A1650">
        <v>1648</v>
      </c>
      <c r="B1650" s="23">
        <f t="shared" ca="1" si="366"/>
        <v>46.651629490065389</v>
      </c>
      <c r="C1650" s="23">
        <f t="shared" ca="1" si="367"/>
        <v>-47.999777020454502</v>
      </c>
      <c r="D1650" s="23">
        <f ca="1">IF(A1650&gt;$AJ$15,"",_xll.RiskUniform($AJ$3,$AK$3))</f>
        <v>24.333100737347642</v>
      </c>
      <c r="E1650" s="23">
        <f ca="1">IF(D1650="","",_xll.RiskUniform($AJ$4,$AK$4))</f>
        <v>66.935440000732726</v>
      </c>
      <c r="F1650" s="23">
        <f t="shared" ca="1" si="368"/>
        <v>84.302798849122638</v>
      </c>
      <c r="G1650" s="23">
        <f t="shared" ca="1" si="369"/>
        <v>-301.34040499388288</v>
      </c>
      <c r="H1650" s="23">
        <f ca="1">IF(A1650&gt;$AJ$16,"",_xll.RiskUniform($AJ$3,$AK$3))</f>
        <v>337.99399580466758</v>
      </c>
      <c r="I1650" s="23">
        <f ca="1">IF(H1650="","",_xll.RiskUniform($AJ$4,$AK$4)+$AJ$6)</f>
        <v>312.91053286150816</v>
      </c>
      <c r="J1650" s="23">
        <f t="shared" ca="1" si="370"/>
        <v>483.30725995782956</v>
      </c>
      <c r="K1650" s="23">
        <f t="shared" ca="1" si="371"/>
        <v>407.01557830301607</v>
      </c>
      <c r="L1650" s="23">
        <f ca="1">IF(A1650&gt;$AJ$17,"",_xll.RiskUniform($AJ$3,$AK$3))</f>
        <v>226.89458812865087</v>
      </c>
      <c r="M1650" s="23">
        <f ca="1">IF(L1650="","",_xll.RiskUniform($AJ$4,$AK$4)+$AJ$7)</f>
        <v>631.86041853346353</v>
      </c>
      <c r="N1650" s="23" t="str">
        <f t="shared" si="372"/>
        <v/>
      </c>
      <c r="O1650" s="23" t="str">
        <f t="shared" si="373"/>
        <v/>
      </c>
      <c r="P1650" s="23" t="str">
        <f>IF($A1650&gt;$AJ$18,"",_xll.RiskUniform($AJ$3,$AK$3))</f>
        <v/>
      </c>
      <c r="Q1650" s="23" t="str">
        <f>IF(P1650="","",_xll.RiskUniform($AJ$4,$AK$4)+$AJ$8)</f>
        <v/>
      </c>
      <c r="R1650" s="23" t="str">
        <f t="shared" si="360"/>
        <v/>
      </c>
      <c r="S1650" s="23" t="str">
        <f t="shared" si="361"/>
        <v/>
      </c>
      <c r="T1650" s="23" t="str">
        <f>IF($A1650&gt;$AJ$19,"",_xll.RiskUniform($AJ$3,$AK$3))</f>
        <v/>
      </c>
      <c r="U1650" s="23" t="str">
        <f>IF(T1650="","",_xll.RiskUniform($AJ$4,$AK$4)+$AJ$9)</f>
        <v/>
      </c>
      <c r="V1650" s="23" t="str">
        <f t="shared" si="362"/>
        <v/>
      </c>
      <c r="W1650" s="23" t="str">
        <f t="shared" si="363"/>
        <v/>
      </c>
      <c r="X1650" s="23" t="str">
        <f>IF($A1650&gt;$AJ$20,"",_xll.RiskUniform($AJ$3,$AK$3))</f>
        <v/>
      </c>
      <c r="Y1650" s="23" t="str">
        <f>IF(X1650="","",_xll.RiskUniform($AJ$4,$AK$4)+$AJ$10)</f>
        <v/>
      </c>
      <c r="Z1650" s="23" t="str">
        <f t="shared" si="364"/>
        <v/>
      </c>
      <c r="AA1650" s="23" t="str">
        <f t="shared" si="365"/>
        <v/>
      </c>
      <c r="AB1650" s="23" t="str">
        <f>IF($A1650&gt;$AJ$21,"",_xll.RiskUniform($AJ$3,$AK$3))</f>
        <v/>
      </c>
      <c r="AC1650" s="23" t="str">
        <f>IF(AB1650="","",_xll.RiskUniform($AJ$4,$AK$4)+$AJ$11)</f>
        <v/>
      </c>
    </row>
    <row r="1651" spans="1:29" x14ac:dyDescent="0.2">
      <c r="A1651">
        <v>1649</v>
      </c>
      <c r="B1651" s="23">
        <f t="shared" ca="1" si="366"/>
        <v>-54.898994128650429</v>
      </c>
      <c r="C1651" s="23">
        <f t="shared" ca="1" si="367"/>
        <v>2.9699808468665938</v>
      </c>
      <c r="D1651" s="23">
        <f ca="1">IF(A1651&gt;$AJ$15,"",_xll.RiskUniform($AJ$3,$AK$3))</f>
        <v>103.61851125022264</v>
      </c>
      <c r="E1651" s="23">
        <f ca="1">IF(D1651="","",_xll.RiskUniform($AJ$4,$AK$4))</f>
        <v>54.979271935597225</v>
      </c>
      <c r="F1651" s="23">
        <f t="shared" ca="1" si="368"/>
        <v>-387.58025497147537</v>
      </c>
      <c r="G1651" s="23">
        <f t="shared" ca="1" si="369"/>
        <v>-67.401541023991498</v>
      </c>
      <c r="H1651" s="23">
        <f ca="1">IF(A1651&gt;$AJ$16,"",_xll.RiskUniform($AJ$3,$AK$3))</f>
        <v>198.09251867265061</v>
      </c>
      <c r="I1651" s="23">
        <f ca="1">IF(H1651="","",_xll.RiskUniform($AJ$4,$AK$4)+$AJ$6)</f>
        <v>393.39728237007773</v>
      </c>
      <c r="J1651" s="23">
        <f t="shared" ca="1" si="370"/>
        <v>-286.96179711527725</v>
      </c>
      <c r="K1651" s="23">
        <f t="shared" ca="1" si="371"/>
        <v>574.10720664713722</v>
      </c>
      <c r="L1651" s="23">
        <f ca="1">IF(A1651&gt;$AJ$17,"",_xll.RiskUniform($AJ$3,$AK$3))</f>
        <v>39.733427841680388</v>
      </c>
      <c r="M1651" s="23">
        <f ca="1">IF(L1651="","",_xll.RiskUniform($AJ$4,$AK$4)+$AJ$7)</f>
        <v>641.83031848597511</v>
      </c>
      <c r="N1651" s="23" t="str">
        <f t="shared" si="372"/>
        <v/>
      </c>
      <c r="O1651" s="23" t="str">
        <f t="shared" si="373"/>
        <v/>
      </c>
      <c r="P1651" s="23" t="str">
        <f>IF($A1651&gt;$AJ$18,"",_xll.RiskUniform($AJ$3,$AK$3))</f>
        <v/>
      </c>
      <c r="Q1651" s="23" t="str">
        <f>IF(P1651="","",_xll.RiskUniform($AJ$4,$AK$4)+$AJ$8)</f>
        <v/>
      </c>
      <c r="R1651" s="23" t="str">
        <f t="shared" si="360"/>
        <v/>
      </c>
      <c r="S1651" s="23" t="str">
        <f t="shared" si="361"/>
        <v/>
      </c>
      <c r="T1651" s="23" t="str">
        <f>IF($A1651&gt;$AJ$19,"",_xll.RiskUniform($AJ$3,$AK$3))</f>
        <v/>
      </c>
      <c r="U1651" s="23" t="str">
        <f>IF(T1651="","",_xll.RiskUniform($AJ$4,$AK$4)+$AJ$9)</f>
        <v/>
      </c>
      <c r="V1651" s="23" t="str">
        <f t="shared" si="362"/>
        <v/>
      </c>
      <c r="W1651" s="23" t="str">
        <f t="shared" si="363"/>
        <v/>
      </c>
      <c r="X1651" s="23" t="str">
        <f>IF($A1651&gt;$AJ$20,"",_xll.RiskUniform($AJ$3,$AK$3))</f>
        <v/>
      </c>
      <c r="Y1651" s="23" t="str">
        <f>IF(X1651="","",_xll.RiskUniform($AJ$4,$AK$4)+$AJ$10)</f>
        <v/>
      </c>
      <c r="Z1651" s="23" t="str">
        <f t="shared" si="364"/>
        <v/>
      </c>
      <c r="AA1651" s="23" t="str">
        <f t="shared" si="365"/>
        <v/>
      </c>
      <c r="AB1651" s="23" t="str">
        <f>IF($A1651&gt;$AJ$21,"",_xll.RiskUniform($AJ$3,$AK$3))</f>
        <v/>
      </c>
      <c r="AC1651" s="23" t="str">
        <f>IF(AB1651="","",_xll.RiskUniform($AJ$4,$AK$4)+$AJ$11)</f>
        <v/>
      </c>
    </row>
    <row r="1652" spans="1:29" x14ac:dyDescent="0.2">
      <c r="A1652">
        <v>1650</v>
      </c>
      <c r="B1652" s="23">
        <f t="shared" ca="1" si="366"/>
        <v>98.139360841439526</v>
      </c>
      <c r="C1652" s="23">
        <f t="shared" ca="1" si="367"/>
        <v>-2.4283824981297313</v>
      </c>
      <c r="D1652" s="23">
        <f ca="1">IF(A1652&gt;$AJ$15,"",_xll.RiskUniform($AJ$3,$AK$3))</f>
        <v>194.75400534508231</v>
      </c>
      <c r="E1652" s="23">
        <f ca="1">IF(D1652="","",_xll.RiskUniform($AJ$4,$AK$4))</f>
        <v>98.169400466354574</v>
      </c>
      <c r="F1652" s="23">
        <f t="shared" ca="1" si="368"/>
        <v>-277.31009225518829</v>
      </c>
      <c r="G1652" s="23">
        <f t="shared" ca="1" si="369"/>
        <v>-41.079751022679126</v>
      </c>
      <c r="H1652" s="23">
        <f ca="1">IF(A1652&gt;$AJ$16,"",_xll.RiskUniform($AJ$3,$AK$3))</f>
        <v>166.65147761366629</v>
      </c>
      <c r="I1652" s="23">
        <f ca="1">IF(H1652="","",_xll.RiskUniform($AJ$4,$AK$4)+$AJ$6)</f>
        <v>280.3362859329244</v>
      </c>
      <c r="J1652" s="23">
        <f t="shared" ca="1" si="370"/>
        <v>-265.22308082889555</v>
      </c>
      <c r="K1652" s="23">
        <f t="shared" ca="1" si="371"/>
        <v>-680.56647525048197</v>
      </c>
      <c r="L1652" s="23">
        <f ca="1">IF(A1652&gt;$AJ$17,"",_xll.RiskUniform($AJ$3,$AK$3))</f>
        <v>73.455823637089651</v>
      </c>
      <c r="M1652" s="23">
        <f ca="1">IF(L1652="","",_xll.RiskUniform($AJ$4,$AK$4)+$AJ$7)</f>
        <v>730.42043361288552</v>
      </c>
      <c r="N1652" s="23" t="str">
        <f t="shared" si="372"/>
        <v/>
      </c>
      <c r="O1652" s="23" t="str">
        <f t="shared" si="373"/>
        <v/>
      </c>
      <c r="P1652" s="23" t="str">
        <f>IF($A1652&gt;$AJ$18,"",_xll.RiskUniform($AJ$3,$AK$3))</f>
        <v/>
      </c>
      <c r="Q1652" s="23" t="str">
        <f>IF(P1652="","",_xll.RiskUniform($AJ$4,$AK$4)+$AJ$8)</f>
        <v/>
      </c>
      <c r="R1652" s="23" t="str">
        <f t="shared" si="360"/>
        <v/>
      </c>
      <c r="S1652" s="23" t="str">
        <f t="shared" si="361"/>
        <v/>
      </c>
      <c r="T1652" s="23" t="str">
        <f>IF($A1652&gt;$AJ$19,"",_xll.RiskUniform($AJ$3,$AK$3))</f>
        <v/>
      </c>
      <c r="U1652" s="23" t="str">
        <f>IF(T1652="","",_xll.RiskUniform($AJ$4,$AK$4)+$AJ$9)</f>
        <v/>
      </c>
      <c r="V1652" s="23" t="str">
        <f t="shared" si="362"/>
        <v/>
      </c>
      <c r="W1652" s="23" t="str">
        <f t="shared" si="363"/>
        <v/>
      </c>
      <c r="X1652" s="23" t="str">
        <f>IF($A1652&gt;$AJ$20,"",_xll.RiskUniform($AJ$3,$AK$3))</f>
        <v/>
      </c>
      <c r="Y1652" s="23" t="str">
        <f>IF(X1652="","",_xll.RiskUniform($AJ$4,$AK$4)+$AJ$10)</f>
        <v/>
      </c>
      <c r="Z1652" s="23" t="str">
        <f t="shared" si="364"/>
        <v/>
      </c>
      <c r="AA1652" s="23" t="str">
        <f t="shared" si="365"/>
        <v/>
      </c>
      <c r="AB1652" s="23" t="str">
        <f>IF($A1652&gt;$AJ$21,"",_xll.RiskUniform($AJ$3,$AK$3))</f>
        <v/>
      </c>
      <c r="AC1652" s="23" t="str">
        <f>IF(AB1652="","",_xll.RiskUniform($AJ$4,$AK$4)+$AJ$11)</f>
        <v/>
      </c>
    </row>
    <row r="1653" spans="1:29" x14ac:dyDescent="0.2">
      <c r="A1653">
        <v>1651</v>
      </c>
      <c r="B1653" s="23">
        <f t="shared" ca="1" si="366"/>
        <v>204.88391806313587</v>
      </c>
      <c r="C1653" s="23">
        <f t="shared" ca="1" si="367"/>
        <v>2.4690109291134545</v>
      </c>
      <c r="D1653" s="23">
        <f ca="1">IF(A1653&gt;$AJ$15,"",_xll.RiskUniform($AJ$3,$AK$3))</f>
        <v>282.75538901933504</v>
      </c>
      <c r="E1653" s="23">
        <f ca="1">IF(D1653="","",_xll.RiskUniform($AJ$4,$AK$4))</f>
        <v>204.89879427627156</v>
      </c>
      <c r="F1653" s="23">
        <f t="shared" ca="1" si="368"/>
        <v>-254.50157156595293</v>
      </c>
      <c r="G1653" s="23">
        <f t="shared" ca="1" si="369"/>
        <v>-395.22824579514014</v>
      </c>
      <c r="H1653" s="23">
        <f ca="1">IF(A1653&gt;$AJ$16,"",_xll.RiskUniform($AJ$3,$AK$3))</f>
        <v>293.16681284833084</v>
      </c>
      <c r="I1653" s="23">
        <f ca="1">IF(H1653="","",_xll.RiskUniform($AJ$4,$AK$4)+$AJ$6)</f>
        <v>470.08128680457332</v>
      </c>
      <c r="J1653" s="23">
        <f t="shared" ca="1" si="370"/>
        <v>489.39924373860885</v>
      </c>
      <c r="K1653" s="23">
        <f t="shared" ca="1" si="371"/>
        <v>443.85745501540163</v>
      </c>
      <c r="L1653" s="23">
        <f ca="1">IF(A1653&gt;$AJ$17,"",_xll.RiskUniform($AJ$3,$AK$3))</f>
        <v>208.08175319983403</v>
      </c>
      <c r="M1653" s="23">
        <f ca="1">IF(L1653="","",_xll.RiskUniform($AJ$4,$AK$4)+$AJ$7)</f>
        <v>660.69740437258531</v>
      </c>
      <c r="N1653" s="23" t="str">
        <f t="shared" si="372"/>
        <v/>
      </c>
      <c r="O1653" s="23" t="str">
        <f t="shared" si="373"/>
        <v/>
      </c>
      <c r="P1653" s="23" t="str">
        <f>IF($A1653&gt;$AJ$18,"",_xll.RiskUniform($AJ$3,$AK$3))</f>
        <v/>
      </c>
      <c r="Q1653" s="23" t="str">
        <f>IF(P1653="","",_xll.RiskUniform($AJ$4,$AK$4)+$AJ$8)</f>
        <v/>
      </c>
      <c r="R1653" s="23" t="str">
        <f t="shared" si="360"/>
        <v/>
      </c>
      <c r="S1653" s="23" t="str">
        <f t="shared" si="361"/>
        <v/>
      </c>
      <c r="T1653" s="23" t="str">
        <f>IF($A1653&gt;$AJ$19,"",_xll.RiskUniform($AJ$3,$AK$3))</f>
        <v/>
      </c>
      <c r="U1653" s="23" t="str">
        <f>IF(T1653="","",_xll.RiskUniform($AJ$4,$AK$4)+$AJ$9)</f>
        <v/>
      </c>
      <c r="V1653" s="23" t="str">
        <f t="shared" si="362"/>
        <v/>
      </c>
      <c r="W1653" s="23" t="str">
        <f t="shared" si="363"/>
        <v/>
      </c>
      <c r="X1653" s="23" t="str">
        <f>IF($A1653&gt;$AJ$20,"",_xll.RiskUniform($AJ$3,$AK$3))</f>
        <v/>
      </c>
      <c r="Y1653" s="23" t="str">
        <f>IF(X1653="","",_xll.RiskUniform($AJ$4,$AK$4)+$AJ$10)</f>
        <v/>
      </c>
      <c r="Z1653" s="23" t="str">
        <f t="shared" si="364"/>
        <v/>
      </c>
      <c r="AA1653" s="23" t="str">
        <f t="shared" si="365"/>
        <v/>
      </c>
      <c r="AB1653" s="23" t="str">
        <f>IF($A1653&gt;$AJ$21,"",_xll.RiskUniform($AJ$3,$AK$3))</f>
        <v/>
      </c>
      <c r="AC1653" s="23" t="str">
        <f>IF(AB1653="","",_xll.RiskUniform($AJ$4,$AK$4)+$AJ$11)</f>
        <v/>
      </c>
    </row>
    <row r="1654" spans="1:29" x14ac:dyDescent="0.2">
      <c r="A1654">
        <v>1652</v>
      </c>
      <c r="B1654" s="23">
        <f t="shared" ca="1" si="366"/>
        <v>96.540816672280698</v>
      </c>
      <c r="C1654" s="23">
        <f t="shared" ca="1" si="367"/>
        <v>-89.254612659095926</v>
      </c>
      <c r="D1654" s="23">
        <f ca="1">IF(A1654&gt;$AJ$15,"",_xll.RiskUniform($AJ$3,$AK$3))</f>
        <v>294.56350746036725</v>
      </c>
      <c r="E1654" s="23">
        <f ca="1">IF(D1654="","",_xll.RiskUniform($AJ$4,$AK$4))</f>
        <v>131.478192734294</v>
      </c>
      <c r="F1654" s="23">
        <f t="shared" ca="1" si="368"/>
        <v>305.24367676714166</v>
      </c>
      <c r="G1654" s="23">
        <f t="shared" ca="1" si="369"/>
        <v>109.22992288506272</v>
      </c>
      <c r="H1654" s="23">
        <f ca="1">IF(A1654&gt;$AJ$16,"",_xll.RiskUniform($AJ$3,$AK$3))</f>
        <v>169.98964980883846</v>
      </c>
      <c r="I1654" s="23">
        <f ca="1">IF(H1654="","",_xll.RiskUniform($AJ$4,$AK$4)+$AJ$6)</f>
        <v>324.19882519805651</v>
      </c>
      <c r="J1654" s="23">
        <f t="shared" ca="1" si="370"/>
        <v>662.33374298943681</v>
      </c>
      <c r="K1654" s="23">
        <f t="shared" ca="1" si="371"/>
        <v>148.63957996614187</v>
      </c>
      <c r="L1654" s="23">
        <f ca="1">IF(A1654&gt;$AJ$17,"",_xll.RiskUniform($AJ$3,$AK$3))</f>
        <v>320.66321103470472</v>
      </c>
      <c r="M1654" s="23">
        <f ca="1">IF(L1654="","",_xll.RiskUniform($AJ$4,$AK$4)+$AJ$7)</f>
        <v>678.80756612968628</v>
      </c>
      <c r="N1654" s="23" t="str">
        <f t="shared" si="372"/>
        <v/>
      </c>
      <c r="O1654" s="23" t="str">
        <f t="shared" si="373"/>
        <v/>
      </c>
      <c r="P1654" s="23" t="str">
        <f>IF($A1654&gt;$AJ$18,"",_xll.RiskUniform($AJ$3,$AK$3))</f>
        <v/>
      </c>
      <c r="Q1654" s="23" t="str">
        <f>IF(P1654="","",_xll.RiskUniform($AJ$4,$AK$4)+$AJ$8)</f>
        <v/>
      </c>
      <c r="R1654" s="23" t="str">
        <f t="shared" si="360"/>
        <v/>
      </c>
      <c r="S1654" s="23" t="str">
        <f t="shared" si="361"/>
        <v/>
      </c>
      <c r="T1654" s="23" t="str">
        <f>IF($A1654&gt;$AJ$19,"",_xll.RiskUniform($AJ$3,$AK$3))</f>
        <v/>
      </c>
      <c r="U1654" s="23" t="str">
        <f>IF(T1654="","",_xll.RiskUniform($AJ$4,$AK$4)+$AJ$9)</f>
        <v/>
      </c>
      <c r="V1654" s="23" t="str">
        <f t="shared" si="362"/>
        <v/>
      </c>
      <c r="W1654" s="23" t="str">
        <f t="shared" si="363"/>
        <v/>
      </c>
      <c r="X1654" s="23" t="str">
        <f>IF($A1654&gt;$AJ$20,"",_xll.RiskUniform($AJ$3,$AK$3))</f>
        <v/>
      </c>
      <c r="Y1654" s="23" t="str">
        <f>IF(X1654="","",_xll.RiskUniform($AJ$4,$AK$4)+$AJ$10)</f>
        <v/>
      </c>
      <c r="Z1654" s="23" t="str">
        <f t="shared" si="364"/>
        <v/>
      </c>
      <c r="AA1654" s="23" t="str">
        <f t="shared" si="365"/>
        <v/>
      </c>
      <c r="AB1654" s="23" t="str">
        <f>IF($A1654&gt;$AJ$21,"",_xll.RiskUniform($AJ$3,$AK$3))</f>
        <v/>
      </c>
      <c r="AC1654" s="23" t="str">
        <f>IF(AB1654="","",_xll.RiskUniform($AJ$4,$AK$4)+$AJ$11)</f>
        <v/>
      </c>
    </row>
    <row r="1655" spans="1:29" x14ac:dyDescent="0.2">
      <c r="A1655">
        <v>1653</v>
      </c>
      <c r="B1655" s="23">
        <f t="shared" ca="1" si="366"/>
        <v>144.13159303018276</v>
      </c>
      <c r="C1655" s="23">
        <f t="shared" ca="1" si="367"/>
        <v>184.05660908930238</v>
      </c>
      <c r="D1655" s="23">
        <f ca="1">IF(A1655&gt;$AJ$15,"",_xll.RiskUniform($AJ$3,$AK$3))</f>
        <v>245.95068309405053</v>
      </c>
      <c r="E1655" s="23">
        <f ca="1">IF(D1655="","",_xll.RiskUniform($AJ$4,$AK$4))</f>
        <v>233.77500178348944</v>
      </c>
      <c r="F1655" s="23">
        <f t="shared" ca="1" si="368"/>
        <v>205.61697647551119</v>
      </c>
      <c r="G1655" s="23">
        <f t="shared" ca="1" si="369"/>
        <v>-373.85989573943215</v>
      </c>
      <c r="H1655" s="23">
        <f ca="1">IF(A1655&gt;$AJ$16,"",_xll.RiskUniform($AJ$3,$AK$3))</f>
        <v>338.22404121966804</v>
      </c>
      <c r="I1655" s="23">
        <f ca="1">IF(H1655="","",_xll.RiskUniform($AJ$4,$AK$4)+$AJ$6)</f>
        <v>426.67266453011729</v>
      </c>
      <c r="J1655" s="23">
        <f t="shared" ca="1" si="370"/>
        <v>-15.820263834729344</v>
      </c>
      <c r="K1655" s="23">
        <f t="shared" ca="1" si="371"/>
        <v>682.29234048433386</v>
      </c>
      <c r="L1655" s="23">
        <f ca="1">IF(A1655&gt;$AJ$17,"",_xll.RiskUniform($AJ$3,$AK$3))</f>
        <v>158.67361178094231</v>
      </c>
      <c r="M1655" s="23">
        <f ca="1">IF(L1655="","",_xll.RiskUniform($AJ$4,$AK$4)+$AJ$7)</f>
        <v>682.47572750347001</v>
      </c>
      <c r="N1655" s="23" t="str">
        <f t="shared" si="372"/>
        <v/>
      </c>
      <c r="O1655" s="23" t="str">
        <f t="shared" si="373"/>
        <v/>
      </c>
      <c r="P1655" s="23" t="str">
        <f>IF($A1655&gt;$AJ$18,"",_xll.RiskUniform($AJ$3,$AK$3))</f>
        <v/>
      </c>
      <c r="Q1655" s="23" t="str">
        <f>IF(P1655="","",_xll.RiskUniform($AJ$4,$AK$4)+$AJ$8)</f>
        <v/>
      </c>
      <c r="R1655" s="23" t="str">
        <f t="shared" si="360"/>
        <v/>
      </c>
      <c r="S1655" s="23" t="str">
        <f t="shared" si="361"/>
        <v/>
      </c>
      <c r="T1655" s="23" t="str">
        <f>IF($A1655&gt;$AJ$19,"",_xll.RiskUniform($AJ$3,$AK$3))</f>
        <v/>
      </c>
      <c r="U1655" s="23" t="str">
        <f>IF(T1655="","",_xll.RiskUniform($AJ$4,$AK$4)+$AJ$9)</f>
        <v/>
      </c>
      <c r="V1655" s="23" t="str">
        <f t="shared" si="362"/>
        <v/>
      </c>
      <c r="W1655" s="23" t="str">
        <f t="shared" si="363"/>
        <v/>
      </c>
      <c r="X1655" s="23" t="str">
        <f>IF($A1655&gt;$AJ$20,"",_xll.RiskUniform($AJ$3,$AK$3))</f>
        <v/>
      </c>
      <c r="Y1655" s="23" t="str">
        <f>IF(X1655="","",_xll.RiskUniform($AJ$4,$AK$4)+$AJ$10)</f>
        <v/>
      </c>
      <c r="Z1655" s="23" t="str">
        <f t="shared" si="364"/>
        <v/>
      </c>
      <c r="AA1655" s="23" t="str">
        <f t="shared" si="365"/>
        <v/>
      </c>
      <c r="AB1655" s="23" t="str">
        <f>IF($A1655&gt;$AJ$21,"",_xll.RiskUniform($AJ$3,$AK$3))</f>
        <v/>
      </c>
      <c r="AC1655" s="23" t="str">
        <f>IF(AB1655="","",_xll.RiskUniform($AJ$4,$AK$4)+$AJ$11)</f>
        <v/>
      </c>
    </row>
    <row r="1656" spans="1:29" x14ac:dyDescent="0.2">
      <c r="A1656">
        <v>1654</v>
      </c>
      <c r="B1656" s="23">
        <f t="shared" ca="1" si="366"/>
        <v>90.636539345691958</v>
      </c>
      <c r="C1656" s="23">
        <f t="shared" ca="1" si="367"/>
        <v>-29.008137985392491</v>
      </c>
      <c r="D1656" s="23">
        <f ca="1">IF(A1656&gt;$AJ$15,"",_xll.RiskUniform($AJ$3,$AK$3))</f>
        <v>263.5840354670795</v>
      </c>
      <c r="E1656" s="23">
        <f ca="1">IF(D1656="","",_xll.RiskUniform($AJ$4,$AK$4))</f>
        <v>95.165405132026507</v>
      </c>
      <c r="F1656" s="23">
        <f t="shared" ca="1" si="368"/>
        <v>-106.09410574495249</v>
      </c>
      <c r="G1656" s="23">
        <f t="shared" ca="1" si="369"/>
        <v>-389.90582025149519</v>
      </c>
      <c r="H1656" s="23">
        <f ca="1">IF(A1656&gt;$AJ$16,"",_xll.RiskUniform($AJ$3,$AK$3))</f>
        <v>280.90687263811452</v>
      </c>
      <c r="I1656" s="23">
        <f ca="1">IF(H1656="","",_xll.RiskUniform($AJ$4,$AK$4)+$AJ$6)</f>
        <v>404.08230342321656</v>
      </c>
      <c r="J1656" s="23">
        <f t="shared" ca="1" si="370"/>
        <v>-652.19469606465896</v>
      </c>
      <c r="K1656" s="23">
        <f t="shared" ca="1" si="371"/>
        <v>316.896349951128</v>
      </c>
      <c r="L1656" s="23">
        <f ca="1">IF(A1656&gt;$AJ$17,"",_xll.RiskUniform($AJ$3,$AK$3))</f>
        <v>354.54767200783488</v>
      </c>
      <c r="M1656" s="23">
        <f ca="1">IF(L1656="","",_xll.RiskUniform($AJ$4,$AK$4)+$AJ$7)</f>
        <v>725.1077286770709</v>
      </c>
      <c r="N1656" s="23" t="str">
        <f t="shared" si="372"/>
        <v/>
      </c>
      <c r="O1656" s="23" t="str">
        <f t="shared" si="373"/>
        <v/>
      </c>
      <c r="P1656" s="23" t="str">
        <f>IF($A1656&gt;$AJ$18,"",_xll.RiskUniform($AJ$3,$AK$3))</f>
        <v/>
      </c>
      <c r="Q1656" s="23" t="str">
        <f>IF(P1656="","",_xll.RiskUniform($AJ$4,$AK$4)+$AJ$8)</f>
        <v/>
      </c>
      <c r="R1656" s="23" t="str">
        <f t="shared" si="360"/>
        <v/>
      </c>
      <c r="S1656" s="23" t="str">
        <f t="shared" si="361"/>
        <v/>
      </c>
      <c r="T1656" s="23" t="str">
        <f>IF($A1656&gt;$AJ$19,"",_xll.RiskUniform($AJ$3,$AK$3))</f>
        <v/>
      </c>
      <c r="U1656" s="23" t="str">
        <f>IF(T1656="","",_xll.RiskUniform($AJ$4,$AK$4)+$AJ$9)</f>
        <v/>
      </c>
      <c r="V1656" s="23" t="str">
        <f t="shared" si="362"/>
        <v/>
      </c>
      <c r="W1656" s="23" t="str">
        <f t="shared" si="363"/>
        <v/>
      </c>
      <c r="X1656" s="23" t="str">
        <f>IF($A1656&gt;$AJ$20,"",_xll.RiskUniform($AJ$3,$AK$3))</f>
        <v/>
      </c>
      <c r="Y1656" s="23" t="str">
        <f>IF(X1656="","",_xll.RiskUniform($AJ$4,$AK$4)+$AJ$10)</f>
        <v/>
      </c>
      <c r="Z1656" s="23" t="str">
        <f t="shared" si="364"/>
        <v/>
      </c>
      <c r="AA1656" s="23" t="str">
        <f t="shared" si="365"/>
        <v/>
      </c>
      <c r="AB1656" s="23" t="str">
        <f>IF($A1656&gt;$AJ$21,"",_xll.RiskUniform($AJ$3,$AK$3))</f>
        <v/>
      </c>
      <c r="AC1656" s="23" t="str">
        <f>IF(AB1656="","",_xll.RiskUniform($AJ$4,$AK$4)+$AJ$11)</f>
        <v/>
      </c>
    </row>
    <row r="1657" spans="1:29" x14ac:dyDescent="0.2">
      <c r="A1657">
        <v>1655</v>
      </c>
      <c r="B1657" s="23">
        <f t="shared" ca="1" si="366"/>
        <v>63.631345857299259</v>
      </c>
      <c r="C1657" s="23">
        <f t="shared" ca="1" si="367"/>
        <v>6.5309683909193286</v>
      </c>
      <c r="D1657" s="23">
        <f ca="1">IF(A1657&gt;$AJ$15,"",_xll.RiskUniform($AJ$3,$AK$3))</f>
        <v>245.14650642628615</v>
      </c>
      <c r="E1657" s="23">
        <f ca="1">IF(D1657="","",_xll.RiskUniform($AJ$4,$AK$4))</f>
        <v>63.965629237383595</v>
      </c>
      <c r="F1657" s="23">
        <f t="shared" ca="1" si="368"/>
        <v>-70.90116545657061</v>
      </c>
      <c r="G1657" s="23">
        <f t="shared" ca="1" si="369"/>
        <v>-417.0987662676589</v>
      </c>
      <c r="H1657" s="23">
        <f ca="1">IF(A1657&gt;$AJ$16,"",_xll.RiskUniform($AJ$3,$AK$3))</f>
        <v>268.43779483157971</v>
      </c>
      <c r="I1657" s="23">
        <f ca="1">IF(H1657="","",_xll.RiskUniform($AJ$4,$AK$4)+$AJ$6)</f>
        <v>423.08197324526031</v>
      </c>
      <c r="J1657" s="23">
        <f t="shared" ca="1" si="370"/>
        <v>65.848582001620102</v>
      </c>
      <c r="K1657" s="23">
        <f t="shared" ca="1" si="371"/>
        <v>499.47712625328433</v>
      </c>
      <c r="L1657" s="23">
        <f ca="1">IF(A1657&gt;$AJ$17,"",_xll.RiskUniform($AJ$3,$AK$3))</f>
        <v>133.38660866516173</v>
      </c>
      <c r="M1657" s="23">
        <f ca="1">IF(L1657="","",_xll.RiskUniform($AJ$4,$AK$4)+$AJ$7)</f>
        <v>503.7990029782348</v>
      </c>
      <c r="N1657" s="23" t="str">
        <f t="shared" si="372"/>
        <v/>
      </c>
      <c r="O1657" s="23" t="str">
        <f t="shared" si="373"/>
        <v/>
      </c>
      <c r="P1657" s="23" t="str">
        <f>IF($A1657&gt;$AJ$18,"",_xll.RiskUniform($AJ$3,$AK$3))</f>
        <v/>
      </c>
      <c r="Q1657" s="23" t="str">
        <f>IF(P1657="","",_xll.RiskUniform($AJ$4,$AK$4)+$AJ$8)</f>
        <v/>
      </c>
      <c r="R1657" s="23" t="str">
        <f t="shared" si="360"/>
        <v/>
      </c>
      <c r="S1657" s="23" t="str">
        <f t="shared" si="361"/>
        <v/>
      </c>
      <c r="T1657" s="23" t="str">
        <f>IF($A1657&gt;$AJ$19,"",_xll.RiskUniform($AJ$3,$AK$3))</f>
        <v/>
      </c>
      <c r="U1657" s="23" t="str">
        <f>IF(T1657="","",_xll.RiskUniform($AJ$4,$AK$4)+$AJ$9)</f>
        <v/>
      </c>
      <c r="V1657" s="23" t="str">
        <f t="shared" si="362"/>
        <v/>
      </c>
      <c r="W1657" s="23" t="str">
        <f t="shared" si="363"/>
        <v/>
      </c>
      <c r="X1657" s="23" t="str">
        <f>IF($A1657&gt;$AJ$20,"",_xll.RiskUniform($AJ$3,$AK$3))</f>
        <v/>
      </c>
      <c r="Y1657" s="23" t="str">
        <f>IF(X1657="","",_xll.RiskUniform($AJ$4,$AK$4)+$AJ$10)</f>
        <v/>
      </c>
      <c r="Z1657" s="23" t="str">
        <f t="shared" si="364"/>
        <v/>
      </c>
      <c r="AA1657" s="23" t="str">
        <f t="shared" si="365"/>
        <v/>
      </c>
      <c r="AB1657" s="23" t="str">
        <f>IF($A1657&gt;$AJ$21,"",_xll.RiskUniform($AJ$3,$AK$3))</f>
        <v/>
      </c>
      <c r="AC1657" s="23" t="str">
        <f>IF(AB1657="","",_xll.RiskUniform($AJ$4,$AK$4)+$AJ$11)</f>
        <v/>
      </c>
    </row>
    <row r="1658" spans="1:29" x14ac:dyDescent="0.2">
      <c r="A1658">
        <v>1656</v>
      </c>
      <c r="B1658" s="23">
        <f t="shared" ca="1" si="366"/>
        <v>167.63368353430778</v>
      </c>
      <c r="C1658" s="23">
        <f t="shared" ca="1" si="367"/>
        <v>61.277001620834454</v>
      </c>
      <c r="D1658" s="23">
        <f ca="1">IF(A1658&gt;$AJ$15,"",_xll.RiskUniform($AJ$3,$AK$3))</f>
        <v>157.43008494126468</v>
      </c>
      <c r="E1658" s="23">
        <f ca="1">IF(D1658="","",_xll.RiskUniform($AJ$4,$AK$4))</f>
        <v>178.48227582289564</v>
      </c>
      <c r="F1658" s="23">
        <f t="shared" ca="1" si="368"/>
        <v>-386.97029511048521</v>
      </c>
      <c r="G1658" s="23">
        <f t="shared" ca="1" si="369"/>
        <v>-88.87897445068397</v>
      </c>
      <c r="H1658" s="23">
        <f ca="1">IF(A1658&gt;$AJ$16,"",_xll.RiskUniform($AJ$3,$AK$3))</f>
        <v>78.765579893121938</v>
      </c>
      <c r="I1658" s="23">
        <f ca="1">IF(H1658="","",_xll.RiskUniform($AJ$4,$AK$4)+$AJ$6)</f>
        <v>397.04594368574192</v>
      </c>
      <c r="J1658" s="23">
        <f t="shared" ca="1" si="370"/>
        <v>-210.36490813764746</v>
      </c>
      <c r="K1658" s="23">
        <f t="shared" ca="1" si="371"/>
        <v>502.74508649042349</v>
      </c>
      <c r="L1658" s="23">
        <f ca="1">IF(A1658&gt;$AJ$17,"",_xll.RiskUniform($AJ$3,$AK$3))</f>
        <v>152.7635385322377</v>
      </c>
      <c r="M1658" s="23">
        <f ca="1">IF(L1658="","",_xll.RiskUniform($AJ$4,$AK$4)+$AJ$7)</f>
        <v>544.98258372724558</v>
      </c>
      <c r="N1658" s="23" t="str">
        <f t="shared" si="372"/>
        <v/>
      </c>
      <c r="O1658" s="23" t="str">
        <f t="shared" si="373"/>
        <v/>
      </c>
      <c r="P1658" s="23" t="str">
        <f>IF($A1658&gt;$AJ$18,"",_xll.RiskUniform($AJ$3,$AK$3))</f>
        <v/>
      </c>
      <c r="Q1658" s="23" t="str">
        <f>IF(P1658="","",_xll.RiskUniform($AJ$4,$AK$4)+$AJ$8)</f>
        <v/>
      </c>
      <c r="R1658" s="23" t="str">
        <f t="shared" si="360"/>
        <v/>
      </c>
      <c r="S1658" s="23" t="str">
        <f t="shared" si="361"/>
        <v/>
      </c>
      <c r="T1658" s="23" t="str">
        <f>IF($A1658&gt;$AJ$19,"",_xll.RiskUniform($AJ$3,$AK$3))</f>
        <v/>
      </c>
      <c r="U1658" s="23" t="str">
        <f>IF(T1658="","",_xll.RiskUniform($AJ$4,$AK$4)+$AJ$9)</f>
        <v/>
      </c>
      <c r="V1658" s="23" t="str">
        <f t="shared" si="362"/>
        <v/>
      </c>
      <c r="W1658" s="23" t="str">
        <f t="shared" si="363"/>
        <v/>
      </c>
      <c r="X1658" s="23" t="str">
        <f>IF($A1658&gt;$AJ$20,"",_xll.RiskUniform($AJ$3,$AK$3))</f>
        <v/>
      </c>
      <c r="Y1658" s="23" t="str">
        <f>IF(X1658="","",_xll.RiskUniform($AJ$4,$AK$4)+$AJ$10)</f>
        <v/>
      </c>
      <c r="Z1658" s="23" t="str">
        <f t="shared" si="364"/>
        <v/>
      </c>
      <c r="AA1658" s="23" t="str">
        <f t="shared" si="365"/>
        <v/>
      </c>
      <c r="AB1658" s="23" t="str">
        <f>IF($A1658&gt;$AJ$21,"",_xll.RiskUniform($AJ$3,$AK$3))</f>
        <v/>
      </c>
      <c r="AC1658" s="23" t="str">
        <f>IF(AB1658="","",_xll.RiskUniform($AJ$4,$AK$4)+$AJ$11)</f>
        <v/>
      </c>
    </row>
    <row r="1659" spans="1:29" x14ac:dyDescent="0.2">
      <c r="A1659">
        <v>1657</v>
      </c>
      <c r="B1659" s="23">
        <f t="shared" ca="1" si="366"/>
        <v>12.387732895254933</v>
      </c>
      <c r="C1659" s="23">
        <f t="shared" ca="1" si="367"/>
        <v>-88.141194367450623</v>
      </c>
      <c r="D1659" s="23">
        <f ca="1">IF(A1659&gt;$AJ$15,"",_xll.RiskUniform($AJ$3,$AK$3))</f>
        <v>312.72809866406652</v>
      </c>
      <c r="E1659" s="23">
        <f ca="1">IF(D1659="","",_xll.RiskUniform($AJ$4,$AK$4))</f>
        <v>89.007449524210557</v>
      </c>
      <c r="F1659" s="23">
        <f t="shared" ca="1" si="368"/>
        <v>-125.69764750879101</v>
      </c>
      <c r="G1659" s="23">
        <f t="shared" ca="1" si="369"/>
        <v>-254.62129997644746</v>
      </c>
      <c r="H1659" s="23">
        <f ca="1">IF(A1659&gt;$AJ$16,"",_xll.RiskUniform($AJ$3,$AK$3))</f>
        <v>10.537007435710173</v>
      </c>
      <c r="I1659" s="23">
        <f ca="1">IF(H1659="","",_xll.RiskUniform($AJ$4,$AK$4)+$AJ$6)</f>
        <v>283.95757604075351</v>
      </c>
      <c r="J1659" s="23">
        <f t="shared" ca="1" si="370"/>
        <v>-527.62713903606857</v>
      </c>
      <c r="K1659" s="23">
        <f t="shared" ca="1" si="371"/>
        <v>113.00781718626826</v>
      </c>
      <c r="L1659" s="23">
        <f ca="1">IF(A1659&gt;$AJ$17,"",_xll.RiskUniform($AJ$3,$AK$3))</f>
        <v>291.95712337246891</v>
      </c>
      <c r="M1659" s="23">
        <f ca="1">IF(L1659="","",_xll.RiskUniform($AJ$4,$AK$4)+$AJ$7)</f>
        <v>539.59351793048063</v>
      </c>
      <c r="N1659" s="23" t="str">
        <f t="shared" si="372"/>
        <v/>
      </c>
      <c r="O1659" s="23" t="str">
        <f t="shared" si="373"/>
        <v/>
      </c>
      <c r="P1659" s="23" t="str">
        <f>IF($A1659&gt;$AJ$18,"",_xll.RiskUniform($AJ$3,$AK$3))</f>
        <v/>
      </c>
      <c r="Q1659" s="23" t="str">
        <f>IF(P1659="","",_xll.RiskUniform($AJ$4,$AK$4)+$AJ$8)</f>
        <v/>
      </c>
      <c r="R1659" s="23" t="str">
        <f t="shared" si="360"/>
        <v/>
      </c>
      <c r="S1659" s="23" t="str">
        <f t="shared" si="361"/>
        <v/>
      </c>
      <c r="T1659" s="23" t="str">
        <f>IF($A1659&gt;$AJ$19,"",_xll.RiskUniform($AJ$3,$AK$3))</f>
        <v/>
      </c>
      <c r="U1659" s="23" t="str">
        <f>IF(T1659="","",_xll.RiskUniform($AJ$4,$AK$4)+$AJ$9)</f>
        <v/>
      </c>
      <c r="V1659" s="23" t="str">
        <f t="shared" si="362"/>
        <v/>
      </c>
      <c r="W1659" s="23" t="str">
        <f t="shared" si="363"/>
        <v/>
      </c>
      <c r="X1659" s="23" t="str">
        <f>IF($A1659&gt;$AJ$20,"",_xll.RiskUniform($AJ$3,$AK$3))</f>
        <v/>
      </c>
      <c r="Y1659" s="23" t="str">
        <f>IF(X1659="","",_xll.RiskUniform($AJ$4,$AK$4)+$AJ$10)</f>
        <v/>
      </c>
      <c r="Z1659" s="23" t="str">
        <f t="shared" si="364"/>
        <v/>
      </c>
      <c r="AA1659" s="23" t="str">
        <f t="shared" si="365"/>
        <v/>
      </c>
      <c r="AB1659" s="23" t="str">
        <f>IF($A1659&gt;$AJ$21,"",_xll.RiskUniform($AJ$3,$AK$3))</f>
        <v/>
      </c>
      <c r="AC1659" s="23" t="str">
        <f>IF(AB1659="","",_xll.RiskUniform($AJ$4,$AK$4)+$AJ$11)</f>
        <v/>
      </c>
    </row>
    <row r="1660" spans="1:29" x14ac:dyDescent="0.2">
      <c r="A1660">
        <v>1658</v>
      </c>
      <c r="B1660" s="23">
        <f t="shared" ca="1" si="366"/>
        <v>31.230286690197069</v>
      </c>
      <c r="C1660" s="23">
        <f t="shared" ca="1" si="367"/>
        <v>-238.82488074578649</v>
      </c>
      <c r="D1660" s="23">
        <f ca="1">IF(A1660&gt;$AJ$15,"",_xll.RiskUniform($AJ$3,$AK$3))</f>
        <v>262.45301523709401</v>
      </c>
      <c r="E1660" s="23">
        <f ca="1">IF(D1660="","",_xll.RiskUniform($AJ$4,$AK$4))</f>
        <v>240.85816255628754</v>
      </c>
      <c r="F1660" s="23">
        <f t="shared" ca="1" si="368"/>
        <v>-139.53672016413373</v>
      </c>
      <c r="G1660" s="23">
        <f t="shared" ca="1" si="369"/>
        <v>287.33416456459139</v>
      </c>
      <c r="H1660" s="23">
        <f ca="1">IF(A1660&gt;$AJ$16,"",_xll.RiskUniform($AJ$3,$AK$3))</f>
        <v>146.53614019653781</v>
      </c>
      <c r="I1660" s="23">
        <f ca="1">IF(H1660="","",_xll.RiskUniform($AJ$4,$AK$4)+$AJ$6)</f>
        <v>319.42357207976283</v>
      </c>
      <c r="J1660" s="23">
        <f t="shared" ca="1" si="370"/>
        <v>-294.71712694226727</v>
      </c>
      <c r="K1660" s="23">
        <f t="shared" ca="1" si="371"/>
        <v>-620.54137253697559</v>
      </c>
      <c r="L1660" s="23">
        <f ca="1">IF(A1660&gt;$AJ$17,"",_xll.RiskUniform($AJ$3,$AK$3))</f>
        <v>236.74684963726023</v>
      </c>
      <c r="M1660" s="23">
        <f ca="1">IF(L1660="","",_xll.RiskUniform($AJ$4,$AK$4)+$AJ$7)</f>
        <v>686.97145496969381</v>
      </c>
      <c r="N1660" s="23" t="str">
        <f t="shared" si="372"/>
        <v/>
      </c>
      <c r="O1660" s="23" t="str">
        <f t="shared" si="373"/>
        <v/>
      </c>
      <c r="P1660" s="23" t="str">
        <f>IF($A1660&gt;$AJ$18,"",_xll.RiskUniform($AJ$3,$AK$3))</f>
        <v/>
      </c>
      <c r="Q1660" s="23" t="str">
        <f>IF(P1660="","",_xll.RiskUniform($AJ$4,$AK$4)+$AJ$8)</f>
        <v/>
      </c>
      <c r="R1660" s="23" t="str">
        <f t="shared" si="360"/>
        <v/>
      </c>
      <c r="S1660" s="23" t="str">
        <f t="shared" si="361"/>
        <v/>
      </c>
      <c r="T1660" s="23" t="str">
        <f>IF($A1660&gt;$AJ$19,"",_xll.RiskUniform($AJ$3,$AK$3))</f>
        <v/>
      </c>
      <c r="U1660" s="23" t="str">
        <f>IF(T1660="","",_xll.RiskUniform($AJ$4,$AK$4)+$AJ$9)</f>
        <v/>
      </c>
      <c r="V1660" s="23" t="str">
        <f t="shared" si="362"/>
        <v/>
      </c>
      <c r="W1660" s="23" t="str">
        <f t="shared" si="363"/>
        <v/>
      </c>
      <c r="X1660" s="23" t="str">
        <f>IF($A1660&gt;$AJ$20,"",_xll.RiskUniform($AJ$3,$AK$3))</f>
        <v/>
      </c>
      <c r="Y1660" s="23" t="str">
        <f>IF(X1660="","",_xll.RiskUniform($AJ$4,$AK$4)+$AJ$10)</f>
        <v/>
      </c>
      <c r="Z1660" s="23" t="str">
        <f t="shared" si="364"/>
        <v/>
      </c>
      <c r="AA1660" s="23" t="str">
        <f t="shared" si="365"/>
        <v/>
      </c>
      <c r="AB1660" s="23" t="str">
        <f>IF($A1660&gt;$AJ$21,"",_xll.RiskUniform($AJ$3,$AK$3))</f>
        <v/>
      </c>
      <c r="AC1660" s="23" t="str">
        <f>IF(AB1660="","",_xll.RiskUniform($AJ$4,$AK$4)+$AJ$11)</f>
        <v/>
      </c>
    </row>
    <row r="1661" spans="1:29" x14ac:dyDescent="0.2">
      <c r="A1661">
        <v>1659</v>
      </c>
      <c r="B1661" s="23">
        <f t="shared" ca="1" si="366"/>
        <v>-88.688056368343624</v>
      </c>
      <c r="C1661" s="23">
        <f t="shared" ca="1" si="367"/>
        <v>25.233258248420768</v>
      </c>
      <c r="D1661" s="23">
        <f ca="1">IF(A1661&gt;$AJ$15,"",_xll.RiskUniform($AJ$3,$AK$3))</f>
        <v>172.5104035781942</v>
      </c>
      <c r="E1661" s="23">
        <f ca="1">IF(D1661="","",_xll.RiskUniform($AJ$4,$AK$4))</f>
        <v>92.207855762001046</v>
      </c>
      <c r="F1661" s="23">
        <f t="shared" ca="1" si="368"/>
        <v>13.502593849043294</v>
      </c>
      <c r="G1661" s="23">
        <f t="shared" ca="1" si="369"/>
        <v>-424.36935180947728</v>
      </c>
      <c r="H1661" s="23">
        <f ca="1">IF(A1661&gt;$AJ$16,"",_xll.RiskUniform($AJ$3,$AK$3))</f>
        <v>344.03620286034396</v>
      </c>
      <c r="I1661" s="23">
        <f ca="1">IF(H1661="","",_xll.RiskUniform($AJ$4,$AK$4)+$AJ$6)</f>
        <v>424.58411039021246</v>
      </c>
      <c r="J1661" s="23">
        <f t="shared" ca="1" si="370"/>
        <v>86.373070657010231</v>
      </c>
      <c r="K1661" s="23">
        <f t="shared" ca="1" si="371"/>
        <v>731.08935514341351</v>
      </c>
      <c r="L1661" s="23">
        <f ca="1">IF(A1661&gt;$AJ$17,"",_xll.RiskUniform($AJ$3,$AK$3))</f>
        <v>14.019569079795883</v>
      </c>
      <c r="M1661" s="23">
        <f ca="1">IF(L1661="","",_xll.RiskUniform($AJ$4,$AK$4)+$AJ$7)</f>
        <v>736.17386026585677</v>
      </c>
      <c r="N1661" s="23" t="str">
        <f t="shared" si="372"/>
        <v/>
      </c>
      <c r="O1661" s="23" t="str">
        <f t="shared" si="373"/>
        <v/>
      </c>
      <c r="P1661" s="23" t="str">
        <f>IF($A1661&gt;$AJ$18,"",_xll.RiskUniform($AJ$3,$AK$3))</f>
        <v/>
      </c>
      <c r="Q1661" s="23" t="str">
        <f>IF(P1661="","",_xll.RiskUniform($AJ$4,$AK$4)+$AJ$8)</f>
        <v/>
      </c>
      <c r="R1661" s="23" t="str">
        <f t="shared" si="360"/>
        <v/>
      </c>
      <c r="S1661" s="23" t="str">
        <f t="shared" si="361"/>
        <v/>
      </c>
      <c r="T1661" s="23" t="str">
        <f>IF($A1661&gt;$AJ$19,"",_xll.RiskUniform($AJ$3,$AK$3))</f>
        <v/>
      </c>
      <c r="U1661" s="23" t="str">
        <f>IF(T1661="","",_xll.RiskUniform($AJ$4,$AK$4)+$AJ$9)</f>
        <v/>
      </c>
      <c r="V1661" s="23" t="str">
        <f t="shared" si="362"/>
        <v/>
      </c>
      <c r="W1661" s="23" t="str">
        <f t="shared" si="363"/>
        <v/>
      </c>
      <c r="X1661" s="23" t="str">
        <f>IF($A1661&gt;$AJ$20,"",_xll.RiskUniform($AJ$3,$AK$3))</f>
        <v/>
      </c>
      <c r="Y1661" s="23" t="str">
        <f>IF(X1661="","",_xll.RiskUniform($AJ$4,$AK$4)+$AJ$10)</f>
        <v/>
      </c>
      <c r="Z1661" s="23" t="str">
        <f t="shared" si="364"/>
        <v/>
      </c>
      <c r="AA1661" s="23" t="str">
        <f t="shared" si="365"/>
        <v/>
      </c>
      <c r="AB1661" s="23" t="str">
        <f>IF($A1661&gt;$AJ$21,"",_xll.RiskUniform($AJ$3,$AK$3))</f>
        <v/>
      </c>
      <c r="AC1661" s="23" t="str">
        <f>IF(AB1661="","",_xll.RiskUniform($AJ$4,$AK$4)+$AJ$11)</f>
        <v/>
      </c>
    </row>
    <row r="1662" spans="1:29" x14ac:dyDescent="0.2">
      <c r="A1662">
        <v>1660</v>
      </c>
      <c r="B1662" s="23">
        <f t="shared" ca="1" si="366"/>
        <v>172.1129249239228</v>
      </c>
      <c r="C1662" s="23">
        <f t="shared" ca="1" si="367"/>
        <v>-47.847868001832218</v>
      </c>
      <c r="D1662" s="23">
        <f ca="1">IF(A1662&gt;$AJ$15,"",_xll.RiskUniform($AJ$3,$AK$3))</f>
        <v>156.80847697611031</v>
      </c>
      <c r="E1662" s="23">
        <f ca="1">IF(D1662="","",_xll.RiskUniform($AJ$4,$AK$4))</f>
        <v>178.64007780503411</v>
      </c>
      <c r="F1662" s="23">
        <f t="shared" ca="1" si="368"/>
        <v>-403.48366971533119</v>
      </c>
      <c r="G1662" s="23">
        <f t="shared" ca="1" si="369"/>
        <v>180.77550594241998</v>
      </c>
      <c r="H1662" s="23">
        <f ca="1">IF(A1662&gt;$AJ$16,"",_xll.RiskUniform($AJ$3,$AK$3))</f>
        <v>52.985855036757428</v>
      </c>
      <c r="I1662" s="23">
        <f ca="1">IF(H1662="","",_xll.RiskUniform($AJ$4,$AK$4)+$AJ$6)</f>
        <v>442.12990769194562</v>
      </c>
      <c r="J1662" s="23">
        <f t="shared" ca="1" si="370"/>
        <v>-121.95531221738935</v>
      </c>
      <c r="K1662" s="23">
        <f t="shared" ca="1" si="371"/>
        <v>-601.61694665124082</v>
      </c>
      <c r="L1662" s="23">
        <f ca="1">IF(A1662&gt;$AJ$17,"",_xll.RiskUniform($AJ$3,$AK$3))</f>
        <v>243.27342822704634</v>
      </c>
      <c r="M1662" s="23">
        <f ca="1">IF(L1662="","",_xll.RiskUniform($AJ$4,$AK$4)+$AJ$7)</f>
        <v>613.85344234271656</v>
      </c>
      <c r="N1662" s="23" t="str">
        <f t="shared" si="372"/>
        <v/>
      </c>
      <c r="O1662" s="23" t="str">
        <f t="shared" si="373"/>
        <v/>
      </c>
      <c r="P1662" s="23" t="str">
        <f>IF($A1662&gt;$AJ$18,"",_xll.RiskUniform($AJ$3,$AK$3))</f>
        <v/>
      </c>
      <c r="Q1662" s="23" t="str">
        <f>IF(P1662="","",_xll.RiskUniform($AJ$4,$AK$4)+$AJ$8)</f>
        <v/>
      </c>
      <c r="R1662" s="23" t="str">
        <f t="shared" si="360"/>
        <v/>
      </c>
      <c r="S1662" s="23" t="str">
        <f t="shared" si="361"/>
        <v/>
      </c>
      <c r="T1662" s="23" t="str">
        <f>IF($A1662&gt;$AJ$19,"",_xll.RiskUniform($AJ$3,$AK$3))</f>
        <v/>
      </c>
      <c r="U1662" s="23" t="str">
        <f>IF(T1662="","",_xll.RiskUniform($AJ$4,$AK$4)+$AJ$9)</f>
        <v/>
      </c>
      <c r="V1662" s="23" t="str">
        <f t="shared" si="362"/>
        <v/>
      </c>
      <c r="W1662" s="23" t="str">
        <f t="shared" si="363"/>
        <v/>
      </c>
      <c r="X1662" s="23" t="str">
        <f>IF($A1662&gt;$AJ$20,"",_xll.RiskUniform($AJ$3,$AK$3))</f>
        <v/>
      </c>
      <c r="Y1662" s="23" t="str">
        <f>IF(X1662="","",_xll.RiskUniform($AJ$4,$AK$4)+$AJ$10)</f>
        <v/>
      </c>
      <c r="Z1662" s="23" t="str">
        <f t="shared" si="364"/>
        <v/>
      </c>
      <c r="AA1662" s="23" t="str">
        <f t="shared" si="365"/>
        <v/>
      </c>
      <c r="AB1662" s="23" t="str">
        <f>IF($A1662&gt;$AJ$21,"",_xll.RiskUniform($AJ$3,$AK$3))</f>
        <v/>
      </c>
      <c r="AC1662" s="23" t="str">
        <f>IF(AB1662="","",_xll.RiskUniform($AJ$4,$AK$4)+$AJ$11)</f>
        <v/>
      </c>
    </row>
    <row r="1663" spans="1:29" x14ac:dyDescent="0.2">
      <c r="A1663">
        <v>1661</v>
      </c>
      <c r="B1663" s="23">
        <f t="shared" ca="1" si="366"/>
        <v>-130.44354699222788</v>
      </c>
      <c r="C1663" s="23">
        <f t="shared" ca="1" si="367"/>
        <v>-49.762246032598377</v>
      </c>
      <c r="D1663" s="23">
        <f ca="1">IF(A1663&gt;$AJ$15,"",_xll.RiskUniform($AJ$3,$AK$3))</f>
        <v>323.94848724242473</v>
      </c>
      <c r="E1663" s="23">
        <f ca="1">IF(D1663="","",_xll.RiskUniform($AJ$4,$AK$4))</f>
        <v>139.61303693467318</v>
      </c>
      <c r="F1663" s="23">
        <f t="shared" ca="1" si="368"/>
        <v>314.40267391693328</v>
      </c>
      <c r="G1663" s="23">
        <f t="shared" ca="1" si="369"/>
        <v>-290.97311985589056</v>
      </c>
      <c r="H1663" s="23">
        <f ca="1">IF(A1663&gt;$AJ$16,"",_xll.RiskUniform($AJ$3,$AK$3))</f>
        <v>131.20017647649263</v>
      </c>
      <c r="I1663" s="23">
        <f ca="1">IF(H1663="","",_xll.RiskUniform($AJ$4,$AK$4)+$AJ$6)</f>
        <v>428.38580490579739</v>
      </c>
      <c r="J1663" s="23">
        <f t="shared" ca="1" si="370"/>
        <v>293.28017310079201</v>
      </c>
      <c r="K1663" s="23">
        <f t="shared" ca="1" si="371"/>
        <v>-600.91165464574919</v>
      </c>
      <c r="L1663" s="23">
        <f ca="1">IF(A1663&gt;$AJ$17,"",_xll.RiskUniform($AJ$3,$AK$3))</f>
        <v>181.09562661220923</v>
      </c>
      <c r="M1663" s="23">
        <f ca="1">IF(L1663="","",_xll.RiskUniform($AJ$4,$AK$4)+$AJ$7)</f>
        <v>668.66140656024311</v>
      </c>
      <c r="N1663" s="23" t="str">
        <f t="shared" si="372"/>
        <v/>
      </c>
      <c r="O1663" s="23" t="str">
        <f t="shared" si="373"/>
        <v/>
      </c>
      <c r="P1663" s="23" t="str">
        <f>IF($A1663&gt;$AJ$18,"",_xll.RiskUniform($AJ$3,$AK$3))</f>
        <v/>
      </c>
      <c r="Q1663" s="23" t="str">
        <f>IF(P1663="","",_xll.RiskUniform($AJ$4,$AK$4)+$AJ$8)</f>
        <v/>
      </c>
      <c r="R1663" s="23" t="str">
        <f t="shared" si="360"/>
        <v/>
      </c>
      <c r="S1663" s="23" t="str">
        <f t="shared" si="361"/>
        <v/>
      </c>
      <c r="T1663" s="23" t="str">
        <f>IF($A1663&gt;$AJ$19,"",_xll.RiskUniform($AJ$3,$AK$3))</f>
        <v/>
      </c>
      <c r="U1663" s="23" t="str">
        <f>IF(T1663="","",_xll.RiskUniform($AJ$4,$AK$4)+$AJ$9)</f>
        <v/>
      </c>
      <c r="V1663" s="23" t="str">
        <f t="shared" si="362"/>
        <v/>
      </c>
      <c r="W1663" s="23" t="str">
        <f t="shared" si="363"/>
        <v/>
      </c>
      <c r="X1663" s="23" t="str">
        <f>IF($A1663&gt;$AJ$20,"",_xll.RiskUniform($AJ$3,$AK$3))</f>
        <v/>
      </c>
      <c r="Y1663" s="23" t="str">
        <f>IF(X1663="","",_xll.RiskUniform($AJ$4,$AK$4)+$AJ$10)</f>
        <v/>
      </c>
      <c r="Z1663" s="23" t="str">
        <f t="shared" si="364"/>
        <v/>
      </c>
      <c r="AA1663" s="23" t="str">
        <f t="shared" si="365"/>
        <v/>
      </c>
      <c r="AB1663" s="23" t="str">
        <f>IF($A1663&gt;$AJ$21,"",_xll.RiskUniform($AJ$3,$AK$3))</f>
        <v/>
      </c>
      <c r="AC1663" s="23" t="str">
        <f>IF(AB1663="","",_xll.RiskUniform($AJ$4,$AK$4)+$AJ$11)</f>
        <v/>
      </c>
    </row>
    <row r="1664" spans="1:29" x14ac:dyDescent="0.2">
      <c r="A1664">
        <v>1662</v>
      </c>
      <c r="B1664" s="23">
        <f t="shared" ca="1" si="366"/>
        <v>-99.772937619307157</v>
      </c>
      <c r="C1664" s="23">
        <f t="shared" ca="1" si="367"/>
        <v>160.82358883819734</v>
      </c>
      <c r="D1664" s="23">
        <f ca="1">IF(A1664&gt;$AJ$15,"",_xll.RiskUniform($AJ$3,$AK$3))</f>
        <v>322.56852254673231</v>
      </c>
      <c r="E1664" s="23">
        <f ca="1">IF(D1664="","",_xll.RiskUniform($AJ$4,$AK$4))</f>
        <v>189.25872716465074</v>
      </c>
      <c r="F1664" s="23">
        <f t="shared" ca="1" si="368"/>
        <v>-132.53113597240937</v>
      </c>
      <c r="G1664" s="23">
        <f t="shared" ca="1" si="369"/>
        <v>290.15562067528623</v>
      </c>
      <c r="H1664" s="23">
        <f ca="1">IF(A1664&gt;$AJ$16,"",_xll.RiskUniform($AJ$3,$AK$3))</f>
        <v>203.06118647552034</v>
      </c>
      <c r="I1664" s="23">
        <f ca="1">IF(H1664="","",_xll.RiskUniform($AJ$4,$AK$4)+$AJ$6)</f>
        <v>318.99026037106188</v>
      </c>
      <c r="J1664" s="23">
        <f t="shared" ca="1" si="370"/>
        <v>646.90134321835501</v>
      </c>
      <c r="K1664" s="23">
        <f t="shared" ca="1" si="371"/>
        <v>-53.758691965490812</v>
      </c>
      <c r="L1664" s="23">
        <f ca="1">IF(A1664&gt;$AJ$17,"",_xll.RiskUniform($AJ$3,$AK$3))</f>
        <v>288.94361279953057</v>
      </c>
      <c r="M1664" s="23">
        <f ca="1">IF(L1664="","",_xll.RiskUniform($AJ$4,$AK$4)+$AJ$7)</f>
        <v>649.13122311251709</v>
      </c>
      <c r="N1664" s="23" t="str">
        <f t="shared" si="372"/>
        <v/>
      </c>
      <c r="O1664" s="23" t="str">
        <f t="shared" si="373"/>
        <v/>
      </c>
      <c r="P1664" s="23" t="str">
        <f>IF($A1664&gt;$AJ$18,"",_xll.RiskUniform($AJ$3,$AK$3))</f>
        <v/>
      </c>
      <c r="Q1664" s="23" t="str">
        <f>IF(P1664="","",_xll.RiskUniform($AJ$4,$AK$4)+$AJ$8)</f>
        <v/>
      </c>
      <c r="R1664" s="23" t="str">
        <f t="shared" si="360"/>
        <v/>
      </c>
      <c r="S1664" s="23" t="str">
        <f t="shared" si="361"/>
        <v/>
      </c>
      <c r="T1664" s="23" t="str">
        <f>IF($A1664&gt;$AJ$19,"",_xll.RiskUniform($AJ$3,$AK$3))</f>
        <v/>
      </c>
      <c r="U1664" s="23" t="str">
        <f>IF(T1664="","",_xll.RiskUniform($AJ$4,$AK$4)+$AJ$9)</f>
        <v/>
      </c>
      <c r="V1664" s="23" t="str">
        <f t="shared" si="362"/>
        <v/>
      </c>
      <c r="W1664" s="23" t="str">
        <f t="shared" si="363"/>
        <v/>
      </c>
      <c r="X1664" s="23" t="str">
        <f>IF($A1664&gt;$AJ$20,"",_xll.RiskUniform($AJ$3,$AK$3))</f>
        <v/>
      </c>
      <c r="Y1664" s="23" t="str">
        <f>IF(X1664="","",_xll.RiskUniform($AJ$4,$AK$4)+$AJ$10)</f>
        <v/>
      </c>
      <c r="Z1664" s="23" t="str">
        <f t="shared" si="364"/>
        <v/>
      </c>
      <c r="AA1664" s="23" t="str">
        <f t="shared" si="365"/>
        <v/>
      </c>
      <c r="AB1664" s="23" t="str">
        <f>IF($A1664&gt;$AJ$21,"",_xll.RiskUniform($AJ$3,$AK$3))</f>
        <v/>
      </c>
      <c r="AC1664" s="23" t="str">
        <f>IF(AB1664="","",_xll.RiskUniform($AJ$4,$AK$4)+$AJ$11)</f>
        <v/>
      </c>
    </row>
    <row r="1665" spans="1:29" x14ac:dyDescent="0.2">
      <c r="A1665">
        <v>1663</v>
      </c>
      <c r="B1665" s="23">
        <f t="shared" ca="1" si="366"/>
        <v>-31.048066326445415</v>
      </c>
      <c r="C1665" s="23">
        <f t="shared" ca="1" si="367"/>
        <v>110.59397633148214</v>
      </c>
      <c r="D1665" s="23">
        <f ca="1">IF(A1665&gt;$AJ$15,"",_xll.RiskUniform($AJ$3,$AK$3))</f>
        <v>77.242714060146</v>
      </c>
      <c r="E1665" s="23">
        <f ca="1">IF(D1665="","",_xll.RiskUniform($AJ$4,$AK$4))</f>
        <v>114.86953479238865</v>
      </c>
      <c r="F1665" s="23">
        <f t="shared" ca="1" si="368"/>
        <v>-353.55168504190323</v>
      </c>
      <c r="G1665" s="23">
        <f t="shared" ca="1" si="369"/>
        <v>-238.99330118286662</v>
      </c>
      <c r="H1665" s="23">
        <f ca="1">IF(A1665&gt;$AJ$16,"",_xll.RiskUniform($AJ$3,$AK$3))</f>
        <v>255.06342645139435</v>
      </c>
      <c r="I1665" s="23">
        <f ca="1">IF(H1665="","",_xll.RiskUniform($AJ$4,$AK$4)+$AJ$6)</f>
        <v>426.75120621534688</v>
      </c>
      <c r="J1665" s="23">
        <f t="shared" ca="1" si="370"/>
        <v>476.37092234576397</v>
      </c>
      <c r="K1665" s="23">
        <f t="shared" ca="1" si="371"/>
        <v>-183.05466442507279</v>
      </c>
      <c r="L1665" s="23">
        <f ca="1">IF(A1665&gt;$AJ$17,"",_xll.RiskUniform($AJ$3,$AK$3))</f>
        <v>31.0490543263607</v>
      </c>
      <c r="M1665" s="23">
        <f ca="1">IF(L1665="","",_xll.RiskUniform($AJ$4,$AK$4)+$AJ$7)</f>
        <v>510.3315254070925</v>
      </c>
      <c r="N1665" s="23" t="str">
        <f t="shared" si="372"/>
        <v/>
      </c>
      <c r="O1665" s="23" t="str">
        <f t="shared" si="373"/>
        <v/>
      </c>
      <c r="P1665" s="23" t="str">
        <f>IF($A1665&gt;$AJ$18,"",_xll.RiskUniform($AJ$3,$AK$3))</f>
        <v/>
      </c>
      <c r="Q1665" s="23" t="str">
        <f>IF(P1665="","",_xll.RiskUniform($AJ$4,$AK$4)+$AJ$8)</f>
        <v/>
      </c>
      <c r="R1665" s="23" t="str">
        <f t="shared" si="360"/>
        <v/>
      </c>
      <c r="S1665" s="23" t="str">
        <f t="shared" si="361"/>
        <v/>
      </c>
      <c r="T1665" s="23" t="str">
        <f>IF($A1665&gt;$AJ$19,"",_xll.RiskUniform($AJ$3,$AK$3))</f>
        <v/>
      </c>
      <c r="U1665" s="23" t="str">
        <f>IF(T1665="","",_xll.RiskUniform($AJ$4,$AK$4)+$AJ$9)</f>
        <v/>
      </c>
      <c r="V1665" s="23" t="str">
        <f t="shared" si="362"/>
        <v/>
      </c>
      <c r="W1665" s="23" t="str">
        <f t="shared" si="363"/>
        <v/>
      </c>
      <c r="X1665" s="23" t="str">
        <f>IF($A1665&gt;$AJ$20,"",_xll.RiskUniform($AJ$3,$AK$3))</f>
        <v/>
      </c>
      <c r="Y1665" s="23" t="str">
        <f>IF(X1665="","",_xll.RiskUniform($AJ$4,$AK$4)+$AJ$10)</f>
        <v/>
      </c>
      <c r="Z1665" s="23" t="str">
        <f t="shared" si="364"/>
        <v/>
      </c>
      <c r="AA1665" s="23" t="str">
        <f t="shared" si="365"/>
        <v/>
      </c>
      <c r="AB1665" s="23" t="str">
        <f>IF($A1665&gt;$AJ$21,"",_xll.RiskUniform($AJ$3,$AK$3))</f>
        <v/>
      </c>
      <c r="AC1665" s="23" t="str">
        <f>IF(AB1665="","",_xll.RiskUniform($AJ$4,$AK$4)+$AJ$11)</f>
        <v/>
      </c>
    </row>
    <row r="1666" spans="1:29" x14ac:dyDescent="0.2">
      <c r="A1666">
        <v>1664</v>
      </c>
      <c r="B1666" s="23">
        <f t="shared" ca="1" si="366"/>
        <v>-28.921291005272415</v>
      </c>
      <c r="C1666" s="23">
        <f t="shared" ca="1" si="367"/>
        <v>-11.443517036675679</v>
      </c>
      <c r="D1666" s="23">
        <f ca="1">IF(A1666&gt;$AJ$15,"",_xll.RiskUniform($AJ$3,$AK$3))</f>
        <v>141.74844433658433</v>
      </c>
      <c r="E1666" s="23">
        <f ca="1">IF(D1666="","",_xll.RiskUniform($AJ$4,$AK$4))</f>
        <v>31.102976635369444</v>
      </c>
      <c r="F1666" s="23">
        <f t="shared" ca="1" si="368"/>
        <v>400.72700093325705</v>
      </c>
      <c r="G1666" s="23">
        <f t="shared" ca="1" si="369"/>
        <v>-204.48796672061866</v>
      </c>
      <c r="H1666" s="23">
        <f ca="1">IF(A1666&gt;$AJ$16,"",_xll.RiskUniform($AJ$3,$AK$3))</f>
        <v>345.10334426253752</v>
      </c>
      <c r="I1666" s="23">
        <f ca="1">IF(H1666="","",_xll.RiskUniform($AJ$4,$AK$4)+$AJ$6)</f>
        <v>449.8860498064987</v>
      </c>
      <c r="J1666" s="23">
        <f t="shared" ca="1" si="370"/>
        <v>39.466693665558203</v>
      </c>
      <c r="K1666" s="23">
        <f t="shared" ca="1" si="371"/>
        <v>-570.46117289599056</v>
      </c>
      <c r="L1666" s="23">
        <f ca="1">IF(A1666&gt;$AJ$17,"",_xll.RiskUniform($AJ$3,$AK$3))</f>
        <v>256.1088750414113</v>
      </c>
      <c r="M1666" s="23">
        <f ca="1">IF(L1666="","",_xll.RiskUniform($AJ$4,$AK$4)+$AJ$7)</f>
        <v>571.82477184078016</v>
      </c>
      <c r="N1666" s="23" t="str">
        <f t="shared" si="372"/>
        <v/>
      </c>
      <c r="O1666" s="23" t="str">
        <f t="shared" si="373"/>
        <v/>
      </c>
      <c r="P1666" s="23" t="str">
        <f>IF($A1666&gt;$AJ$18,"",_xll.RiskUniform($AJ$3,$AK$3))</f>
        <v/>
      </c>
      <c r="Q1666" s="23" t="str">
        <f>IF(P1666="","",_xll.RiskUniform($AJ$4,$AK$4)+$AJ$8)</f>
        <v/>
      </c>
      <c r="R1666" s="23" t="str">
        <f t="shared" si="360"/>
        <v/>
      </c>
      <c r="S1666" s="23" t="str">
        <f t="shared" si="361"/>
        <v/>
      </c>
      <c r="T1666" s="23" t="str">
        <f>IF($A1666&gt;$AJ$19,"",_xll.RiskUniform($AJ$3,$AK$3))</f>
        <v/>
      </c>
      <c r="U1666" s="23" t="str">
        <f>IF(T1666="","",_xll.RiskUniform($AJ$4,$AK$4)+$AJ$9)</f>
        <v/>
      </c>
      <c r="V1666" s="23" t="str">
        <f t="shared" si="362"/>
        <v/>
      </c>
      <c r="W1666" s="23" t="str">
        <f t="shared" si="363"/>
        <v/>
      </c>
      <c r="X1666" s="23" t="str">
        <f>IF($A1666&gt;$AJ$20,"",_xll.RiskUniform($AJ$3,$AK$3))</f>
        <v/>
      </c>
      <c r="Y1666" s="23" t="str">
        <f>IF(X1666="","",_xll.RiskUniform($AJ$4,$AK$4)+$AJ$10)</f>
        <v/>
      </c>
      <c r="Z1666" s="23" t="str">
        <f t="shared" si="364"/>
        <v/>
      </c>
      <c r="AA1666" s="23" t="str">
        <f t="shared" si="365"/>
        <v/>
      </c>
      <c r="AB1666" s="23" t="str">
        <f>IF($A1666&gt;$AJ$21,"",_xll.RiskUniform($AJ$3,$AK$3))</f>
        <v/>
      </c>
      <c r="AC1666" s="23" t="str">
        <f>IF(AB1666="","",_xll.RiskUniform($AJ$4,$AK$4)+$AJ$11)</f>
        <v/>
      </c>
    </row>
    <row r="1667" spans="1:29" x14ac:dyDescent="0.2">
      <c r="A1667">
        <v>1665</v>
      </c>
      <c r="B1667" s="23">
        <f t="shared" ca="1" si="366"/>
        <v>-102.5849794441777</v>
      </c>
      <c r="C1667" s="23">
        <f t="shared" ca="1" si="367"/>
        <v>-81.664994738899566</v>
      </c>
      <c r="D1667" s="23">
        <f ca="1">IF(A1667&gt;$AJ$15,"",_xll.RiskUniform($AJ$3,$AK$3))</f>
        <v>248.8581606514368</v>
      </c>
      <c r="E1667" s="23">
        <f ca="1">IF(D1667="","",_xll.RiskUniform($AJ$4,$AK$4))</f>
        <v>131.12150614322144</v>
      </c>
      <c r="F1667" s="23">
        <f t="shared" ca="1" si="368"/>
        <v>352.10240421416319</v>
      </c>
      <c r="G1667" s="23">
        <f t="shared" ca="1" si="369"/>
        <v>-8.4059947921234066</v>
      </c>
      <c r="H1667" s="23">
        <f ca="1">IF(A1667&gt;$AJ$16,"",_xll.RiskUniform($AJ$3,$AK$3))</f>
        <v>226.17080187090579</v>
      </c>
      <c r="I1667" s="23">
        <f ca="1">IF(H1667="","",_xll.RiskUniform($AJ$4,$AK$4)+$AJ$6)</f>
        <v>352.20273111070446</v>
      </c>
      <c r="J1667" s="23">
        <f t="shared" ca="1" si="370"/>
        <v>312.73888178616818</v>
      </c>
      <c r="K1667" s="23">
        <f t="shared" ca="1" si="371"/>
        <v>666.62235669722872</v>
      </c>
      <c r="L1667" s="23">
        <f ca="1">IF(A1667&gt;$AJ$17,"",_xll.RiskUniform($AJ$3,$AK$3))</f>
        <v>334.14096175810135</v>
      </c>
      <c r="M1667" s="23">
        <f ca="1">IF(L1667="","",_xll.RiskUniform($AJ$4,$AK$4)+$AJ$7)</f>
        <v>736.33618315918045</v>
      </c>
      <c r="N1667" s="23" t="str">
        <f t="shared" si="372"/>
        <v/>
      </c>
      <c r="O1667" s="23" t="str">
        <f t="shared" si="373"/>
        <v/>
      </c>
      <c r="P1667" s="23" t="str">
        <f>IF($A1667&gt;$AJ$18,"",_xll.RiskUniform($AJ$3,$AK$3))</f>
        <v/>
      </c>
      <c r="Q1667" s="23" t="str">
        <f>IF(P1667="","",_xll.RiskUniform($AJ$4,$AK$4)+$AJ$8)</f>
        <v/>
      </c>
      <c r="R1667" s="23" t="str">
        <f t="shared" ref="R1667:R1730" si="374">IF(T1667="","",U1667*COS(T1667))</f>
        <v/>
      </c>
      <c r="S1667" s="23" t="str">
        <f t="shared" ref="S1667:S1730" si="375">IF(T1667="","",U1667*SIN(T1667))</f>
        <v/>
      </c>
      <c r="T1667" s="23" t="str">
        <f>IF($A1667&gt;$AJ$19,"",_xll.RiskUniform($AJ$3,$AK$3))</f>
        <v/>
      </c>
      <c r="U1667" s="23" t="str">
        <f>IF(T1667="","",_xll.RiskUniform($AJ$4,$AK$4)+$AJ$9)</f>
        <v/>
      </c>
      <c r="V1667" s="23" t="str">
        <f t="shared" ref="V1667:V1730" si="376">IF(X1667="","",Y1667*COS(X1667))</f>
        <v/>
      </c>
      <c r="W1667" s="23" t="str">
        <f t="shared" ref="W1667:W1730" si="377">IF(X1667="","",Y1667*SIN(X1667))</f>
        <v/>
      </c>
      <c r="X1667" s="23" t="str">
        <f>IF($A1667&gt;$AJ$20,"",_xll.RiskUniform($AJ$3,$AK$3))</f>
        <v/>
      </c>
      <c r="Y1667" s="23" t="str">
        <f>IF(X1667="","",_xll.RiskUniform($AJ$4,$AK$4)+$AJ$10)</f>
        <v/>
      </c>
      <c r="Z1667" s="23" t="str">
        <f t="shared" ref="Z1667:Z1730" si="378">IF(AB1667="","",AC1667*COS(AB1667))</f>
        <v/>
      </c>
      <c r="AA1667" s="23" t="str">
        <f t="shared" ref="AA1667:AA1730" si="379">IF(AB1667="","",AC1667*SIN(AB1667))</f>
        <v/>
      </c>
      <c r="AB1667" s="23" t="str">
        <f>IF($A1667&gt;$AJ$21,"",_xll.RiskUniform($AJ$3,$AK$3))</f>
        <v/>
      </c>
      <c r="AC1667" s="23" t="str">
        <f>IF(AB1667="","",_xll.RiskUniform($AJ$4,$AK$4)+$AJ$11)</f>
        <v/>
      </c>
    </row>
    <row r="1668" spans="1:29" x14ac:dyDescent="0.2">
      <c r="A1668">
        <v>1666</v>
      </c>
      <c r="B1668" s="23">
        <f t="shared" ref="B1668:B1731" ca="1" si="380">IF(D1668="","",E1668*COS(D1668))</f>
        <v>-41.096595297019206</v>
      </c>
      <c r="C1668" s="23">
        <f t="shared" ref="C1668:C1731" ca="1" si="381">IF(D1668="","",E1668*SIN(D1668))</f>
        <v>67.028085798853652</v>
      </c>
      <c r="D1668" s="23">
        <f ca="1">IF(A1668&gt;$AJ$15,"",_xll.RiskUniform($AJ$3,$AK$3))</f>
        <v>303.71370545430955</v>
      </c>
      <c r="E1668" s="23">
        <f ca="1">IF(D1668="","",_xll.RiskUniform($AJ$4,$AK$4))</f>
        <v>78.623752332647342</v>
      </c>
      <c r="F1668" s="23">
        <f t="shared" ref="F1668:F1731" ca="1" si="382">IF(H1668="","",I1668*COS(H1668))</f>
        <v>-259.54297059310778</v>
      </c>
      <c r="G1668" s="23">
        <f t="shared" ref="G1668:G1731" ca="1" si="383">IF(H1668="","",I1668*SIN(H1668))</f>
        <v>-79.033085779842992</v>
      </c>
      <c r="H1668" s="23">
        <f ca="1">IF(A1668&gt;$AJ$16,"",_xll.RiskUniform($AJ$3,$AK$3))</f>
        <v>204.4991105257549</v>
      </c>
      <c r="I1668" s="23">
        <f ca="1">IF(H1668="","",_xll.RiskUniform($AJ$4,$AK$4)+$AJ$6)</f>
        <v>271.30938471084784</v>
      </c>
      <c r="J1668" s="23">
        <f t="shared" ref="J1668:J1731" ca="1" si="384">IF(L1668="","",M1668*COS(L1668))</f>
        <v>-147.86216325470798</v>
      </c>
      <c r="K1668" s="23">
        <f t="shared" ref="K1668:K1731" ca="1" si="385">IF(L1668="","",M1668*SIN(L1668))</f>
        <v>-666.94223583205655</v>
      </c>
      <c r="L1668" s="23">
        <f ca="1">IF(A1668&gt;$AJ$17,"",_xll.RiskUniform($AJ$3,$AK$3))</f>
        <v>312.37029625980574</v>
      </c>
      <c r="M1668" s="23">
        <f ca="1">IF(L1668="","",_xll.RiskUniform($AJ$4,$AK$4)+$AJ$7)</f>
        <v>683.13627136832986</v>
      </c>
      <c r="N1668" s="23" t="str">
        <f t="shared" ref="N1668:N1731" si="386">IF(P1668="","",Q1668*COS(P1668))</f>
        <v/>
      </c>
      <c r="O1668" s="23" t="str">
        <f t="shared" ref="O1668:O1731" si="387">IF(P1668="","",Q1668*SIN(P1668))</f>
        <v/>
      </c>
      <c r="P1668" s="23" t="str">
        <f>IF($A1668&gt;$AJ$18,"",_xll.RiskUniform($AJ$3,$AK$3))</f>
        <v/>
      </c>
      <c r="Q1668" s="23" t="str">
        <f>IF(P1668="","",_xll.RiskUniform($AJ$4,$AK$4)+$AJ$8)</f>
        <v/>
      </c>
      <c r="R1668" s="23" t="str">
        <f t="shared" si="374"/>
        <v/>
      </c>
      <c r="S1668" s="23" t="str">
        <f t="shared" si="375"/>
        <v/>
      </c>
      <c r="T1668" s="23" t="str">
        <f>IF($A1668&gt;$AJ$19,"",_xll.RiskUniform($AJ$3,$AK$3))</f>
        <v/>
      </c>
      <c r="U1668" s="23" t="str">
        <f>IF(T1668="","",_xll.RiskUniform($AJ$4,$AK$4)+$AJ$9)</f>
        <v/>
      </c>
      <c r="V1668" s="23" t="str">
        <f t="shared" si="376"/>
        <v/>
      </c>
      <c r="W1668" s="23" t="str">
        <f t="shared" si="377"/>
        <v/>
      </c>
      <c r="X1668" s="23" t="str">
        <f>IF($A1668&gt;$AJ$20,"",_xll.RiskUniform($AJ$3,$AK$3))</f>
        <v/>
      </c>
      <c r="Y1668" s="23" t="str">
        <f>IF(X1668="","",_xll.RiskUniform($AJ$4,$AK$4)+$AJ$10)</f>
        <v/>
      </c>
      <c r="Z1668" s="23" t="str">
        <f t="shared" si="378"/>
        <v/>
      </c>
      <c r="AA1668" s="23" t="str">
        <f t="shared" si="379"/>
        <v/>
      </c>
      <c r="AB1668" s="23" t="str">
        <f>IF($A1668&gt;$AJ$21,"",_xll.RiskUniform($AJ$3,$AK$3))</f>
        <v/>
      </c>
      <c r="AC1668" s="23" t="str">
        <f>IF(AB1668="","",_xll.RiskUniform($AJ$4,$AK$4)+$AJ$11)</f>
        <v/>
      </c>
    </row>
    <row r="1669" spans="1:29" x14ac:dyDescent="0.2">
      <c r="A1669">
        <v>1667</v>
      </c>
      <c r="B1669" s="23">
        <f t="shared" ca="1" si="380"/>
        <v>-101.37682132582063</v>
      </c>
      <c r="C1669" s="23">
        <f t="shared" ca="1" si="381"/>
        <v>21.609689284798179</v>
      </c>
      <c r="D1669" s="23">
        <f ca="1">IF(A1669&gt;$AJ$15,"",_xll.RiskUniform($AJ$3,$AK$3))</f>
        <v>191.42713313212238</v>
      </c>
      <c r="E1669" s="23">
        <f ca="1">IF(D1669="","",_xll.RiskUniform($AJ$4,$AK$4))</f>
        <v>103.65441897532821</v>
      </c>
      <c r="F1669" s="23">
        <f t="shared" ca="1" si="382"/>
        <v>452.50271582083934</v>
      </c>
      <c r="G1669" s="23">
        <f t="shared" ca="1" si="383"/>
        <v>-92.481308832750486</v>
      </c>
      <c r="H1669" s="23">
        <f ca="1">IF(A1669&gt;$AJ$16,"",_xll.RiskUniform($AJ$3,$AK$3))</f>
        <v>144.31166107366445</v>
      </c>
      <c r="I1669" s="23">
        <f ca="1">IF(H1669="","",_xll.RiskUniform($AJ$4,$AK$4)+$AJ$6)</f>
        <v>461.8565798044387</v>
      </c>
      <c r="J1669" s="23">
        <f t="shared" ca="1" si="384"/>
        <v>146.60900694994291</v>
      </c>
      <c r="K1669" s="23">
        <f t="shared" ca="1" si="385"/>
        <v>-531.9004413044139</v>
      </c>
      <c r="L1669" s="23">
        <f ca="1">IF(A1669&gt;$AJ$17,"",_xll.RiskUniform($AJ$3,$AK$3))</f>
        <v>124.36186389037144</v>
      </c>
      <c r="M1669" s="23">
        <f ca="1">IF(L1669="","",_xll.RiskUniform($AJ$4,$AK$4)+$AJ$7)</f>
        <v>551.73569793758918</v>
      </c>
      <c r="N1669" s="23" t="str">
        <f t="shared" si="386"/>
        <v/>
      </c>
      <c r="O1669" s="23" t="str">
        <f t="shared" si="387"/>
        <v/>
      </c>
      <c r="P1669" s="23" t="str">
        <f>IF($A1669&gt;$AJ$18,"",_xll.RiskUniform($AJ$3,$AK$3))</f>
        <v/>
      </c>
      <c r="Q1669" s="23" t="str">
        <f>IF(P1669="","",_xll.RiskUniform($AJ$4,$AK$4)+$AJ$8)</f>
        <v/>
      </c>
      <c r="R1669" s="23" t="str">
        <f t="shared" si="374"/>
        <v/>
      </c>
      <c r="S1669" s="23" t="str">
        <f t="shared" si="375"/>
        <v/>
      </c>
      <c r="T1669" s="23" t="str">
        <f>IF($A1669&gt;$AJ$19,"",_xll.RiskUniform($AJ$3,$AK$3))</f>
        <v/>
      </c>
      <c r="U1669" s="23" t="str">
        <f>IF(T1669="","",_xll.RiskUniform($AJ$4,$AK$4)+$AJ$9)</f>
        <v/>
      </c>
      <c r="V1669" s="23" t="str">
        <f t="shared" si="376"/>
        <v/>
      </c>
      <c r="W1669" s="23" t="str">
        <f t="shared" si="377"/>
        <v/>
      </c>
      <c r="X1669" s="23" t="str">
        <f>IF($A1669&gt;$AJ$20,"",_xll.RiskUniform($AJ$3,$AK$3))</f>
        <v/>
      </c>
      <c r="Y1669" s="23" t="str">
        <f>IF(X1669="","",_xll.RiskUniform($AJ$4,$AK$4)+$AJ$10)</f>
        <v/>
      </c>
      <c r="Z1669" s="23" t="str">
        <f t="shared" si="378"/>
        <v/>
      </c>
      <c r="AA1669" s="23" t="str">
        <f t="shared" si="379"/>
        <v/>
      </c>
      <c r="AB1669" s="23" t="str">
        <f>IF($A1669&gt;$AJ$21,"",_xll.RiskUniform($AJ$3,$AK$3))</f>
        <v/>
      </c>
      <c r="AC1669" s="23" t="str">
        <f>IF(AB1669="","",_xll.RiskUniform($AJ$4,$AK$4)+$AJ$11)</f>
        <v/>
      </c>
    </row>
    <row r="1670" spans="1:29" x14ac:dyDescent="0.2">
      <c r="A1670">
        <v>1668</v>
      </c>
      <c r="B1670" s="23">
        <f t="shared" ca="1" si="380"/>
        <v>31.549628048587323</v>
      </c>
      <c r="C1670" s="23">
        <f t="shared" ca="1" si="381"/>
        <v>-97.505477887080005</v>
      </c>
      <c r="D1670" s="23">
        <f ca="1">IF(A1670&gt;$AJ$15,"",_xll.RiskUniform($AJ$3,$AK$3))</f>
        <v>237.50318127867141</v>
      </c>
      <c r="E1670" s="23">
        <f ca="1">IF(D1670="","",_xll.RiskUniform($AJ$4,$AK$4))</f>
        <v>102.48266803704935</v>
      </c>
      <c r="F1670" s="23">
        <f t="shared" ca="1" si="382"/>
        <v>-367.44684469909771</v>
      </c>
      <c r="G1670" s="23">
        <f t="shared" ca="1" si="383"/>
        <v>244.41676183826161</v>
      </c>
      <c r="H1670" s="23">
        <f ca="1">IF(A1670&gt;$AJ$16,"",_xll.RiskUniform($AJ$3,$AK$3))</f>
        <v>297.86433231182468</v>
      </c>
      <c r="I1670" s="23">
        <f ca="1">IF(H1670="","",_xll.RiskUniform($AJ$4,$AK$4)+$AJ$6)</f>
        <v>441.31251641758854</v>
      </c>
      <c r="J1670" s="23">
        <f t="shared" ca="1" si="384"/>
        <v>-500.95264519265476</v>
      </c>
      <c r="K1670" s="23">
        <f t="shared" ca="1" si="385"/>
        <v>348.82556443119114</v>
      </c>
      <c r="L1670" s="23">
        <f ca="1">IF(A1670&gt;$AJ$17,"",_xll.RiskUniform($AJ$3,$AK$3))</f>
        <v>322.97578844378802</v>
      </c>
      <c r="M1670" s="23">
        <f ca="1">IF(L1670="","",_xll.RiskUniform($AJ$4,$AK$4)+$AJ$7)</f>
        <v>610.4365873096541</v>
      </c>
      <c r="N1670" s="23" t="str">
        <f t="shared" si="386"/>
        <v/>
      </c>
      <c r="O1670" s="23" t="str">
        <f t="shared" si="387"/>
        <v/>
      </c>
      <c r="P1670" s="23" t="str">
        <f>IF($A1670&gt;$AJ$18,"",_xll.RiskUniform($AJ$3,$AK$3))</f>
        <v/>
      </c>
      <c r="Q1670" s="23" t="str">
        <f>IF(P1670="","",_xll.RiskUniform($AJ$4,$AK$4)+$AJ$8)</f>
        <v/>
      </c>
      <c r="R1670" s="23" t="str">
        <f t="shared" si="374"/>
        <v/>
      </c>
      <c r="S1670" s="23" t="str">
        <f t="shared" si="375"/>
        <v/>
      </c>
      <c r="T1670" s="23" t="str">
        <f>IF($A1670&gt;$AJ$19,"",_xll.RiskUniform($AJ$3,$AK$3))</f>
        <v/>
      </c>
      <c r="U1670" s="23" t="str">
        <f>IF(T1670="","",_xll.RiskUniform($AJ$4,$AK$4)+$AJ$9)</f>
        <v/>
      </c>
      <c r="V1670" s="23" t="str">
        <f t="shared" si="376"/>
        <v/>
      </c>
      <c r="W1670" s="23" t="str">
        <f t="shared" si="377"/>
        <v/>
      </c>
      <c r="X1670" s="23" t="str">
        <f>IF($A1670&gt;$AJ$20,"",_xll.RiskUniform($AJ$3,$AK$3))</f>
        <v/>
      </c>
      <c r="Y1670" s="23" t="str">
        <f>IF(X1670="","",_xll.RiskUniform($AJ$4,$AK$4)+$AJ$10)</f>
        <v/>
      </c>
      <c r="Z1670" s="23" t="str">
        <f t="shared" si="378"/>
        <v/>
      </c>
      <c r="AA1670" s="23" t="str">
        <f t="shared" si="379"/>
        <v/>
      </c>
      <c r="AB1670" s="23" t="str">
        <f>IF($A1670&gt;$AJ$21,"",_xll.RiskUniform($AJ$3,$AK$3))</f>
        <v/>
      </c>
      <c r="AC1670" s="23" t="str">
        <f>IF(AB1670="","",_xll.RiskUniform($AJ$4,$AK$4)+$AJ$11)</f>
        <v/>
      </c>
    </row>
    <row r="1671" spans="1:29" x14ac:dyDescent="0.2">
      <c r="A1671">
        <v>1669</v>
      </c>
      <c r="B1671" s="23">
        <f t="shared" ca="1" si="380"/>
        <v>-89.026134341280056</v>
      </c>
      <c r="C1671" s="23">
        <f t="shared" ca="1" si="381"/>
        <v>-63.808111123153203</v>
      </c>
      <c r="D1671" s="23">
        <f ca="1">IF(A1671&gt;$AJ$15,"",_xll.RiskUniform($AJ$3,$AK$3))</f>
        <v>79.161685510258579</v>
      </c>
      <c r="E1671" s="23">
        <f ca="1">IF(D1671="","",_xll.RiskUniform($AJ$4,$AK$4))</f>
        <v>109.53140025059622</v>
      </c>
      <c r="F1671" s="23">
        <f t="shared" ca="1" si="382"/>
        <v>-438.11513189019917</v>
      </c>
      <c r="G1671" s="23">
        <f t="shared" ca="1" si="383"/>
        <v>228.64696425668271</v>
      </c>
      <c r="H1671" s="23">
        <f ca="1">IF(A1671&gt;$AJ$16,"",_xll.RiskUniform($AJ$3,$AK$3))</f>
        <v>134.6074799328162</v>
      </c>
      <c r="I1671" s="23">
        <f ca="1">IF(H1671="","",_xll.RiskUniform($AJ$4,$AK$4)+$AJ$6)</f>
        <v>494.19055338499072</v>
      </c>
      <c r="J1671" s="23">
        <f t="shared" ca="1" si="384"/>
        <v>-305.06731507571465</v>
      </c>
      <c r="K1671" s="23">
        <f t="shared" ca="1" si="385"/>
        <v>628.77747790093235</v>
      </c>
      <c r="L1671" s="23">
        <f ca="1">IF(A1671&gt;$AJ$17,"",_xll.RiskUniform($AJ$3,$AK$3))</f>
        <v>335.03133529335491</v>
      </c>
      <c r="M1671" s="23">
        <f ca="1">IF(L1671="","",_xll.RiskUniform($AJ$4,$AK$4)+$AJ$7)</f>
        <v>698.87565663926432</v>
      </c>
      <c r="N1671" s="23" t="str">
        <f t="shared" si="386"/>
        <v/>
      </c>
      <c r="O1671" s="23" t="str">
        <f t="shared" si="387"/>
        <v/>
      </c>
      <c r="P1671" s="23" t="str">
        <f>IF($A1671&gt;$AJ$18,"",_xll.RiskUniform($AJ$3,$AK$3))</f>
        <v/>
      </c>
      <c r="Q1671" s="23" t="str">
        <f>IF(P1671="","",_xll.RiskUniform($AJ$4,$AK$4)+$AJ$8)</f>
        <v/>
      </c>
      <c r="R1671" s="23" t="str">
        <f t="shared" si="374"/>
        <v/>
      </c>
      <c r="S1671" s="23" t="str">
        <f t="shared" si="375"/>
        <v/>
      </c>
      <c r="T1671" s="23" t="str">
        <f>IF($A1671&gt;$AJ$19,"",_xll.RiskUniform($AJ$3,$AK$3))</f>
        <v/>
      </c>
      <c r="U1671" s="23" t="str">
        <f>IF(T1671="","",_xll.RiskUniform($AJ$4,$AK$4)+$AJ$9)</f>
        <v/>
      </c>
      <c r="V1671" s="23" t="str">
        <f t="shared" si="376"/>
        <v/>
      </c>
      <c r="W1671" s="23" t="str">
        <f t="shared" si="377"/>
        <v/>
      </c>
      <c r="X1671" s="23" t="str">
        <f>IF($A1671&gt;$AJ$20,"",_xll.RiskUniform($AJ$3,$AK$3))</f>
        <v/>
      </c>
      <c r="Y1671" s="23" t="str">
        <f>IF(X1671="","",_xll.RiskUniform($AJ$4,$AK$4)+$AJ$10)</f>
        <v/>
      </c>
      <c r="Z1671" s="23" t="str">
        <f t="shared" si="378"/>
        <v/>
      </c>
      <c r="AA1671" s="23" t="str">
        <f t="shared" si="379"/>
        <v/>
      </c>
      <c r="AB1671" s="23" t="str">
        <f>IF($A1671&gt;$AJ$21,"",_xll.RiskUniform($AJ$3,$AK$3))</f>
        <v/>
      </c>
      <c r="AC1671" s="23" t="str">
        <f>IF(AB1671="","",_xll.RiskUniform($AJ$4,$AK$4)+$AJ$11)</f>
        <v/>
      </c>
    </row>
    <row r="1672" spans="1:29" x14ac:dyDescent="0.2">
      <c r="A1672">
        <v>1670</v>
      </c>
      <c r="B1672" s="23">
        <f t="shared" ca="1" si="380"/>
        <v>165.59498090091037</v>
      </c>
      <c r="C1672" s="23">
        <f t="shared" ca="1" si="381"/>
        <v>113.90104902166992</v>
      </c>
      <c r="D1672" s="23">
        <f ca="1">IF(A1672&gt;$AJ$15,"",_xll.RiskUniform($AJ$3,$AK$3))</f>
        <v>308.47859084695148</v>
      </c>
      <c r="E1672" s="23">
        <f ca="1">IF(D1672="","",_xll.RiskUniform($AJ$4,$AK$4))</f>
        <v>200.98543894473977</v>
      </c>
      <c r="F1672" s="23">
        <f t="shared" ca="1" si="382"/>
        <v>-109.97197413286536</v>
      </c>
      <c r="G1672" s="23">
        <f t="shared" ca="1" si="383"/>
        <v>402.07342447709232</v>
      </c>
      <c r="H1672" s="23">
        <f ca="1">IF(A1672&gt;$AJ$16,"",_xll.RiskUniform($AJ$3,$AK$3))</f>
        <v>33.253705322806219</v>
      </c>
      <c r="I1672" s="23">
        <f ca="1">IF(H1672="","",_xll.RiskUniform($AJ$4,$AK$4)+$AJ$6)</f>
        <v>416.84154515285024</v>
      </c>
      <c r="J1672" s="23">
        <f t="shared" ca="1" si="384"/>
        <v>-526.85747937439521</v>
      </c>
      <c r="K1672" s="23">
        <f t="shared" ca="1" si="385"/>
        <v>-273.6096950318468</v>
      </c>
      <c r="L1672" s="23">
        <f ca="1">IF(A1672&gt;$AJ$17,"",_xll.RiskUniform($AJ$3,$AK$3))</f>
        <v>28.753320853521988</v>
      </c>
      <c r="M1672" s="23">
        <f ca="1">IF(L1672="","",_xll.RiskUniform($AJ$4,$AK$4)+$AJ$7)</f>
        <v>593.66747324420726</v>
      </c>
      <c r="N1672" s="23" t="str">
        <f t="shared" si="386"/>
        <v/>
      </c>
      <c r="O1672" s="23" t="str">
        <f t="shared" si="387"/>
        <v/>
      </c>
      <c r="P1672" s="23" t="str">
        <f>IF($A1672&gt;$AJ$18,"",_xll.RiskUniform($AJ$3,$AK$3))</f>
        <v/>
      </c>
      <c r="Q1672" s="23" t="str">
        <f>IF(P1672="","",_xll.RiskUniform($AJ$4,$AK$4)+$AJ$8)</f>
        <v/>
      </c>
      <c r="R1672" s="23" t="str">
        <f t="shared" si="374"/>
        <v/>
      </c>
      <c r="S1672" s="23" t="str">
        <f t="shared" si="375"/>
        <v/>
      </c>
      <c r="T1672" s="23" t="str">
        <f>IF($A1672&gt;$AJ$19,"",_xll.RiskUniform($AJ$3,$AK$3))</f>
        <v/>
      </c>
      <c r="U1672" s="23" t="str">
        <f>IF(T1672="","",_xll.RiskUniform($AJ$4,$AK$4)+$AJ$9)</f>
        <v/>
      </c>
      <c r="V1672" s="23" t="str">
        <f t="shared" si="376"/>
        <v/>
      </c>
      <c r="W1672" s="23" t="str">
        <f t="shared" si="377"/>
        <v/>
      </c>
      <c r="X1672" s="23" t="str">
        <f>IF($A1672&gt;$AJ$20,"",_xll.RiskUniform($AJ$3,$AK$3))</f>
        <v/>
      </c>
      <c r="Y1672" s="23" t="str">
        <f>IF(X1672="","",_xll.RiskUniform($AJ$4,$AK$4)+$AJ$10)</f>
        <v/>
      </c>
      <c r="Z1672" s="23" t="str">
        <f t="shared" si="378"/>
        <v/>
      </c>
      <c r="AA1672" s="23" t="str">
        <f t="shared" si="379"/>
        <v/>
      </c>
      <c r="AB1672" s="23" t="str">
        <f>IF($A1672&gt;$AJ$21,"",_xll.RiskUniform($AJ$3,$AK$3))</f>
        <v/>
      </c>
      <c r="AC1672" s="23" t="str">
        <f>IF(AB1672="","",_xll.RiskUniform($AJ$4,$AK$4)+$AJ$11)</f>
        <v/>
      </c>
    </row>
    <row r="1673" spans="1:29" x14ac:dyDescent="0.2">
      <c r="A1673">
        <v>1671</v>
      </c>
      <c r="B1673" s="23">
        <f t="shared" ca="1" si="380"/>
        <v>-16.185321226448277</v>
      </c>
      <c r="C1673" s="23">
        <f t="shared" ca="1" si="381"/>
        <v>-52.76613860190178</v>
      </c>
      <c r="D1673" s="23">
        <f ca="1">IF(A1673&gt;$AJ$15,"",_xll.RiskUniform($AJ$3,$AK$3))</f>
        <v>287.15810189352442</v>
      </c>
      <c r="E1673" s="23">
        <f ca="1">IF(D1673="","",_xll.RiskUniform($AJ$4,$AK$4))</f>
        <v>55.192662611604689</v>
      </c>
      <c r="F1673" s="23">
        <f t="shared" ca="1" si="382"/>
        <v>-70.005380628226689</v>
      </c>
      <c r="G1673" s="23">
        <f t="shared" ca="1" si="383"/>
        <v>455.87944500216764</v>
      </c>
      <c r="H1673" s="23">
        <f ca="1">IF(A1673&gt;$AJ$16,"",_xll.RiskUniform($AJ$3,$AK$3))</f>
        <v>171.36917054180074</v>
      </c>
      <c r="I1673" s="23">
        <f ca="1">IF(H1673="","",_xll.RiskUniform($AJ$4,$AK$4)+$AJ$6)</f>
        <v>461.22317991660748</v>
      </c>
      <c r="J1673" s="23">
        <f t="shared" ca="1" si="384"/>
        <v>662.06338580648196</v>
      </c>
      <c r="K1673" s="23">
        <f t="shared" ca="1" si="385"/>
        <v>281.86719559123117</v>
      </c>
      <c r="L1673" s="23">
        <f ca="1">IF(A1673&gt;$AJ$17,"",_xll.RiskUniform($AJ$3,$AK$3))</f>
        <v>56.951165453311567</v>
      </c>
      <c r="M1673" s="23">
        <f ca="1">IF(L1673="","",_xll.RiskUniform($AJ$4,$AK$4)+$AJ$7)</f>
        <v>719.5672607727563</v>
      </c>
      <c r="N1673" s="23" t="str">
        <f t="shared" si="386"/>
        <v/>
      </c>
      <c r="O1673" s="23" t="str">
        <f t="shared" si="387"/>
        <v/>
      </c>
      <c r="P1673" s="23" t="str">
        <f>IF($A1673&gt;$AJ$18,"",_xll.RiskUniform($AJ$3,$AK$3))</f>
        <v/>
      </c>
      <c r="Q1673" s="23" t="str">
        <f>IF(P1673="","",_xll.RiskUniform($AJ$4,$AK$4)+$AJ$8)</f>
        <v/>
      </c>
      <c r="R1673" s="23" t="str">
        <f t="shared" si="374"/>
        <v/>
      </c>
      <c r="S1673" s="23" t="str">
        <f t="shared" si="375"/>
        <v/>
      </c>
      <c r="T1673" s="23" t="str">
        <f>IF($A1673&gt;$AJ$19,"",_xll.RiskUniform($AJ$3,$AK$3))</f>
        <v/>
      </c>
      <c r="U1673" s="23" t="str">
        <f>IF(T1673="","",_xll.RiskUniform($AJ$4,$AK$4)+$AJ$9)</f>
        <v/>
      </c>
      <c r="V1673" s="23" t="str">
        <f t="shared" si="376"/>
        <v/>
      </c>
      <c r="W1673" s="23" t="str">
        <f t="shared" si="377"/>
        <v/>
      </c>
      <c r="X1673" s="23" t="str">
        <f>IF($A1673&gt;$AJ$20,"",_xll.RiskUniform($AJ$3,$AK$3))</f>
        <v/>
      </c>
      <c r="Y1673" s="23" t="str">
        <f>IF(X1673="","",_xll.RiskUniform($AJ$4,$AK$4)+$AJ$10)</f>
        <v/>
      </c>
      <c r="Z1673" s="23" t="str">
        <f t="shared" si="378"/>
        <v/>
      </c>
      <c r="AA1673" s="23" t="str">
        <f t="shared" si="379"/>
        <v/>
      </c>
      <c r="AB1673" s="23" t="str">
        <f>IF($A1673&gt;$AJ$21,"",_xll.RiskUniform($AJ$3,$AK$3))</f>
        <v/>
      </c>
      <c r="AC1673" s="23" t="str">
        <f>IF(AB1673="","",_xll.RiskUniform($AJ$4,$AK$4)+$AJ$11)</f>
        <v/>
      </c>
    </row>
    <row r="1674" spans="1:29" x14ac:dyDescent="0.2">
      <c r="A1674">
        <v>1672</v>
      </c>
      <c r="B1674" s="23">
        <f t="shared" ca="1" si="380"/>
        <v>224.42986181717629</v>
      </c>
      <c r="C1674" s="23">
        <f t="shared" ca="1" si="381"/>
        <v>91.11692480862439</v>
      </c>
      <c r="D1674" s="23">
        <f ca="1">IF(A1674&gt;$AJ$15,"",_xll.RiskUniform($AJ$3,$AK$3))</f>
        <v>163.74847993542585</v>
      </c>
      <c r="E1674" s="23">
        <f ca="1">IF(D1674="","",_xll.RiskUniform($AJ$4,$AK$4))</f>
        <v>242.22109086918371</v>
      </c>
      <c r="F1674" s="23">
        <f t="shared" ca="1" si="382"/>
        <v>241.15531169233319</v>
      </c>
      <c r="G1674" s="23">
        <f t="shared" ca="1" si="383"/>
        <v>78.848867094612046</v>
      </c>
      <c r="H1674" s="23">
        <f ca="1">IF(A1674&gt;$AJ$16,"",_xll.RiskUniform($AJ$3,$AK$3))</f>
        <v>100.84697126549062</v>
      </c>
      <c r="I1674" s="23">
        <f ca="1">IF(H1674="","",_xll.RiskUniform($AJ$4,$AK$4)+$AJ$6)</f>
        <v>253.71840335208276</v>
      </c>
      <c r="J1674" s="23">
        <f t="shared" ca="1" si="384"/>
        <v>-691.23250717210681</v>
      </c>
      <c r="K1674" s="23">
        <f t="shared" ca="1" si="385"/>
        <v>265.30060696160899</v>
      </c>
      <c r="L1674" s="23">
        <f ca="1">IF(A1674&gt;$AJ$17,"",_xll.RiskUniform($AJ$3,$AK$3))</f>
        <v>115.87245782790198</v>
      </c>
      <c r="M1674" s="23">
        <f ca="1">IF(L1674="","",_xll.RiskUniform($AJ$4,$AK$4)+$AJ$7)</f>
        <v>740.39637426559216</v>
      </c>
      <c r="N1674" s="23" t="str">
        <f t="shared" si="386"/>
        <v/>
      </c>
      <c r="O1674" s="23" t="str">
        <f t="shared" si="387"/>
        <v/>
      </c>
      <c r="P1674" s="23" t="str">
        <f>IF($A1674&gt;$AJ$18,"",_xll.RiskUniform($AJ$3,$AK$3))</f>
        <v/>
      </c>
      <c r="Q1674" s="23" t="str">
        <f>IF(P1674="","",_xll.RiskUniform($AJ$4,$AK$4)+$AJ$8)</f>
        <v/>
      </c>
      <c r="R1674" s="23" t="str">
        <f t="shared" si="374"/>
        <v/>
      </c>
      <c r="S1674" s="23" t="str">
        <f t="shared" si="375"/>
        <v/>
      </c>
      <c r="T1674" s="23" t="str">
        <f>IF($A1674&gt;$AJ$19,"",_xll.RiskUniform($AJ$3,$AK$3))</f>
        <v/>
      </c>
      <c r="U1674" s="23" t="str">
        <f>IF(T1674="","",_xll.RiskUniform($AJ$4,$AK$4)+$AJ$9)</f>
        <v/>
      </c>
      <c r="V1674" s="23" t="str">
        <f t="shared" si="376"/>
        <v/>
      </c>
      <c r="W1674" s="23" t="str">
        <f t="shared" si="377"/>
        <v/>
      </c>
      <c r="X1674" s="23" t="str">
        <f>IF($A1674&gt;$AJ$20,"",_xll.RiskUniform($AJ$3,$AK$3))</f>
        <v/>
      </c>
      <c r="Y1674" s="23" t="str">
        <f>IF(X1674="","",_xll.RiskUniform($AJ$4,$AK$4)+$AJ$10)</f>
        <v/>
      </c>
      <c r="Z1674" s="23" t="str">
        <f t="shared" si="378"/>
        <v/>
      </c>
      <c r="AA1674" s="23" t="str">
        <f t="shared" si="379"/>
        <v/>
      </c>
      <c r="AB1674" s="23" t="str">
        <f>IF($A1674&gt;$AJ$21,"",_xll.RiskUniform($AJ$3,$AK$3))</f>
        <v/>
      </c>
      <c r="AC1674" s="23" t="str">
        <f>IF(AB1674="","",_xll.RiskUniform($AJ$4,$AK$4)+$AJ$11)</f>
        <v/>
      </c>
    </row>
    <row r="1675" spans="1:29" x14ac:dyDescent="0.2">
      <c r="A1675">
        <v>1673</v>
      </c>
      <c r="B1675" s="23">
        <f t="shared" ca="1" si="380"/>
        <v>-66.754316202707997</v>
      </c>
      <c r="C1675" s="23">
        <f t="shared" ca="1" si="381"/>
        <v>-27.169211330927968</v>
      </c>
      <c r="D1675" s="23">
        <f ca="1">IF(A1675&gt;$AJ$15,"",_xll.RiskUniform($AJ$3,$AK$3))</f>
        <v>323.97057220585873</v>
      </c>
      <c r="E1675" s="23">
        <f ca="1">IF(D1675="","",_xll.RiskUniform($AJ$4,$AK$4))</f>
        <v>72.071525417710902</v>
      </c>
      <c r="F1675" s="23">
        <f t="shared" ca="1" si="382"/>
        <v>433.45226120202562</v>
      </c>
      <c r="G1675" s="23">
        <f t="shared" ca="1" si="383"/>
        <v>191.19911428656502</v>
      </c>
      <c r="H1675" s="23">
        <f ca="1">IF(A1675&gt;$AJ$16,"",_xll.RiskUniform($AJ$3,$AK$3))</f>
        <v>113.5127700272556</v>
      </c>
      <c r="I1675" s="23">
        <f ca="1">IF(H1675="","",_xll.RiskUniform($AJ$4,$AK$4)+$AJ$6)</f>
        <v>473.74884067944276</v>
      </c>
      <c r="J1675" s="23">
        <f t="shared" ca="1" si="384"/>
        <v>649.30646838612836</v>
      </c>
      <c r="K1675" s="23">
        <f t="shared" ca="1" si="385"/>
        <v>-45.987869071144353</v>
      </c>
      <c r="L1675" s="23">
        <f ca="1">IF(A1675&gt;$AJ$17,"",_xll.RiskUniform($AJ$3,$AK$3))</f>
        <v>62.761145008701135</v>
      </c>
      <c r="M1675" s="23">
        <f ca="1">IF(L1675="","",_xll.RiskUniform($AJ$4,$AK$4)+$AJ$7)</f>
        <v>650.9330026890409</v>
      </c>
      <c r="N1675" s="23" t="str">
        <f t="shared" si="386"/>
        <v/>
      </c>
      <c r="O1675" s="23" t="str">
        <f t="shared" si="387"/>
        <v/>
      </c>
      <c r="P1675" s="23" t="str">
        <f>IF($A1675&gt;$AJ$18,"",_xll.RiskUniform($AJ$3,$AK$3))</f>
        <v/>
      </c>
      <c r="Q1675" s="23" t="str">
        <f>IF(P1675="","",_xll.RiskUniform($AJ$4,$AK$4)+$AJ$8)</f>
        <v/>
      </c>
      <c r="R1675" s="23" t="str">
        <f t="shared" si="374"/>
        <v/>
      </c>
      <c r="S1675" s="23" t="str">
        <f t="shared" si="375"/>
        <v/>
      </c>
      <c r="T1675" s="23" t="str">
        <f>IF($A1675&gt;$AJ$19,"",_xll.RiskUniform($AJ$3,$AK$3))</f>
        <v/>
      </c>
      <c r="U1675" s="23" t="str">
        <f>IF(T1675="","",_xll.RiskUniform($AJ$4,$AK$4)+$AJ$9)</f>
        <v/>
      </c>
      <c r="V1675" s="23" t="str">
        <f t="shared" si="376"/>
        <v/>
      </c>
      <c r="W1675" s="23" t="str">
        <f t="shared" si="377"/>
        <v/>
      </c>
      <c r="X1675" s="23" t="str">
        <f>IF($A1675&gt;$AJ$20,"",_xll.RiskUniform($AJ$3,$AK$3))</f>
        <v/>
      </c>
      <c r="Y1675" s="23" t="str">
        <f>IF(X1675="","",_xll.RiskUniform($AJ$4,$AK$4)+$AJ$10)</f>
        <v/>
      </c>
      <c r="Z1675" s="23" t="str">
        <f t="shared" si="378"/>
        <v/>
      </c>
      <c r="AA1675" s="23" t="str">
        <f t="shared" si="379"/>
        <v/>
      </c>
      <c r="AB1675" s="23" t="str">
        <f>IF($A1675&gt;$AJ$21,"",_xll.RiskUniform($AJ$3,$AK$3))</f>
        <v/>
      </c>
      <c r="AC1675" s="23" t="str">
        <f>IF(AB1675="","",_xll.RiskUniform($AJ$4,$AK$4)+$AJ$11)</f>
        <v/>
      </c>
    </row>
    <row r="1676" spans="1:29" x14ac:dyDescent="0.2">
      <c r="A1676">
        <v>1674</v>
      </c>
      <c r="B1676" s="23">
        <f t="shared" ca="1" si="380"/>
        <v>-9.3526807697502328</v>
      </c>
      <c r="C1676" s="23">
        <f t="shared" ca="1" si="381"/>
        <v>11.749653789582998</v>
      </c>
      <c r="D1676" s="23">
        <f ca="1">IF(A1676&gt;$AJ$15,"",_xll.RiskUniform($AJ$3,$AK$3))</f>
        <v>222.15457695846914</v>
      </c>
      <c r="E1676" s="23">
        <f ca="1">IF(D1676="","",_xll.RiskUniform($AJ$4,$AK$4))</f>
        <v>15.017556450898327</v>
      </c>
      <c r="F1676" s="23">
        <f t="shared" ca="1" si="382"/>
        <v>319.04598961794835</v>
      </c>
      <c r="G1676" s="23">
        <f t="shared" ca="1" si="383"/>
        <v>217.83225031658478</v>
      </c>
      <c r="H1676" s="23">
        <f ca="1">IF(A1676&gt;$AJ$16,"",_xll.RiskUniform($AJ$3,$AK$3))</f>
        <v>163.96188040949798</v>
      </c>
      <c r="I1676" s="23">
        <f ca="1">IF(H1676="","",_xll.RiskUniform($AJ$4,$AK$4)+$AJ$6)</f>
        <v>386.3175284261423</v>
      </c>
      <c r="J1676" s="23">
        <f t="shared" ca="1" si="384"/>
        <v>710.90226956575327</v>
      </c>
      <c r="K1676" s="23">
        <f t="shared" ca="1" si="385"/>
        <v>142.60916822898005</v>
      </c>
      <c r="L1676" s="23">
        <f ca="1">IF(A1676&gt;$AJ$17,"",_xll.RiskUniform($AJ$3,$AK$3))</f>
        <v>69.313013733649342</v>
      </c>
      <c r="M1676" s="23">
        <f ca="1">IF(L1676="","",_xll.RiskUniform($AJ$4,$AK$4)+$AJ$7)</f>
        <v>725.06510861901256</v>
      </c>
      <c r="N1676" s="23" t="str">
        <f t="shared" si="386"/>
        <v/>
      </c>
      <c r="O1676" s="23" t="str">
        <f t="shared" si="387"/>
        <v/>
      </c>
      <c r="P1676" s="23" t="str">
        <f>IF($A1676&gt;$AJ$18,"",_xll.RiskUniform($AJ$3,$AK$3))</f>
        <v/>
      </c>
      <c r="Q1676" s="23" t="str">
        <f>IF(P1676="","",_xll.RiskUniform($AJ$4,$AK$4)+$AJ$8)</f>
        <v/>
      </c>
      <c r="R1676" s="23" t="str">
        <f t="shared" si="374"/>
        <v/>
      </c>
      <c r="S1676" s="23" t="str">
        <f t="shared" si="375"/>
        <v/>
      </c>
      <c r="T1676" s="23" t="str">
        <f>IF($A1676&gt;$AJ$19,"",_xll.RiskUniform($AJ$3,$AK$3))</f>
        <v/>
      </c>
      <c r="U1676" s="23" t="str">
        <f>IF(T1676="","",_xll.RiskUniform($AJ$4,$AK$4)+$AJ$9)</f>
        <v/>
      </c>
      <c r="V1676" s="23" t="str">
        <f t="shared" si="376"/>
        <v/>
      </c>
      <c r="W1676" s="23" t="str">
        <f t="shared" si="377"/>
        <v/>
      </c>
      <c r="X1676" s="23" t="str">
        <f>IF($A1676&gt;$AJ$20,"",_xll.RiskUniform($AJ$3,$AK$3))</f>
        <v/>
      </c>
      <c r="Y1676" s="23" t="str">
        <f>IF(X1676="","",_xll.RiskUniform($AJ$4,$AK$4)+$AJ$10)</f>
        <v/>
      </c>
      <c r="Z1676" s="23" t="str">
        <f t="shared" si="378"/>
        <v/>
      </c>
      <c r="AA1676" s="23" t="str">
        <f t="shared" si="379"/>
        <v/>
      </c>
      <c r="AB1676" s="23" t="str">
        <f>IF($A1676&gt;$AJ$21,"",_xll.RiskUniform($AJ$3,$AK$3))</f>
        <v/>
      </c>
      <c r="AC1676" s="23" t="str">
        <f>IF(AB1676="","",_xll.RiskUniform($AJ$4,$AK$4)+$AJ$11)</f>
        <v/>
      </c>
    </row>
    <row r="1677" spans="1:29" x14ac:dyDescent="0.2">
      <c r="A1677">
        <v>1675</v>
      </c>
      <c r="B1677" s="23">
        <f t="shared" ca="1" si="380"/>
        <v>-9.8463226773174153</v>
      </c>
      <c r="C1677" s="23">
        <f t="shared" ca="1" si="381"/>
        <v>-39.085186661005785</v>
      </c>
      <c r="D1677" s="23">
        <f ca="1">IF(A1677&gt;$AJ$15,"",_xll.RiskUniform($AJ$3,$AK$3))</f>
        <v>29.598345727248649</v>
      </c>
      <c r="E1677" s="23">
        <f ca="1">IF(D1677="","",_xll.RiskUniform($AJ$4,$AK$4))</f>
        <v>40.306350449916941</v>
      </c>
      <c r="F1677" s="23">
        <f t="shared" ca="1" si="382"/>
        <v>-8.0700143721956366</v>
      </c>
      <c r="G1677" s="23">
        <f t="shared" ca="1" si="383"/>
        <v>259.14101259239703</v>
      </c>
      <c r="H1677" s="23">
        <f ca="1">IF(A1677&gt;$AJ$16,"",_xll.RiskUniform($AJ$3,$AK$3))</f>
        <v>278.06208118341726</v>
      </c>
      <c r="I1677" s="23">
        <f ca="1">IF(H1677="","",_xll.RiskUniform($AJ$4,$AK$4)+$AJ$6)</f>
        <v>259.26663792200554</v>
      </c>
      <c r="J1677" s="23">
        <f t="shared" ca="1" si="384"/>
        <v>689.31780650708265</v>
      </c>
      <c r="K1677" s="23">
        <f t="shared" ca="1" si="385"/>
        <v>222.58228510898888</v>
      </c>
      <c r="L1677" s="23">
        <f ca="1">IF(A1677&gt;$AJ$17,"",_xll.RiskUniform($AJ$3,$AK$3))</f>
        <v>220.22381915777385</v>
      </c>
      <c r="M1677" s="23">
        <f ca="1">IF(L1677="","",_xll.RiskUniform($AJ$4,$AK$4)+$AJ$7)</f>
        <v>724.36310784859484</v>
      </c>
      <c r="N1677" s="23" t="str">
        <f t="shared" si="386"/>
        <v/>
      </c>
      <c r="O1677" s="23" t="str">
        <f t="shared" si="387"/>
        <v/>
      </c>
      <c r="P1677" s="23" t="str">
        <f>IF($A1677&gt;$AJ$18,"",_xll.RiskUniform($AJ$3,$AK$3))</f>
        <v/>
      </c>
      <c r="Q1677" s="23" t="str">
        <f>IF(P1677="","",_xll.RiskUniform($AJ$4,$AK$4)+$AJ$8)</f>
        <v/>
      </c>
      <c r="R1677" s="23" t="str">
        <f t="shared" si="374"/>
        <v/>
      </c>
      <c r="S1677" s="23" t="str">
        <f t="shared" si="375"/>
        <v/>
      </c>
      <c r="T1677" s="23" t="str">
        <f>IF($A1677&gt;$AJ$19,"",_xll.RiskUniform($AJ$3,$AK$3))</f>
        <v/>
      </c>
      <c r="U1677" s="23" t="str">
        <f>IF(T1677="","",_xll.RiskUniform($AJ$4,$AK$4)+$AJ$9)</f>
        <v/>
      </c>
      <c r="V1677" s="23" t="str">
        <f t="shared" si="376"/>
        <v/>
      </c>
      <c r="W1677" s="23" t="str">
        <f t="shared" si="377"/>
        <v/>
      </c>
      <c r="X1677" s="23" t="str">
        <f>IF($A1677&gt;$AJ$20,"",_xll.RiskUniform($AJ$3,$AK$3))</f>
        <v/>
      </c>
      <c r="Y1677" s="23" t="str">
        <f>IF(X1677="","",_xll.RiskUniform($AJ$4,$AK$4)+$AJ$10)</f>
        <v/>
      </c>
      <c r="Z1677" s="23" t="str">
        <f t="shared" si="378"/>
        <v/>
      </c>
      <c r="AA1677" s="23" t="str">
        <f t="shared" si="379"/>
        <v/>
      </c>
      <c r="AB1677" s="23" t="str">
        <f>IF($A1677&gt;$AJ$21,"",_xll.RiskUniform($AJ$3,$AK$3))</f>
        <v/>
      </c>
      <c r="AC1677" s="23" t="str">
        <f>IF(AB1677="","",_xll.RiskUniform($AJ$4,$AK$4)+$AJ$11)</f>
        <v/>
      </c>
    </row>
    <row r="1678" spans="1:29" x14ac:dyDescent="0.2">
      <c r="A1678">
        <v>1676</v>
      </c>
      <c r="B1678" s="23">
        <f t="shared" ca="1" si="380"/>
        <v>-55.737184798555433</v>
      </c>
      <c r="C1678" s="23">
        <f t="shared" ca="1" si="381"/>
        <v>-31.771715409695179</v>
      </c>
      <c r="D1678" s="23">
        <f ca="1">IF(A1678&gt;$AJ$15,"",_xll.RiskUniform($AJ$3,$AK$3))</f>
        <v>223.57116751742117</v>
      </c>
      <c r="E1678" s="23">
        <f ca="1">IF(D1678="","",_xll.RiskUniform($AJ$4,$AK$4))</f>
        <v>64.156649455399247</v>
      </c>
      <c r="F1678" s="23">
        <f t="shared" ca="1" si="382"/>
        <v>50.387591088575491</v>
      </c>
      <c r="G1678" s="23">
        <f t="shared" ca="1" si="383"/>
        <v>478.77859601058242</v>
      </c>
      <c r="H1678" s="23">
        <f ca="1">IF(A1678&gt;$AJ$16,"",_xll.RiskUniform($AJ$3,$AK$3))</f>
        <v>321.90839103382683</v>
      </c>
      <c r="I1678" s="23">
        <f ca="1">IF(H1678="","",_xll.RiskUniform($AJ$4,$AK$4)+$AJ$6)</f>
        <v>481.42273869601752</v>
      </c>
      <c r="J1678" s="23">
        <f t="shared" ca="1" si="384"/>
        <v>-540.30411383673891</v>
      </c>
      <c r="K1678" s="23">
        <f t="shared" ca="1" si="385"/>
        <v>-70.069209980132314</v>
      </c>
      <c r="L1678" s="23">
        <f ca="1">IF(A1678&gt;$AJ$17,"",_xll.RiskUniform($AJ$3,$AK$3))</f>
        <v>22.12011356689316</v>
      </c>
      <c r="M1678" s="23">
        <f ca="1">IF(L1678="","",_xll.RiskUniform($AJ$4,$AK$4)+$AJ$7)</f>
        <v>544.82862407930031</v>
      </c>
      <c r="N1678" s="23" t="str">
        <f t="shared" si="386"/>
        <v/>
      </c>
      <c r="O1678" s="23" t="str">
        <f t="shared" si="387"/>
        <v/>
      </c>
      <c r="P1678" s="23" t="str">
        <f>IF($A1678&gt;$AJ$18,"",_xll.RiskUniform($AJ$3,$AK$3))</f>
        <v/>
      </c>
      <c r="Q1678" s="23" t="str">
        <f>IF(P1678="","",_xll.RiskUniform($AJ$4,$AK$4)+$AJ$8)</f>
        <v/>
      </c>
      <c r="R1678" s="23" t="str">
        <f t="shared" si="374"/>
        <v/>
      </c>
      <c r="S1678" s="23" t="str">
        <f t="shared" si="375"/>
        <v/>
      </c>
      <c r="T1678" s="23" t="str">
        <f>IF($A1678&gt;$AJ$19,"",_xll.RiskUniform($AJ$3,$AK$3))</f>
        <v/>
      </c>
      <c r="U1678" s="23" t="str">
        <f>IF(T1678="","",_xll.RiskUniform($AJ$4,$AK$4)+$AJ$9)</f>
        <v/>
      </c>
      <c r="V1678" s="23" t="str">
        <f t="shared" si="376"/>
        <v/>
      </c>
      <c r="W1678" s="23" t="str">
        <f t="shared" si="377"/>
        <v/>
      </c>
      <c r="X1678" s="23" t="str">
        <f>IF($A1678&gt;$AJ$20,"",_xll.RiskUniform($AJ$3,$AK$3))</f>
        <v/>
      </c>
      <c r="Y1678" s="23" t="str">
        <f>IF(X1678="","",_xll.RiskUniform($AJ$4,$AK$4)+$AJ$10)</f>
        <v/>
      </c>
      <c r="Z1678" s="23" t="str">
        <f t="shared" si="378"/>
        <v/>
      </c>
      <c r="AA1678" s="23" t="str">
        <f t="shared" si="379"/>
        <v/>
      </c>
      <c r="AB1678" s="23" t="str">
        <f>IF($A1678&gt;$AJ$21,"",_xll.RiskUniform($AJ$3,$AK$3))</f>
        <v/>
      </c>
      <c r="AC1678" s="23" t="str">
        <f>IF(AB1678="","",_xll.RiskUniform($AJ$4,$AK$4)+$AJ$11)</f>
        <v/>
      </c>
    </row>
    <row r="1679" spans="1:29" x14ac:dyDescent="0.2">
      <c r="A1679">
        <v>1677</v>
      </c>
      <c r="B1679" s="23">
        <f t="shared" ca="1" si="380"/>
        <v>22.767539999699821</v>
      </c>
      <c r="C1679" s="23">
        <f t="shared" ca="1" si="381"/>
        <v>25.404422404285782</v>
      </c>
      <c r="D1679" s="23">
        <f ca="1">IF(A1679&gt;$AJ$15,"",_xll.RiskUniform($AJ$3,$AK$3))</f>
        <v>95.087862141870772</v>
      </c>
      <c r="E1679" s="23">
        <f ca="1">IF(D1679="","",_xll.RiskUniform($AJ$4,$AK$4))</f>
        <v>34.113715062029065</v>
      </c>
      <c r="F1679" s="23">
        <f t="shared" ca="1" si="382"/>
        <v>-397.58593844398064</v>
      </c>
      <c r="G1679" s="23">
        <f t="shared" ca="1" si="383"/>
        <v>-279.90899948826171</v>
      </c>
      <c r="H1679" s="23">
        <f ca="1">IF(A1679&gt;$AJ$16,"",_xll.RiskUniform($AJ$3,$AK$3))</f>
        <v>299.06472186974946</v>
      </c>
      <c r="I1679" s="23">
        <f ca="1">IF(H1679="","",_xll.RiskUniform($AJ$4,$AK$4)+$AJ$6)</f>
        <v>486.23412718864199</v>
      </c>
      <c r="J1679" s="23">
        <f t="shared" ca="1" si="384"/>
        <v>663.17890771091527</v>
      </c>
      <c r="K1679" s="23">
        <f t="shared" ca="1" si="385"/>
        <v>-219.79053358747535</v>
      </c>
      <c r="L1679" s="23">
        <f ca="1">IF(A1679&gt;$AJ$17,"",_xll.RiskUniform($AJ$3,$AK$3))</f>
        <v>5.9631580389860339</v>
      </c>
      <c r="M1679" s="23">
        <f ca="1">IF(L1679="","",_xll.RiskUniform($AJ$4,$AK$4)+$AJ$7)</f>
        <v>698.65166019076332</v>
      </c>
      <c r="N1679" s="23" t="str">
        <f t="shared" si="386"/>
        <v/>
      </c>
      <c r="O1679" s="23" t="str">
        <f t="shared" si="387"/>
        <v/>
      </c>
      <c r="P1679" s="23" t="str">
        <f>IF($A1679&gt;$AJ$18,"",_xll.RiskUniform($AJ$3,$AK$3))</f>
        <v/>
      </c>
      <c r="Q1679" s="23" t="str">
        <f>IF(P1679="","",_xll.RiskUniform($AJ$4,$AK$4)+$AJ$8)</f>
        <v/>
      </c>
      <c r="R1679" s="23" t="str">
        <f t="shared" si="374"/>
        <v/>
      </c>
      <c r="S1679" s="23" t="str">
        <f t="shared" si="375"/>
        <v/>
      </c>
      <c r="T1679" s="23" t="str">
        <f>IF($A1679&gt;$AJ$19,"",_xll.RiskUniform($AJ$3,$AK$3))</f>
        <v/>
      </c>
      <c r="U1679" s="23" t="str">
        <f>IF(T1679="","",_xll.RiskUniform($AJ$4,$AK$4)+$AJ$9)</f>
        <v/>
      </c>
      <c r="V1679" s="23" t="str">
        <f t="shared" si="376"/>
        <v/>
      </c>
      <c r="W1679" s="23" t="str">
        <f t="shared" si="377"/>
        <v/>
      </c>
      <c r="X1679" s="23" t="str">
        <f>IF($A1679&gt;$AJ$20,"",_xll.RiskUniform($AJ$3,$AK$3))</f>
        <v/>
      </c>
      <c r="Y1679" s="23" t="str">
        <f>IF(X1679="","",_xll.RiskUniform($AJ$4,$AK$4)+$AJ$10)</f>
        <v/>
      </c>
      <c r="Z1679" s="23" t="str">
        <f t="shared" si="378"/>
        <v/>
      </c>
      <c r="AA1679" s="23" t="str">
        <f t="shared" si="379"/>
        <v/>
      </c>
      <c r="AB1679" s="23" t="str">
        <f>IF($A1679&gt;$AJ$21,"",_xll.RiskUniform($AJ$3,$AK$3))</f>
        <v/>
      </c>
      <c r="AC1679" s="23" t="str">
        <f>IF(AB1679="","",_xll.RiskUniform($AJ$4,$AK$4)+$AJ$11)</f>
        <v/>
      </c>
    </row>
    <row r="1680" spans="1:29" x14ac:dyDescent="0.2">
      <c r="A1680">
        <v>1678</v>
      </c>
      <c r="B1680" s="23">
        <f t="shared" ca="1" si="380"/>
        <v>57.631863480069974</v>
      </c>
      <c r="C1680" s="23">
        <f t="shared" ca="1" si="381"/>
        <v>49.876747885287912</v>
      </c>
      <c r="D1680" s="23">
        <f ca="1">IF(A1680&gt;$AJ$15,"",_xll.RiskUniform($AJ$3,$AK$3))</f>
        <v>233.19124442437413</v>
      </c>
      <c r="E1680" s="23">
        <f ca="1">IF(D1680="","",_xll.RiskUniform($AJ$4,$AK$4))</f>
        <v>76.217594214183876</v>
      </c>
      <c r="F1680" s="23">
        <f t="shared" ca="1" si="382"/>
        <v>-28.989014841581589</v>
      </c>
      <c r="G1680" s="23">
        <f t="shared" ca="1" si="383"/>
        <v>291.20473863833433</v>
      </c>
      <c r="H1680" s="23">
        <f ca="1">IF(A1680&gt;$AJ$16,"",_xll.RiskUniform($AJ$3,$AK$3))</f>
        <v>95.917797605047085</v>
      </c>
      <c r="I1680" s="23">
        <f ca="1">IF(H1680="","",_xll.RiskUniform($AJ$4,$AK$4)+$AJ$6)</f>
        <v>292.64408893211231</v>
      </c>
      <c r="J1680" s="23">
        <f t="shared" ca="1" si="384"/>
        <v>487.1086784403102</v>
      </c>
      <c r="K1680" s="23">
        <f t="shared" ca="1" si="385"/>
        <v>-142.06914946322246</v>
      </c>
      <c r="L1680" s="23">
        <f ca="1">IF(A1680&gt;$AJ$17,"",_xll.RiskUniform($AJ$3,$AK$3))</f>
        <v>81.397622858996499</v>
      </c>
      <c r="M1680" s="23">
        <f ca="1">IF(L1680="","",_xll.RiskUniform($AJ$4,$AK$4)+$AJ$7)</f>
        <v>507.4036931685352</v>
      </c>
      <c r="N1680" s="23" t="str">
        <f t="shared" si="386"/>
        <v/>
      </c>
      <c r="O1680" s="23" t="str">
        <f t="shared" si="387"/>
        <v/>
      </c>
      <c r="P1680" s="23" t="str">
        <f>IF($A1680&gt;$AJ$18,"",_xll.RiskUniform($AJ$3,$AK$3))</f>
        <v/>
      </c>
      <c r="Q1680" s="23" t="str">
        <f>IF(P1680="","",_xll.RiskUniform($AJ$4,$AK$4)+$AJ$8)</f>
        <v/>
      </c>
      <c r="R1680" s="23" t="str">
        <f t="shared" si="374"/>
        <v/>
      </c>
      <c r="S1680" s="23" t="str">
        <f t="shared" si="375"/>
        <v/>
      </c>
      <c r="T1680" s="23" t="str">
        <f>IF($A1680&gt;$AJ$19,"",_xll.RiskUniform($AJ$3,$AK$3))</f>
        <v/>
      </c>
      <c r="U1680" s="23" t="str">
        <f>IF(T1680="","",_xll.RiskUniform($AJ$4,$AK$4)+$AJ$9)</f>
        <v/>
      </c>
      <c r="V1680" s="23" t="str">
        <f t="shared" si="376"/>
        <v/>
      </c>
      <c r="W1680" s="23" t="str">
        <f t="shared" si="377"/>
        <v/>
      </c>
      <c r="X1680" s="23" t="str">
        <f>IF($A1680&gt;$AJ$20,"",_xll.RiskUniform($AJ$3,$AK$3))</f>
        <v/>
      </c>
      <c r="Y1680" s="23" t="str">
        <f>IF(X1680="","",_xll.RiskUniform($AJ$4,$AK$4)+$AJ$10)</f>
        <v/>
      </c>
      <c r="Z1680" s="23" t="str">
        <f t="shared" si="378"/>
        <v/>
      </c>
      <c r="AA1680" s="23" t="str">
        <f t="shared" si="379"/>
        <v/>
      </c>
      <c r="AB1680" s="23" t="str">
        <f>IF($A1680&gt;$AJ$21,"",_xll.RiskUniform($AJ$3,$AK$3))</f>
        <v/>
      </c>
      <c r="AC1680" s="23" t="str">
        <f>IF(AB1680="","",_xll.RiskUniform($AJ$4,$AK$4)+$AJ$11)</f>
        <v/>
      </c>
    </row>
    <row r="1681" spans="1:29" x14ac:dyDescent="0.2">
      <c r="A1681">
        <v>1679</v>
      </c>
      <c r="B1681" s="23">
        <f t="shared" ca="1" si="380"/>
        <v>216.89866731597519</v>
      </c>
      <c r="C1681" s="23">
        <f t="shared" ca="1" si="381"/>
        <v>1.9079057449589991</v>
      </c>
      <c r="D1681" s="23">
        <f ca="1">IF(A1681&gt;$AJ$15,"",_xll.RiskUniform($AJ$3,$AK$3))</f>
        <v>257.61939366749181</v>
      </c>
      <c r="E1681" s="23">
        <f ca="1">IF(D1681="","",_xll.RiskUniform($AJ$4,$AK$4))</f>
        <v>216.90705840930517</v>
      </c>
      <c r="F1681" s="23">
        <f t="shared" ca="1" si="382"/>
        <v>-185.07465722240786</v>
      </c>
      <c r="G1681" s="23">
        <f t="shared" ca="1" si="383"/>
        <v>179.24015175866293</v>
      </c>
      <c r="H1681" s="23">
        <f ca="1">IF(A1681&gt;$AJ$16,"",_xll.RiskUniform($AJ$3,$AK$3))</f>
        <v>303.96510287626836</v>
      </c>
      <c r="I1681" s="23">
        <f ca="1">IF(H1681="","",_xll.RiskUniform($AJ$4,$AK$4)+$AJ$6)</f>
        <v>257.64250570986979</v>
      </c>
      <c r="J1681" s="23">
        <f t="shared" ca="1" si="384"/>
        <v>615.31302577856127</v>
      </c>
      <c r="K1681" s="23">
        <f t="shared" ca="1" si="385"/>
        <v>-156.05963866948497</v>
      </c>
      <c r="L1681" s="23">
        <f ca="1">IF(A1681&gt;$AJ$17,"",_xll.RiskUniform($AJ$3,$AK$3))</f>
        <v>87.716205461152839</v>
      </c>
      <c r="M1681" s="23">
        <f ca="1">IF(L1681="","",_xll.RiskUniform($AJ$4,$AK$4)+$AJ$7)</f>
        <v>634.79503031641525</v>
      </c>
      <c r="N1681" s="23" t="str">
        <f t="shared" si="386"/>
        <v/>
      </c>
      <c r="O1681" s="23" t="str">
        <f t="shared" si="387"/>
        <v/>
      </c>
      <c r="P1681" s="23" t="str">
        <f>IF($A1681&gt;$AJ$18,"",_xll.RiskUniform($AJ$3,$AK$3))</f>
        <v/>
      </c>
      <c r="Q1681" s="23" t="str">
        <f>IF(P1681="","",_xll.RiskUniform($AJ$4,$AK$4)+$AJ$8)</f>
        <v/>
      </c>
      <c r="R1681" s="23" t="str">
        <f t="shared" si="374"/>
        <v/>
      </c>
      <c r="S1681" s="23" t="str">
        <f t="shared" si="375"/>
        <v/>
      </c>
      <c r="T1681" s="23" t="str">
        <f>IF($A1681&gt;$AJ$19,"",_xll.RiskUniform($AJ$3,$AK$3))</f>
        <v/>
      </c>
      <c r="U1681" s="23" t="str">
        <f>IF(T1681="","",_xll.RiskUniform($AJ$4,$AK$4)+$AJ$9)</f>
        <v/>
      </c>
      <c r="V1681" s="23" t="str">
        <f t="shared" si="376"/>
        <v/>
      </c>
      <c r="W1681" s="23" t="str">
        <f t="shared" si="377"/>
        <v/>
      </c>
      <c r="X1681" s="23" t="str">
        <f>IF($A1681&gt;$AJ$20,"",_xll.RiskUniform($AJ$3,$AK$3))</f>
        <v/>
      </c>
      <c r="Y1681" s="23" t="str">
        <f>IF(X1681="","",_xll.RiskUniform($AJ$4,$AK$4)+$AJ$10)</f>
        <v/>
      </c>
      <c r="Z1681" s="23" t="str">
        <f t="shared" si="378"/>
        <v/>
      </c>
      <c r="AA1681" s="23" t="str">
        <f t="shared" si="379"/>
        <v/>
      </c>
      <c r="AB1681" s="23" t="str">
        <f>IF($A1681&gt;$AJ$21,"",_xll.RiskUniform($AJ$3,$AK$3))</f>
        <v/>
      </c>
      <c r="AC1681" s="23" t="str">
        <f>IF(AB1681="","",_xll.RiskUniform($AJ$4,$AK$4)+$AJ$11)</f>
        <v/>
      </c>
    </row>
    <row r="1682" spans="1:29" x14ac:dyDescent="0.2">
      <c r="A1682">
        <v>1680</v>
      </c>
      <c r="B1682" s="23">
        <f t="shared" ca="1" si="380"/>
        <v>-14.509192580642535</v>
      </c>
      <c r="C1682" s="23">
        <f t="shared" ca="1" si="381"/>
        <v>245.66958656459184</v>
      </c>
      <c r="D1682" s="23">
        <f ca="1">IF(A1682&gt;$AJ$15,"",_xll.RiskUniform($AJ$3,$AK$3))</f>
        <v>77.02801127176123</v>
      </c>
      <c r="E1682" s="23">
        <f ca="1">IF(D1682="","",_xll.RiskUniform($AJ$4,$AK$4))</f>
        <v>246.09766848176287</v>
      </c>
      <c r="F1682" s="23">
        <f t="shared" ca="1" si="382"/>
        <v>98.150673468305087</v>
      </c>
      <c r="G1682" s="23">
        <f t="shared" ca="1" si="383"/>
        <v>-331.55805983306863</v>
      </c>
      <c r="H1682" s="23">
        <f ca="1">IF(A1682&gt;$AJ$16,"",_xll.RiskUniform($AJ$3,$AK$3))</f>
        <v>243.7612400051803</v>
      </c>
      <c r="I1682" s="23">
        <f ca="1">IF(H1682="","",_xll.RiskUniform($AJ$4,$AK$4)+$AJ$6)</f>
        <v>345.78071337561698</v>
      </c>
      <c r="J1682" s="23">
        <f t="shared" ca="1" si="384"/>
        <v>319.19092628955178</v>
      </c>
      <c r="K1682" s="23">
        <f t="shared" ca="1" si="385"/>
        <v>-639.51632726482148</v>
      </c>
      <c r="L1682" s="23">
        <f ca="1">IF(A1682&gt;$AJ$17,"",_xll.RiskUniform($AJ$3,$AK$3))</f>
        <v>93.139921055237778</v>
      </c>
      <c r="M1682" s="23">
        <f ca="1">IF(L1682="","",_xll.RiskUniform($AJ$4,$AK$4)+$AJ$7)</f>
        <v>714.7474940591735</v>
      </c>
      <c r="N1682" s="23" t="str">
        <f t="shared" si="386"/>
        <v/>
      </c>
      <c r="O1682" s="23" t="str">
        <f t="shared" si="387"/>
        <v/>
      </c>
      <c r="P1682" s="23" t="str">
        <f>IF($A1682&gt;$AJ$18,"",_xll.RiskUniform($AJ$3,$AK$3))</f>
        <v/>
      </c>
      <c r="Q1682" s="23" t="str">
        <f>IF(P1682="","",_xll.RiskUniform($AJ$4,$AK$4)+$AJ$8)</f>
        <v/>
      </c>
      <c r="R1682" s="23" t="str">
        <f t="shared" si="374"/>
        <v/>
      </c>
      <c r="S1682" s="23" t="str">
        <f t="shared" si="375"/>
        <v/>
      </c>
      <c r="T1682" s="23" t="str">
        <f>IF($A1682&gt;$AJ$19,"",_xll.RiskUniform($AJ$3,$AK$3))</f>
        <v/>
      </c>
      <c r="U1682" s="23" t="str">
        <f>IF(T1682="","",_xll.RiskUniform($AJ$4,$AK$4)+$AJ$9)</f>
        <v/>
      </c>
      <c r="V1682" s="23" t="str">
        <f t="shared" si="376"/>
        <v/>
      </c>
      <c r="W1682" s="23" t="str">
        <f t="shared" si="377"/>
        <v/>
      </c>
      <c r="X1682" s="23" t="str">
        <f>IF($A1682&gt;$AJ$20,"",_xll.RiskUniform($AJ$3,$AK$3))</f>
        <v/>
      </c>
      <c r="Y1682" s="23" t="str">
        <f>IF(X1682="","",_xll.RiskUniform($AJ$4,$AK$4)+$AJ$10)</f>
        <v/>
      </c>
      <c r="Z1682" s="23" t="str">
        <f t="shared" si="378"/>
        <v/>
      </c>
      <c r="AA1682" s="23" t="str">
        <f t="shared" si="379"/>
        <v/>
      </c>
      <c r="AB1682" s="23" t="str">
        <f>IF($A1682&gt;$AJ$21,"",_xll.RiskUniform($AJ$3,$AK$3))</f>
        <v/>
      </c>
      <c r="AC1682" s="23" t="str">
        <f>IF(AB1682="","",_xll.RiskUniform($AJ$4,$AK$4)+$AJ$11)</f>
        <v/>
      </c>
    </row>
    <row r="1683" spans="1:29" x14ac:dyDescent="0.2">
      <c r="A1683">
        <v>1681</v>
      </c>
      <c r="B1683" s="23">
        <f t="shared" ca="1" si="380"/>
        <v>-32.807376564134046</v>
      </c>
      <c r="C1683" s="23">
        <f t="shared" ca="1" si="381"/>
        <v>36.930867764186182</v>
      </c>
      <c r="D1683" s="23">
        <f ca="1">IF(A1683&gt;$AJ$15,"",_xll.RiskUniform($AJ$3,$AK$3))</f>
        <v>310.17321518556099</v>
      </c>
      <c r="E1683" s="23">
        <f ca="1">IF(D1683="","",_xll.RiskUniform($AJ$4,$AK$4))</f>
        <v>49.398511625723074</v>
      </c>
      <c r="F1683" s="23">
        <f t="shared" ca="1" si="382"/>
        <v>-282.74039782208627</v>
      </c>
      <c r="G1683" s="23">
        <f t="shared" ca="1" si="383"/>
        <v>-163.96918218827807</v>
      </c>
      <c r="H1683" s="23">
        <f ca="1">IF(A1683&gt;$AJ$16,"",_xll.RiskUniform($AJ$3,$AK$3))</f>
        <v>305.2600176018471</v>
      </c>
      <c r="I1683" s="23">
        <f ca="1">IF(H1683="","",_xll.RiskUniform($AJ$4,$AK$4)+$AJ$6)</f>
        <v>326.84556791867982</v>
      </c>
      <c r="J1683" s="23">
        <f t="shared" ca="1" si="384"/>
        <v>-641.46466319207912</v>
      </c>
      <c r="K1683" s="23">
        <f t="shared" ca="1" si="385"/>
        <v>108.34758249952034</v>
      </c>
      <c r="L1683" s="23">
        <f ca="1">IF(A1683&gt;$AJ$17,"",_xll.RiskUniform($AJ$3,$AK$3))</f>
        <v>141.20434218400254</v>
      </c>
      <c r="M1683" s="23">
        <f ca="1">IF(L1683="","",_xll.RiskUniform($AJ$4,$AK$4)+$AJ$7)</f>
        <v>650.55062274785189</v>
      </c>
      <c r="N1683" s="23" t="str">
        <f t="shared" si="386"/>
        <v/>
      </c>
      <c r="O1683" s="23" t="str">
        <f t="shared" si="387"/>
        <v/>
      </c>
      <c r="P1683" s="23" t="str">
        <f>IF($A1683&gt;$AJ$18,"",_xll.RiskUniform($AJ$3,$AK$3))</f>
        <v/>
      </c>
      <c r="Q1683" s="23" t="str">
        <f>IF(P1683="","",_xll.RiskUniform($AJ$4,$AK$4)+$AJ$8)</f>
        <v/>
      </c>
      <c r="R1683" s="23" t="str">
        <f t="shared" si="374"/>
        <v/>
      </c>
      <c r="S1683" s="23" t="str">
        <f t="shared" si="375"/>
        <v/>
      </c>
      <c r="T1683" s="23" t="str">
        <f>IF($A1683&gt;$AJ$19,"",_xll.RiskUniform($AJ$3,$AK$3))</f>
        <v/>
      </c>
      <c r="U1683" s="23" t="str">
        <f>IF(T1683="","",_xll.RiskUniform($AJ$4,$AK$4)+$AJ$9)</f>
        <v/>
      </c>
      <c r="V1683" s="23" t="str">
        <f t="shared" si="376"/>
        <v/>
      </c>
      <c r="W1683" s="23" t="str">
        <f t="shared" si="377"/>
        <v/>
      </c>
      <c r="X1683" s="23" t="str">
        <f>IF($A1683&gt;$AJ$20,"",_xll.RiskUniform($AJ$3,$AK$3))</f>
        <v/>
      </c>
      <c r="Y1683" s="23" t="str">
        <f>IF(X1683="","",_xll.RiskUniform($AJ$4,$AK$4)+$AJ$10)</f>
        <v/>
      </c>
      <c r="Z1683" s="23" t="str">
        <f t="shared" si="378"/>
        <v/>
      </c>
      <c r="AA1683" s="23" t="str">
        <f t="shared" si="379"/>
        <v/>
      </c>
      <c r="AB1683" s="23" t="str">
        <f>IF($A1683&gt;$AJ$21,"",_xll.RiskUniform($AJ$3,$AK$3))</f>
        <v/>
      </c>
      <c r="AC1683" s="23" t="str">
        <f>IF(AB1683="","",_xll.RiskUniform($AJ$4,$AK$4)+$AJ$11)</f>
        <v/>
      </c>
    </row>
    <row r="1684" spans="1:29" x14ac:dyDescent="0.2">
      <c r="A1684">
        <v>1682</v>
      </c>
      <c r="B1684" s="23">
        <f t="shared" ca="1" si="380"/>
        <v>-54.229806413784488</v>
      </c>
      <c r="C1684" s="23">
        <f t="shared" ca="1" si="381"/>
        <v>-74.983574344019559</v>
      </c>
      <c r="D1684" s="23">
        <f ca="1">IF(A1684&gt;$AJ$15,"",_xll.RiskUniform($AJ$3,$AK$3))</f>
        <v>274.26321509228751</v>
      </c>
      <c r="E1684" s="23">
        <f ca="1">IF(D1684="","",_xll.RiskUniform($AJ$4,$AK$4))</f>
        <v>92.538685559508835</v>
      </c>
      <c r="F1684" s="23">
        <f t="shared" ca="1" si="382"/>
        <v>169.20378357495491</v>
      </c>
      <c r="G1684" s="23">
        <f t="shared" ca="1" si="383"/>
        <v>299.37889909374758</v>
      </c>
      <c r="H1684" s="23">
        <f ca="1">IF(A1684&gt;$AJ$16,"",_xll.RiskUniform($AJ$3,$AK$3))</f>
        <v>114.15370681225144</v>
      </c>
      <c r="I1684" s="23">
        <f ca="1">IF(H1684="","",_xll.RiskUniform($AJ$4,$AK$4)+$AJ$6)</f>
        <v>343.88609393033687</v>
      </c>
      <c r="J1684" s="23">
        <f t="shared" ca="1" si="384"/>
        <v>660.33361139244209</v>
      </c>
      <c r="K1684" s="23">
        <f t="shared" ca="1" si="385"/>
        <v>261.13939342524651</v>
      </c>
      <c r="L1684" s="23">
        <f ca="1">IF(A1684&gt;$AJ$17,"",_xll.RiskUniform($AJ$3,$AK$3))</f>
        <v>126.04029767047429</v>
      </c>
      <c r="M1684" s="23">
        <f ca="1">IF(L1684="","",_xll.RiskUniform($AJ$4,$AK$4)+$AJ$7)</f>
        <v>710.09454379898625</v>
      </c>
      <c r="N1684" s="23" t="str">
        <f t="shared" si="386"/>
        <v/>
      </c>
      <c r="O1684" s="23" t="str">
        <f t="shared" si="387"/>
        <v/>
      </c>
      <c r="P1684" s="23" t="str">
        <f>IF($A1684&gt;$AJ$18,"",_xll.RiskUniform($AJ$3,$AK$3))</f>
        <v/>
      </c>
      <c r="Q1684" s="23" t="str">
        <f>IF(P1684="","",_xll.RiskUniform($AJ$4,$AK$4)+$AJ$8)</f>
        <v/>
      </c>
      <c r="R1684" s="23" t="str">
        <f t="shared" si="374"/>
        <v/>
      </c>
      <c r="S1684" s="23" t="str">
        <f t="shared" si="375"/>
        <v/>
      </c>
      <c r="T1684" s="23" t="str">
        <f>IF($A1684&gt;$AJ$19,"",_xll.RiskUniform($AJ$3,$AK$3))</f>
        <v/>
      </c>
      <c r="U1684" s="23" t="str">
        <f>IF(T1684="","",_xll.RiskUniform($AJ$4,$AK$4)+$AJ$9)</f>
        <v/>
      </c>
      <c r="V1684" s="23" t="str">
        <f t="shared" si="376"/>
        <v/>
      </c>
      <c r="W1684" s="23" t="str">
        <f t="shared" si="377"/>
        <v/>
      </c>
      <c r="X1684" s="23" t="str">
        <f>IF($A1684&gt;$AJ$20,"",_xll.RiskUniform($AJ$3,$AK$3))</f>
        <v/>
      </c>
      <c r="Y1684" s="23" t="str">
        <f>IF(X1684="","",_xll.RiskUniform($AJ$4,$AK$4)+$AJ$10)</f>
        <v/>
      </c>
      <c r="Z1684" s="23" t="str">
        <f t="shared" si="378"/>
        <v/>
      </c>
      <c r="AA1684" s="23" t="str">
        <f t="shared" si="379"/>
        <v/>
      </c>
      <c r="AB1684" s="23" t="str">
        <f>IF($A1684&gt;$AJ$21,"",_xll.RiskUniform($AJ$3,$AK$3))</f>
        <v/>
      </c>
      <c r="AC1684" s="23" t="str">
        <f>IF(AB1684="","",_xll.RiskUniform($AJ$4,$AK$4)+$AJ$11)</f>
        <v/>
      </c>
    </row>
    <row r="1685" spans="1:29" x14ac:dyDescent="0.2">
      <c r="A1685">
        <v>1683</v>
      </c>
      <c r="B1685" s="23">
        <f t="shared" ca="1" si="380"/>
        <v>132.74845150837416</v>
      </c>
      <c r="C1685" s="23">
        <f t="shared" ca="1" si="381"/>
        <v>-101.11475030115965</v>
      </c>
      <c r="D1685" s="23">
        <f ca="1">IF(A1685&gt;$AJ$15,"",_xll.RiskUniform($AJ$3,$AK$3))</f>
        <v>332.35787291248215</v>
      </c>
      <c r="E1685" s="23">
        <f ca="1">IF(D1685="","",_xll.RiskUniform($AJ$4,$AK$4))</f>
        <v>166.87223887254893</v>
      </c>
      <c r="F1685" s="23">
        <f t="shared" ca="1" si="382"/>
        <v>326.04930043397434</v>
      </c>
      <c r="G1685" s="23">
        <f t="shared" ca="1" si="383"/>
        <v>-179.09721128654428</v>
      </c>
      <c r="H1685" s="23">
        <f ca="1">IF(A1685&gt;$AJ$16,"",_xll.RiskUniform($AJ$3,$AK$3))</f>
        <v>30.913624845242069</v>
      </c>
      <c r="I1685" s="23">
        <f ca="1">IF(H1685="","",_xll.RiskUniform($AJ$4,$AK$4)+$AJ$6)</f>
        <v>371.99994274744336</v>
      </c>
      <c r="J1685" s="23">
        <f t="shared" ca="1" si="384"/>
        <v>-425.53840141263362</v>
      </c>
      <c r="K1685" s="23">
        <f t="shared" ca="1" si="385"/>
        <v>492.24857603065209</v>
      </c>
      <c r="L1685" s="23">
        <f ca="1">IF(A1685&gt;$AJ$17,"",_xll.RiskUniform($AJ$3,$AK$3))</f>
        <v>65.115489261093643</v>
      </c>
      <c r="M1685" s="23">
        <f ca="1">IF(L1685="","",_xll.RiskUniform($AJ$4,$AK$4)+$AJ$7)</f>
        <v>650.68547830808734</v>
      </c>
      <c r="N1685" s="23" t="str">
        <f t="shared" si="386"/>
        <v/>
      </c>
      <c r="O1685" s="23" t="str">
        <f t="shared" si="387"/>
        <v/>
      </c>
      <c r="P1685" s="23" t="str">
        <f>IF($A1685&gt;$AJ$18,"",_xll.RiskUniform($AJ$3,$AK$3))</f>
        <v/>
      </c>
      <c r="Q1685" s="23" t="str">
        <f>IF(P1685="","",_xll.RiskUniform($AJ$4,$AK$4)+$AJ$8)</f>
        <v/>
      </c>
      <c r="R1685" s="23" t="str">
        <f t="shared" si="374"/>
        <v/>
      </c>
      <c r="S1685" s="23" t="str">
        <f t="shared" si="375"/>
        <v/>
      </c>
      <c r="T1685" s="23" t="str">
        <f>IF($A1685&gt;$AJ$19,"",_xll.RiskUniform($AJ$3,$AK$3))</f>
        <v/>
      </c>
      <c r="U1685" s="23" t="str">
        <f>IF(T1685="","",_xll.RiskUniform($AJ$4,$AK$4)+$AJ$9)</f>
        <v/>
      </c>
      <c r="V1685" s="23" t="str">
        <f t="shared" si="376"/>
        <v/>
      </c>
      <c r="W1685" s="23" t="str">
        <f t="shared" si="377"/>
        <v/>
      </c>
      <c r="X1685" s="23" t="str">
        <f>IF($A1685&gt;$AJ$20,"",_xll.RiskUniform($AJ$3,$AK$3))</f>
        <v/>
      </c>
      <c r="Y1685" s="23" t="str">
        <f>IF(X1685="","",_xll.RiskUniform($AJ$4,$AK$4)+$AJ$10)</f>
        <v/>
      </c>
      <c r="Z1685" s="23" t="str">
        <f t="shared" si="378"/>
        <v/>
      </c>
      <c r="AA1685" s="23" t="str">
        <f t="shared" si="379"/>
        <v/>
      </c>
      <c r="AB1685" s="23" t="str">
        <f>IF($A1685&gt;$AJ$21,"",_xll.RiskUniform($AJ$3,$AK$3))</f>
        <v/>
      </c>
      <c r="AC1685" s="23" t="str">
        <f>IF(AB1685="","",_xll.RiskUniform($AJ$4,$AK$4)+$AJ$11)</f>
        <v/>
      </c>
    </row>
    <row r="1686" spans="1:29" x14ac:dyDescent="0.2">
      <c r="A1686">
        <v>1684</v>
      </c>
      <c r="B1686" s="23">
        <f t="shared" ca="1" si="380"/>
        <v>-54.549791422971161</v>
      </c>
      <c r="C1686" s="23">
        <f t="shared" ca="1" si="381"/>
        <v>66.097059975549996</v>
      </c>
      <c r="D1686" s="23">
        <f ca="1">IF(A1686&gt;$AJ$15,"",_xll.RiskUniform($AJ$3,$AK$3))</f>
        <v>203.32270367048974</v>
      </c>
      <c r="E1686" s="23">
        <f ca="1">IF(D1686="","",_xll.RiskUniform($AJ$4,$AK$4))</f>
        <v>85.700064654007761</v>
      </c>
      <c r="F1686" s="23">
        <f t="shared" ca="1" si="382"/>
        <v>21.411567171641831</v>
      </c>
      <c r="G1686" s="23">
        <f t="shared" ca="1" si="383"/>
        <v>-385.25109290722679</v>
      </c>
      <c r="H1686" s="23">
        <f ca="1">IF(A1686&gt;$AJ$16,"",_xll.RiskUniform($AJ$3,$AK$3))</f>
        <v>300.07761951043949</v>
      </c>
      <c r="I1686" s="23">
        <f ca="1">IF(H1686="","",_xll.RiskUniform($AJ$4,$AK$4)+$AJ$6)</f>
        <v>385.8456424465079</v>
      </c>
      <c r="J1686" s="23">
        <f t="shared" ca="1" si="384"/>
        <v>528.93793580037527</v>
      </c>
      <c r="K1686" s="23">
        <f t="shared" ca="1" si="385"/>
        <v>211.50907286087212</v>
      </c>
      <c r="L1686" s="23">
        <f ca="1">IF(A1686&gt;$AJ$17,"",_xll.RiskUniform($AJ$3,$AK$3))</f>
        <v>163.74321662624141</v>
      </c>
      <c r="M1686" s="23">
        <f ca="1">IF(L1686="","",_xll.RiskUniform($AJ$4,$AK$4)+$AJ$7)</f>
        <v>569.65904524656469</v>
      </c>
      <c r="N1686" s="23" t="str">
        <f t="shared" si="386"/>
        <v/>
      </c>
      <c r="O1686" s="23" t="str">
        <f t="shared" si="387"/>
        <v/>
      </c>
      <c r="P1686" s="23" t="str">
        <f>IF($A1686&gt;$AJ$18,"",_xll.RiskUniform($AJ$3,$AK$3))</f>
        <v/>
      </c>
      <c r="Q1686" s="23" t="str">
        <f>IF(P1686="","",_xll.RiskUniform($AJ$4,$AK$4)+$AJ$8)</f>
        <v/>
      </c>
      <c r="R1686" s="23" t="str">
        <f t="shared" si="374"/>
        <v/>
      </c>
      <c r="S1686" s="23" t="str">
        <f t="shared" si="375"/>
        <v/>
      </c>
      <c r="T1686" s="23" t="str">
        <f>IF($A1686&gt;$AJ$19,"",_xll.RiskUniform($AJ$3,$AK$3))</f>
        <v/>
      </c>
      <c r="U1686" s="23" t="str">
        <f>IF(T1686="","",_xll.RiskUniform($AJ$4,$AK$4)+$AJ$9)</f>
        <v/>
      </c>
      <c r="V1686" s="23" t="str">
        <f t="shared" si="376"/>
        <v/>
      </c>
      <c r="W1686" s="23" t="str">
        <f t="shared" si="377"/>
        <v/>
      </c>
      <c r="X1686" s="23" t="str">
        <f>IF($A1686&gt;$AJ$20,"",_xll.RiskUniform($AJ$3,$AK$3))</f>
        <v/>
      </c>
      <c r="Y1686" s="23" t="str">
        <f>IF(X1686="","",_xll.RiskUniform($AJ$4,$AK$4)+$AJ$10)</f>
        <v/>
      </c>
      <c r="Z1686" s="23" t="str">
        <f t="shared" si="378"/>
        <v/>
      </c>
      <c r="AA1686" s="23" t="str">
        <f t="shared" si="379"/>
        <v/>
      </c>
      <c r="AB1686" s="23" t="str">
        <f>IF($A1686&gt;$AJ$21,"",_xll.RiskUniform($AJ$3,$AK$3))</f>
        <v/>
      </c>
      <c r="AC1686" s="23" t="str">
        <f>IF(AB1686="","",_xll.RiskUniform($AJ$4,$AK$4)+$AJ$11)</f>
        <v/>
      </c>
    </row>
    <row r="1687" spans="1:29" x14ac:dyDescent="0.2">
      <c r="A1687">
        <v>1685</v>
      </c>
      <c r="B1687" s="23">
        <f t="shared" ca="1" si="380"/>
        <v>-37.831967131200315</v>
      </c>
      <c r="C1687" s="23">
        <f t="shared" ca="1" si="381"/>
        <v>-208.36275244351776</v>
      </c>
      <c r="D1687" s="23">
        <f ca="1">IF(A1687&gt;$AJ$15,"",_xll.RiskUniform($AJ$3,$AK$3))</f>
        <v>123.91329869464121</v>
      </c>
      <c r="E1687" s="23">
        <f ca="1">IF(D1687="","",_xll.RiskUniform($AJ$4,$AK$4))</f>
        <v>211.76943675340615</v>
      </c>
      <c r="F1687" s="23">
        <f t="shared" ca="1" si="382"/>
        <v>310.05595030160225</v>
      </c>
      <c r="G1687" s="23">
        <f t="shared" ca="1" si="383"/>
        <v>-77.254393815752024</v>
      </c>
      <c r="H1687" s="23">
        <f ca="1">IF(A1687&gt;$AJ$16,"",_xll.RiskUniform($AJ$3,$AK$3))</f>
        <v>125.41951563379257</v>
      </c>
      <c r="I1687" s="23">
        <f ca="1">IF(H1687="","",_xll.RiskUniform($AJ$4,$AK$4)+$AJ$6)</f>
        <v>319.53549674686997</v>
      </c>
      <c r="J1687" s="23">
        <f t="shared" ca="1" si="384"/>
        <v>-399.35698739606067</v>
      </c>
      <c r="K1687" s="23">
        <f t="shared" ca="1" si="385"/>
        <v>561.41762754418244</v>
      </c>
      <c r="L1687" s="23">
        <f ca="1">IF(A1687&gt;$AJ$17,"",_xll.RiskUniform($AJ$3,$AK$3))</f>
        <v>184.40146429977509</v>
      </c>
      <c r="M1687" s="23">
        <f ca="1">IF(L1687="","",_xll.RiskUniform($AJ$4,$AK$4)+$AJ$7)</f>
        <v>688.96716605321308</v>
      </c>
      <c r="N1687" s="23" t="str">
        <f t="shared" si="386"/>
        <v/>
      </c>
      <c r="O1687" s="23" t="str">
        <f t="shared" si="387"/>
        <v/>
      </c>
      <c r="P1687" s="23" t="str">
        <f>IF($A1687&gt;$AJ$18,"",_xll.RiskUniform($AJ$3,$AK$3))</f>
        <v/>
      </c>
      <c r="Q1687" s="23" t="str">
        <f>IF(P1687="","",_xll.RiskUniform($AJ$4,$AK$4)+$AJ$8)</f>
        <v/>
      </c>
      <c r="R1687" s="23" t="str">
        <f t="shared" si="374"/>
        <v/>
      </c>
      <c r="S1687" s="23" t="str">
        <f t="shared" si="375"/>
        <v/>
      </c>
      <c r="T1687" s="23" t="str">
        <f>IF($A1687&gt;$AJ$19,"",_xll.RiskUniform($AJ$3,$AK$3))</f>
        <v/>
      </c>
      <c r="U1687" s="23" t="str">
        <f>IF(T1687="","",_xll.RiskUniform($AJ$4,$AK$4)+$AJ$9)</f>
        <v/>
      </c>
      <c r="V1687" s="23" t="str">
        <f t="shared" si="376"/>
        <v/>
      </c>
      <c r="W1687" s="23" t="str">
        <f t="shared" si="377"/>
        <v/>
      </c>
      <c r="X1687" s="23" t="str">
        <f>IF($A1687&gt;$AJ$20,"",_xll.RiskUniform($AJ$3,$AK$3))</f>
        <v/>
      </c>
      <c r="Y1687" s="23" t="str">
        <f>IF(X1687="","",_xll.RiskUniform($AJ$4,$AK$4)+$AJ$10)</f>
        <v/>
      </c>
      <c r="Z1687" s="23" t="str">
        <f t="shared" si="378"/>
        <v/>
      </c>
      <c r="AA1687" s="23" t="str">
        <f t="shared" si="379"/>
        <v/>
      </c>
      <c r="AB1687" s="23" t="str">
        <f>IF($A1687&gt;$AJ$21,"",_xll.RiskUniform($AJ$3,$AK$3))</f>
        <v/>
      </c>
      <c r="AC1687" s="23" t="str">
        <f>IF(AB1687="","",_xll.RiskUniform($AJ$4,$AK$4)+$AJ$11)</f>
        <v/>
      </c>
    </row>
    <row r="1688" spans="1:29" x14ac:dyDescent="0.2">
      <c r="A1688">
        <v>1686</v>
      </c>
      <c r="B1688" s="23">
        <f t="shared" ca="1" si="380"/>
        <v>-141.50819278413354</v>
      </c>
      <c r="C1688" s="23">
        <f t="shared" ca="1" si="381"/>
        <v>-192.42164404011325</v>
      </c>
      <c r="D1688" s="23">
        <f ca="1">IF(A1688&gt;$AJ$15,"",_xll.RiskUniform($AJ$3,$AK$3))</f>
        <v>236.55614946657653</v>
      </c>
      <c r="E1688" s="23">
        <f ca="1">IF(D1688="","",_xll.RiskUniform($AJ$4,$AK$4))</f>
        <v>238.85279508544915</v>
      </c>
      <c r="F1688" s="23">
        <f t="shared" ca="1" si="382"/>
        <v>-174.12297164631477</v>
      </c>
      <c r="G1688" s="23">
        <f t="shared" ca="1" si="383"/>
        <v>-225.88525956694264</v>
      </c>
      <c r="H1688" s="23">
        <f ca="1">IF(A1688&gt;$AJ$16,"",_xll.RiskUniform($AJ$3,$AK$3))</f>
        <v>267.94946165546406</v>
      </c>
      <c r="I1688" s="23">
        <f ca="1">IF(H1688="","",_xll.RiskUniform($AJ$4,$AK$4)+$AJ$6)</f>
        <v>285.20687183966726</v>
      </c>
      <c r="J1688" s="23">
        <f t="shared" ca="1" si="384"/>
        <v>535.86217194270239</v>
      </c>
      <c r="K1688" s="23">
        <f t="shared" ca="1" si="385"/>
        <v>147.67798658149502</v>
      </c>
      <c r="L1688" s="23">
        <f ca="1">IF(A1688&gt;$AJ$17,"",_xll.RiskUniform($AJ$3,$AK$3))</f>
        <v>239.02995585202507</v>
      </c>
      <c r="M1688" s="23">
        <f ca="1">IF(L1688="","",_xll.RiskUniform($AJ$4,$AK$4)+$AJ$7)</f>
        <v>555.83905497897013</v>
      </c>
      <c r="N1688" s="23" t="str">
        <f t="shared" si="386"/>
        <v/>
      </c>
      <c r="O1688" s="23" t="str">
        <f t="shared" si="387"/>
        <v/>
      </c>
      <c r="P1688" s="23" t="str">
        <f>IF($A1688&gt;$AJ$18,"",_xll.RiskUniform($AJ$3,$AK$3))</f>
        <v/>
      </c>
      <c r="Q1688" s="23" t="str">
        <f>IF(P1688="","",_xll.RiskUniform($AJ$4,$AK$4)+$AJ$8)</f>
        <v/>
      </c>
      <c r="R1688" s="23" t="str">
        <f t="shared" si="374"/>
        <v/>
      </c>
      <c r="S1688" s="23" t="str">
        <f t="shared" si="375"/>
        <v/>
      </c>
      <c r="T1688" s="23" t="str">
        <f>IF($A1688&gt;$AJ$19,"",_xll.RiskUniform($AJ$3,$AK$3))</f>
        <v/>
      </c>
      <c r="U1688" s="23" t="str">
        <f>IF(T1688="","",_xll.RiskUniform($AJ$4,$AK$4)+$AJ$9)</f>
        <v/>
      </c>
      <c r="V1688" s="23" t="str">
        <f t="shared" si="376"/>
        <v/>
      </c>
      <c r="W1688" s="23" t="str">
        <f t="shared" si="377"/>
        <v/>
      </c>
      <c r="X1688" s="23" t="str">
        <f>IF($A1688&gt;$AJ$20,"",_xll.RiskUniform($AJ$3,$AK$3))</f>
        <v/>
      </c>
      <c r="Y1688" s="23" t="str">
        <f>IF(X1688="","",_xll.RiskUniform($AJ$4,$AK$4)+$AJ$10)</f>
        <v/>
      </c>
      <c r="Z1688" s="23" t="str">
        <f t="shared" si="378"/>
        <v/>
      </c>
      <c r="AA1688" s="23" t="str">
        <f t="shared" si="379"/>
        <v/>
      </c>
      <c r="AB1688" s="23" t="str">
        <f>IF($A1688&gt;$AJ$21,"",_xll.RiskUniform($AJ$3,$AK$3))</f>
        <v/>
      </c>
      <c r="AC1688" s="23" t="str">
        <f>IF(AB1688="","",_xll.RiskUniform($AJ$4,$AK$4)+$AJ$11)</f>
        <v/>
      </c>
    </row>
    <row r="1689" spans="1:29" x14ac:dyDescent="0.2">
      <c r="A1689">
        <v>1687</v>
      </c>
      <c r="B1689" s="23">
        <f t="shared" ca="1" si="380"/>
        <v>77.980162548784264</v>
      </c>
      <c r="C1689" s="23">
        <f t="shared" ca="1" si="381"/>
        <v>51.362254247404366</v>
      </c>
      <c r="D1689" s="23">
        <f ca="1">IF(A1689&gt;$AJ$15,"",_xll.RiskUniform($AJ$3,$AK$3))</f>
        <v>339.87444418438139</v>
      </c>
      <c r="E1689" s="23">
        <f ca="1">IF(D1689="","",_xll.RiskUniform($AJ$4,$AK$4))</f>
        <v>93.375515594345302</v>
      </c>
      <c r="F1689" s="23">
        <f t="shared" ca="1" si="382"/>
        <v>-428.2309870667047</v>
      </c>
      <c r="G1689" s="23">
        <f t="shared" ca="1" si="383"/>
        <v>-160.65827788533304</v>
      </c>
      <c r="H1689" s="23">
        <f ca="1">IF(A1689&gt;$AJ$16,"",_xll.RiskUniform($AJ$3,$AK$3))</f>
        <v>91.465104320352879</v>
      </c>
      <c r="I1689" s="23">
        <f ca="1">IF(H1689="","",_xll.RiskUniform($AJ$4,$AK$4)+$AJ$6)</f>
        <v>457.37606030181018</v>
      </c>
      <c r="J1689" s="23">
        <f t="shared" ca="1" si="384"/>
        <v>-264.26357371499716</v>
      </c>
      <c r="K1689" s="23">
        <f t="shared" ca="1" si="385"/>
        <v>-545.48207480978169</v>
      </c>
      <c r="L1689" s="23">
        <f ca="1">IF(A1689&gt;$AJ$17,"",_xll.RiskUniform($AJ$3,$AK$3))</f>
        <v>261.87184907204198</v>
      </c>
      <c r="M1689" s="23">
        <f ca="1">IF(L1689="","",_xll.RiskUniform($AJ$4,$AK$4)+$AJ$7)</f>
        <v>606.12369227032036</v>
      </c>
      <c r="N1689" s="23" t="str">
        <f t="shared" si="386"/>
        <v/>
      </c>
      <c r="O1689" s="23" t="str">
        <f t="shared" si="387"/>
        <v/>
      </c>
      <c r="P1689" s="23" t="str">
        <f>IF($A1689&gt;$AJ$18,"",_xll.RiskUniform($AJ$3,$AK$3))</f>
        <v/>
      </c>
      <c r="Q1689" s="23" t="str">
        <f>IF(P1689="","",_xll.RiskUniform($AJ$4,$AK$4)+$AJ$8)</f>
        <v/>
      </c>
      <c r="R1689" s="23" t="str">
        <f t="shared" si="374"/>
        <v/>
      </c>
      <c r="S1689" s="23" t="str">
        <f t="shared" si="375"/>
        <v/>
      </c>
      <c r="T1689" s="23" t="str">
        <f>IF($A1689&gt;$AJ$19,"",_xll.RiskUniform($AJ$3,$AK$3))</f>
        <v/>
      </c>
      <c r="U1689" s="23" t="str">
        <f>IF(T1689="","",_xll.RiskUniform($AJ$4,$AK$4)+$AJ$9)</f>
        <v/>
      </c>
      <c r="V1689" s="23" t="str">
        <f t="shared" si="376"/>
        <v/>
      </c>
      <c r="W1689" s="23" t="str">
        <f t="shared" si="377"/>
        <v/>
      </c>
      <c r="X1689" s="23" t="str">
        <f>IF($A1689&gt;$AJ$20,"",_xll.RiskUniform($AJ$3,$AK$3))</f>
        <v/>
      </c>
      <c r="Y1689" s="23" t="str">
        <f>IF(X1689="","",_xll.RiskUniform($AJ$4,$AK$4)+$AJ$10)</f>
        <v/>
      </c>
      <c r="Z1689" s="23" t="str">
        <f t="shared" si="378"/>
        <v/>
      </c>
      <c r="AA1689" s="23" t="str">
        <f t="shared" si="379"/>
        <v/>
      </c>
      <c r="AB1689" s="23" t="str">
        <f>IF($A1689&gt;$AJ$21,"",_xll.RiskUniform($AJ$3,$AK$3))</f>
        <v/>
      </c>
      <c r="AC1689" s="23" t="str">
        <f>IF(AB1689="","",_xll.RiskUniform($AJ$4,$AK$4)+$AJ$11)</f>
        <v/>
      </c>
    </row>
    <row r="1690" spans="1:29" x14ac:dyDescent="0.2">
      <c r="A1690">
        <v>1688</v>
      </c>
      <c r="B1690" s="23">
        <f t="shared" ca="1" si="380"/>
        <v>-126.28276220939273</v>
      </c>
      <c r="C1690" s="23">
        <f t="shared" ca="1" si="381"/>
        <v>83.390341614493607</v>
      </c>
      <c r="D1690" s="23">
        <f ca="1">IF(A1690&gt;$AJ$15,"",_xll.RiskUniform($AJ$3,$AK$3))</f>
        <v>15.124349148766857</v>
      </c>
      <c r="E1690" s="23">
        <f ca="1">IF(D1690="","",_xll.RiskUniform($AJ$4,$AK$4))</f>
        <v>151.33170555378001</v>
      </c>
      <c r="F1690" s="23">
        <f t="shared" ca="1" si="382"/>
        <v>-171.51854963305934</v>
      </c>
      <c r="G1690" s="23">
        <f t="shared" ca="1" si="383"/>
        <v>-444.16219794041638</v>
      </c>
      <c r="H1690" s="23">
        <f ca="1">IF(A1690&gt;$AJ$16,"",_xll.RiskUniform($AJ$3,$AK$3))</f>
        <v>268.2376514630177</v>
      </c>
      <c r="I1690" s="23">
        <f ca="1">IF(H1690="","",_xll.RiskUniform($AJ$4,$AK$4)+$AJ$6)</f>
        <v>476.12883860095042</v>
      </c>
      <c r="J1690" s="23">
        <f t="shared" ca="1" si="384"/>
        <v>-526.14217582213246</v>
      </c>
      <c r="K1690" s="23">
        <f t="shared" ca="1" si="385"/>
        <v>397.99470189680784</v>
      </c>
      <c r="L1690" s="23">
        <f ca="1">IF(A1690&gt;$AJ$17,"",_xll.RiskUniform($AJ$3,$AK$3))</f>
        <v>247.53820999458992</v>
      </c>
      <c r="M1690" s="23">
        <f ca="1">IF(L1690="","",_xll.RiskUniform($AJ$4,$AK$4)+$AJ$7)</f>
        <v>659.71612979885276</v>
      </c>
      <c r="N1690" s="23" t="str">
        <f t="shared" si="386"/>
        <v/>
      </c>
      <c r="O1690" s="23" t="str">
        <f t="shared" si="387"/>
        <v/>
      </c>
      <c r="P1690" s="23" t="str">
        <f>IF($A1690&gt;$AJ$18,"",_xll.RiskUniform($AJ$3,$AK$3))</f>
        <v/>
      </c>
      <c r="Q1690" s="23" t="str">
        <f>IF(P1690="","",_xll.RiskUniform($AJ$4,$AK$4)+$AJ$8)</f>
        <v/>
      </c>
      <c r="R1690" s="23" t="str">
        <f t="shared" si="374"/>
        <v/>
      </c>
      <c r="S1690" s="23" t="str">
        <f t="shared" si="375"/>
        <v/>
      </c>
      <c r="T1690" s="23" t="str">
        <f>IF($A1690&gt;$AJ$19,"",_xll.RiskUniform($AJ$3,$AK$3))</f>
        <v/>
      </c>
      <c r="U1690" s="23" t="str">
        <f>IF(T1690="","",_xll.RiskUniform($AJ$4,$AK$4)+$AJ$9)</f>
        <v/>
      </c>
      <c r="V1690" s="23" t="str">
        <f t="shared" si="376"/>
        <v/>
      </c>
      <c r="W1690" s="23" t="str">
        <f t="shared" si="377"/>
        <v/>
      </c>
      <c r="X1690" s="23" t="str">
        <f>IF($A1690&gt;$AJ$20,"",_xll.RiskUniform($AJ$3,$AK$3))</f>
        <v/>
      </c>
      <c r="Y1690" s="23" t="str">
        <f>IF(X1690="","",_xll.RiskUniform($AJ$4,$AK$4)+$AJ$10)</f>
        <v/>
      </c>
      <c r="Z1690" s="23" t="str">
        <f t="shared" si="378"/>
        <v/>
      </c>
      <c r="AA1690" s="23" t="str">
        <f t="shared" si="379"/>
        <v/>
      </c>
      <c r="AB1690" s="23" t="str">
        <f>IF($A1690&gt;$AJ$21,"",_xll.RiskUniform($AJ$3,$AK$3))</f>
        <v/>
      </c>
      <c r="AC1690" s="23" t="str">
        <f>IF(AB1690="","",_xll.RiskUniform($AJ$4,$AK$4)+$AJ$11)</f>
        <v/>
      </c>
    </row>
    <row r="1691" spans="1:29" x14ac:dyDescent="0.2">
      <c r="A1691">
        <v>1689</v>
      </c>
      <c r="B1691" s="23">
        <f t="shared" ca="1" si="380"/>
        <v>136.0188549836881</v>
      </c>
      <c r="C1691" s="23">
        <f t="shared" ca="1" si="381"/>
        <v>-37.166458974752054</v>
      </c>
      <c r="D1691" s="23">
        <f ca="1">IF(A1691&gt;$AJ$15,"",_xll.RiskUniform($AJ$3,$AK$3))</f>
        <v>156.81289889839601</v>
      </c>
      <c r="E1691" s="23">
        <f ca="1">IF(D1691="","",_xll.RiskUniform($AJ$4,$AK$4))</f>
        <v>141.00522892359524</v>
      </c>
      <c r="F1691" s="23">
        <f t="shared" ca="1" si="382"/>
        <v>-99.763147258476366</v>
      </c>
      <c r="G1691" s="23">
        <f t="shared" ca="1" si="383"/>
        <v>-315.5912541556412</v>
      </c>
      <c r="H1691" s="23">
        <f ca="1">IF(A1691&gt;$AJ$16,"",_xll.RiskUniform($AJ$3,$AK$3))</f>
        <v>16.972584691744895</v>
      </c>
      <c r="I1691" s="23">
        <f ca="1">IF(H1691="","",_xll.RiskUniform($AJ$4,$AK$4)+$AJ$6)</f>
        <v>330.98417673726783</v>
      </c>
      <c r="J1691" s="23">
        <f t="shared" ca="1" si="384"/>
        <v>556.27169214676439</v>
      </c>
      <c r="K1691" s="23">
        <f t="shared" ca="1" si="385"/>
        <v>-45.307508799654016</v>
      </c>
      <c r="L1691" s="23">
        <f ca="1">IF(A1691&gt;$AJ$17,"",_xll.RiskUniform($AJ$3,$AK$3))</f>
        <v>200.98066069738914</v>
      </c>
      <c r="M1691" s="23">
        <f ca="1">IF(L1691="","",_xll.RiskUniform($AJ$4,$AK$4)+$AJ$7)</f>
        <v>558.1137570759704</v>
      </c>
      <c r="N1691" s="23" t="str">
        <f t="shared" si="386"/>
        <v/>
      </c>
      <c r="O1691" s="23" t="str">
        <f t="shared" si="387"/>
        <v/>
      </c>
      <c r="P1691" s="23" t="str">
        <f>IF($A1691&gt;$AJ$18,"",_xll.RiskUniform($AJ$3,$AK$3))</f>
        <v/>
      </c>
      <c r="Q1691" s="23" t="str">
        <f>IF(P1691="","",_xll.RiskUniform($AJ$4,$AK$4)+$AJ$8)</f>
        <v/>
      </c>
      <c r="R1691" s="23" t="str">
        <f t="shared" si="374"/>
        <v/>
      </c>
      <c r="S1691" s="23" t="str">
        <f t="shared" si="375"/>
        <v/>
      </c>
      <c r="T1691" s="23" t="str">
        <f>IF($A1691&gt;$AJ$19,"",_xll.RiskUniform($AJ$3,$AK$3))</f>
        <v/>
      </c>
      <c r="U1691" s="23" t="str">
        <f>IF(T1691="","",_xll.RiskUniform($AJ$4,$AK$4)+$AJ$9)</f>
        <v/>
      </c>
      <c r="V1691" s="23" t="str">
        <f t="shared" si="376"/>
        <v/>
      </c>
      <c r="W1691" s="23" t="str">
        <f t="shared" si="377"/>
        <v/>
      </c>
      <c r="X1691" s="23" t="str">
        <f>IF($A1691&gt;$AJ$20,"",_xll.RiskUniform($AJ$3,$AK$3))</f>
        <v/>
      </c>
      <c r="Y1691" s="23" t="str">
        <f>IF(X1691="","",_xll.RiskUniform($AJ$4,$AK$4)+$AJ$10)</f>
        <v/>
      </c>
      <c r="Z1691" s="23" t="str">
        <f t="shared" si="378"/>
        <v/>
      </c>
      <c r="AA1691" s="23" t="str">
        <f t="shared" si="379"/>
        <v/>
      </c>
      <c r="AB1691" s="23" t="str">
        <f>IF($A1691&gt;$AJ$21,"",_xll.RiskUniform($AJ$3,$AK$3))</f>
        <v/>
      </c>
      <c r="AC1691" s="23" t="str">
        <f>IF(AB1691="","",_xll.RiskUniform($AJ$4,$AK$4)+$AJ$11)</f>
        <v/>
      </c>
    </row>
    <row r="1692" spans="1:29" x14ac:dyDescent="0.2">
      <c r="A1692">
        <v>1690</v>
      </c>
      <c r="B1692" s="23">
        <f t="shared" ca="1" si="380"/>
        <v>-20.777680806357328</v>
      </c>
      <c r="C1692" s="23">
        <f t="shared" ca="1" si="381"/>
        <v>-35.188194484847664</v>
      </c>
      <c r="D1692" s="23">
        <f ca="1">IF(A1692&gt;$AJ$15,"",_xll.RiskUniform($AJ$3,$AK$3))</f>
        <v>85.860413028917165</v>
      </c>
      <c r="E1692" s="23">
        <f ca="1">IF(D1692="","",_xll.RiskUniform($AJ$4,$AK$4))</f>
        <v>40.86466751111935</v>
      </c>
      <c r="F1692" s="23">
        <f t="shared" ca="1" si="382"/>
        <v>-91.353879476500566</v>
      </c>
      <c r="G1692" s="23">
        <f t="shared" ca="1" si="383"/>
        <v>332.59250017834182</v>
      </c>
      <c r="H1692" s="23">
        <f ca="1">IF(A1692&gt;$AJ$16,"",_xll.RiskUniform($AJ$3,$AK$3))</f>
        <v>133.78574911413097</v>
      </c>
      <c r="I1692" s="23">
        <f ca="1">IF(H1692="","",_xll.RiskUniform($AJ$4,$AK$4)+$AJ$6)</f>
        <v>344.91057169980638</v>
      </c>
      <c r="J1692" s="23">
        <f t="shared" ca="1" si="384"/>
        <v>294.97555142398045</v>
      </c>
      <c r="K1692" s="23">
        <f t="shared" ca="1" si="385"/>
        <v>524.29995190060174</v>
      </c>
      <c r="L1692" s="23">
        <f ca="1">IF(A1692&gt;$AJ$17,"",_xll.RiskUniform($AJ$3,$AK$3))</f>
        <v>239.81936620588553</v>
      </c>
      <c r="M1692" s="23">
        <f ca="1">IF(L1692="","",_xll.RiskUniform($AJ$4,$AK$4)+$AJ$7)</f>
        <v>601.58209373356078</v>
      </c>
      <c r="N1692" s="23" t="str">
        <f t="shared" si="386"/>
        <v/>
      </c>
      <c r="O1692" s="23" t="str">
        <f t="shared" si="387"/>
        <v/>
      </c>
      <c r="P1692" s="23" t="str">
        <f>IF($A1692&gt;$AJ$18,"",_xll.RiskUniform($AJ$3,$AK$3))</f>
        <v/>
      </c>
      <c r="Q1692" s="23" t="str">
        <f>IF(P1692="","",_xll.RiskUniform($AJ$4,$AK$4)+$AJ$8)</f>
        <v/>
      </c>
      <c r="R1692" s="23" t="str">
        <f t="shared" si="374"/>
        <v/>
      </c>
      <c r="S1692" s="23" t="str">
        <f t="shared" si="375"/>
        <v/>
      </c>
      <c r="T1692" s="23" t="str">
        <f>IF($A1692&gt;$AJ$19,"",_xll.RiskUniform($AJ$3,$AK$3))</f>
        <v/>
      </c>
      <c r="U1692" s="23" t="str">
        <f>IF(T1692="","",_xll.RiskUniform($AJ$4,$AK$4)+$AJ$9)</f>
        <v/>
      </c>
      <c r="V1692" s="23" t="str">
        <f t="shared" si="376"/>
        <v/>
      </c>
      <c r="W1692" s="23" t="str">
        <f t="shared" si="377"/>
        <v/>
      </c>
      <c r="X1692" s="23" t="str">
        <f>IF($A1692&gt;$AJ$20,"",_xll.RiskUniform($AJ$3,$AK$3))</f>
        <v/>
      </c>
      <c r="Y1692" s="23" t="str">
        <f>IF(X1692="","",_xll.RiskUniform($AJ$4,$AK$4)+$AJ$10)</f>
        <v/>
      </c>
      <c r="Z1692" s="23" t="str">
        <f t="shared" si="378"/>
        <v/>
      </c>
      <c r="AA1692" s="23" t="str">
        <f t="shared" si="379"/>
        <v/>
      </c>
      <c r="AB1692" s="23" t="str">
        <f>IF($A1692&gt;$AJ$21,"",_xll.RiskUniform($AJ$3,$AK$3))</f>
        <v/>
      </c>
      <c r="AC1692" s="23" t="str">
        <f>IF(AB1692="","",_xll.RiskUniform($AJ$4,$AK$4)+$AJ$11)</f>
        <v/>
      </c>
    </row>
    <row r="1693" spans="1:29" x14ac:dyDescent="0.2">
      <c r="A1693">
        <v>1691</v>
      </c>
      <c r="B1693" s="23">
        <f t="shared" ca="1" si="380"/>
        <v>25.907165567743629</v>
      </c>
      <c r="C1693" s="23">
        <f t="shared" ca="1" si="381"/>
        <v>-146.89693147956035</v>
      </c>
      <c r="D1693" s="23">
        <f ca="1">IF(A1693&gt;$AJ$15,"",_xll.RiskUniform($AJ$3,$AK$3))</f>
        <v>237.36481308562418</v>
      </c>
      <c r="E1693" s="23">
        <f ca="1">IF(D1693="","",_xll.RiskUniform($AJ$4,$AK$4))</f>
        <v>149.16396919452475</v>
      </c>
      <c r="F1693" s="23">
        <f t="shared" ca="1" si="382"/>
        <v>156.9882376363085</v>
      </c>
      <c r="G1693" s="23">
        <f t="shared" ca="1" si="383"/>
        <v>374.37800040010251</v>
      </c>
      <c r="H1693" s="23">
        <f ca="1">IF(A1693&gt;$AJ$16,"",_xll.RiskUniform($AJ$3,$AK$3))</f>
        <v>265.06752020132575</v>
      </c>
      <c r="I1693" s="23">
        <f ca="1">IF(H1693="","",_xll.RiskUniform($AJ$4,$AK$4)+$AJ$6)</f>
        <v>405.96082808533782</v>
      </c>
      <c r="J1693" s="23">
        <f t="shared" ca="1" si="384"/>
        <v>-464.94603975089331</v>
      </c>
      <c r="K1693" s="23">
        <f t="shared" ca="1" si="385"/>
        <v>532.78755619634899</v>
      </c>
      <c r="L1693" s="23">
        <f ca="1">IF(A1693&gt;$AJ$17,"",_xll.RiskUniform($AJ$3,$AK$3))</f>
        <v>39.98741521195867</v>
      </c>
      <c r="M1693" s="23">
        <f ca="1">IF(L1693="","",_xll.RiskUniform($AJ$4,$AK$4)+$AJ$7)</f>
        <v>707.13322642746539</v>
      </c>
      <c r="N1693" s="23" t="str">
        <f t="shared" si="386"/>
        <v/>
      </c>
      <c r="O1693" s="23" t="str">
        <f t="shared" si="387"/>
        <v/>
      </c>
      <c r="P1693" s="23" t="str">
        <f>IF($A1693&gt;$AJ$18,"",_xll.RiskUniform($AJ$3,$AK$3))</f>
        <v/>
      </c>
      <c r="Q1693" s="23" t="str">
        <f>IF(P1693="","",_xll.RiskUniform($AJ$4,$AK$4)+$AJ$8)</f>
        <v/>
      </c>
      <c r="R1693" s="23" t="str">
        <f t="shared" si="374"/>
        <v/>
      </c>
      <c r="S1693" s="23" t="str">
        <f t="shared" si="375"/>
        <v/>
      </c>
      <c r="T1693" s="23" t="str">
        <f>IF($A1693&gt;$AJ$19,"",_xll.RiskUniform($AJ$3,$AK$3))</f>
        <v/>
      </c>
      <c r="U1693" s="23" t="str">
        <f>IF(T1693="","",_xll.RiskUniform($AJ$4,$AK$4)+$AJ$9)</f>
        <v/>
      </c>
      <c r="V1693" s="23" t="str">
        <f t="shared" si="376"/>
        <v/>
      </c>
      <c r="W1693" s="23" t="str">
        <f t="shared" si="377"/>
        <v/>
      </c>
      <c r="X1693" s="23" t="str">
        <f>IF($A1693&gt;$AJ$20,"",_xll.RiskUniform($AJ$3,$AK$3))</f>
        <v/>
      </c>
      <c r="Y1693" s="23" t="str">
        <f>IF(X1693="","",_xll.RiskUniform($AJ$4,$AK$4)+$AJ$10)</f>
        <v/>
      </c>
      <c r="Z1693" s="23" t="str">
        <f t="shared" si="378"/>
        <v/>
      </c>
      <c r="AA1693" s="23" t="str">
        <f t="shared" si="379"/>
        <v/>
      </c>
      <c r="AB1693" s="23" t="str">
        <f>IF($A1693&gt;$AJ$21,"",_xll.RiskUniform($AJ$3,$AK$3))</f>
        <v/>
      </c>
      <c r="AC1693" s="23" t="str">
        <f>IF(AB1693="","",_xll.RiskUniform($AJ$4,$AK$4)+$AJ$11)</f>
        <v/>
      </c>
    </row>
    <row r="1694" spans="1:29" x14ac:dyDescent="0.2">
      <c r="A1694">
        <v>1692</v>
      </c>
      <c r="B1694" s="23">
        <f t="shared" ca="1" si="380"/>
        <v>14.046715688636741</v>
      </c>
      <c r="C1694" s="23">
        <f t="shared" ca="1" si="381"/>
        <v>10.027402177497164</v>
      </c>
      <c r="D1694" s="23">
        <f ca="1">IF(A1694&gt;$AJ$15,"",_xll.RiskUniform($AJ$3,$AK$3))</f>
        <v>182.83234209236832</v>
      </c>
      <c r="E1694" s="23">
        <f ca="1">IF(D1694="","",_xll.RiskUniform($AJ$4,$AK$4))</f>
        <v>17.258592528554246</v>
      </c>
      <c r="F1694" s="23">
        <f t="shared" ca="1" si="382"/>
        <v>227.28882652111386</v>
      </c>
      <c r="G1694" s="23">
        <f t="shared" ca="1" si="383"/>
        <v>-300.57850760717321</v>
      </c>
      <c r="H1694" s="23">
        <f ca="1">IF(A1694&gt;$AJ$16,"",_xll.RiskUniform($AJ$3,$AK$3))</f>
        <v>344.65183459305206</v>
      </c>
      <c r="I1694" s="23">
        <f ca="1">IF(H1694="","",_xll.RiskUniform($AJ$4,$AK$4)+$AJ$6)</f>
        <v>376.83902385063635</v>
      </c>
      <c r="J1694" s="23">
        <f t="shared" ca="1" si="384"/>
        <v>-82.670242804963564</v>
      </c>
      <c r="K1694" s="23">
        <f t="shared" ca="1" si="385"/>
        <v>-724.3428856743302</v>
      </c>
      <c r="L1694" s="23">
        <f ca="1">IF(A1694&gt;$AJ$17,"",_xll.RiskUniform($AJ$3,$AK$3))</f>
        <v>92.563343634964895</v>
      </c>
      <c r="M1694" s="23">
        <f ca="1">IF(L1694="","",_xll.RiskUniform($AJ$4,$AK$4)+$AJ$7)</f>
        <v>729.04525584660894</v>
      </c>
      <c r="N1694" s="23" t="str">
        <f t="shared" si="386"/>
        <v/>
      </c>
      <c r="O1694" s="23" t="str">
        <f t="shared" si="387"/>
        <v/>
      </c>
      <c r="P1694" s="23" t="str">
        <f>IF($A1694&gt;$AJ$18,"",_xll.RiskUniform($AJ$3,$AK$3))</f>
        <v/>
      </c>
      <c r="Q1694" s="23" t="str">
        <f>IF(P1694="","",_xll.RiskUniform($AJ$4,$AK$4)+$AJ$8)</f>
        <v/>
      </c>
      <c r="R1694" s="23" t="str">
        <f t="shared" si="374"/>
        <v/>
      </c>
      <c r="S1694" s="23" t="str">
        <f t="shared" si="375"/>
        <v/>
      </c>
      <c r="T1694" s="23" t="str">
        <f>IF($A1694&gt;$AJ$19,"",_xll.RiskUniform($AJ$3,$AK$3))</f>
        <v/>
      </c>
      <c r="U1694" s="23" t="str">
        <f>IF(T1694="","",_xll.RiskUniform($AJ$4,$AK$4)+$AJ$9)</f>
        <v/>
      </c>
      <c r="V1694" s="23" t="str">
        <f t="shared" si="376"/>
        <v/>
      </c>
      <c r="W1694" s="23" t="str">
        <f t="shared" si="377"/>
        <v/>
      </c>
      <c r="X1694" s="23" t="str">
        <f>IF($A1694&gt;$AJ$20,"",_xll.RiskUniform($AJ$3,$AK$3))</f>
        <v/>
      </c>
      <c r="Y1694" s="23" t="str">
        <f>IF(X1694="","",_xll.RiskUniform($AJ$4,$AK$4)+$AJ$10)</f>
        <v/>
      </c>
      <c r="Z1694" s="23" t="str">
        <f t="shared" si="378"/>
        <v/>
      </c>
      <c r="AA1694" s="23" t="str">
        <f t="shared" si="379"/>
        <v/>
      </c>
      <c r="AB1694" s="23" t="str">
        <f>IF($A1694&gt;$AJ$21,"",_xll.RiskUniform($AJ$3,$AK$3))</f>
        <v/>
      </c>
      <c r="AC1694" s="23" t="str">
        <f>IF(AB1694="","",_xll.RiskUniform($AJ$4,$AK$4)+$AJ$11)</f>
        <v/>
      </c>
    </row>
    <row r="1695" spans="1:29" x14ac:dyDescent="0.2">
      <c r="A1695">
        <v>1693</v>
      </c>
      <c r="B1695" s="23">
        <f t="shared" ca="1" si="380"/>
        <v>32.063303763072021</v>
      </c>
      <c r="C1695" s="23">
        <f t="shared" ca="1" si="381"/>
        <v>19.199113206857412</v>
      </c>
      <c r="D1695" s="23">
        <f ca="1">IF(A1695&gt;$AJ$15,"",_xll.RiskUniform($AJ$3,$AK$3))</f>
        <v>220.45101340738981</v>
      </c>
      <c r="E1695" s="23">
        <f ca="1">IF(D1695="","",_xll.RiskUniform($AJ$4,$AK$4))</f>
        <v>37.371933267262946</v>
      </c>
      <c r="F1695" s="23">
        <f t="shared" ca="1" si="382"/>
        <v>-126.34588670997245</v>
      </c>
      <c r="G1695" s="23">
        <f t="shared" ca="1" si="383"/>
        <v>-263.29748801076533</v>
      </c>
      <c r="H1695" s="23">
        <f ca="1">IF(A1695&gt;$AJ$16,"",_xll.RiskUniform($AJ$3,$AK$3))</f>
        <v>54.530465394672362</v>
      </c>
      <c r="I1695" s="23">
        <f ca="1">IF(H1695="","",_xll.RiskUniform($AJ$4,$AK$4)+$AJ$6)</f>
        <v>292.04254875156175</v>
      </c>
      <c r="J1695" s="23" t="str">
        <f t="shared" si="384"/>
        <v/>
      </c>
      <c r="K1695" s="23" t="str">
        <f t="shared" si="385"/>
        <v/>
      </c>
      <c r="L1695" s="23" t="str">
        <f>IF(A1695&gt;$AJ$17,"",_xll.RiskUniform($AJ$3,$AK$3))</f>
        <v/>
      </c>
      <c r="M1695" s="23" t="str">
        <f>IF(L1695="","",_xll.RiskUniform($AJ$4,$AK$4)+$AJ$7)</f>
        <v/>
      </c>
      <c r="N1695" s="23" t="str">
        <f t="shared" si="386"/>
        <v/>
      </c>
      <c r="O1695" s="23" t="str">
        <f t="shared" si="387"/>
        <v/>
      </c>
      <c r="P1695" s="23" t="str">
        <f>IF($A1695&gt;$AJ$18,"",_xll.RiskUniform($AJ$3,$AK$3))</f>
        <v/>
      </c>
      <c r="Q1695" s="23" t="str">
        <f>IF(P1695="","",_xll.RiskUniform($AJ$4,$AK$4)+$AJ$8)</f>
        <v/>
      </c>
      <c r="R1695" s="23" t="str">
        <f t="shared" si="374"/>
        <v/>
      </c>
      <c r="S1695" s="23" t="str">
        <f t="shared" si="375"/>
        <v/>
      </c>
      <c r="T1695" s="23" t="str">
        <f>IF($A1695&gt;$AJ$19,"",_xll.RiskUniform($AJ$3,$AK$3))</f>
        <v/>
      </c>
      <c r="U1695" s="23" t="str">
        <f>IF(T1695="","",_xll.RiskUniform($AJ$4,$AK$4)+$AJ$9)</f>
        <v/>
      </c>
      <c r="V1695" s="23" t="str">
        <f t="shared" si="376"/>
        <v/>
      </c>
      <c r="W1695" s="23" t="str">
        <f t="shared" si="377"/>
        <v/>
      </c>
      <c r="X1695" s="23" t="str">
        <f>IF($A1695&gt;$AJ$20,"",_xll.RiskUniform($AJ$3,$AK$3))</f>
        <v/>
      </c>
      <c r="Y1695" s="23" t="str">
        <f>IF(X1695="","",_xll.RiskUniform($AJ$4,$AK$4)+$AJ$10)</f>
        <v/>
      </c>
      <c r="Z1695" s="23" t="str">
        <f t="shared" si="378"/>
        <v/>
      </c>
      <c r="AA1695" s="23" t="str">
        <f t="shared" si="379"/>
        <v/>
      </c>
      <c r="AB1695" s="23" t="str">
        <f>IF($A1695&gt;$AJ$21,"",_xll.RiskUniform($AJ$3,$AK$3))</f>
        <v/>
      </c>
      <c r="AC1695" s="23" t="str">
        <f>IF(AB1695="","",_xll.RiskUniform($AJ$4,$AK$4)+$AJ$11)</f>
        <v/>
      </c>
    </row>
    <row r="1696" spans="1:29" x14ac:dyDescent="0.2">
      <c r="A1696">
        <v>1694</v>
      </c>
      <c r="B1696" s="23">
        <f t="shared" ca="1" si="380"/>
        <v>-72.137062915125384</v>
      </c>
      <c r="C1696" s="23">
        <f t="shared" ca="1" si="381"/>
        <v>2.1782875711491068</v>
      </c>
      <c r="D1696" s="23">
        <f ca="1">IF(A1696&gt;$AJ$15,"",_xll.RiskUniform($AJ$3,$AK$3))</f>
        <v>248.15563229618763</v>
      </c>
      <c r="E1696" s="23">
        <f ca="1">IF(D1696="","",_xll.RiskUniform($AJ$4,$AK$4))</f>
        <v>72.169943763060957</v>
      </c>
      <c r="F1696" s="23">
        <f t="shared" ca="1" si="382"/>
        <v>-116.34949479105462</v>
      </c>
      <c r="G1696" s="23">
        <f t="shared" ca="1" si="383"/>
        <v>-247.59836390649284</v>
      </c>
      <c r="H1696" s="23">
        <f ca="1">IF(A1696&gt;$AJ$16,"",_xll.RiskUniform($AJ$3,$AK$3))</f>
        <v>192.76865921551462</v>
      </c>
      <c r="I1696" s="23">
        <f ca="1">IF(H1696="","",_xll.RiskUniform($AJ$4,$AK$4)+$AJ$6)</f>
        <v>273.57294227921318</v>
      </c>
      <c r="J1696" s="23" t="str">
        <f t="shared" si="384"/>
        <v/>
      </c>
      <c r="K1696" s="23" t="str">
        <f t="shared" si="385"/>
        <v/>
      </c>
      <c r="L1696" s="23" t="str">
        <f>IF(A1696&gt;$AJ$17,"",_xll.RiskUniform($AJ$3,$AK$3))</f>
        <v/>
      </c>
      <c r="M1696" s="23" t="str">
        <f>IF(L1696="","",_xll.RiskUniform($AJ$4,$AK$4)+$AJ$7)</f>
        <v/>
      </c>
      <c r="N1696" s="23" t="str">
        <f t="shared" si="386"/>
        <v/>
      </c>
      <c r="O1696" s="23" t="str">
        <f t="shared" si="387"/>
        <v/>
      </c>
      <c r="P1696" s="23" t="str">
        <f>IF($A1696&gt;$AJ$18,"",_xll.RiskUniform($AJ$3,$AK$3))</f>
        <v/>
      </c>
      <c r="Q1696" s="23" t="str">
        <f>IF(P1696="","",_xll.RiskUniform($AJ$4,$AK$4)+$AJ$8)</f>
        <v/>
      </c>
      <c r="R1696" s="23" t="str">
        <f t="shared" si="374"/>
        <v/>
      </c>
      <c r="S1696" s="23" t="str">
        <f t="shared" si="375"/>
        <v/>
      </c>
      <c r="T1696" s="23" t="str">
        <f>IF($A1696&gt;$AJ$19,"",_xll.RiskUniform($AJ$3,$AK$3))</f>
        <v/>
      </c>
      <c r="U1696" s="23" t="str">
        <f>IF(T1696="","",_xll.RiskUniform($AJ$4,$AK$4)+$AJ$9)</f>
        <v/>
      </c>
      <c r="V1696" s="23" t="str">
        <f t="shared" si="376"/>
        <v/>
      </c>
      <c r="W1696" s="23" t="str">
        <f t="shared" si="377"/>
        <v/>
      </c>
      <c r="X1696" s="23" t="str">
        <f>IF($A1696&gt;$AJ$20,"",_xll.RiskUniform($AJ$3,$AK$3))</f>
        <v/>
      </c>
      <c r="Y1696" s="23" t="str">
        <f>IF(X1696="","",_xll.RiskUniform($AJ$4,$AK$4)+$AJ$10)</f>
        <v/>
      </c>
      <c r="Z1696" s="23" t="str">
        <f t="shared" si="378"/>
        <v/>
      </c>
      <c r="AA1696" s="23" t="str">
        <f t="shared" si="379"/>
        <v/>
      </c>
      <c r="AB1696" s="23" t="str">
        <f>IF($A1696&gt;$AJ$21,"",_xll.RiskUniform($AJ$3,$AK$3))</f>
        <v/>
      </c>
      <c r="AC1696" s="23" t="str">
        <f>IF(AB1696="","",_xll.RiskUniform($AJ$4,$AK$4)+$AJ$11)</f>
        <v/>
      </c>
    </row>
    <row r="1697" spans="1:29" x14ac:dyDescent="0.2">
      <c r="A1697">
        <v>1695</v>
      </c>
      <c r="B1697" s="23">
        <f t="shared" ca="1" si="380"/>
        <v>-173.54493687953678</v>
      </c>
      <c r="C1697" s="23">
        <f t="shared" ca="1" si="381"/>
        <v>95.733811709573189</v>
      </c>
      <c r="D1697" s="23">
        <f ca="1">IF(A1697&gt;$AJ$15,"",_xll.RiskUniform($AJ$3,$AK$3))</f>
        <v>84.318902476144487</v>
      </c>
      <c r="E1697" s="23">
        <f ca="1">IF(D1697="","",_xll.RiskUniform($AJ$4,$AK$4))</f>
        <v>198.19890973707805</v>
      </c>
      <c r="F1697" s="23">
        <f t="shared" ca="1" si="382"/>
        <v>47.108947497463603</v>
      </c>
      <c r="G1697" s="23">
        <f t="shared" ca="1" si="383"/>
        <v>-428.17541428956827</v>
      </c>
      <c r="H1697" s="23">
        <f ca="1">IF(A1697&gt;$AJ$16,"",_xll.RiskUniform($AJ$3,$AK$3))</f>
        <v>281.28212429549802</v>
      </c>
      <c r="I1697" s="23">
        <f ca="1">IF(H1697="","",_xll.RiskUniform($AJ$4,$AK$4)+$AJ$6)</f>
        <v>430.75914190689235</v>
      </c>
      <c r="J1697" s="23" t="str">
        <f t="shared" si="384"/>
        <v/>
      </c>
      <c r="K1697" s="23" t="str">
        <f t="shared" si="385"/>
        <v/>
      </c>
      <c r="L1697" s="23" t="str">
        <f>IF(A1697&gt;$AJ$17,"",_xll.RiskUniform($AJ$3,$AK$3))</f>
        <v/>
      </c>
      <c r="M1697" s="23" t="str">
        <f>IF(L1697="","",_xll.RiskUniform($AJ$4,$AK$4)+$AJ$7)</f>
        <v/>
      </c>
      <c r="N1697" s="23" t="str">
        <f t="shared" si="386"/>
        <v/>
      </c>
      <c r="O1697" s="23" t="str">
        <f t="shared" si="387"/>
        <v/>
      </c>
      <c r="P1697" s="23" t="str">
        <f>IF($A1697&gt;$AJ$18,"",_xll.RiskUniform($AJ$3,$AK$3))</f>
        <v/>
      </c>
      <c r="Q1697" s="23" t="str">
        <f>IF(P1697="","",_xll.RiskUniform($AJ$4,$AK$4)+$AJ$8)</f>
        <v/>
      </c>
      <c r="R1697" s="23" t="str">
        <f t="shared" si="374"/>
        <v/>
      </c>
      <c r="S1697" s="23" t="str">
        <f t="shared" si="375"/>
        <v/>
      </c>
      <c r="T1697" s="23" t="str">
        <f>IF($A1697&gt;$AJ$19,"",_xll.RiskUniform($AJ$3,$AK$3))</f>
        <v/>
      </c>
      <c r="U1697" s="23" t="str">
        <f>IF(T1697="","",_xll.RiskUniform($AJ$4,$AK$4)+$AJ$9)</f>
        <v/>
      </c>
      <c r="V1697" s="23" t="str">
        <f t="shared" si="376"/>
        <v/>
      </c>
      <c r="W1697" s="23" t="str">
        <f t="shared" si="377"/>
        <v/>
      </c>
      <c r="X1697" s="23" t="str">
        <f>IF($A1697&gt;$AJ$20,"",_xll.RiskUniform($AJ$3,$AK$3))</f>
        <v/>
      </c>
      <c r="Y1697" s="23" t="str">
        <f>IF(X1697="","",_xll.RiskUniform($AJ$4,$AK$4)+$AJ$10)</f>
        <v/>
      </c>
      <c r="Z1697" s="23" t="str">
        <f t="shared" si="378"/>
        <v/>
      </c>
      <c r="AA1697" s="23" t="str">
        <f t="shared" si="379"/>
        <v/>
      </c>
      <c r="AB1697" s="23" t="str">
        <f>IF($A1697&gt;$AJ$21,"",_xll.RiskUniform($AJ$3,$AK$3))</f>
        <v/>
      </c>
      <c r="AC1697" s="23" t="str">
        <f>IF(AB1697="","",_xll.RiskUniform($AJ$4,$AK$4)+$AJ$11)</f>
        <v/>
      </c>
    </row>
    <row r="1698" spans="1:29" x14ac:dyDescent="0.2">
      <c r="A1698">
        <v>1696</v>
      </c>
      <c r="B1698" s="23">
        <f t="shared" ca="1" si="380"/>
        <v>-29.669589952296995</v>
      </c>
      <c r="C1698" s="23">
        <f t="shared" ca="1" si="381"/>
        <v>-109.26697621622134</v>
      </c>
      <c r="D1698" s="23">
        <f ca="1">IF(A1698&gt;$AJ$15,"",_xll.RiskUniform($AJ$3,$AK$3))</f>
        <v>236.92510522497508</v>
      </c>
      <c r="E1698" s="23">
        <f ca="1">IF(D1698="","",_xll.RiskUniform($AJ$4,$AK$4))</f>
        <v>113.22348104246629</v>
      </c>
      <c r="F1698" s="23">
        <f t="shared" ca="1" si="382"/>
        <v>-154.84146554592058</v>
      </c>
      <c r="G1698" s="23">
        <f t="shared" ca="1" si="383"/>
        <v>326.59729897834188</v>
      </c>
      <c r="H1698" s="23">
        <f ca="1">IF(A1698&gt;$AJ$16,"",_xll.RiskUniform($AJ$3,$AK$3))</f>
        <v>52.278996760507688</v>
      </c>
      <c r="I1698" s="23">
        <f ca="1">IF(H1698="","",_xll.RiskUniform($AJ$4,$AK$4)+$AJ$6)</f>
        <v>361.44387552199163</v>
      </c>
      <c r="J1698" s="23" t="str">
        <f t="shared" si="384"/>
        <v/>
      </c>
      <c r="K1698" s="23" t="str">
        <f t="shared" si="385"/>
        <v/>
      </c>
      <c r="L1698" s="23" t="str">
        <f>IF(A1698&gt;$AJ$17,"",_xll.RiskUniform($AJ$3,$AK$3))</f>
        <v/>
      </c>
      <c r="M1698" s="23" t="str">
        <f>IF(L1698="","",_xll.RiskUniform($AJ$4,$AK$4)+$AJ$7)</f>
        <v/>
      </c>
      <c r="N1698" s="23" t="str">
        <f t="shared" si="386"/>
        <v/>
      </c>
      <c r="O1698" s="23" t="str">
        <f t="shared" si="387"/>
        <v/>
      </c>
      <c r="P1698" s="23" t="str">
        <f>IF($A1698&gt;$AJ$18,"",_xll.RiskUniform($AJ$3,$AK$3))</f>
        <v/>
      </c>
      <c r="Q1698" s="23" t="str">
        <f>IF(P1698="","",_xll.RiskUniform($AJ$4,$AK$4)+$AJ$8)</f>
        <v/>
      </c>
      <c r="R1698" s="23" t="str">
        <f t="shared" si="374"/>
        <v/>
      </c>
      <c r="S1698" s="23" t="str">
        <f t="shared" si="375"/>
        <v/>
      </c>
      <c r="T1698" s="23" t="str">
        <f>IF($A1698&gt;$AJ$19,"",_xll.RiskUniform($AJ$3,$AK$3))</f>
        <v/>
      </c>
      <c r="U1698" s="23" t="str">
        <f>IF(T1698="","",_xll.RiskUniform($AJ$4,$AK$4)+$AJ$9)</f>
        <v/>
      </c>
      <c r="V1698" s="23" t="str">
        <f t="shared" si="376"/>
        <v/>
      </c>
      <c r="W1698" s="23" t="str">
        <f t="shared" si="377"/>
        <v/>
      </c>
      <c r="X1698" s="23" t="str">
        <f>IF($A1698&gt;$AJ$20,"",_xll.RiskUniform($AJ$3,$AK$3))</f>
        <v/>
      </c>
      <c r="Y1698" s="23" t="str">
        <f>IF(X1698="","",_xll.RiskUniform($AJ$4,$AK$4)+$AJ$10)</f>
        <v/>
      </c>
      <c r="Z1698" s="23" t="str">
        <f t="shared" si="378"/>
        <v/>
      </c>
      <c r="AA1698" s="23" t="str">
        <f t="shared" si="379"/>
        <v/>
      </c>
      <c r="AB1698" s="23" t="str">
        <f>IF($A1698&gt;$AJ$21,"",_xll.RiskUniform($AJ$3,$AK$3))</f>
        <v/>
      </c>
      <c r="AC1698" s="23" t="str">
        <f>IF(AB1698="","",_xll.RiskUniform($AJ$4,$AK$4)+$AJ$11)</f>
        <v/>
      </c>
    </row>
    <row r="1699" spans="1:29" x14ac:dyDescent="0.2">
      <c r="A1699">
        <v>1697</v>
      </c>
      <c r="B1699" s="23">
        <f t="shared" ca="1" si="380"/>
        <v>-49.433799151434485</v>
      </c>
      <c r="C1699" s="23">
        <f t="shared" ca="1" si="381"/>
        <v>-56.444338369034675</v>
      </c>
      <c r="D1699" s="23">
        <f ca="1">IF(A1699&gt;$AJ$15,"",_xll.RiskUniform($AJ$3,$AK$3))</f>
        <v>211.3382227278569</v>
      </c>
      <c r="E1699" s="23">
        <f ca="1">IF(D1699="","",_xll.RiskUniform($AJ$4,$AK$4))</f>
        <v>75.031085774247231</v>
      </c>
      <c r="F1699" s="23">
        <f t="shared" ca="1" si="382"/>
        <v>-54.533968426211885</v>
      </c>
      <c r="G1699" s="23">
        <f t="shared" ca="1" si="383"/>
        <v>435.75701973922691</v>
      </c>
      <c r="H1699" s="23">
        <f ca="1">IF(A1699&gt;$AJ$16,"",_xll.RiskUniform($AJ$3,$AK$3))</f>
        <v>20.544852621941104</v>
      </c>
      <c r="I1699" s="23">
        <f ca="1">IF(H1699="","",_xll.RiskUniform($AJ$4,$AK$4)+$AJ$6)</f>
        <v>439.15616125055567</v>
      </c>
      <c r="J1699" s="23" t="str">
        <f t="shared" si="384"/>
        <v/>
      </c>
      <c r="K1699" s="23" t="str">
        <f t="shared" si="385"/>
        <v/>
      </c>
      <c r="L1699" s="23" t="str">
        <f>IF(A1699&gt;$AJ$17,"",_xll.RiskUniform($AJ$3,$AK$3))</f>
        <v/>
      </c>
      <c r="M1699" s="23" t="str">
        <f>IF(L1699="","",_xll.RiskUniform($AJ$4,$AK$4)+$AJ$7)</f>
        <v/>
      </c>
      <c r="N1699" s="23" t="str">
        <f t="shared" si="386"/>
        <v/>
      </c>
      <c r="O1699" s="23" t="str">
        <f t="shared" si="387"/>
        <v/>
      </c>
      <c r="P1699" s="23" t="str">
        <f>IF($A1699&gt;$AJ$18,"",_xll.RiskUniform($AJ$3,$AK$3))</f>
        <v/>
      </c>
      <c r="Q1699" s="23" t="str">
        <f>IF(P1699="","",_xll.RiskUniform($AJ$4,$AK$4)+$AJ$8)</f>
        <v/>
      </c>
      <c r="R1699" s="23" t="str">
        <f t="shared" si="374"/>
        <v/>
      </c>
      <c r="S1699" s="23" t="str">
        <f t="shared" si="375"/>
        <v/>
      </c>
      <c r="T1699" s="23" t="str">
        <f>IF($A1699&gt;$AJ$19,"",_xll.RiskUniform($AJ$3,$AK$3))</f>
        <v/>
      </c>
      <c r="U1699" s="23" t="str">
        <f>IF(T1699="","",_xll.RiskUniform($AJ$4,$AK$4)+$AJ$9)</f>
        <v/>
      </c>
      <c r="V1699" s="23" t="str">
        <f t="shared" si="376"/>
        <v/>
      </c>
      <c r="W1699" s="23" t="str">
        <f t="shared" si="377"/>
        <v/>
      </c>
      <c r="X1699" s="23" t="str">
        <f>IF($A1699&gt;$AJ$20,"",_xll.RiskUniform($AJ$3,$AK$3))</f>
        <v/>
      </c>
      <c r="Y1699" s="23" t="str">
        <f>IF(X1699="","",_xll.RiskUniform($AJ$4,$AK$4)+$AJ$10)</f>
        <v/>
      </c>
      <c r="Z1699" s="23" t="str">
        <f t="shared" si="378"/>
        <v/>
      </c>
      <c r="AA1699" s="23" t="str">
        <f t="shared" si="379"/>
        <v/>
      </c>
      <c r="AB1699" s="23" t="str">
        <f>IF($A1699&gt;$AJ$21,"",_xll.RiskUniform($AJ$3,$AK$3))</f>
        <v/>
      </c>
      <c r="AC1699" s="23" t="str">
        <f>IF(AB1699="","",_xll.RiskUniform($AJ$4,$AK$4)+$AJ$11)</f>
        <v/>
      </c>
    </row>
    <row r="1700" spans="1:29" x14ac:dyDescent="0.2">
      <c r="A1700">
        <v>1698</v>
      </c>
      <c r="B1700" s="23">
        <f t="shared" ca="1" si="380"/>
        <v>79.651325386748269</v>
      </c>
      <c r="C1700" s="23">
        <f t="shared" ca="1" si="381"/>
        <v>-100.31748893879717</v>
      </c>
      <c r="D1700" s="23">
        <f ca="1">IF(A1700&gt;$AJ$15,"",_xll.RiskUniform($AJ$3,$AK$3))</f>
        <v>344.6754625991702</v>
      </c>
      <c r="E1700" s="23">
        <f ca="1">IF(D1700="","",_xll.RiskUniform($AJ$4,$AK$4))</f>
        <v>128.09345113178637</v>
      </c>
      <c r="F1700" s="23">
        <f t="shared" ca="1" si="382"/>
        <v>-448.28191109983567</v>
      </c>
      <c r="G1700" s="23">
        <f t="shared" ca="1" si="383"/>
        <v>2.0253463732316015</v>
      </c>
      <c r="H1700" s="23">
        <f ca="1">IF(A1700&gt;$AJ$16,"",_xll.RiskUniform($AJ$3,$AK$3))</f>
        <v>329.86271063826433</v>
      </c>
      <c r="I1700" s="23">
        <f ca="1">IF(H1700="","",_xll.RiskUniform($AJ$4,$AK$4)+$AJ$6)</f>
        <v>448.28648635359571</v>
      </c>
      <c r="J1700" s="23" t="str">
        <f t="shared" si="384"/>
        <v/>
      </c>
      <c r="K1700" s="23" t="str">
        <f t="shared" si="385"/>
        <v/>
      </c>
      <c r="L1700" s="23" t="str">
        <f>IF(A1700&gt;$AJ$17,"",_xll.RiskUniform($AJ$3,$AK$3))</f>
        <v/>
      </c>
      <c r="M1700" s="23" t="str">
        <f>IF(L1700="","",_xll.RiskUniform($AJ$4,$AK$4)+$AJ$7)</f>
        <v/>
      </c>
      <c r="N1700" s="23" t="str">
        <f t="shared" si="386"/>
        <v/>
      </c>
      <c r="O1700" s="23" t="str">
        <f t="shared" si="387"/>
        <v/>
      </c>
      <c r="P1700" s="23" t="str">
        <f>IF($A1700&gt;$AJ$18,"",_xll.RiskUniform($AJ$3,$AK$3))</f>
        <v/>
      </c>
      <c r="Q1700" s="23" t="str">
        <f>IF(P1700="","",_xll.RiskUniform($AJ$4,$AK$4)+$AJ$8)</f>
        <v/>
      </c>
      <c r="R1700" s="23" t="str">
        <f t="shared" si="374"/>
        <v/>
      </c>
      <c r="S1700" s="23" t="str">
        <f t="shared" si="375"/>
        <v/>
      </c>
      <c r="T1700" s="23" t="str">
        <f>IF($A1700&gt;$AJ$19,"",_xll.RiskUniform($AJ$3,$AK$3))</f>
        <v/>
      </c>
      <c r="U1700" s="23" t="str">
        <f>IF(T1700="","",_xll.RiskUniform($AJ$4,$AK$4)+$AJ$9)</f>
        <v/>
      </c>
      <c r="V1700" s="23" t="str">
        <f t="shared" si="376"/>
        <v/>
      </c>
      <c r="W1700" s="23" t="str">
        <f t="shared" si="377"/>
        <v/>
      </c>
      <c r="X1700" s="23" t="str">
        <f>IF($A1700&gt;$AJ$20,"",_xll.RiskUniform($AJ$3,$AK$3))</f>
        <v/>
      </c>
      <c r="Y1700" s="23" t="str">
        <f>IF(X1700="","",_xll.RiskUniform($AJ$4,$AK$4)+$AJ$10)</f>
        <v/>
      </c>
      <c r="Z1700" s="23" t="str">
        <f t="shared" si="378"/>
        <v/>
      </c>
      <c r="AA1700" s="23" t="str">
        <f t="shared" si="379"/>
        <v/>
      </c>
      <c r="AB1700" s="23" t="str">
        <f>IF($A1700&gt;$AJ$21,"",_xll.RiskUniform($AJ$3,$AK$3))</f>
        <v/>
      </c>
      <c r="AC1700" s="23" t="str">
        <f>IF(AB1700="","",_xll.RiskUniform($AJ$4,$AK$4)+$AJ$11)</f>
        <v/>
      </c>
    </row>
    <row r="1701" spans="1:29" x14ac:dyDescent="0.2">
      <c r="A1701">
        <v>1699</v>
      </c>
      <c r="B1701" s="23">
        <f t="shared" ca="1" si="380"/>
        <v>-78.286805523518723</v>
      </c>
      <c r="C1701" s="23">
        <f t="shared" ca="1" si="381"/>
        <v>-113.69159420034963</v>
      </c>
      <c r="D1701" s="23">
        <f ca="1">IF(A1701&gt;$AJ$15,"",_xll.RiskUniform($AJ$3,$AK$3))</f>
        <v>242.87040405748274</v>
      </c>
      <c r="E1701" s="23">
        <f ca="1">IF(D1701="","",_xll.RiskUniform($AJ$4,$AK$4))</f>
        <v>138.03840954927804</v>
      </c>
      <c r="F1701" s="23">
        <f t="shared" ca="1" si="382"/>
        <v>-479.16446886615415</v>
      </c>
      <c r="G1701" s="23">
        <f t="shared" ca="1" si="383"/>
        <v>-54.933348055662357</v>
      </c>
      <c r="H1701" s="23">
        <f ca="1">IF(A1701&gt;$AJ$16,"",_xll.RiskUniform($AJ$3,$AK$3))</f>
        <v>28.388479575914264</v>
      </c>
      <c r="I1701" s="23">
        <f ca="1">IF(H1701="","",_xll.RiskUniform($AJ$4,$AK$4)+$AJ$6)</f>
        <v>482.30307997398086</v>
      </c>
      <c r="J1701" s="23" t="str">
        <f t="shared" si="384"/>
        <v/>
      </c>
      <c r="K1701" s="23" t="str">
        <f t="shared" si="385"/>
        <v/>
      </c>
      <c r="L1701" s="23" t="str">
        <f>IF(A1701&gt;$AJ$17,"",_xll.RiskUniform($AJ$3,$AK$3))</f>
        <v/>
      </c>
      <c r="M1701" s="23" t="str">
        <f>IF(L1701="","",_xll.RiskUniform($AJ$4,$AK$4)+$AJ$7)</f>
        <v/>
      </c>
      <c r="N1701" s="23" t="str">
        <f t="shared" si="386"/>
        <v/>
      </c>
      <c r="O1701" s="23" t="str">
        <f t="shared" si="387"/>
        <v/>
      </c>
      <c r="P1701" s="23" t="str">
        <f>IF($A1701&gt;$AJ$18,"",_xll.RiskUniform($AJ$3,$AK$3))</f>
        <v/>
      </c>
      <c r="Q1701" s="23" t="str">
        <f>IF(P1701="","",_xll.RiskUniform($AJ$4,$AK$4)+$AJ$8)</f>
        <v/>
      </c>
      <c r="R1701" s="23" t="str">
        <f t="shared" si="374"/>
        <v/>
      </c>
      <c r="S1701" s="23" t="str">
        <f t="shared" si="375"/>
        <v/>
      </c>
      <c r="T1701" s="23" t="str">
        <f>IF($A1701&gt;$AJ$19,"",_xll.RiskUniform($AJ$3,$AK$3))</f>
        <v/>
      </c>
      <c r="U1701" s="23" t="str">
        <f>IF(T1701="","",_xll.RiskUniform($AJ$4,$AK$4)+$AJ$9)</f>
        <v/>
      </c>
      <c r="V1701" s="23" t="str">
        <f t="shared" si="376"/>
        <v/>
      </c>
      <c r="W1701" s="23" t="str">
        <f t="shared" si="377"/>
        <v/>
      </c>
      <c r="X1701" s="23" t="str">
        <f>IF($A1701&gt;$AJ$20,"",_xll.RiskUniform($AJ$3,$AK$3))</f>
        <v/>
      </c>
      <c r="Y1701" s="23" t="str">
        <f>IF(X1701="","",_xll.RiskUniform($AJ$4,$AK$4)+$AJ$10)</f>
        <v/>
      </c>
      <c r="Z1701" s="23" t="str">
        <f t="shared" si="378"/>
        <v/>
      </c>
      <c r="AA1701" s="23" t="str">
        <f t="shared" si="379"/>
        <v/>
      </c>
      <c r="AB1701" s="23" t="str">
        <f>IF($A1701&gt;$AJ$21,"",_xll.RiskUniform($AJ$3,$AK$3))</f>
        <v/>
      </c>
      <c r="AC1701" s="23" t="str">
        <f>IF(AB1701="","",_xll.RiskUniform($AJ$4,$AK$4)+$AJ$11)</f>
        <v/>
      </c>
    </row>
    <row r="1702" spans="1:29" x14ac:dyDescent="0.2">
      <c r="A1702">
        <v>1700</v>
      </c>
      <c r="B1702" s="23">
        <f t="shared" ca="1" si="380"/>
        <v>-26.697538001464348</v>
      </c>
      <c r="C1702" s="23">
        <f t="shared" ca="1" si="381"/>
        <v>-61.47368948219907</v>
      </c>
      <c r="D1702" s="23">
        <f ca="1">IF(A1702&gt;$AJ$15,"",_xll.RiskUniform($AJ$3,$AK$3))</f>
        <v>243.06371590891271</v>
      </c>
      <c r="E1702" s="23">
        <f ca="1">IF(D1702="","",_xll.RiskUniform($AJ$4,$AK$4))</f>
        <v>67.020691087853351</v>
      </c>
      <c r="F1702" s="23">
        <f t="shared" ca="1" si="382"/>
        <v>-263.70180705700352</v>
      </c>
      <c r="G1702" s="23">
        <f t="shared" ca="1" si="383"/>
        <v>-153.20072319898466</v>
      </c>
      <c r="H1702" s="23">
        <f ca="1">IF(A1702&gt;$AJ$16,"",_xll.RiskUniform($AJ$3,$AK$3))</f>
        <v>192.1634551892428</v>
      </c>
      <c r="I1702" s="23">
        <f ca="1">IF(H1702="","",_xll.RiskUniform($AJ$4,$AK$4)+$AJ$6)</f>
        <v>304.97394090941776</v>
      </c>
      <c r="J1702" s="23" t="str">
        <f t="shared" si="384"/>
        <v/>
      </c>
      <c r="K1702" s="23" t="str">
        <f t="shared" si="385"/>
        <v/>
      </c>
      <c r="L1702" s="23" t="str">
        <f>IF(A1702&gt;$AJ$17,"",_xll.RiskUniform($AJ$3,$AK$3))</f>
        <v/>
      </c>
      <c r="M1702" s="23" t="str">
        <f>IF(L1702="","",_xll.RiskUniform($AJ$4,$AK$4)+$AJ$7)</f>
        <v/>
      </c>
      <c r="N1702" s="23" t="str">
        <f t="shared" si="386"/>
        <v/>
      </c>
      <c r="O1702" s="23" t="str">
        <f t="shared" si="387"/>
        <v/>
      </c>
      <c r="P1702" s="23" t="str">
        <f>IF($A1702&gt;$AJ$18,"",_xll.RiskUniform($AJ$3,$AK$3))</f>
        <v/>
      </c>
      <c r="Q1702" s="23" t="str">
        <f>IF(P1702="","",_xll.RiskUniform($AJ$4,$AK$4)+$AJ$8)</f>
        <v/>
      </c>
      <c r="R1702" s="23" t="str">
        <f t="shared" si="374"/>
        <v/>
      </c>
      <c r="S1702" s="23" t="str">
        <f t="shared" si="375"/>
        <v/>
      </c>
      <c r="T1702" s="23" t="str">
        <f>IF($A1702&gt;$AJ$19,"",_xll.RiskUniform($AJ$3,$AK$3))</f>
        <v/>
      </c>
      <c r="U1702" s="23" t="str">
        <f>IF(T1702="","",_xll.RiskUniform($AJ$4,$AK$4)+$AJ$9)</f>
        <v/>
      </c>
      <c r="V1702" s="23" t="str">
        <f t="shared" si="376"/>
        <v/>
      </c>
      <c r="W1702" s="23" t="str">
        <f t="shared" si="377"/>
        <v/>
      </c>
      <c r="X1702" s="23" t="str">
        <f>IF($A1702&gt;$AJ$20,"",_xll.RiskUniform($AJ$3,$AK$3))</f>
        <v/>
      </c>
      <c r="Y1702" s="23" t="str">
        <f>IF(X1702="","",_xll.RiskUniform($AJ$4,$AK$4)+$AJ$10)</f>
        <v/>
      </c>
      <c r="Z1702" s="23" t="str">
        <f t="shared" si="378"/>
        <v/>
      </c>
      <c r="AA1702" s="23" t="str">
        <f t="shared" si="379"/>
        <v/>
      </c>
      <c r="AB1702" s="23" t="str">
        <f>IF($A1702&gt;$AJ$21,"",_xll.RiskUniform($AJ$3,$AK$3))</f>
        <v/>
      </c>
      <c r="AC1702" s="23" t="str">
        <f>IF(AB1702="","",_xll.RiskUniform($AJ$4,$AK$4)+$AJ$11)</f>
        <v/>
      </c>
    </row>
    <row r="1703" spans="1:29" x14ac:dyDescent="0.2">
      <c r="A1703">
        <v>1701</v>
      </c>
      <c r="B1703" s="23">
        <f t="shared" ca="1" si="380"/>
        <v>-91.385904226134201</v>
      </c>
      <c r="C1703" s="23">
        <f t="shared" ca="1" si="381"/>
        <v>-163.8322763682111</v>
      </c>
      <c r="D1703" s="23">
        <f ca="1">IF(A1703&gt;$AJ$15,"",_xll.RiskUniform($AJ$3,$AK$3))</f>
        <v>330.92921177674071</v>
      </c>
      <c r="E1703" s="23">
        <f ca="1">IF(D1703="","",_xll.RiskUniform($AJ$4,$AK$4))</f>
        <v>187.5963706237892</v>
      </c>
      <c r="F1703" s="23">
        <f t="shared" ca="1" si="382"/>
        <v>205.11712810165881</v>
      </c>
      <c r="G1703" s="23">
        <f t="shared" ca="1" si="383"/>
        <v>246.56582904276982</v>
      </c>
      <c r="H1703" s="23">
        <f ca="1">IF(A1703&gt;$AJ$16,"",_xll.RiskUniform($AJ$3,$AK$3))</f>
        <v>315.03617226887832</v>
      </c>
      <c r="I1703" s="23">
        <f ca="1">IF(H1703="","",_xll.RiskUniform($AJ$4,$AK$4)+$AJ$6)</f>
        <v>320.73001775982976</v>
      </c>
      <c r="J1703" s="23" t="str">
        <f t="shared" si="384"/>
        <v/>
      </c>
      <c r="K1703" s="23" t="str">
        <f t="shared" si="385"/>
        <v/>
      </c>
      <c r="L1703" s="23" t="str">
        <f>IF(A1703&gt;$AJ$17,"",_xll.RiskUniform($AJ$3,$AK$3))</f>
        <v/>
      </c>
      <c r="M1703" s="23" t="str">
        <f>IF(L1703="","",_xll.RiskUniform($AJ$4,$AK$4)+$AJ$7)</f>
        <v/>
      </c>
      <c r="N1703" s="23" t="str">
        <f t="shared" si="386"/>
        <v/>
      </c>
      <c r="O1703" s="23" t="str">
        <f t="shared" si="387"/>
        <v/>
      </c>
      <c r="P1703" s="23" t="str">
        <f>IF($A1703&gt;$AJ$18,"",_xll.RiskUniform($AJ$3,$AK$3))</f>
        <v/>
      </c>
      <c r="Q1703" s="23" t="str">
        <f>IF(P1703="","",_xll.RiskUniform($AJ$4,$AK$4)+$AJ$8)</f>
        <v/>
      </c>
      <c r="R1703" s="23" t="str">
        <f t="shared" si="374"/>
        <v/>
      </c>
      <c r="S1703" s="23" t="str">
        <f t="shared" si="375"/>
        <v/>
      </c>
      <c r="T1703" s="23" t="str">
        <f>IF($A1703&gt;$AJ$19,"",_xll.RiskUniform($AJ$3,$AK$3))</f>
        <v/>
      </c>
      <c r="U1703" s="23" t="str">
        <f>IF(T1703="","",_xll.RiskUniform($AJ$4,$AK$4)+$AJ$9)</f>
        <v/>
      </c>
      <c r="V1703" s="23" t="str">
        <f t="shared" si="376"/>
        <v/>
      </c>
      <c r="W1703" s="23" t="str">
        <f t="shared" si="377"/>
        <v/>
      </c>
      <c r="X1703" s="23" t="str">
        <f>IF($A1703&gt;$AJ$20,"",_xll.RiskUniform($AJ$3,$AK$3))</f>
        <v/>
      </c>
      <c r="Y1703" s="23" t="str">
        <f>IF(X1703="","",_xll.RiskUniform($AJ$4,$AK$4)+$AJ$10)</f>
        <v/>
      </c>
      <c r="Z1703" s="23" t="str">
        <f t="shared" si="378"/>
        <v/>
      </c>
      <c r="AA1703" s="23" t="str">
        <f t="shared" si="379"/>
        <v/>
      </c>
      <c r="AB1703" s="23" t="str">
        <f>IF($A1703&gt;$AJ$21,"",_xll.RiskUniform($AJ$3,$AK$3))</f>
        <v/>
      </c>
      <c r="AC1703" s="23" t="str">
        <f>IF(AB1703="","",_xll.RiskUniform($AJ$4,$AK$4)+$AJ$11)</f>
        <v/>
      </c>
    </row>
    <row r="1704" spans="1:29" x14ac:dyDescent="0.2">
      <c r="A1704">
        <v>1702</v>
      </c>
      <c r="B1704" s="23">
        <f t="shared" ca="1" si="380"/>
        <v>18.453012041561593</v>
      </c>
      <c r="C1704" s="23">
        <f t="shared" ca="1" si="381"/>
        <v>-208.78173562244754</v>
      </c>
      <c r="D1704" s="23">
        <f ca="1">IF(A1704&gt;$AJ$15,"",_xll.RiskUniform($AJ$3,$AK$3))</f>
        <v>256.12795642019756</v>
      </c>
      <c r="E1704" s="23">
        <f ca="1">IF(D1704="","",_xll.RiskUniform($AJ$4,$AK$4))</f>
        <v>209.59562682204893</v>
      </c>
      <c r="F1704" s="23">
        <f t="shared" ca="1" si="382"/>
        <v>-199.8362715450622</v>
      </c>
      <c r="G1704" s="23">
        <f t="shared" ca="1" si="383"/>
        <v>406.00895871796206</v>
      </c>
      <c r="H1704" s="23">
        <f ca="1">IF(A1704&gt;$AJ$16,"",_xll.RiskUniform($AJ$3,$AK$3))</f>
        <v>221.93966758640366</v>
      </c>
      <c r="I1704" s="23">
        <f ca="1">IF(H1704="","",_xll.RiskUniform($AJ$4,$AK$4)+$AJ$6)</f>
        <v>452.52382255995724</v>
      </c>
      <c r="J1704" s="23" t="str">
        <f t="shared" si="384"/>
        <v/>
      </c>
      <c r="K1704" s="23" t="str">
        <f t="shared" si="385"/>
        <v/>
      </c>
      <c r="L1704" s="23" t="str">
        <f>IF(A1704&gt;$AJ$17,"",_xll.RiskUniform($AJ$3,$AK$3))</f>
        <v/>
      </c>
      <c r="M1704" s="23" t="str">
        <f>IF(L1704="","",_xll.RiskUniform($AJ$4,$AK$4)+$AJ$7)</f>
        <v/>
      </c>
      <c r="N1704" s="23" t="str">
        <f t="shared" si="386"/>
        <v/>
      </c>
      <c r="O1704" s="23" t="str">
        <f t="shared" si="387"/>
        <v/>
      </c>
      <c r="P1704" s="23" t="str">
        <f>IF($A1704&gt;$AJ$18,"",_xll.RiskUniform($AJ$3,$AK$3))</f>
        <v/>
      </c>
      <c r="Q1704" s="23" t="str">
        <f>IF(P1704="","",_xll.RiskUniform($AJ$4,$AK$4)+$AJ$8)</f>
        <v/>
      </c>
      <c r="R1704" s="23" t="str">
        <f t="shared" si="374"/>
        <v/>
      </c>
      <c r="S1704" s="23" t="str">
        <f t="shared" si="375"/>
        <v/>
      </c>
      <c r="T1704" s="23" t="str">
        <f>IF($A1704&gt;$AJ$19,"",_xll.RiskUniform($AJ$3,$AK$3))</f>
        <v/>
      </c>
      <c r="U1704" s="23" t="str">
        <f>IF(T1704="","",_xll.RiskUniform($AJ$4,$AK$4)+$AJ$9)</f>
        <v/>
      </c>
      <c r="V1704" s="23" t="str">
        <f t="shared" si="376"/>
        <v/>
      </c>
      <c r="W1704" s="23" t="str">
        <f t="shared" si="377"/>
        <v/>
      </c>
      <c r="X1704" s="23" t="str">
        <f>IF($A1704&gt;$AJ$20,"",_xll.RiskUniform($AJ$3,$AK$3))</f>
        <v/>
      </c>
      <c r="Y1704" s="23" t="str">
        <f>IF(X1704="","",_xll.RiskUniform($AJ$4,$AK$4)+$AJ$10)</f>
        <v/>
      </c>
      <c r="Z1704" s="23" t="str">
        <f t="shared" si="378"/>
        <v/>
      </c>
      <c r="AA1704" s="23" t="str">
        <f t="shared" si="379"/>
        <v/>
      </c>
      <c r="AB1704" s="23" t="str">
        <f>IF($A1704&gt;$AJ$21,"",_xll.RiskUniform($AJ$3,$AK$3))</f>
        <v/>
      </c>
      <c r="AC1704" s="23" t="str">
        <f>IF(AB1704="","",_xll.RiskUniform($AJ$4,$AK$4)+$AJ$11)</f>
        <v/>
      </c>
    </row>
    <row r="1705" spans="1:29" x14ac:dyDescent="0.2">
      <c r="A1705">
        <v>1703</v>
      </c>
      <c r="B1705" s="23">
        <f t="shared" ca="1" si="380"/>
        <v>-2.4766174649907624</v>
      </c>
      <c r="C1705" s="23">
        <f t="shared" ca="1" si="381"/>
        <v>-12.844641595107174</v>
      </c>
      <c r="D1705" s="23">
        <f ca="1">IF(A1705&gt;$AJ$15,"",_xll.RiskUniform($AJ$3,$AK$3))</f>
        <v>17.088283796680432</v>
      </c>
      <c r="E1705" s="23">
        <f ca="1">IF(D1705="","",_xll.RiskUniform($AJ$4,$AK$4))</f>
        <v>13.081225163365037</v>
      </c>
      <c r="F1705" s="23">
        <f t="shared" ca="1" si="382"/>
        <v>-284.80960563106788</v>
      </c>
      <c r="G1705" s="23">
        <f t="shared" ca="1" si="383"/>
        <v>-35.222609604157562</v>
      </c>
      <c r="H1705" s="23">
        <f ca="1">IF(A1705&gt;$AJ$16,"",_xll.RiskUniform($AJ$3,$AK$3))</f>
        <v>147.77790067243129</v>
      </c>
      <c r="I1705" s="23">
        <f ca="1">IF(H1705="","",_xll.RiskUniform($AJ$4,$AK$4)+$AJ$6)</f>
        <v>286.97934365917575</v>
      </c>
      <c r="J1705" s="23" t="str">
        <f t="shared" si="384"/>
        <v/>
      </c>
      <c r="K1705" s="23" t="str">
        <f t="shared" si="385"/>
        <v/>
      </c>
      <c r="L1705" s="23" t="str">
        <f>IF(A1705&gt;$AJ$17,"",_xll.RiskUniform($AJ$3,$AK$3))</f>
        <v/>
      </c>
      <c r="M1705" s="23" t="str">
        <f>IF(L1705="","",_xll.RiskUniform($AJ$4,$AK$4)+$AJ$7)</f>
        <v/>
      </c>
      <c r="N1705" s="23" t="str">
        <f t="shared" si="386"/>
        <v/>
      </c>
      <c r="O1705" s="23" t="str">
        <f t="shared" si="387"/>
        <v/>
      </c>
      <c r="P1705" s="23" t="str">
        <f>IF($A1705&gt;$AJ$18,"",_xll.RiskUniform($AJ$3,$AK$3))</f>
        <v/>
      </c>
      <c r="Q1705" s="23" t="str">
        <f>IF(P1705="","",_xll.RiskUniform($AJ$4,$AK$4)+$AJ$8)</f>
        <v/>
      </c>
      <c r="R1705" s="23" t="str">
        <f t="shared" si="374"/>
        <v/>
      </c>
      <c r="S1705" s="23" t="str">
        <f t="shared" si="375"/>
        <v/>
      </c>
      <c r="T1705" s="23" t="str">
        <f>IF($A1705&gt;$AJ$19,"",_xll.RiskUniform($AJ$3,$AK$3))</f>
        <v/>
      </c>
      <c r="U1705" s="23" t="str">
        <f>IF(T1705="","",_xll.RiskUniform($AJ$4,$AK$4)+$AJ$9)</f>
        <v/>
      </c>
      <c r="V1705" s="23" t="str">
        <f t="shared" si="376"/>
        <v/>
      </c>
      <c r="W1705" s="23" t="str">
        <f t="shared" si="377"/>
        <v/>
      </c>
      <c r="X1705" s="23" t="str">
        <f>IF($A1705&gt;$AJ$20,"",_xll.RiskUniform($AJ$3,$AK$3))</f>
        <v/>
      </c>
      <c r="Y1705" s="23" t="str">
        <f>IF(X1705="","",_xll.RiskUniform($AJ$4,$AK$4)+$AJ$10)</f>
        <v/>
      </c>
      <c r="Z1705" s="23" t="str">
        <f t="shared" si="378"/>
        <v/>
      </c>
      <c r="AA1705" s="23" t="str">
        <f t="shared" si="379"/>
        <v/>
      </c>
      <c r="AB1705" s="23" t="str">
        <f>IF($A1705&gt;$AJ$21,"",_xll.RiskUniform($AJ$3,$AK$3))</f>
        <v/>
      </c>
      <c r="AC1705" s="23" t="str">
        <f>IF(AB1705="","",_xll.RiskUniform($AJ$4,$AK$4)+$AJ$11)</f>
        <v/>
      </c>
    </row>
    <row r="1706" spans="1:29" x14ac:dyDescent="0.2">
      <c r="A1706">
        <v>1704</v>
      </c>
      <c r="B1706" s="23">
        <f t="shared" ca="1" si="380"/>
        <v>-79.493205937358653</v>
      </c>
      <c r="C1706" s="23">
        <f t="shared" ca="1" si="381"/>
        <v>-5.4911541015807117</v>
      </c>
      <c r="D1706" s="23">
        <f ca="1">IF(A1706&gt;$AJ$15,"",_xll.RiskUniform($AJ$3,$AK$3))</f>
        <v>311.08664017284696</v>
      </c>
      <c r="E1706" s="23">
        <f ca="1">IF(D1706="","",_xll.RiskUniform($AJ$4,$AK$4))</f>
        <v>79.68263652494575</v>
      </c>
      <c r="F1706" s="23">
        <f t="shared" ca="1" si="382"/>
        <v>221.50153056728595</v>
      </c>
      <c r="G1706" s="23">
        <f t="shared" ca="1" si="383"/>
        <v>289.12904022085888</v>
      </c>
      <c r="H1706" s="23">
        <f ca="1">IF(A1706&gt;$AJ$16,"",_xll.RiskUniform($AJ$3,$AK$3))</f>
        <v>57.465738852656742</v>
      </c>
      <c r="I1706" s="23">
        <f ca="1">IF(H1706="","",_xll.RiskUniform($AJ$4,$AK$4)+$AJ$6)</f>
        <v>364.22318699210427</v>
      </c>
      <c r="J1706" s="23" t="str">
        <f t="shared" si="384"/>
        <v/>
      </c>
      <c r="K1706" s="23" t="str">
        <f t="shared" si="385"/>
        <v/>
      </c>
      <c r="L1706" s="23" t="str">
        <f>IF(A1706&gt;$AJ$17,"",_xll.RiskUniform($AJ$3,$AK$3))</f>
        <v/>
      </c>
      <c r="M1706" s="23" t="str">
        <f>IF(L1706="","",_xll.RiskUniform($AJ$4,$AK$4)+$AJ$7)</f>
        <v/>
      </c>
      <c r="N1706" s="23" t="str">
        <f t="shared" si="386"/>
        <v/>
      </c>
      <c r="O1706" s="23" t="str">
        <f t="shared" si="387"/>
        <v/>
      </c>
      <c r="P1706" s="23" t="str">
        <f>IF($A1706&gt;$AJ$18,"",_xll.RiskUniform($AJ$3,$AK$3))</f>
        <v/>
      </c>
      <c r="Q1706" s="23" t="str">
        <f>IF(P1706="","",_xll.RiskUniform($AJ$4,$AK$4)+$AJ$8)</f>
        <v/>
      </c>
      <c r="R1706" s="23" t="str">
        <f t="shared" si="374"/>
        <v/>
      </c>
      <c r="S1706" s="23" t="str">
        <f t="shared" si="375"/>
        <v/>
      </c>
      <c r="T1706" s="23" t="str">
        <f>IF($A1706&gt;$AJ$19,"",_xll.RiskUniform($AJ$3,$AK$3))</f>
        <v/>
      </c>
      <c r="U1706" s="23" t="str">
        <f>IF(T1706="","",_xll.RiskUniform($AJ$4,$AK$4)+$AJ$9)</f>
        <v/>
      </c>
      <c r="V1706" s="23" t="str">
        <f t="shared" si="376"/>
        <v/>
      </c>
      <c r="W1706" s="23" t="str">
        <f t="shared" si="377"/>
        <v/>
      </c>
      <c r="X1706" s="23" t="str">
        <f>IF($A1706&gt;$AJ$20,"",_xll.RiskUniform($AJ$3,$AK$3))</f>
        <v/>
      </c>
      <c r="Y1706" s="23" t="str">
        <f>IF(X1706="","",_xll.RiskUniform($AJ$4,$AK$4)+$AJ$10)</f>
        <v/>
      </c>
      <c r="Z1706" s="23" t="str">
        <f t="shared" si="378"/>
        <v/>
      </c>
      <c r="AA1706" s="23" t="str">
        <f t="shared" si="379"/>
        <v/>
      </c>
      <c r="AB1706" s="23" t="str">
        <f>IF($A1706&gt;$AJ$21,"",_xll.RiskUniform($AJ$3,$AK$3))</f>
        <v/>
      </c>
      <c r="AC1706" s="23" t="str">
        <f>IF(AB1706="","",_xll.RiskUniform($AJ$4,$AK$4)+$AJ$11)</f>
        <v/>
      </c>
    </row>
    <row r="1707" spans="1:29" x14ac:dyDescent="0.2">
      <c r="A1707">
        <v>1705</v>
      </c>
      <c r="B1707" s="23">
        <f t="shared" ca="1" si="380"/>
        <v>-175.67412168214028</v>
      </c>
      <c r="C1707" s="23">
        <f t="shared" ca="1" si="381"/>
        <v>66.690593505723228</v>
      </c>
      <c r="D1707" s="23">
        <f ca="1">IF(A1707&gt;$AJ$15,"",_xll.RiskUniform($AJ$3,$AK$3))</f>
        <v>9.0619571564618582</v>
      </c>
      <c r="E1707" s="23">
        <f ca="1">IF(D1707="","",_xll.RiskUniform($AJ$4,$AK$4))</f>
        <v>187.9069777601062</v>
      </c>
      <c r="F1707" s="23">
        <f t="shared" ca="1" si="382"/>
        <v>-312.77238917736281</v>
      </c>
      <c r="G1707" s="23">
        <f t="shared" ca="1" si="383"/>
        <v>328.71429653982693</v>
      </c>
      <c r="H1707" s="23">
        <f ca="1">IF(A1707&gt;$AJ$16,"",_xll.RiskUniform($AJ$3,$AK$3))</f>
        <v>266.22513100436504</v>
      </c>
      <c r="I1707" s="23">
        <f ca="1">IF(H1707="","",_xll.RiskUniform($AJ$4,$AK$4)+$AJ$6)</f>
        <v>453.73963479223301</v>
      </c>
      <c r="J1707" s="23" t="str">
        <f t="shared" si="384"/>
        <v/>
      </c>
      <c r="K1707" s="23" t="str">
        <f t="shared" si="385"/>
        <v/>
      </c>
      <c r="L1707" s="23" t="str">
        <f>IF(A1707&gt;$AJ$17,"",_xll.RiskUniform($AJ$3,$AK$3))</f>
        <v/>
      </c>
      <c r="M1707" s="23" t="str">
        <f>IF(L1707="","",_xll.RiskUniform($AJ$4,$AK$4)+$AJ$7)</f>
        <v/>
      </c>
      <c r="N1707" s="23" t="str">
        <f t="shared" si="386"/>
        <v/>
      </c>
      <c r="O1707" s="23" t="str">
        <f t="shared" si="387"/>
        <v/>
      </c>
      <c r="P1707" s="23" t="str">
        <f>IF($A1707&gt;$AJ$18,"",_xll.RiskUniform($AJ$3,$AK$3))</f>
        <v/>
      </c>
      <c r="Q1707" s="23" t="str">
        <f>IF(P1707="","",_xll.RiskUniform($AJ$4,$AK$4)+$AJ$8)</f>
        <v/>
      </c>
      <c r="R1707" s="23" t="str">
        <f t="shared" si="374"/>
        <v/>
      </c>
      <c r="S1707" s="23" t="str">
        <f t="shared" si="375"/>
        <v/>
      </c>
      <c r="T1707" s="23" t="str">
        <f>IF($A1707&gt;$AJ$19,"",_xll.RiskUniform($AJ$3,$AK$3))</f>
        <v/>
      </c>
      <c r="U1707" s="23" t="str">
        <f>IF(T1707="","",_xll.RiskUniform($AJ$4,$AK$4)+$AJ$9)</f>
        <v/>
      </c>
      <c r="V1707" s="23" t="str">
        <f t="shared" si="376"/>
        <v/>
      </c>
      <c r="W1707" s="23" t="str">
        <f t="shared" si="377"/>
        <v/>
      </c>
      <c r="X1707" s="23" t="str">
        <f>IF($A1707&gt;$AJ$20,"",_xll.RiskUniform($AJ$3,$AK$3))</f>
        <v/>
      </c>
      <c r="Y1707" s="23" t="str">
        <f>IF(X1707="","",_xll.RiskUniform($AJ$4,$AK$4)+$AJ$10)</f>
        <v/>
      </c>
      <c r="Z1707" s="23" t="str">
        <f t="shared" si="378"/>
        <v/>
      </c>
      <c r="AA1707" s="23" t="str">
        <f t="shared" si="379"/>
        <v/>
      </c>
      <c r="AB1707" s="23" t="str">
        <f>IF($A1707&gt;$AJ$21,"",_xll.RiskUniform($AJ$3,$AK$3))</f>
        <v/>
      </c>
      <c r="AC1707" s="23" t="str">
        <f>IF(AB1707="","",_xll.RiskUniform($AJ$4,$AK$4)+$AJ$11)</f>
        <v/>
      </c>
    </row>
    <row r="1708" spans="1:29" x14ac:dyDescent="0.2">
      <c r="A1708">
        <v>1706</v>
      </c>
      <c r="B1708" s="23">
        <f t="shared" ca="1" si="380"/>
        <v>-1.4900854930040104</v>
      </c>
      <c r="C1708" s="23">
        <f t="shared" ca="1" si="381"/>
        <v>-0.36734463845886817</v>
      </c>
      <c r="D1708" s="23">
        <f ca="1">IF(A1708&gt;$AJ$15,"",_xll.RiskUniform($AJ$3,$AK$3))</f>
        <v>154.17974626633452</v>
      </c>
      <c r="E1708" s="23">
        <f ca="1">IF(D1708="","",_xll.RiskUniform($AJ$4,$AK$4))</f>
        <v>1.5346976444451466</v>
      </c>
      <c r="F1708" s="23">
        <f t="shared" ca="1" si="382"/>
        <v>-376.85358371712226</v>
      </c>
      <c r="G1708" s="23">
        <f t="shared" ca="1" si="383"/>
        <v>12.601827651455146</v>
      </c>
      <c r="H1708" s="23">
        <f ca="1">IF(A1708&gt;$AJ$16,"",_xll.RiskUniform($AJ$3,$AK$3))</f>
        <v>91.072759824314815</v>
      </c>
      <c r="I1708" s="23">
        <f ca="1">IF(H1708="","",_xll.RiskUniform($AJ$4,$AK$4)+$AJ$6)</f>
        <v>377.06422479545188</v>
      </c>
      <c r="J1708" s="23" t="str">
        <f t="shared" si="384"/>
        <v/>
      </c>
      <c r="K1708" s="23" t="str">
        <f t="shared" si="385"/>
        <v/>
      </c>
      <c r="L1708" s="23" t="str">
        <f>IF(A1708&gt;$AJ$17,"",_xll.RiskUniform($AJ$3,$AK$3))</f>
        <v/>
      </c>
      <c r="M1708" s="23" t="str">
        <f>IF(L1708="","",_xll.RiskUniform($AJ$4,$AK$4)+$AJ$7)</f>
        <v/>
      </c>
      <c r="N1708" s="23" t="str">
        <f t="shared" si="386"/>
        <v/>
      </c>
      <c r="O1708" s="23" t="str">
        <f t="shared" si="387"/>
        <v/>
      </c>
      <c r="P1708" s="23" t="str">
        <f>IF($A1708&gt;$AJ$18,"",_xll.RiskUniform($AJ$3,$AK$3))</f>
        <v/>
      </c>
      <c r="Q1708" s="23" t="str">
        <f>IF(P1708="","",_xll.RiskUniform($AJ$4,$AK$4)+$AJ$8)</f>
        <v/>
      </c>
      <c r="R1708" s="23" t="str">
        <f t="shared" si="374"/>
        <v/>
      </c>
      <c r="S1708" s="23" t="str">
        <f t="shared" si="375"/>
        <v/>
      </c>
      <c r="T1708" s="23" t="str">
        <f>IF($A1708&gt;$AJ$19,"",_xll.RiskUniform($AJ$3,$AK$3))</f>
        <v/>
      </c>
      <c r="U1708" s="23" t="str">
        <f>IF(T1708="","",_xll.RiskUniform($AJ$4,$AK$4)+$AJ$9)</f>
        <v/>
      </c>
      <c r="V1708" s="23" t="str">
        <f t="shared" si="376"/>
        <v/>
      </c>
      <c r="W1708" s="23" t="str">
        <f t="shared" si="377"/>
        <v/>
      </c>
      <c r="X1708" s="23" t="str">
        <f>IF($A1708&gt;$AJ$20,"",_xll.RiskUniform($AJ$3,$AK$3))</f>
        <v/>
      </c>
      <c r="Y1708" s="23" t="str">
        <f>IF(X1708="","",_xll.RiskUniform($AJ$4,$AK$4)+$AJ$10)</f>
        <v/>
      </c>
      <c r="Z1708" s="23" t="str">
        <f t="shared" si="378"/>
        <v/>
      </c>
      <c r="AA1708" s="23" t="str">
        <f t="shared" si="379"/>
        <v/>
      </c>
      <c r="AB1708" s="23" t="str">
        <f>IF($A1708&gt;$AJ$21,"",_xll.RiskUniform($AJ$3,$AK$3))</f>
        <v/>
      </c>
      <c r="AC1708" s="23" t="str">
        <f>IF(AB1708="","",_xll.RiskUniform($AJ$4,$AK$4)+$AJ$11)</f>
        <v/>
      </c>
    </row>
    <row r="1709" spans="1:29" x14ac:dyDescent="0.2">
      <c r="A1709">
        <v>1707</v>
      </c>
      <c r="B1709" s="23">
        <f t="shared" ca="1" si="380"/>
        <v>-156.16754429266786</v>
      </c>
      <c r="C1709" s="23">
        <f t="shared" ca="1" si="381"/>
        <v>-132.35429744648854</v>
      </c>
      <c r="D1709" s="23">
        <f ca="1">IF(A1709&gt;$AJ$15,"",_xll.RiskUniform($AJ$3,$AK$3))</f>
        <v>324.2870927983862</v>
      </c>
      <c r="E1709" s="23">
        <f ca="1">IF(D1709="","",_xll.RiskUniform($AJ$4,$AK$4))</f>
        <v>204.70945738523159</v>
      </c>
      <c r="F1709" s="23">
        <f t="shared" ca="1" si="382"/>
        <v>-300.6051798128284</v>
      </c>
      <c r="G1709" s="23">
        <f t="shared" ca="1" si="383"/>
        <v>55.171787335860444</v>
      </c>
      <c r="H1709" s="23">
        <f ca="1">IF(A1709&gt;$AJ$16,"",_xll.RiskUniform($AJ$3,$AK$3))</f>
        <v>235.43793344893552</v>
      </c>
      <c r="I1709" s="23">
        <f ca="1">IF(H1709="","",_xll.RiskUniform($AJ$4,$AK$4)+$AJ$6)</f>
        <v>305.62624273471067</v>
      </c>
      <c r="J1709" s="23" t="str">
        <f t="shared" si="384"/>
        <v/>
      </c>
      <c r="K1709" s="23" t="str">
        <f t="shared" si="385"/>
        <v/>
      </c>
      <c r="L1709" s="23" t="str">
        <f>IF(A1709&gt;$AJ$17,"",_xll.RiskUniform($AJ$3,$AK$3))</f>
        <v/>
      </c>
      <c r="M1709" s="23" t="str">
        <f>IF(L1709="","",_xll.RiskUniform($AJ$4,$AK$4)+$AJ$7)</f>
        <v/>
      </c>
      <c r="N1709" s="23" t="str">
        <f t="shared" si="386"/>
        <v/>
      </c>
      <c r="O1709" s="23" t="str">
        <f t="shared" si="387"/>
        <v/>
      </c>
      <c r="P1709" s="23" t="str">
        <f>IF($A1709&gt;$AJ$18,"",_xll.RiskUniform($AJ$3,$AK$3))</f>
        <v/>
      </c>
      <c r="Q1709" s="23" t="str">
        <f>IF(P1709="","",_xll.RiskUniform($AJ$4,$AK$4)+$AJ$8)</f>
        <v/>
      </c>
      <c r="R1709" s="23" t="str">
        <f t="shared" si="374"/>
        <v/>
      </c>
      <c r="S1709" s="23" t="str">
        <f t="shared" si="375"/>
        <v/>
      </c>
      <c r="T1709" s="23" t="str">
        <f>IF($A1709&gt;$AJ$19,"",_xll.RiskUniform($AJ$3,$AK$3))</f>
        <v/>
      </c>
      <c r="U1709" s="23" t="str">
        <f>IF(T1709="","",_xll.RiskUniform($AJ$4,$AK$4)+$AJ$9)</f>
        <v/>
      </c>
      <c r="V1709" s="23" t="str">
        <f t="shared" si="376"/>
        <v/>
      </c>
      <c r="W1709" s="23" t="str">
        <f t="shared" si="377"/>
        <v/>
      </c>
      <c r="X1709" s="23" t="str">
        <f>IF($A1709&gt;$AJ$20,"",_xll.RiskUniform($AJ$3,$AK$3))</f>
        <v/>
      </c>
      <c r="Y1709" s="23" t="str">
        <f>IF(X1709="","",_xll.RiskUniform($AJ$4,$AK$4)+$AJ$10)</f>
        <v/>
      </c>
      <c r="Z1709" s="23" t="str">
        <f t="shared" si="378"/>
        <v/>
      </c>
      <c r="AA1709" s="23" t="str">
        <f t="shared" si="379"/>
        <v/>
      </c>
      <c r="AB1709" s="23" t="str">
        <f>IF($A1709&gt;$AJ$21,"",_xll.RiskUniform($AJ$3,$AK$3))</f>
        <v/>
      </c>
      <c r="AC1709" s="23" t="str">
        <f>IF(AB1709="","",_xll.RiskUniform($AJ$4,$AK$4)+$AJ$11)</f>
        <v/>
      </c>
    </row>
    <row r="1710" spans="1:29" x14ac:dyDescent="0.2">
      <c r="A1710">
        <v>1708</v>
      </c>
      <c r="B1710" s="23">
        <f t="shared" ca="1" si="380"/>
        <v>-7.8956417984756264</v>
      </c>
      <c r="C1710" s="23">
        <f t="shared" ca="1" si="381"/>
        <v>-45.548484486869583</v>
      </c>
      <c r="D1710" s="23">
        <f ca="1">IF(A1710&gt;$AJ$15,"",_xll.RiskUniform($AJ$3,$AK$3))</f>
        <v>67.372601810103035</v>
      </c>
      <c r="E1710" s="23">
        <f ca="1">IF(D1710="","",_xll.RiskUniform($AJ$4,$AK$4))</f>
        <v>46.227757878361722</v>
      </c>
      <c r="F1710" s="23">
        <f t="shared" ca="1" si="382"/>
        <v>-178.49792154867498</v>
      </c>
      <c r="G1710" s="23">
        <f t="shared" ca="1" si="383"/>
        <v>219.17471802245538</v>
      </c>
      <c r="H1710" s="23">
        <f ca="1">IF(A1710&gt;$AJ$16,"",_xll.RiskUniform($AJ$3,$AK$3))</f>
        <v>39.953373703479954</v>
      </c>
      <c r="I1710" s="23">
        <f ca="1">IF(H1710="","",_xll.RiskUniform($AJ$4,$AK$4)+$AJ$6)</f>
        <v>282.66422663191702</v>
      </c>
      <c r="J1710" s="23" t="str">
        <f t="shared" si="384"/>
        <v/>
      </c>
      <c r="K1710" s="23" t="str">
        <f t="shared" si="385"/>
        <v/>
      </c>
      <c r="L1710" s="23" t="str">
        <f>IF(A1710&gt;$AJ$17,"",_xll.RiskUniform($AJ$3,$AK$3))</f>
        <v/>
      </c>
      <c r="M1710" s="23" t="str">
        <f>IF(L1710="","",_xll.RiskUniform($AJ$4,$AK$4)+$AJ$7)</f>
        <v/>
      </c>
      <c r="N1710" s="23" t="str">
        <f t="shared" si="386"/>
        <v/>
      </c>
      <c r="O1710" s="23" t="str">
        <f t="shared" si="387"/>
        <v/>
      </c>
      <c r="P1710" s="23" t="str">
        <f>IF($A1710&gt;$AJ$18,"",_xll.RiskUniform($AJ$3,$AK$3))</f>
        <v/>
      </c>
      <c r="Q1710" s="23" t="str">
        <f>IF(P1710="","",_xll.RiskUniform($AJ$4,$AK$4)+$AJ$8)</f>
        <v/>
      </c>
      <c r="R1710" s="23" t="str">
        <f t="shared" si="374"/>
        <v/>
      </c>
      <c r="S1710" s="23" t="str">
        <f t="shared" si="375"/>
        <v/>
      </c>
      <c r="T1710" s="23" t="str">
        <f>IF($A1710&gt;$AJ$19,"",_xll.RiskUniform($AJ$3,$AK$3))</f>
        <v/>
      </c>
      <c r="U1710" s="23" t="str">
        <f>IF(T1710="","",_xll.RiskUniform($AJ$4,$AK$4)+$AJ$9)</f>
        <v/>
      </c>
      <c r="V1710" s="23" t="str">
        <f t="shared" si="376"/>
        <v/>
      </c>
      <c r="W1710" s="23" t="str">
        <f t="shared" si="377"/>
        <v/>
      </c>
      <c r="X1710" s="23" t="str">
        <f>IF($A1710&gt;$AJ$20,"",_xll.RiskUniform($AJ$3,$AK$3))</f>
        <v/>
      </c>
      <c r="Y1710" s="23" t="str">
        <f>IF(X1710="","",_xll.RiskUniform($AJ$4,$AK$4)+$AJ$10)</f>
        <v/>
      </c>
      <c r="Z1710" s="23" t="str">
        <f t="shared" si="378"/>
        <v/>
      </c>
      <c r="AA1710" s="23" t="str">
        <f t="shared" si="379"/>
        <v/>
      </c>
      <c r="AB1710" s="23" t="str">
        <f>IF($A1710&gt;$AJ$21,"",_xll.RiskUniform($AJ$3,$AK$3))</f>
        <v/>
      </c>
      <c r="AC1710" s="23" t="str">
        <f>IF(AB1710="","",_xll.RiskUniform($AJ$4,$AK$4)+$AJ$11)</f>
        <v/>
      </c>
    </row>
    <row r="1711" spans="1:29" x14ac:dyDescent="0.2">
      <c r="A1711">
        <v>1709</v>
      </c>
      <c r="B1711" s="23">
        <f t="shared" ca="1" si="380"/>
        <v>130.25844582029424</v>
      </c>
      <c r="C1711" s="23">
        <f t="shared" ca="1" si="381"/>
        <v>23.122129052969662</v>
      </c>
      <c r="D1711" s="23">
        <f ca="1">IF(A1711&gt;$AJ$15,"",_xll.RiskUniform($AJ$3,$AK$3))</f>
        <v>213.80398012888119</v>
      </c>
      <c r="E1711" s="23">
        <f ca="1">IF(D1711="","",_xll.RiskUniform($AJ$4,$AK$4))</f>
        <v>132.29472990055467</v>
      </c>
      <c r="F1711" s="23">
        <f t="shared" ca="1" si="382"/>
        <v>341.26392416870772</v>
      </c>
      <c r="G1711" s="23">
        <f t="shared" ca="1" si="383"/>
        <v>99.683422406703485</v>
      </c>
      <c r="H1711" s="23">
        <f ca="1">IF(A1711&gt;$AJ$16,"",_xll.RiskUniform($AJ$3,$AK$3))</f>
        <v>239.04523571690473</v>
      </c>
      <c r="I1711" s="23">
        <f ca="1">IF(H1711="","",_xll.RiskUniform($AJ$4,$AK$4)+$AJ$6)</f>
        <v>355.52475390855523</v>
      </c>
      <c r="J1711" s="23" t="str">
        <f t="shared" si="384"/>
        <v/>
      </c>
      <c r="K1711" s="23" t="str">
        <f t="shared" si="385"/>
        <v/>
      </c>
      <c r="L1711" s="23" t="str">
        <f>IF(A1711&gt;$AJ$17,"",_xll.RiskUniform($AJ$3,$AK$3))</f>
        <v/>
      </c>
      <c r="M1711" s="23" t="str">
        <f>IF(L1711="","",_xll.RiskUniform($AJ$4,$AK$4)+$AJ$7)</f>
        <v/>
      </c>
      <c r="N1711" s="23" t="str">
        <f t="shared" si="386"/>
        <v/>
      </c>
      <c r="O1711" s="23" t="str">
        <f t="shared" si="387"/>
        <v/>
      </c>
      <c r="P1711" s="23" t="str">
        <f>IF($A1711&gt;$AJ$18,"",_xll.RiskUniform($AJ$3,$AK$3))</f>
        <v/>
      </c>
      <c r="Q1711" s="23" t="str">
        <f>IF(P1711="","",_xll.RiskUniform($AJ$4,$AK$4)+$AJ$8)</f>
        <v/>
      </c>
      <c r="R1711" s="23" t="str">
        <f t="shared" si="374"/>
        <v/>
      </c>
      <c r="S1711" s="23" t="str">
        <f t="shared" si="375"/>
        <v/>
      </c>
      <c r="T1711" s="23" t="str">
        <f>IF($A1711&gt;$AJ$19,"",_xll.RiskUniform($AJ$3,$AK$3))</f>
        <v/>
      </c>
      <c r="U1711" s="23" t="str">
        <f>IF(T1711="","",_xll.RiskUniform($AJ$4,$AK$4)+$AJ$9)</f>
        <v/>
      </c>
      <c r="V1711" s="23" t="str">
        <f t="shared" si="376"/>
        <v/>
      </c>
      <c r="W1711" s="23" t="str">
        <f t="shared" si="377"/>
        <v/>
      </c>
      <c r="X1711" s="23" t="str">
        <f>IF($A1711&gt;$AJ$20,"",_xll.RiskUniform($AJ$3,$AK$3))</f>
        <v/>
      </c>
      <c r="Y1711" s="23" t="str">
        <f>IF(X1711="","",_xll.RiskUniform($AJ$4,$AK$4)+$AJ$10)</f>
        <v/>
      </c>
      <c r="Z1711" s="23" t="str">
        <f t="shared" si="378"/>
        <v/>
      </c>
      <c r="AA1711" s="23" t="str">
        <f t="shared" si="379"/>
        <v/>
      </c>
      <c r="AB1711" s="23" t="str">
        <f>IF($A1711&gt;$AJ$21,"",_xll.RiskUniform($AJ$3,$AK$3))</f>
        <v/>
      </c>
      <c r="AC1711" s="23" t="str">
        <f>IF(AB1711="","",_xll.RiskUniform($AJ$4,$AK$4)+$AJ$11)</f>
        <v/>
      </c>
    </row>
    <row r="1712" spans="1:29" x14ac:dyDescent="0.2">
      <c r="A1712">
        <v>1710</v>
      </c>
      <c r="B1712" s="23">
        <f t="shared" ca="1" si="380"/>
        <v>49.262026430875309</v>
      </c>
      <c r="C1712" s="23">
        <f t="shared" ca="1" si="381"/>
        <v>-4.2094837961768725</v>
      </c>
      <c r="D1712" s="23">
        <f ca="1">IF(A1712&gt;$AJ$15,"",_xll.RiskUniform($AJ$3,$AK$3))</f>
        <v>326.64039216433275</v>
      </c>
      <c r="E1712" s="23">
        <f ca="1">IF(D1712="","",_xll.RiskUniform($AJ$4,$AK$4))</f>
        <v>49.441551370345707</v>
      </c>
      <c r="F1712" s="23">
        <f t="shared" ca="1" si="382"/>
        <v>229.87975309248904</v>
      </c>
      <c r="G1712" s="23">
        <f t="shared" ca="1" si="383"/>
        <v>-219.36384097225888</v>
      </c>
      <c r="H1712" s="23">
        <f ca="1">IF(A1712&gt;$AJ$16,"",_xll.RiskUniform($AJ$3,$AK$3))</f>
        <v>24.370746831577883</v>
      </c>
      <c r="I1712" s="23">
        <f ca="1">IF(H1712="","",_xll.RiskUniform($AJ$4,$AK$4)+$AJ$6)</f>
        <v>317.75020945385103</v>
      </c>
      <c r="J1712" s="23" t="str">
        <f t="shared" si="384"/>
        <v/>
      </c>
      <c r="K1712" s="23" t="str">
        <f t="shared" si="385"/>
        <v/>
      </c>
      <c r="L1712" s="23" t="str">
        <f>IF(A1712&gt;$AJ$17,"",_xll.RiskUniform($AJ$3,$AK$3))</f>
        <v/>
      </c>
      <c r="M1712" s="23" t="str">
        <f>IF(L1712="","",_xll.RiskUniform($AJ$4,$AK$4)+$AJ$7)</f>
        <v/>
      </c>
      <c r="N1712" s="23" t="str">
        <f t="shared" si="386"/>
        <v/>
      </c>
      <c r="O1712" s="23" t="str">
        <f t="shared" si="387"/>
        <v/>
      </c>
      <c r="P1712" s="23" t="str">
        <f>IF($A1712&gt;$AJ$18,"",_xll.RiskUniform($AJ$3,$AK$3))</f>
        <v/>
      </c>
      <c r="Q1712" s="23" t="str">
        <f>IF(P1712="","",_xll.RiskUniform($AJ$4,$AK$4)+$AJ$8)</f>
        <v/>
      </c>
      <c r="R1712" s="23" t="str">
        <f t="shared" si="374"/>
        <v/>
      </c>
      <c r="S1712" s="23" t="str">
        <f t="shared" si="375"/>
        <v/>
      </c>
      <c r="T1712" s="23" t="str">
        <f>IF($A1712&gt;$AJ$19,"",_xll.RiskUniform($AJ$3,$AK$3))</f>
        <v/>
      </c>
      <c r="U1712" s="23" t="str">
        <f>IF(T1712="","",_xll.RiskUniform($AJ$4,$AK$4)+$AJ$9)</f>
        <v/>
      </c>
      <c r="V1712" s="23" t="str">
        <f t="shared" si="376"/>
        <v/>
      </c>
      <c r="W1712" s="23" t="str">
        <f t="shared" si="377"/>
        <v/>
      </c>
      <c r="X1712" s="23" t="str">
        <f>IF($A1712&gt;$AJ$20,"",_xll.RiskUniform($AJ$3,$AK$3))</f>
        <v/>
      </c>
      <c r="Y1712" s="23" t="str">
        <f>IF(X1712="","",_xll.RiskUniform($AJ$4,$AK$4)+$AJ$10)</f>
        <v/>
      </c>
      <c r="Z1712" s="23" t="str">
        <f t="shared" si="378"/>
        <v/>
      </c>
      <c r="AA1712" s="23" t="str">
        <f t="shared" si="379"/>
        <v/>
      </c>
      <c r="AB1712" s="23" t="str">
        <f>IF($A1712&gt;$AJ$21,"",_xll.RiskUniform($AJ$3,$AK$3))</f>
        <v/>
      </c>
      <c r="AC1712" s="23" t="str">
        <f>IF(AB1712="","",_xll.RiskUniform($AJ$4,$AK$4)+$AJ$11)</f>
        <v/>
      </c>
    </row>
    <row r="1713" spans="1:29" x14ac:dyDescent="0.2">
      <c r="A1713">
        <v>1711</v>
      </c>
      <c r="B1713" s="23">
        <f t="shared" ca="1" si="380"/>
        <v>-85.943102905665398</v>
      </c>
      <c r="C1713" s="23">
        <f t="shared" ca="1" si="381"/>
        <v>-234.36048744326519</v>
      </c>
      <c r="D1713" s="23">
        <f ca="1">IF(A1713&gt;$AJ$15,"",_xll.RiskUniform($AJ$3,$AK$3))</f>
        <v>211.70601823535134</v>
      </c>
      <c r="E1713" s="23">
        <f ca="1">IF(D1713="","",_xll.RiskUniform($AJ$4,$AK$4))</f>
        <v>249.62182398920703</v>
      </c>
      <c r="F1713" s="23">
        <f t="shared" ca="1" si="382"/>
        <v>184.08959299014398</v>
      </c>
      <c r="G1713" s="23">
        <f t="shared" ca="1" si="383"/>
        <v>321.68074152379916</v>
      </c>
      <c r="H1713" s="23">
        <f ca="1">IF(A1713&gt;$AJ$16,"",_xll.RiskUniform($AJ$3,$AK$3))</f>
        <v>95.298792569292488</v>
      </c>
      <c r="I1713" s="23">
        <f ca="1">IF(H1713="","",_xll.RiskUniform($AJ$4,$AK$4)+$AJ$6)</f>
        <v>370.6311882648007</v>
      </c>
      <c r="J1713" s="23" t="str">
        <f t="shared" si="384"/>
        <v/>
      </c>
      <c r="K1713" s="23" t="str">
        <f t="shared" si="385"/>
        <v/>
      </c>
      <c r="L1713" s="23" t="str">
        <f>IF(A1713&gt;$AJ$17,"",_xll.RiskUniform($AJ$3,$AK$3))</f>
        <v/>
      </c>
      <c r="M1713" s="23" t="str">
        <f>IF(L1713="","",_xll.RiskUniform($AJ$4,$AK$4)+$AJ$7)</f>
        <v/>
      </c>
      <c r="N1713" s="23" t="str">
        <f t="shared" si="386"/>
        <v/>
      </c>
      <c r="O1713" s="23" t="str">
        <f t="shared" si="387"/>
        <v/>
      </c>
      <c r="P1713" s="23" t="str">
        <f>IF($A1713&gt;$AJ$18,"",_xll.RiskUniform($AJ$3,$AK$3))</f>
        <v/>
      </c>
      <c r="Q1713" s="23" t="str">
        <f>IF(P1713="","",_xll.RiskUniform($AJ$4,$AK$4)+$AJ$8)</f>
        <v/>
      </c>
      <c r="R1713" s="23" t="str">
        <f t="shared" si="374"/>
        <v/>
      </c>
      <c r="S1713" s="23" t="str">
        <f t="shared" si="375"/>
        <v/>
      </c>
      <c r="T1713" s="23" t="str">
        <f>IF($A1713&gt;$AJ$19,"",_xll.RiskUniform($AJ$3,$AK$3))</f>
        <v/>
      </c>
      <c r="U1713" s="23" t="str">
        <f>IF(T1713="","",_xll.RiskUniform($AJ$4,$AK$4)+$AJ$9)</f>
        <v/>
      </c>
      <c r="V1713" s="23" t="str">
        <f t="shared" si="376"/>
        <v/>
      </c>
      <c r="W1713" s="23" t="str">
        <f t="shared" si="377"/>
        <v/>
      </c>
      <c r="X1713" s="23" t="str">
        <f>IF($A1713&gt;$AJ$20,"",_xll.RiskUniform($AJ$3,$AK$3))</f>
        <v/>
      </c>
      <c r="Y1713" s="23" t="str">
        <f>IF(X1713="","",_xll.RiskUniform($AJ$4,$AK$4)+$AJ$10)</f>
        <v/>
      </c>
      <c r="Z1713" s="23" t="str">
        <f t="shared" si="378"/>
        <v/>
      </c>
      <c r="AA1713" s="23" t="str">
        <f t="shared" si="379"/>
        <v/>
      </c>
      <c r="AB1713" s="23" t="str">
        <f>IF($A1713&gt;$AJ$21,"",_xll.RiskUniform($AJ$3,$AK$3))</f>
        <v/>
      </c>
      <c r="AC1713" s="23" t="str">
        <f>IF(AB1713="","",_xll.RiskUniform($AJ$4,$AK$4)+$AJ$11)</f>
        <v/>
      </c>
    </row>
    <row r="1714" spans="1:29" x14ac:dyDescent="0.2">
      <c r="A1714">
        <v>1712</v>
      </c>
      <c r="B1714" s="23">
        <f t="shared" ca="1" si="380"/>
        <v>16.880393821219176</v>
      </c>
      <c r="C1714" s="23">
        <f t="shared" ca="1" si="381"/>
        <v>-81.991042719820399</v>
      </c>
      <c r="D1714" s="23">
        <f ca="1">IF(A1714&gt;$AJ$15,"",_xll.RiskUniform($AJ$3,$AK$3))</f>
        <v>187.12780676059219</v>
      </c>
      <c r="E1714" s="23">
        <f ca="1">IF(D1714="","",_xll.RiskUniform($AJ$4,$AK$4))</f>
        <v>83.710684992077731</v>
      </c>
      <c r="F1714" s="23">
        <f t="shared" ca="1" si="382"/>
        <v>-260.22660907665596</v>
      </c>
      <c r="G1714" s="23">
        <f t="shared" ca="1" si="383"/>
        <v>144.56608452986856</v>
      </c>
      <c r="H1714" s="23">
        <f ca="1">IF(A1714&gt;$AJ$16,"",_xll.RiskUniform($AJ$3,$AK$3))</f>
        <v>260.24510423499265</v>
      </c>
      <c r="I1714" s="23">
        <f ca="1">IF(H1714="","",_xll.RiskUniform($AJ$4,$AK$4)+$AJ$6)</f>
        <v>297.68648082812194</v>
      </c>
      <c r="J1714" s="23" t="str">
        <f t="shared" si="384"/>
        <v/>
      </c>
      <c r="K1714" s="23" t="str">
        <f t="shared" si="385"/>
        <v/>
      </c>
      <c r="L1714" s="23" t="str">
        <f>IF(A1714&gt;$AJ$17,"",_xll.RiskUniform($AJ$3,$AK$3))</f>
        <v/>
      </c>
      <c r="M1714" s="23" t="str">
        <f>IF(L1714="","",_xll.RiskUniform($AJ$4,$AK$4)+$AJ$7)</f>
        <v/>
      </c>
      <c r="N1714" s="23" t="str">
        <f t="shared" si="386"/>
        <v/>
      </c>
      <c r="O1714" s="23" t="str">
        <f t="shared" si="387"/>
        <v/>
      </c>
      <c r="P1714" s="23" t="str">
        <f>IF($A1714&gt;$AJ$18,"",_xll.RiskUniform($AJ$3,$AK$3))</f>
        <v/>
      </c>
      <c r="Q1714" s="23" t="str">
        <f>IF(P1714="","",_xll.RiskUniform($AJ$4,$AK$4)+$AJ$8)</f>
        <v/>
      </c>
      <c r="R1714" s="23" t="str">
        <f t="shared" si="374"/>
        <v/>
      </c>
      <c r="S1714" s="23" t="str">
        <f t="shared" si="375"/>
        <v/>
      </c>
      <c r="T1714" s="23" t="str">
        <f>IF($A1714&gt;$AJ$19,"",_xll.RiskUniform($AJ$3,$AK$3))</f>
        <v/>
      </c>
      <c r="U1714" s="23" t="str">
        <f>IF(T1714="","",_xll.RiskUniform($AJ$4,$AK$4)+$AJ$9)</f>
        <v/>
      </c>
      <c r="V1714" s="23" t="str">
        <f t="shared" si="376"/>
        <v/>
      </c>
      <c r="W1714" s="23" t="str">
        <f t="shared" si="377"/>
        <v/>
      </c>
      <c r="X1714" s="23" t="str">
        <f>IF($A1714&gt;$AJ$20,"",_xll.RiskUniform($AJ$3,$AK$3))</f>
        <v/>
      </c>
      <c r="Y1714" s="23" t="str">
        <f>IF(X1714="","",_xll.RiskUniform($AJ$4,$AK$4)+$AJ$10)</f>
        <v/>
      </c>
      <c r="Z1714" s="23" t="str">
        <f t="shared" si="378"/>
        <v/>
      </c>
      <c r="AA1714" s="23" t="str">
        <f t="shared" si="379"/>
        <v/>
      </c>
      <c r="AB1714" s="23" t="str">
        <f>IF($A1714&gt;$AJ$21,"",_xll.RiskUniform($AJ$3,$AK$3))</f>
        <v/>
      </c>
      <c r="AC1714" s="23" t="str">
        <f>IF(AB1714="","",_xll.RiskUniform($AJ$4,$AK$4)+$AJ$11)</f>
        <v/>
      </c>
    </row>
    <row r="1715" spans="1:29" x14ac:dyDescent="0.2">
      <c r="A1715">
        <v>1713</v>
      </c>
      <c r="B1715" s="23">
        <f t="shared" ca="1" si="380"/>
        <v>178.88797835970931</v>
      </c>
      <c r="C1715" s="23">
        <f t="shared" ca="1" si="381"/>
        <v>-6.3757928377993878</v>
      </c>
      <c r="D1715" s="23">
        <f ca="1">IF(A1715&gt;$AJ$15,"",_xll.RiskUniform($AJ$3,$AK$3))</f>
        <v>276.4245273367132</v>
      </c>
      <c r="E1715" s="23">
        <f ca="1">IF(D1715="","",_xll.RiskUniform($AJ$4,$AK$4))</f>
        <v>179.00156294271389</v>
      </c>
      <c r="F1715" s="23">
        <f t="shared" ca="1" si="382"/>
        <v>-131.69101923904239</v>
      </c>
      <c r="G1715" s="23">
        <f t="shared" ca="1" si="383"/>
        <v>-389.71771919225904</v>
      </c>
      <c r="H1715" s="23">
        <f ca="1">IF(A1715&gt;$AJ$16,"",_xll.RiskUniform($AJ$3,$AK$3))</f>
        <v>261.99711922576017</v>
      </c>
      <c r="I1715" s="23">
        <f ca="1">IF(H1715="","",_xll.RiskUniform($AJ$4,$AK$4)+$AJ$6)</f>
        <v>411.36653388509171</v>
      </c>
      <c r="J1715" s="23" t="str">
        <f t="shared" si="384"/>
        <v/>
      </c>
      <c r="K1715" s="23" t="str">
        <f t="shared" si="385"/>
        <v/>
      </c>
      <c r="L1715" s="23" t="str">
        <f>IF(A1715&gt;$AJ$17,"",_xll.RiskUniform($AJ$3,$AK$3))</f>
        <v/>
      </c>
      <c r="M1715" s="23" t="str">
        <f>IF(L1715="","",_xll.RiskUniform($AJ$4,$AK$4)+$AJ$7)</f>
        <v/>
      </c>
      <c r="N1715" s="23" t="str">
        <f t="shared" si="386"/>
        <v/>
      </c>
      <c r="O1715" s="23" t="str">
        <f t="shared" si="387"/>
        <v/>
      </c>
      <c r="P1715" s="23" t="str">
        <f>IF($A1715&gt;$AJ$18,"",_xll.RiskUniform($AJ$3,$AK$3))</f>
        <v/>
      </c>
      <c r="Q1715" s="23" t="str">
        <f>IF(P1715="","",_xll.RiskUniform($AJ$4,$AK$4)+$AJ$8)</f>
        <v/>
      </c>
      <c r="R1715" s="23" t="str">
        <f t="shared" si="374"/>
        <v/>
      </c>
      <c r="S1715" s="23" t="str">
        <f t="shared" si="375"/>
        <v/>
      </c>
      <c r="T1715" s="23" t="str">
        <f>IF($A1715&gt;$AJ$19,"",_xll.RiskUniform($AJ$3,$AK$3))</f>
        <v/>
      </c>
      <c r="U1715" s="23" t="str">
        <f>IF(T1715="","",_xll.RiskUniform($AJ$4,$AK$4)+$AJ$9)</f>
        <v/>
      </c>
      <c r="V1715" s="23" t="str">
        <f t="shared" si="376"/>
        <v/>
      </c>
      <c r="W1715" s="23" t="str">
        <f t="shared" si="377"/>
        <v/>
      </c>
      <c r="X1715" s="23" t="str">
        <f>IF($A1715&gt;$AJ$20,"",_xll.RiskUniform($AJ$3,$AK$3))</f>
        <v/>
      </c>
      <c r="Y1715" s="23" t="str">
        <f>IF(X1715="","",_xll.RiskUniform($AJ$4,$AK$4)+$AJ$10)</f>
        <v/>
      </c>
      <c r="Z1715" s="23" t="str">
        <f t="shared" si="378"/>
        <v/>
      </c>
      <c r="AA1715" s="23" t="str">
        <f t="shared" si="379"/>
        <v/>
      </c>
      <c r="AB1715" s="23" t="str">
        <f>IF($A1715&gt;$AJ$21,"",_xll.RiskUniform($AJ$3,$AK$3))</f>
        <v/>
      </c>
      <c r="AC1715" s="23" t="str">
        <f>IF(AB1715="","",_xll.RiskUniform($AJ$4,$AK$4)+$AJ$11)</f>
        <v/>
      </c>
    </row>
    <row r="1716" spans="1:29" x14ac:dyDescent="0.2">
      <c r="A1716">
        <v>1714</v>
      </c>
      <c r="B1716" s="23">
        <f t="shared" ca="1" si="380"/>
        <v>-4.3376112844157309</v>
      </c>
      <c r="C1716" s="23">
        <f t="shared" ca="1" si="381"/>
        <v>8.0574384969192057</v>
      </c>
      <c r="D1716" s="23">
        <f ca="1">IF(A1716&gt;$AJ$15,"",_xll.RiskUniform($AJ$3,$AK$3))</f>
        <v>108.8787907911078</v>
      </c>
      <c r="E1716" s="23">
        <f ca="1">IF(D1716="","",_xll.RiskUniform($AJ$4,$AK$4))</f>
        <v>9.1508025214363737</v>
      </c>
      <c r="F1716" s="23">
        <f t="shared" ca="1" si="382"/>
        <v>-287.99700686291004</v>
      </c>
      <c r="G1716" s="23">
        <f t="shared" ca="1" si="383"/>
        <v>159.88235572683641</v>
      </c>
      <c r="H1716" s="23">
        <f ca="1">IF(A1716&gt;$AJ$16,"",_xll.RiskUniform($AJ$3,$AK$3))</f>
        <v>297.94451137616625</v>
      </c>
      <c r="I1716" s="23">
        <f ca="1">IF(H1716="","",_xll.RiskUniform($AJ$4,$AK$4)+$AJ$6)</f>
        <v>329.40043053213776</v>
      </c>
      <c r="J1716" s="23" t="str">
        <f t="shared" si="384"/>
        <v/>
      </c>
      <c r="K1716" s="23" t="str">
        <f t="shared" si="385"/>
        <v/>
      </c>
      <c r="L1716" s="23" t="str">
        <f>IF(A1716&gt;$AJ$17,"",_xll.RiskUniform($AJ$3,$AK$3))</f>
        <v/>
      </c>
      <c r="M1716" s="23" t="str">
        <f>IF(L1716="","",_xll.RiskUniform($AJ$4,$AK$4)+$AJ$7)</f>
        <v/>
      </c>
      <c r="N1716" s="23" t="str">
        <f t="shared" si="386"/>
        <v/>
      </c>
      <c r="O1716" s="23" t="str">
        <f t="shared" si="387"/>
        <v/>
      </c>
      <c r="P1716" s="23" t="str">
        <f>IF($A1716&gt;$AJ$18,"",_xll.RiskUniform($AJ$3,$AK$3))</f>
        <v/>
      </c>
      <c r="Q1716" s="23" t="str">
        <f>IF(P1716="","",_xll.RiskUniform($AJ$4,$AK$4)+$AJ$8)</f>
        <v/>
      </c>
      <c r="R1716" s="23" t="str">
        <f t="shared" si="374"/>
        <v/>
      </c>
      <c r="S1716" s="23" t="str">
        <f t="shared" si="375"/>
        <v/>
      </c>
      <c r="T1716" s="23" t="str">
        <f>IF($A1716&gt;$AJ$19,"",_xll.RiskUniform($AJ$3,$AK$3))</f>
        <v/>
      </c>
      <c r="U1716" s="23" t="str">
        <f>IF(T1716="","",_xll.RiskUniform($AJ$4,$AK$4)+$AJ$9)</f>
        <v/>
      </c>
      <c r="V1716" s="23" t="str">
        <f t="shared" si="376"/>
        <v/>
      </c>
      <c r="W1716" s="23" t="str">
        <f t="shared" si="377"/>
        <v/>
      </c>
      <c r="X1716" s="23" t="str">
        <f>IF($A1716&gt;$AJ$20,"",_xll.RiskUniform($AJ$3,$AK$3))</f>
        <v/>
      </c>
      <c r="Y1716" s="23" t="str">
        <f>IF(X1716="","",_xll.RiskUniform($AJ$4,$AK$4)+$AJ$10)</f>
        <v/>
      </c>
      <c r="Z1716" s="23" t="str">
        <f t="shared" si="378"/>
        <v/>
      </c>
      <c r="AA1716" s="23" t="str">
        <f t="shared" si="379"/>
        <v/>
      </c>
      <c r="AB1716" s="23" t="str">
        <f>IF($A1716&gt;$AJ$21,"",_xll.RiskUniform($AJ$3,$AK$3))</f>
        <v/>
      </c>
      <c r="AC1716" s="23" t="str">
        <f>IF(AB1716="","",_xll.RiskUniform($AJ$4,$AK$4)+$AJ$11)</f>
        <v/>
      </c>
    </row>
    <row r="1717" spans="1:29" x14ac:dyDescent="0.2">
      <c r="A1717">
        <v>1715</v>
      </c>
      <c r="B1717" s="23">
        <f t="shared" ca="1" si="380"/>
        <v>-109.98029612189521</v>
      </c>
      <c r="C1717" s="23">
        <f t="shared" ca="1" si="381"/>
        <v>-155.14308964066555</v>
      </c>
      <c r="D1717" s="23">
        <f ca="1">IF(A1717&gt;$AJ$15,"",_xll.RiskUniform($AJ$3,$AK$3))</f>
        <v>85.777126542171288</v>
      </c>
      <c r="E1717" s="23">
        <f ca="1">IF(D1717="","",_xll.RiskUniform($AJ$4,$AK$4))</f>
        <v>190.17109085849864</v>
      </c>
      <c r="F1717" s="23">
        <f t="shared" ca="1" si="382"/>
        <v>253.97684786974918</v>
      </c>
      <c r="G1717" s="23">
        <f t="shared" ca="1" si="383"/>
        <v>157.70619498388541</v>
      </c>
      <c r="H1717" s="23">
        <f ca="1">IF(A1717&gt;$AJ$16,"",_xll.RiskUniform($AJ$3,$AK$3))</f>
        <v>320.99813024868075</v>
      </c>
      <c r="I1717" s="23">
        <f ca="1">IF(H1717="","",_xll.RiskUniform($AJ$4,$AK$4)+$AJ$6)</f>
        <v>298.95732670424553</v>
      </c>
      <c r="J1717" s="23" t="str">
        <f t="shared" si="384"/>
        <v/>
      </c>
      <c r="K1717" s="23" t="str">
        <f t="shared" si="385"/>
        <v/>
      </c>
      <c r="L1717" s="23" t="str">
        <f>IF(A1717&gt;$AJ$17,"",_xll.RiskUniform($AJ$3,$AK$3))</f>
        <v/>
      </c>
      <c r="M1717" s="23" t="str">
        <f>IF(L1717="","",_xll.RiskUniform($AJ$4,$AK$4)+$AJ$7)</f>
        <v/>
      </c>
      <c r="N1717" s="23" t="str">
        <f t="shared" si="386"/>
        <v/>
      </c>
      <c r="O1717" s="23" t="str">
        <f t="shared" si="387"/>
        <v/>
      </c>
      <c r="P1717" s="23" t="str">
        <f>IF($A1717&gt;$AJ$18,"",_xll.RiskUniform($AJ$3,$AK$3))</f>
        <v/>
      </c>
      <c r="Q1717" s="23" t="str">
        <f>IF(P1717="","",_xll.RiskUniform($AJ$4,$AK$4)+$AJ$8)</f>
        <v/>
      </c>
      <c r="R1717" s="23" t="str">
        <f t="shared" si="374"/>
        <v/>
      </c>
      <c r="S1717" s="23" t="str">
        <f t="shared" si="375"/>
        <v/>
      </c>
      <c r="T1717" s="23" t="str">
        <f>IF($A1717&gt;$AJ$19,"",_xll.RiskUniform($AJ$3,$AK$3))</f>
        <v/>
      </c>
      <c r="U1717" s="23" t="str">
        <f>IF(T1717="","",_xll.RiskUniform($AJ$4,$AK$4)+$AJ$9)</f>
        <v/>
      </c>
      <c r="V1717" s="23" t="str">
        <f t="shared" si="376"/>
        <v/>
      </c>
      <c r="W1717" s="23" t="str">
        <f t="shared" si="377"/>
        <v/>
      </c>
      <c r="X1717" s="23" t="str">
        <f>IF($A1717&gt;$AJ$20,"",_xll.RiskUniform($AJ$3,$AK$3))</f>
        <v/>
      </c>
      <c r="Y1717" s="23" t="str">
        <f>IF(X1717="","",_xll.RiskUniform($AJ$4,$AK$4)+$AJ$10)</f>
        <v/>
      </c>
      <c r="Z1717" s="23" t="str">
        <f t="shared" si="378"/>
        <v/>
      </c>
      <c r="AA1717" s="23" t="str">
        <f t="shared" si="379"/>
        <v/>
      </c>
      <c r="AB1717" s="23" t="str">
        <f>IF($A1717&gt;$AJ$21,"",_xll.RiskUniform($AJ$3,$AK$3))</f>
        <v/>
      </c>
      <c r="AC1717" s="23" t="str">
        <f>IF(AB1717="","",_xll.RiskUniform($AJ$4,$AK$4)+$AJ$11)</f>
        <v/>
      </c>
    </row>
    <row r="1718" spans="1:29" x14ac:dyDescent="0.2">
      <c r="A1718">
        <v>1716</v>
      </c>
      <c r="B1718" s="23">
        <f t="shared" ca="1" si="380"/>
        <v>143.62098127584463</v>
      </c>
      <c r="C1718" s="23">
        <f t="shared" ca="1" si="381"/>
        <v>-66.963091071076875</v>
      </c>
      <c r="D1718" s="23">
        <f ca="1">IF(A1718&gt;$AJ$15,"",_xll.RiskUniform($AJ$3,$AK$3))</f>
        <v>200.6256459728238</v>
      </c>
      <c r="E1718" s="23">
        <f ca="1">IF(D1718="","",_xll.RiskUniform($AJ$4,$AK$4))</f>
        <v>158.46463904742234</v>
      </c>
      <c r="F1718" s="23">
        <f t="shared" ca="1" si="382"/>
        <v>-26.928872045357629</v>
      </c>
      <c r="G1718" s="23">
        <f t="shared" ca="1" si="383"/>
        <v>352.59526224461462</v>
      </c>
      <c r="H1718" s="23">
        <f ca="1">IF(A1718&gt;$AJ$16,"",_xll.RiskUniform($AJ$3,$AK$3))</f>
        <v>89.611615976126274</v>
      </c>
      <c r="I1718" s="23">
        <f ca="1">IF(H1718="","",_xll.RiskUniform($AJ$4,$AK$4)+$AJ$6)</f>
        <v>353.62209080738126</v>
      </c>
      <c r="J1718" s="23" t="str">
        <f t="shared" si="384"/>
        <v/>
      </c>
      <c r="K1718" s="23" t="str">
        <f t="shared" si="385"/>
        <v/>
      </c>
      <c r="L1718" s="23" t="str">
        <f>IF(A1718&gt;$AJ$17,"",_xll.RiskUniform($AJ$3,$AK$3))</f>
        <v/>
      </c>
      <c r="M1718" s="23" t="str">
        <f>IF(L1718="","",_xll.RiskUniform($AJ$4,$AK$4)+$AJ$7)</f>
        <v/>
      </c>
      <c r="N1718" s="23" t="str">
        <f t="shared" si="386"/>
        <v/>
      </c>
      <c r="O1718" s="23" t="str">
        <f t="shared" si="387"/>
        <v/>
      </c>
      <c r="P1718" s="23" t="str">
        <f>IF($A1718&gt;$AJ$18,"",_xll.RiskUniform($AJ$3,$AK$3))</f>
        <v/>
      </c>
      <c r="Q1718" s="23" t="str">
        <f>IF(P1718="","",_xll.RiskUniform($AJ$4,$AK$4)+$AJ$8)</f>
        <v/>
      </c>
      <c r="R1718" s="23" t="str">
        <f t="shared" si="374"/>
        <v/>
      </c>
      <c r="S1718" s="23" t="str">
        <f t="shared" si="375"/>
        <v/>
      </c>
      <c r="T1718" s="23" t="str">
        <f>IF($A1718&gt;$AJ$19,"",_xll.RiskUniform($AJ$3,$AK$3))</f>
        <v/>
      </c>
      <c r="U1718" s="23" t="str">
        <f>IF(T1718="","",_xll.RiskUniform($AJ$4,$AK$4)+$AJ$9)</f>
        <v/>
      </c>
      <c r="V1718" s="23" t="str">
        <f t="shared" si="376"/>
        <v/>
      </c>
      <c r="W1718" s="23" t="str">
        <f t="shared" si="377"/>
        <v/>
      </c>
      <c r="X1718" s="23" t="str">
        <f>IF($A1718&gt;$AJ$20,"",_xll.RiskUniform($AJ$3,$AK$3))</f>
        <v/>
      </c>
      <c r="Y1718" s="23" t="str">
        <f>IF(X1718="","",_xll.RiskUniform($AJ$4,$AK$4)+$AJ$10)</f>
        <v/>
      </c>
      <c r="Z1718" s="23" t="str">
        <f t="shared" si="378"/>
        <v/>
      </c>
      <c r="AA1718" s="23" t="str">
        <f t="shared" si="379"/>
        <v/>
      </c>
      <c r="AB1718" s="23" t="str">
        <f>IF($A1718&gt;$AJ$21,"",_xll.RiskUniform($AJ$3,$AK$3))</f>
        <v/>
      </c>
      <c r="AC1718" s="23" t="str">
        <f>IF(AB1718="","",_xll.RiskUniform($AJ$4,$AK$4)+$AJ$11)</f>
        <v/>
      </c>
    </row>
    <row r="1719" spans="1:29" x14ac:dyDescent="0.2">
      <c r="A1719">
        <v>1717</v>
      </c>
      <c r="B1719" s="23">
        <f t="shared" ca="1" si="380"/>
        <v>23.203807456004522</v>
      </c>
      <c r="C1719" s="23">
        <f t="shared" ca="1" si="381"/>
        <v>-21.12286405943118</v>
      </c>
      <c r="D1719" s="23">
        <f ca="1">IF(A1719&gt;$AJ$15,"",_xll.RiskUniform($AJ$3,$AK$3))</f>
        <v>269.43848123037469</v>
      </c>
      <c r="E1719" s="23">
        <f ca="1">IF(D1719="","",_xll.RiskUniform($AJ$4,$AK$4))</f>
        <v>31.378210059347563</v>
      </c>
      <c r="F1719" s="23">
        <f t="shared" ca="1" si="382"/>
        <v>-133.27152927230316</v>
      </c>
      <c r="G1719" s="23">
        <f t="shared" ca="1" si="383"/>
        <v>245.01679243965299</v>
      </c>
      <c r="H1719" s="23">
        <f ca="1">IF(A1719&gt;$AJ$16,"",_xll.RiskUniform($AJ$3,$AK$3))</f>
        <v>159.14859857494054</v>
      </c>
      <c r="I1719" s="23">
        <f ca="1">IF(H1719="","",_xll.RiskUniform($AJ$4,$AK$4)+$AJ$6)</f>
        <v>278.91670636947214</v>
      </c>
      <c r="J1719" s="23" t="str">
        <f t="shared" si="384"/>
        <v/>
      </c>
      <c r="K1719" s="23" t="str">
        <f t="shared" si="385"/>
        <v/>
      </c>
      <c r="L1719" s="23" t="str">
        <f>IF(A1719&gt;$AJ$17,"",_xll.RiskUniform($AJ$3,$AK$3))</f>
        <v/>
      </c>
      <c r="M1719" s="23" t="str">
        <f>IF(L1719="","",_xll.RiskUniform($AJ$4,$AK$4)+$AJ$7)</f>
        <v/>
      </c>
      <c r="N1719" s="23" t="str">
        <f t="shared" si="386"/>
        <v/>
      </c>
      <c r="O1719" s="23" t="str">
        <f t="shared" si="387"/>
        <v/>
      </c>
      <c r="P1719" s="23" t="str">
        <f>IF($A1719&gt;$AJ$18,"",_xll.RiskUniform($AJ$3,$AK$3))</f>
        <v/>
      </c>
      <c r="Q1719" s="23" t="str">
        <f>IF(P1719="","",_xll.RiskUniform($AJ$4,$AK$4)+$AJ$8)</f>
        <v/>
      </c>
      <c r="R1719" s="23" t="str">
        <f t="shared" si="374"/>
        <v/>
      </c>
      <c r="S1719" s="23" t="str">
        <f t="shared" si="375"/>
        <v/>
      </c>
      <c r="T1719" s="23" t="str">
        <f>IF($A1719&gt;$AJ$19,"",_xll.RiskUniform($AJ$3,$AK$3))</f>
        <v/>
      </c>
      <c r="U1719" s="23" t="str">
        <f>IF(T1719="","",_xll.RiskUniform($AJ$4,$AK$4)+$AJ$9)</f>
        <v/>
      </c>
      <c r="V1719" s="23" t="str">
        <f t="shared" si="376"/>
        <v/>
      </c>
      <c r="W1719" s="23" t="str">
        <f t="shared" si="377"/>
        <v/>
      </c>
      <c r="X1719" s="23" t="str">
        <f>IF($A1719&gt;$AJ$20,"",_xll.RiskUniform($AJ$3,$AK$3))</f>
        <v/>
      </c>
      <c r="Y1719" s="23" t="str">
        <f>IF(X1719="","",_xll.RiskUniform($AJ$4,$AK$4)+$AJ$10)</f>
        <v/>
      </c>
      <c r="Z1719" s="23" t="str">
        <f t="shared" si="378"/>
        <v/>
      </c>
      <c r="AA1719" s="23" t="str">
        <f t="shared" si="379"/>
        <v/>
      </c>
      <c r="AB1719" s="23" t="str">
        <f>IF($A1719&gt;$AJ$21,"",_xll.RiskUniform($AJ$3,$AK$3))</f>
        <v/>
      </c>
      <c r="AC1719" s="23" t="str">
        <f>IF(AB1719="","",_xll.RiskUniform($AJ$4,$AK$4)+$AJ$11)</f>
        <v/>
      </c>
    </row>
    <row r="1720" spans="1:29" x14ac:dyDescent="0.2">
      <c r="A1720">
        <v>1718</v>
      </c>
      <c r="B1720" s="23">
        <f t="shared" ca="1" si="380"/>
        <v>148.13605778811092</v>
      </c>
      <c r="C1720" s="23">
        <f t="shared" ca="1" si="381"/>
        <v>-54.026870639666654</v>
      </c>
      <c r="D1720" s="23">
        <f ca="1">IF(A1720&gt;$AJ$15,"",_xll.RiskUniform($AJ$3,$AK$3))</f>
        <v>219.56176581973764</v>
      </c>
      <c r="E1720" s="23">
        <f ca="1">IF(D1720="","",_xll.RiskUniform($AJ$4,$AK$4))</f>
        <v>157.68067214505973</v>
      </c>
      <c r="F1720" s="23">
        <f t="shared" ca="1" si="382"/>
        <v>14.245739637525906</v>
      </c>
      <c r="G1720" s="23">
        <f t="shared" ca="1" si="383"/>
        <v>-422.56816183795326</v>
      </c>
      <c r="H1720" s="23">
        <f ca="1">IF(A1720&gt;$AJ$16,"",_xll.RiskUniform($AJ$3,$AK$3))</f>
        <v>48.728385655955051</v>
      </c>
      <c r="I1720" s="23">
        <f ca="1">IF(H1720="","",_xll.RiskUniform($AJ$4,$AK$4)+$AJ$6)</f>
        <v>422.80822188898696</v>
      </c>
      <c r="J1720" s="23" t="str">
        <f t="shared" si="384"/>
        <v/>
      </c>
      <c r="K1720" s="23" t="str">
        <f t="shared" si="385"/>
        <v/>
      </c>
      <c r="L1720" s="23" t="str">
        <f>IF(A1720&gt;$AJ$17,"",_xll.RiskUniform($AJ$3,$AK$3))</f>
        <v/>
      </c>
      <c r="M1720" s="23" t="str">
        <f>IF(L1720="","",_xll.RiskUniform($AJ$4,$AK$4)+$AJ$7)</f>
        <v/>
      </c>
      <c r="N1720" s="23" t="str">
        <f t="shared" si="386"/>
        <v/>
      </c>
      <c r="O1720" s="23" t="str">
        <f t="shared" si="387"/>
        <v/>
      </c>
      <c r="P1720" s="23" t="str">
        <f>IF($A1720&gt;$AJ$18,"",_xll.RiskUniform($AJ$3,$AK$3))</f>
        <v/>
      </c>
      <c r="Q1720" s="23" t="str">
        <f>IF(P1720="","",_xll.RiskUniform($AJ$4,$AK$4)+$AJ$8)</f>
        <v/>
      </c>
      <c r="R1720" s="23" t="str">
        <f t="shared" si="374"/>
        <v/>
      </c>
      <c r="S1720" s="23" t="str">
        <f t="shared" si="375"/>
        <v/>
      </c>
      <c r="T1720" s="23" t="str">
        <f>IF($A1720&gt;$AJ$19,"",_xll.RiskUniform($AJ$3,$AK$3))</f>
        <v/>
      </c>
      <c r="U1720" s="23" t="str">
        <f>IF(T1720="","",_xll.RiskUniform($AJ$4,$AK$4)+$AJ$9)</f>
        <v/>
      </c>
      <c r="V1720" s="23" t="str">
        <f t="shared" si="376"/>
        <v/>
      </c>
      <c r="W1720" s="23" t="str">
        <f t="shared" si="377"/>
        <v/>
      </c>
      <c r="X1720" s="23" t="str">
        <f>IF($A1720&gt;$AJ$20,"",_xll.RiskUniform($AJ$3,$AK$3))</f>
        <v/>
      </c>
      <c r="Y1720" s="23" t="str">
        <f>IF(X1720="","",_xll.RiskUniform($AJ$4,$AK$4)+$AJ$10)</f>
        <v/>
      </c>
      <c r="Z1720" s="23" t="str">
        <f t="shared" si="378"/>
        <v/>
      </c>
      <c r="AA1720" s="23" t="str">
        <f t="shared" si="379"/>
        <v/>
      </c>
      <c r="AB1720" s="23" t="str">
        <f>IF($A1720&gt;$AJ$21,"",_xll.RiskUniform($AJ$3,$AK$3))</f>
        <v/>
      </c>
      <c r="AC1720" s="23" t="str">
        <f>IF(AB1720="","",_xll.RiskUniform($AJ$4,$AK$4)+$AJ$11)</f>
        <v/>
      </c>
    </row>
    <row r="1721" spans="1:29" x14ac:dyDescent="0.2">
      <c r="A1721">
        <v>1719</v>
      </c>
      <c r="B1721" s="23">
        <f t="shared" ca="1" si="380"/>
        <v>-173.8433920618414</v>
      </c>
      <c r="C1721" s="23">
        <f t="shared" ca="1" si="381"/>
        <v>152.97086958650999</v>
      </c>
      <c r="D1721" s="23">
        <f ca="1">IF(A1721&gt;$AJ$15,"",_xll.RiskUniform($AJ$3,$AK$3))</f>
        <v>329.14561045994532</v>
      </c>
      <c r="E1721" s="23">
        <f ca="1">IF(D1721="","",_xll.RiskUniform($AJ$4,$AK$4))</f>
        <v>231.56340795907315</v>
      </c>
      <c r="F1721" s="23">
        <f t="shared" ca="1" si="382"/>
        <v>303.22749803714646</v>
      </c>
      <c r="G1721" s="23">
        <f t="shared" ca="1" si="383"/>
        <v>322.81239688753288</v>
      </c>
      <c r="H1721" s="23">
        <f ca="1">IF(A1721&gt;$AJ$16,"",_xll.RiskUniform($AJ$3,$AK$3))</f>
        <v>132.76356320179846</v>
      </c>
      <c r="I1721" s="23">
        <f ca="1">IF(H1721="","",_xll.RiskUniform($AJ$4,$AK$4)+$AJ$6)</f>
        <v>442.89362057963956</v>
      </c>
      <c r="J1721" s="23" t="str">
        <f t="shared" si="384"/>
        <v/>
      </c>
      <c r="K1721" s="23" t="str">
        <f t="shared" si="385"/>
        <v/>
      </c>
      <c r="L1721" s="23" t="str">
        <f>IF(A1721&gt;$AJ$17,"",_xll.RiskUniform($AJ$3,$AK$3))</f>
        <v/>
      </c>
      <c r="M1721" s="23" t="str">
        <f>IF(L1721="","",_xll.RiskUniform($AJ$4,$AK$4)+$AJ$7)</f>
        <v/>
      </c>
      <c r="N1721" s="23" t="str">
        <f t="shared" si="386"/>
        <v/>
      </c>
      <c r="O1721" s="23" t="str">
        <f t="shared" si="387"/>
        <v/>
      </c>
      <c r="P1721" s="23" t="str">
        <f>IF($A1721&gt;$AJ$18,"",_xll.RiskUniform($AJ$3,$AK$3))</f>
        <v/>
      </c>
      <c r="Q1721" s="23" t="str">
        <f>IF(P1721="","",_xll.RiskUniform($AJ$4,$AK$4)+$AJ$8)</f>
        <v/>
      </c>
      <c r="R1721" s="23" t="str">
        <f t="shared" si="374"/>
        <v/>
      </c>
      <c r="S1721" s="23" t="str">
        <f t="shared" si="375"/>
        <v/>
      </c>
      <c r="T1721" s="23" t="str">
        <f>IF($A1721&gt;$AJ$19,"",_xll.RiskUniform($AJ$3,$AK$3))</f>
        <v/>
      </c>
      <c r="U1721" s="23" t="str">
        <f>IF(T1721="","",_xll.RiskUniform($AJ$4,$AK$4)+$AJ$9)</f>
        <v/>
      </c>
      <c r="V1721" s="23" t="str">
        <f t="shared" si="376"/>
        <v/>
      </c>
      <c r="W1721" s="23" t="str">
        <f t="shared" si="377"/>
        <v/>
      </c>
      <c r="X1721" s="23" t="str">
        <f>IF($A1721&gt;$AJ$20,"",_xll.RiskUniform($AJ$3,$AK$3))</f>
        <v/>
      </c>
      <c r="Y1721" s="23" t="str">
        <f>IF(X1721="","",_xll.RiskUniform($AJ$4,$AK$4)+$AJ$10)</f>
        <v/>
      </c>
      <c r="Z1721" s="23" t="str">
        <f t="shared" si="378"/>
        <v/>
      </c>
      <c r="AA1721" s="23" t="str">
        <f t="shared" si="379"/>
        <v/>
      </c>
      <c r="AB1721" s="23" t="str">
        <f>IF($A1721&gt;$AJ$21,"",_xll.RiskUniform($AJ$3,$AK$3))</f>
        <v/>
      </c>
      <c r="AC1721" s="23" t="str">
        <f>IF(AB1721="","",_xll.RiskUniform($AJ$4,$AK$4)+$AJ$11)</f>
        <v/>
      </c>
    </row>
    <row r="1722" spans="1:29" x14ac:dyDescent="0.2">
      <c r="A1722">
        <v>1720</v>
      </c>
      <c r="B1722" s="23">
        <f t="shared" ca="1" si="380"/>
        <v>-187.15357797352061</v>
      </c>
      <c r="C1722" s="23">
        <f t="shared" ca="1" si="381"/>
        <v>-40.37168425138664</v>
      </c>
      <c r="D1722" s="23">
        <f ca="1">IF(A1722&gt;$AJ$15,"",_xll.RiskUniform($AJ$3,$AK$3))</f>
        <v>323.79650202373125</v>
      </c>
      <c r="E1722" s="23">
        <f ca="1">IF(D1722="","",_xll.RiskUniform($AJ$4,$AK$4))</f>
        <v>191.4584410194137</v>
      </c>
      <c r="F1722" s="23">
        <f t="shared" ca="1" si="382"/>
        <v>-361.53490212485724</v>
      </c>
      <c r="G1722" s="23">
        <f t="shared" ca="1" si="383"/>
        <v>57.796786751237669</v>
      </c>
      <c r="H1722" s="23">
        <f ca="1">IF(A1722&gt;$AJ$16,"",_xll.RiskUniform($AJ$3,$AK$3))</f>
        <v>273.16003720720846</v>
      </c>
      <c r="I1722" s="23">
        <f ca="1">IF(H1722="","",_xll.RiskUniform($AJ$4,$AK$4)+$AJ$6)</f>
        <v>366.12559868602216</v>
      </c>
      <c r="J1722" s="23" t="str">
        <f t="shared" si="384"/>
        <v/>
      </c>
      <c r="K1722" s="23" t="str">
        <f t="shared" si="385"/>
        <v/>
      </c>
      <c r="L1722" s="23" t="str">
        <f>IF(A1722&gt;$AJ$17,"",_xll.RiskUniform($AJ$3,$AK$3))</f>
        <v/>
      </c>
      <c r="M1722" s="23" t="str">
        <f>IF(L1722="","",_xll.RiskUniform($AJ$4,$AK$4)+$AJ$7)</f>
        <v/>
      </c>
      <c r="N1722" s="23" t="str">
        <f t="shared" si="386"/>
        <v/>
      </c>
      <c r="O1722" s="23" t="str">
        <f t="shared" si="387"/>
        <v/>
      </c>
      <c r="P1722" s="23" t="str">
        <f>IF($A1722&gt;$AJ$18,"",_xll.RiskUniform($AJ$3,$AK$3))</f>
        <v/>
      </c>
      <c r="Q1722" s="23" t="str">
        <f>IF(P1722="","",_xll.RiskUniform($AJ$4,$AK$4)+$AJ$8)</f>
        <v/>
      </c>
      <c r="R1722" s="23" t="str">
        <f t="shared" si="374"/>
        <v/>
      </c>
      <c r="S1722" s="23" t="str">
        <f t="shared" si="375"/>
        <v/>
      </c>
      <c r="T1722" s="23" t="str">
        <f>IF($A1722&gt;$AJ$19,"",_xll.RiskUniform($AJ$3,$AK$3))</f>
        <v/>
      </c>
      <c r="U1722" s="23" t="str">
        <f>IF(T1722="","",_xll.RiskUniform($AJ$4,$AK$4)+$AJ$9)</f>
        <v/>
      </c>
      <c r="V1722" s="23" t="str">
        <f t="shared" si="376"/>
        <v/>
      </c>
      <c r="W1722" s="23" t="str">
        <f t="shared" si="377"/>
        <v/>
      </c>
      <c r="X1722" s="23" t="str">
        <f>IF($A1722&gt;$AJ$20,"",_xll.RiskUniform($AJ$3,$AK$3))</f>
        <v/>
      </c>
      <c r="Y1722" s="23" t="str">
        <f>IF(X1722="","",_xll.RiskUniform($AJ$4,$AK$4)+$AJ$10)</f>
        <v/>
      </c>
      <c r="Z1722" s="23" t="str">
        <f t="shared" si="378"/>
        <v/>
      </c>
      <c r="AA1722" s="23" t="str">
        <f t="shared" si="379"/>
        <v/>
      </c>
      <c r="AB1722" s="23" t="str">
        <f>IF($A1722&gt;$AJ$21,"",_xll.RiskUniform($AJ$3,$AK$3))</f>
        <v/>
      </c>
      <c r="AC1722" s="23" t="str">
        <f>IF(AB1722="","",_xll.RiskUniform($AJ$4,$AK$4)+$AJ$11)</f>
        <v/>
      </c>
    </row>
    <row r="1723" spans="1:29" x14ac:dyDescent="0.2">
      <c r="A1723">
        <v>1721</v>
      </c>
      <c r="B1723" s="23">
        <f t="shared" ca="1" si="380"/>
        <v>-189.04128984915977</v>
      </c>
      <c r="C1723" s="23">
        <f t="shared" ca="1" si="381"/>
        <v>66.756709379665239</v>
      </c>
      <c r="D1723" s="23">
        <f ca="1">IF(A1723&gt;$AJ$15,"",_xll.RiskUniform($AJ$3,$AK$3))</f>
        <v>241.56317118648829</v>
      </c>
      <c r="E1723" s="23">
        <f ca="1">IF(D1723="","",_xll.RiskUniform($AJ$4,$AK$4))</f>
        <v>200.48208776605236</v>
      </c>
      <c r="F1723" s="23">
        <f t="shared" ca="1" si="382"/>
        <v>296.50103143719161</v>
      </c>
      <c r="G1723" s="23">
        <f t="shared" ca="1" si="383"/>
        <v>231.5988774586319</v>
      </c>
      <c r="H1723" s="23">
        <f ca="1">IF(A1723&gt;$AJ$16,"",_xll.RiskUniform($AJ$3,$AK$3))</f>
        <v>258.2737114584653</v>
      </c>
      <c r="I1723" s="23">
        <f ca="1">IF(H1723="","",_xll.RiskUniform($AJ$4,$AK$4)+$AJ$6)</f>
        <v>376.23251013624127</v>
      </c>
      <c r="J1723" s="23" t="str">
        <f t="shared" si="384"/>
        <v/>
      </c>
      <c r="K1723" s="23" t="str">
        <f t="shared" si="385"/>
        <v/>
      </c>
      <c r="L1723" s="23" t="str">
        <f>IF(A1723&gt;$AJ$17,"",_xll.RiskUniform($AJ$3,$AK$3))</f>
        <v/>
      </c>
      <c r="M1723" s="23" t="str">
        <f>IF(L1723="","",_xll.RiskUniform($AJ$4,$AK$4)+$AJ$7)</f>
        <v/>
      </c>
      <c r="N1723" s="23" t="str">
        <f t="shared" si="386"/>
        <v/>
      </c>
      <c r="O1723" s="23" t="str">
        <f t="shared" si="387"/>
        <v/>
      </c>
      <c r="P1723" s="23" t="str">
        <f>IF($A1723&gt;$AJ$18,"",_xll.RiskUniform($AJ$3,$AK$3))</f>
        <v/>
      </c>
      <c r="Q1723" s="23" t="str">
        <f>IF(P1723="","",_xll.RiskUniform($AJ$4,$AK$4)+$AJ$8)</f>
        <v/>
      </c>
      <c r="R1723" s="23" t="str">
        <f t="shared" si="374"/>
        <v/>
      </c>
      <c r="S1723" s="23" t="str">
        <f t="shared" si="375"/>
        <v/>
      </c>
      <c r="T1723" s="23" t="str">
        <f>IF($A1723&gt;$AJ$19,"",_xll.RiskUniform($AJ$3,$AK$3))</f>
        <v/>
      </c>
      <c r="U1723" s="23" t="str">
        <f>IF(T1723="","",_xll.RiskUniform($AJ$4,$AK$4)+$AJ$9)</f>
        <v/>
      </c>
      <c r="V1723" s="23" t="str">
        <f t="shared" si="376"/>
        <v/>
      </c>
      <c r="W1723" s="23" t="str">
        <f t="shared" si="377"/>
        <v/>
      </c>
      <c r="X1723" s="23" t="str">
        <f>IF($A1723&gt;$AJ$20,"",_xll.RiskUniform($AJ$3,$AK$3))</f>
        <v/>
      </c>
      <c r="Y1723" s="23" t="str">
        <f>IF(X1723="","",_xll.RiskUniform($AJ$4,$AK$4)+$AJ$10)</f>
        <v/>
      </c>
      <c r="Z1723" s="23" t="str">
        <f t="shared" si="378"/>
        <v/>
      </c>
      <c r="AA1723" s="23" t="str">
        <f t="shared" si="379"/>
        <v/>
      </c>
      <c r="AB1723" s="23" t="str">
        <f>IF($A1723&gt;$AJ$21,"",_xll.RiskUniform($AJ$3,$AK$3))</f>
        <v/>
      </c>
      <c r="AC1723" s="23" t="str">
        <f>IF(AB1723="","",_xll.RiskUniform($AJ$4,$AK$4)+$AJ$11)</f>
        <v/>
      </c>
    </row>
    <row r="1724" spans="1:29" x14ac:dyDescent="0.2">
      <c r="A1724">
        <v>1722</v>
      </c>
      <c r="B1724" s="23">
        <f t="shared" ca="1" si="380"/>
        <v>-130.9726240783238</v>
      </c>
      <c r="C1724" s="23">
        <f t="shared" ca="1" si="381"/>
        <v>-92.825964396993129</v>
      </c>
      <c r="D1724" s="23">
        <f ca="1">IF(A1724&gt;$AJ$15,"",_xll.RiskUniform($AJ$3,$AK$3))</f>
        <v>204.82009233563696</v>
      </c>
      <c r="E1724" s="23">
        <f ca="1">IF(D1724="","",_xll.RiskUniform($AJ$4,$AK$4))</f>
        <v>160.53189067656857</v>
      </c>
      <c r="F1724" s="23">
        <f t="shared" ca="1" si="382"/>
        <v>-88.634234909846356</v>
      </c>
      <c r="G1724" s="23">
        <f t="shared" ca="1" si="383"/>
        <v>-256.03496308149096</v>
      </c>
      <c r="H1724" s="23">
        <f ca="1">IF(A1724&gt;$AJ$16,"",_xll.RiskUniform($AJ$3,$AK$3))</f>
        <v>155.1755685171857</v>
      </c>
      <c r="I1724" s="23">
        <f ca="1">IF(H1724="","",_xll.RiskUniform($AJ$4,$AK$4)+$AJ$6)</f>
        <v>270.9426690615457</v>
      </c>
      <c r="J1724" s="23" t="str">
        <f t="shared" si="384"/>
        <v/>
      </c>
      <c r="K1724" s="23" t="str">
        <f t="shared" si="385"/>
        <v/>
      </c>
      <c r="L1724" s="23" t="str">
        <f>IF(A1724&gt;$AJ$17,"",_xll.RiskUniform($AJ$3,$AK$3))</f>
        <v/>
      </c>
      <c r="M1724" s="23" t="str">
        <f>IF(L1724="","",_xll.RiskUniform($AJ$4,$AK$4)+$AJ$7)</f>
        <v/>
      </c>
      <c r="N1724" s="23" t="str">
        <f t="shared" si="386"/>
        <v/>
      </c>
      <c r="O1724" s="23" t="str">
        <f t="shared" si="387"/>
        <v/>
      </c>
      <c r="P1724" s="23" t="str">
        <f>IF($A1724&gt;$AJ$18,"",_xll.RiskUniform($AJ$3,$AK$3))</f>
        <v/>
      </c>
      <c r="Q1724" s="23" t="str">
        <f>IF(P1724="","",_xll.RiskUniform($AJ$4,$AK$4)+$AJ$8)</f>
        <v/>
      </c>
      <c r="R1724" s="23" t="str">
        <f t="shared" si="374"/>
        <v/>
      </c>
      <c r="S1724" s="23" t="str">
        <f t="shared" si="375"/>
        <v/>
      </c>
      <c r="T1724" s="23" t="str">
        <f>IF($A1724&gt;$AJ$19,"",_xll.RiskUniform($AJ$3,$AK$3))</f>
        <v/>
      </c>
      <c r="U1724" s="23" t="str">
        <f>IF(T1724="","",_xll.RiskUniform($AJ$4,$AK$4)+$AJ$9)</f>
        <v/>
      </c>
      <c r="V1724" s="23" t="str">
        <f t="shared" si="376"/>
        <v/>
      </c>
      <c r="W1724" s="23" t="str">
        <f t="shared" si="377"/>
        <v/>
      </c>
      <c r="X1724" s="23" t="str">
        <f>IF($A1724&gt;$AJ$20,"",_xll.RiskUniform($AJ$3,$AK$3))</f>
        <v/>
      </c>
      <c r="Y1724" s="23" t="str">
        <f>IF(X1724="","",_xll.RiskUniform($AJ$4,$AK$4)+$AJ$10)</f>
        <v/>
      </c>
      <c r="Z1724" s="23" t="str">
        <f t="shared" si="378"/>
        <v/>
      </c>
      <c r="AA1724" s="23" t="str">
        <f t="shared" si="379"/>
        <v/>
      </c>
      <c r="AB1724" s="23" t="str">
        <f>IF($A1724&gt;$AJ$21,"",_xll.RiskUniform($AJ$3,$AK$3))</f>
        <v/>
      </c>
      <c r="AC1724" s="23" t="str">
        <f>IF(AB1724="","",_xll.RiskUniform($AJ$4,$AK$4)+$AJ$11)</f>
        <v/>
      </c>
    </row>
    <row r="1725" spans="1:29" x14ac:dyDescent="0.2">
      <c r="A1725">
        <v>1723</v>
      </c>
      <c r="B1725" s="23">
        <f t="shared" ca="1" si="380"/>
        <v>-68.162148335776749</v>
      </c>
      <c r="C1725" s="23">
        <f t="shared" ca="1" si="381"/>
        <v>184.40806926328949</v>
      </c>
      <c r="D1725" s="23">
        <f ca="1">IF(A1725&gt;$AJ$15,"",_xll.RiskUniform($AJ$3,$AK$3))</f>
        <v>240.6858895405293</v>
      </c>
      <c r="E1725" s="23">
        <f ca="1">IF(D1725="","",_xll.RiskUniform($AJ$4,$AK$4))</f>
        <v>196.60217311912552</v>
      </c>
      <c r="F1725" s="23">
        <f t="shared" ca="1" si="382"/>
        <v>315.49255616625726</v>
      </c>
      <c r="G1725" s="23">
        <f t="shared" ca="1" si="383"/>
        <v>-215.10683578443295</v>
      </c>
      <c r="H1725" s="23">
        <f ca="1">IF(A1725&gt;$AJ$16,"",_xll.RiskUniform($AJ$3,$AK$3))</f>
        <v>351.25996204159674</v>
      </c>
      <c r="I1725" s="23">
        <f ca="1">IF(H1725="","",_xll.RiskUniform($AJ$4,$AK$4)+$AJ$6)</f>
        <v>381.84617818895344</v>
      </c>
      <c r="J1725" s="23" t="str">
        <f t="shared" si="384"/>
        <v/>
      </c>
      <c r="K1725" s="23" t="str">
        <f t="shared" si="385"/>
        <v/>
      </c>
      <c r="L1725" s="23" t="str">
        <f>IF(A1725&gt;$AJ$17,"",_xll.RiskUniform($AJ$3,$AK$3))</f>
        <v/>
      </c>
      <c r="M1725" s="23" t="str">
        <f>IF(L1725="","",_xll.RiskUniform($AJ$4,$AK$4)+$AJ$7)</f>
        <v/>
      </c>
      <c r="N1725" s="23" t="str">
        <f t="shared" si="386"/>
        <v/>
      </c>
      <c r="O1725" s="23" t="str">
        <f t="shared" si="387"/>
        <v/>
      </c>
      <c r="P1725" s="23" t="str">
        <f>IF($A1725&gt;$AJ$18,"",_xll.RiskUniform($AJ$3,$AK$3))</f>
        <v/>
      </c>
      <c r="Q1725" s="23" t="str">
        <f>IF(P1725="","",_xll.RiskUniform($AJ$4,$AK$4)+$AJ$8)</f>
        <v/>
      </c>
      <c r="R1725" s="23" t="str">
        <f t="shared" si="374"/>
        <v/>
      </c>
      <c r="S1725" s="23" t="str">
        <f t="shared" si="375"/>
        <v/>
      </c>
      <c r="T1725" s="23" t="str">
        <f>IF($A1725&gt;$AJ$19,"",_xll.RiskUniform($AJ$3,$AK$3))</f>
        <v/>
      </c>
      <c r="U1725" s="23" t="str">
        <f>IF(T1725="","",_xll.RiskUniform($AJ$4,$AK$4)+$AJ$9)</f>
        <v/>
      </c>
      <c r="V1725" s="23" t="str">
        <f t="shared" si="376"/>
        <v/>
      </c>
      <c r="W1725" s="23" t="str">
        <f t="shared" si="377"/>
        <v/>
      </c>
      <c r="X1725" s="23" t="str">
        <f>IF($A1725&gt;$AJ$20,"",_xll.RiskUniform($AJ$3,$AK$3))</f>
        <v/>
      </c>
      <c r="Y1725" s="23" t="str">
        <f>IF(X1725="","",_xll.RiskUniform($AJ$4,$AK$4)+$AJ$10)</f>
        <v/>
      </c>
      <c r="Z1725" s="23" t="str">
        <f t="shared" si="378"/>
        <v/>
      </c>
      <c r="AA1725" s="23" t="str">
        <f t="shared" si="379"/>
        <v/>
      </c>
      <c r="AB1725" s="23" t="str">
        <f>IF($A1725&gt;$AJ$21,"",_xll.RiskUniform($AJ$3,$AK$3))</f>
        <v/>
      </c>
      <c r="AC1725" s="23" t="str">
        <f>IF(AB1725="","",_xll.RiskUniform($AJ$4,$AK$4)+$AJ$11)</f>
        <v/>
      </c>
    </row>
    <row r="1726" spans="1:29" x14ac:dyDescent="0.2">
      <c r="A1726">
        <v>1724</v>
      </c>
      <c r="B1726" s="23">
        <f t="shared" ca="1" si="380"/>
        <v>-100.83589953152874</v>
      </c>
      <c r="C1726" s="23">
        <f t="shared" ca="1" si="381"/>
        <v>53.415406388659321</v>
      </c>
      <c r="D1726" s="23">
        <f ca="1">IF(A1726&gt;$AJ$15,"",_xll.RiskUniform($AJ$3,$AK$3))</f>
        <v>279.11460145916351</v>
      </c>
      <c r="E1726" s="23">
        <f ca="1">IF(D1726="","",_xll.RiskUniform($AJ$4,$AK$4))</f>
        <v>114.10996570851376</v>
      </c>
      <c r="F1726" s="23">
        <f t="shared" ca="1" si="382"/>
        <v>118.3350528262624</v>
      </c>
      <c r="G1726" s="23">
        <f t="shared" ca="1" si="383"/>
        <v>-332.49022015682948</v>
      </c>
      <c r="H1726" s="23">
        <f ca="1">IF(A1726&gt;$AJ$16,"",_xll.RiskUniform($AJ$3,$AK$3))</f>
        <v>350.62950688052587</v>
      </c>
      <c r="I1726" s="23">
        <f ca="1">IF(H1726="","",_xll.RiskUniform($AJ$4,$AK$4)+$AJ$6)</f>
        <v>352.92057353933228</v>
      </c>
      <c r="J1726" s="23" t="str">
        <f t="shared" si="384"/>
        <v/>
      </c>
      <c r="K1726" s="23" t="str">
        <f t="shared" si="385"/>
        <v/>
      </c>
      <c r="L1726" s="23" t="str">
        <f>IF(A1726&gt;$AJ$17,"",_xll.RiskUniform($AJ$3,$AK$3))</f>
        <v/>
      </c>
      <c r="M1726" s="23" t="str">
        <f>IF(L1726="","",_xll.RiskUniform($AJ$4,$AK$4)+$AJ$7)</f>
        <v/>
      </c>
      <c r="N1726" s="23" t="str">
        <f t="shared" si="386"/>
        <v/>
      </c>
      <c r="O1726" s="23" t="str">
        <f t="shared" si="387"/>
        <v/>
      </c>
      <c r="P1726" s="23" t="str">
        <f>IF($A1726&gt;$AJ$18,"",_xll.RiskUniform($AJ$3,$AK$3))</f>
        <v/>
      </c>
      <c r="Q1726" s="23" t="str">
        <f>IF(P1726="","",_xll.RiskUniform($AJ$4,$AK$4)+$AJ$8)</f>
        <v/>
      </c>
      <c r="R1726" s="23" t="str">
        <f t="shared" si="374"/>
        <v/>
      </c>
      <c r="S1726" s="23" t="str">
        <f t="shared" si="375"/>
        <v/>
      </c>
      <c r="T1726" s="23" t="str">
        <f>IF($A1726&gt;$AJ$19,"",_xll.RiskUniform($AJ$3,$AK$3))</f>
        <v/>
      </c>
      <c r="U1726" s="23" t="str">
        <f>IF(T1726="","",_xll.RiskUniform($AJ$4,$AK$4)+$AJ$9)</f>
        <v/>
      </c>
      <c r="V1726" s="23" t="str">
        <f t="shared" si="376"/>
        <v/>
      </c>
      <c r="W1726" s="23" t="str">
        <f t="shared" si="377"/>
        <v/>
      </c>
      <c r="X1726" s="23" t="str">
        <f>IF($A1726&gt;$AJ$20,"",_xll.RiskUniform($AJ$3,$AK$3))</f>
        <v/>
      </c>
      <c r="Y1726" s="23" t="str">
        <f>IF(X1726="","",_xll.RiskUniform($AJ$4,$AK$4)+$AJ$10)</f>
        <v/>
      </c>
      <c r="Z1726" s="23" t="str">
        <f t="shared" si="378"/>
        <v/>
      </c>
      <c r="AA1726" s="23" t="str">
        <f t="shared" si="379"/>
        <v/>
      </c>
      <c r="AB1726" s="23" t="str">
        <f>IF($A1726&gt;$AJ$21,"",_xll.RiskUniform($AJ$3,$AK$3))</f>
        <v/>
      </c>
      <c r="AC1726" s="23" t="str">
        <f>IF(AB1726="","",_xll.RiskUniform($AJ$4,$AK$4)+$AJ$11)</f>
        <v/>
      </c>
    </row>
    <row r="1727" spans="1:29" x14ac:dyDescent="0.2">
      <c r="A1727">
        <v>1725</v>
      </c>
      <c r="B1727" s="23">
        <f t="shared" ca="1" si="380"/>
        <v>-209.84116404362101</v>
      </c>
      <c r="C1727" s="23">
        <f t="shared" ca="1" si="381"/>
        <v>-33.400608751295955</v>
      </c>
      <c r="D1727" s="23">
        <f ca="1">IF(A1727&gt;$AJ$15,"",_xll.RiskUniform($AJ$3,$AK$3))</f>
        <v>172.9454427088169</v>
      </c>
      <c r="E1727" s="23">
        <f ca="1">IF(D1727="","",_xll.RiskUniform($AJ$4,$AK$4))</f>
        <v>212.48273998642574</v>
      </c>
      <c r="F1727" s="23">
        <f t="shared" ca="1" si="382"/>
        <v>-66.787100606545678</v>
      </c>
      <c r="G1727" s="23">
        <f t="shared" ca="1" si="383"/>
        <v>308.42092364452861</v>
      </c>
      <c r="H1727" s="23">
        <f ca="1">IF(A1727&gt;$AJ$16,"",_xll.RiskUniform($AJ$3,$AK$3))</f>
        <v>234.26190540446009</v>
      </c>
      <c r="I1727" s="23">
        <f ca="1">IF(H1727="","",_xll.RiskUniform($AJ$4,$AK$4)+$AJ$6)</f>
        <v>315.56929975707874</v>
      </c>
      <c r="J1727" s="23" t="str">
        <f t="shared" si="384"/>
        <v/>
      </c>
      <c r="K1727" s="23" t="str">
        <f t="shared" si="385"/>
        <v/>
      </c>
      <c r="L1727" s="23" t="str">
        <f>IF(A1727&gt;$AJ$17,"",_xll.RiskUniform($AJ$3,$AK$3))</f>
        <v/>
      </c>
      <c r="M1727" s="23" t="str">
        <f>IF(L1727="","",_xll.RiskUniform($AJ$4,$AK$4)+$AJ$7)</f>
        <v/>
      </c>
      <c r="N1727" s="23" t="str">
        <f t="shared" si="386"/>
        <v/>
      </c>
      <c r="O1727" s="23" t="str">
        <f t="shared" si="387"/>
        <v/>
      </c>
      <c r="P1727" s="23" t="str">
        <f>IF($A1727&gt;$AJ$18,"",_xll.RiskUniform($AJ$3,$AK$3))</f>
        <v/>
      </c>
      <c r="Q1727" s="23" t="str">
        <f>IF(P1727="","",_xll.RiskUniform($AJ$4,$AK$4)+$AJ$8)</f>
        <v/>
      </c>
      <c r="R1727" s="23" t="str">
        <f t="shared" si="374"/>
        <v/>
      </c>
      <c r="S1727" s="23" t="str">
        <f t="shared" si="375"/>
        <v/>
      </c>
      <c r="T1727" s="23" t="str">
        <f>IF($A1727&gt;$AJ$19,"",_xll.RiskUniform($AJ$3,$AK$3))</f>
        <v/>
      </c>
      <c r="U1727" s="23" t="str">
        <f>IF(T1727="","",_xll.RiskUniform($AJ$4,$AK$4)+$AJ$9)</f>
        <v/>
      </c>
      <c r="V1727" s="23" t="str">
        <f t="shared" si="376"/>
        <v/>
      </c>
      <c r="W1727" s="23" t="str">
        <f t="shared" si="377"/>
        <v/>
      </c>
      <c r="X1727" s="23" t="str">
        <f>IF($A1727&gt;$AJ$20,"",_xll.RiskUniform($AJ$3,$AK$3))</f>
        <v/>
      </c>
      <c r="Y1727" s="23" t="str">
        <f>IF(X1727="","",_xll.RiskUniform($AJ$4,$AK$4)+$AJ$10)</f>
        <v/>
      </c>
      <c r="Z1727" s="23" t="str">
        <f t="shared" si="378"/>
        <v/>
      </c>
      <c r="AA1727" s="23" t="str">
        <f t="shared" si="379"/>
        <v/>
      </c>
      <c r="AB1727" s="23" t="str">
        <f>IF($A1727&gt;$AJ$21,"",_xll.RiskUniform($AJ$3,$AK$3))</f>
        <v/>
      </c>
      <c r="AC1727" s="23" t="str">
        <f>IF(AB1727="","",_xll.RiskUniform($AJ$4,$AK$4)+$AJ$11)</f>
        <v/>
      </c>
    </row>
    <row r="1728" spans="1:29" x14ac:dyDescent="0.2">
      <c r="A1728">
        <v>1726</v>
      </c>
      <c r="B1728" s="23">
        <f t="shared" ca="1" si="380"/>
        <v>151.60875876525211</v>
      </c>
      <c r="C1728" s="23">
        <f t="shared" ca="1" si="381"/>
        <v>77.621321416813004</v>
      </c>
      <c r="D1728" s="23">
        <f ca="1">IF(A1728&gt;$AJ$15,"",_xll.RiskUniform($AJ$3,$AK$3))</f>
        <v>289.49971323928634</v>
      </c>
      <c r="E1728" s="23">
        <f ca="1">IF(D1728="","",_xll.RiskUniform($AJ$4,$AK$4))</f>
        <v>170.32405958299785</v>
      </c>
      <c r="F1728" s="23">
        <f t="shared" ca="1" si="382"/>
        <v>286.84217976292018</v>
      </c>
      <c r="G1728" s="23">
        <f t="shared" ca="1" si="383"/>
        <v>-333.30235210484415</v>
      </c>
      <c r="H1728" s="23">
        <f ca="1">IF(A1728&gt;$AJ$16,"",_xll.RiskUniform($AJ$3,$AK$3))</f>
        <v>231.6176796008294</v>
      </c>
      <c r="I1728" s="23">
        <f ca="1">IF(H1728="","",_xll.RiskUniform($AJ$4,$AK$4)+$AJ$6)</f>
        <v>439.73730113530843</v>
      </c>
      <c r="J1728" s="23" t="str">
        <f t="shared" si="384"/>
        <v/>
      </c>
      <c r="K1728" s="23" t="str">
        <f t="shared" si="385"/>
        <v/>
      </c>
      <c r="L1728" s="23" t="str">
        <f>IF(A1728&gt;$AJ$17,"",_xll.RiskUniform($AJ$3,$AK$3))</f>
        <v/>
      </c>
      <c r="M1728" s="23" t="str">
        <f>IF(L1728="","",_xll.RiskUniform($AJ$4,$AK$4)+$AJ$7)</f>
        <v/>
      </c>
      <c r="N1728" s="23" t="str">
        <f t="shared" si="386"/>
        <v/>
      </c>
      <c r="O1728" s="23" t="str">
        <f t="shared" si="387"/>
        <v/>
      </c>
      <c r="P1728" s="23" t="str">
        <f>IF($A1728&gt;$AJ$18,"",_xll.RiskUniform($AJ$3,$AK$3))</f>
        <v/>
      </c>
      <c r="Q1728" s="23" t="str">
        <f>IF(P1728="","",_xll.RiskUniform($AJ$4,$AK$4)+$AJ$8)</f>
        <v/>
      </c>
      <c r="R1728" s="23" t="str">
        <f t="shared" si="374"/>
        <v/>
      </c>
      <c r="S1728" s="23" t="str">
        <f t="shared" si="375"/>
        <v/>
      </c>
      <c r="T1728" s="23" t="str">
        <f>IF($A1728&gt;$AJ$19,"",_xll.RiskUniform($AJ$3,$AK$3))</f>
        <v/>
      </c>
      <c r="U1728" s="23" t="str">
        <f>IF(T1728="","",_xll.RiskUniform($AJ$4,$AK$4)+$AJ$9)</f>
        <v/>
      </c>
      <c r="V1728" s="23" t="str">
        <f t="shared" si="376"/>
        <v/>
      </c>
      <c r="W1728" s="23" t="str">
        <f t="shared" si="377"/>
        <v/>
      </c>
      <c r="X1728" s="23" t="str">
        <f>IF($A1728&gt;$AJ$20,"",_xll.RiskUniform($AJ$3,$AK$3))</f>
        <v/>
      </c>
      <c r="Y1728" s="23" t="str">
        <f>IF(X1728="","",_xll.RiskUniform($AJ$4,$AK$4)+$AJ$10)</f>
        <v/>
      </c>
      <c r="Z1728" s="23" t="str">
        <f t="shared" si="378"/>
        <v/>
      </c>
      <c r="AA1728" s="23" t="str">
        <f t="shared" si="379"/>
        <v/>
      </c>
      <c r="AB1728" s="23" t="str">
        <f>IF($A1728&gt;$AJ$21,"",_xll.RiskUniform($AJ$3,$AK$3))</f>
        <v/>
      </c>
      <c r="AC1728" s="23" t="str">
        <f>IF(AB1728="","",_xll.RiskUniform($AJ$4,$AK$4)+$AJ$11)</f>
        <v/>
      </c>
    </row>
    <row r="1729" spans="1:29" x14ac:dyDescent="0.2">
      <c r="A1729">
        <v>1727</v>
      </c>
      <c r="B1729" s="23">
        <f t="shared" ca="1" si="380"/>
        <v>24.051684809810858</v>
      </c>
      <c r="C1729" s="23">
        <f t="shared" ca="1" si="381"/>
        <v>-144.04117295242298</v>
      </c>
      <c r="D1729" s="23">
        <f ca="1">IF(A1729&gt;$AJ$15,"",_xll.RiskUniform($AJ$3,$AK$3))</f>
        <v>124.25836124810652</v>
      </c>
      <c r="E1729" s="23">
        <f ca="1">IF(D1729="","",_xll.RiskUniform($AJ$4,$AK$4))</f>
        <v>146.03541710044286</v>
      </c>
      <c r="F1729" s="23">
        <f t="shared" ca="1" si="382"/>
        <v>150.89070079188659</v>
      </c>
      <c r="G1729" s="23">
        <f t="shared" ca="1" si="383"/>
        <v>370.65182605678962</v>
      </c>
      <c r="H1729" s="23">
        <f ca="1">IF(A1729&gt;$AJ$16,"",_xll.RiskUniform($AJ$3,$AK$3))</f>
        <v>20.033744042299197</v>
      </c>
      <c r="I1729" s="23">
        <f ca="1">IF(H1729="","",_xll.RiskUniform($AJ$4,$AK$4)+$AJ$6)</f>
        <v>400.18843029840241</v>
      </c>
      <c r="J1729" s="23" t="str">
        <f t="shared" si="384"/>
        <v/>
      </c>
      <c r="K1729" s="23" t="str">
        <f t="shared" si="385"/>
        <v/>
      </c>
      <c r="L1729" s="23" t="str">
        <f>IF(A1729&gt;$AJ$17,"",_xll.RiskUniform($AJ$3,$AK$3))</f>
        <v/>
      </c>
      <c r="M1729" s="23" t="str">
        <f>IF(L1729="","",_xll.RiskUniform($AJ$4,$AK$4)+$AJ$7)</f>
        <v/>
      </c>
      <c r="N1729" s="23" t="str">
        <f t="shared" si="386"/>
        <v/>
      </c>
      <c r="O1729" s="23" t="str">
        <f t="shared" si="387"/>
        <v/>
      </c>
      <c r="P1729" s="23" t="str">
        <f>IF($A1729&gt;$AJ$18,"",_xll.RiskUniform($AJ$3,$AK$3))</f>
        <v/>
      </c>
      <c r="Q1729" s="23" t="str">
        <f>IF(P1729="","",_xll.RiskUniform($AJ$4,$AK$4)+$AJ$8)</f>
        <v/>
      </c>
      <c r="R1729" s="23" t="str">
        <f t="shared" si="374"/>
        <v/>
      </c>
      <c r="S1729" s="23" t="str">
        <f t="shared" si="375"/>
        <v/>
      </c>
      <c r="T1729" s="23" t="str">
        <f>IF($A1729&gt;$AJ$19,"",_xll.RiskUniform($AJ$3,$AK$3))</f>
        <v/>
      </c>
      <c r="U1729" s="23" t="str">
        <f>IF(T1729="","",_xll.RiskUniform($AJ$4,$AK$4)+$AJ$9)</f>
        <v/>
      </c>
      <c r="V1729" s="23" t="str">
        <f t="shared" si="376"/>
        <v/>
      </c>
      <c r="W1729" s="23" t="str">
        <f t="shared" si="377"/>
        <v/>
      </c>
      <c r="X1729" s="23" t="str">
        <f>IF($A1729&gt;$AJ$20,"",_xll.RiskUniform($AJ$3,$AK$3))</f>
        <v/>
      </c>
      <c r="Y1729" s="23" t="str">
        <f>IF(X1729="","",_xll.RiskUniform($AJ$4,$AK$4)+$AJ$10)</f>
        <v/>
      </c>
      <c r="Z1729" s="23" t="str">
        <f t="shared" si="378"/>
        <v/>
      </c>
      <c r="AA1729" s="23" t="str">
        <f t="shared" si="379"/>
        <v/>
      </c>
      <c r="AB1729" s="23" t="str">
        <f>IF($A1729&gt;$AJ$21,"",_xll.RiskUniform($AJ$3,$AK$3))</f>
        <v/>
      </c>
      <c r="AC1729" s="23" t="str">
        <f>IF(AB1729="","",_xll.RiskUniform($AJ$4,$AK$4)+$AJ$11)</f>
        <v/>
      </c>
    </row>
    <row r="1730" spans="1:29" x14ac:dyDescent="0.2">
      <c r="A1730">
        <v>1728</v>
      </c>
      <c r="B1730" s="23">
        <f t="shared" ca="1" si="380"/>
        <v>72.348726378405871</v>
      </c>
      <c r="C1730" s="23">
        <f t="shared" ca="1" si="381"/>
        <v>101.30729949728109</v>
      </c>
      <c r="D1730" s="23">
        <f ca="1">IF(A1730&gt;$AJ$15,"",_xll.RiskUniform($AJ$3,$AK$3))</f>
        <v>7.2338212443657346</v>
      </c>
      <c r="E1730" s="23">
        <f ca="1">IF(D1730="","",_xll.RiskUniform($AJ$4,$AK$4))</f>
        <v>124.4889840106716</v>
      </c>
      <c r="F1730" s="23">
        <f t="shared" ca="1" si="382"/>
        <v>-209.31618220623403</v>
      </c>
      <c r="G1730" s="23">
        <f t="shared" ca="1" si="383"/>
        <v>-402.15692938180456</v>
      </c>
      <c r="H1730" s="23">
        <f ca="1">IF(A1730&gt;$AJ$16,"",_xll.RiskUniform($AJ$3,$AK$3))</f>
        <v>23.082044830270434</v>
      </c>
      <c r="I1730" s="23">
        <f ca="1">IF(H1730="","",_xll.RiskUniform($AJ$4,$AK$4)+$AJ$6)</f>
        <v>453.36901083245107</v>
      </c>
      <c r="J1730" s="23" t="str">
        <f t="shared" si="384"/>
        <v/>
      </c>
      <c r="K1730" s="23" t="str">
        <f t="shared" si="385"/>
        <v/>
      </c>
      <c r="L1730" s="23" t="str">
        <f>IF(A1730&gt;$AJ$17,"",_xll.RiskUniform($AJ$3,$AK$3))</f>
        <v/>
      </c>
      <c r="M1730" s="23" t="str">
        <f>IF(L1730="","",_xll.RiskUniform($AJ$4,$AK$4)+$AJ$7)</f>
        <v/>
      </c>
      <c r="N1730" s="23" t="str">
        <f t="shared" si="386"/>
        <v/>
      </c>
      <c r="O1730" s="23" t="str">
        <f t="shared" si="387"/>
        <v/>
      </c>
      <c r="P1730" s="23" t="str">
        <f>IF($A1730&gt;$AJ$18,"",_xll.RiskUniform($AJ$3,$AK$3))</f>
        <v/>
      </c>
      <c r="Q1730" s="23" t="str">
        <f>IF(P1730="","",_xll.RiskUniform($AJ$4,$AK$4)+$AJ$8)</f>
        <v/>
      </c>
      <c r="R1730" s="23" t="str">
        <f t="shared" si="374"/>
        <v/>
      </c>
      <c r="S1730" s="23" t="str">
        <f t="shared" si="375"/>
        <v/>
      </c>
      <c r="T1730" s="23" t="str">
        <f>IF($A1730&gt;$AJ$19,"",_xll.RiskUniform($AJ$3,$AK$3))</f>
        <v/>
      </c>
      <c r="U1730" s="23" t="str">
        <f>IF(T1730="","",_xll.RiskUniform($AJ$4,$AK$4)+$AJ$9)</f>
        <v/>
      </c>
      <c r="V1730" s="23" t="str">
        <f t="shared" si="376"/>
        <v/>
      </c>
      <c r="W1730" s="23" t="str">
        <f t="shared" si="377"/>
        <v/>
      </c>
      <c r="X1730" s="23" t="str">
        <f>IF($A1730&gt;$AJ$20,"",_xll.RiskUniform($AJ$3,$AK$3))</f>
        <v/>
      </c>
      <c r="Y1730" s="23" t="str">
        <f>IF(X1730="","",_xll.RiskUniform($AJ$4,$AK$4)+$AJ$10)</f>
        <v/>
      </c>
      <c r="Z1730" s="23" t="str">
        <f t="shared" si="378"/>
        <v/>
      </c>
      <c r="AA1730" s="23" t="str">
        <f t="shared" si="379"/>
        <v/>
      </c>
      <c r="AB1730" s="23" t="str">
        <f>IF($A1730&gt;$AJ$21,"",_xll.RiskUniform($AJ$3,$AK$3))</f>
        <v/>
      </c>
      <c r="AC1730" s="23" t="str">
        <f>IF(AB1730="","",_xll.RiskUniform($AJ$4,$AK$4)+$AJ$11)</f>
        <v/>
      </c>
    </row>
    <row r="1731" spans="1:29" x14ac:dyDescent="0.2">
      <c r="A1731">
        <v>1729</v>
      </c>
      <c r="B1731" s="23">
        <f t="shared" ca="1" si="380"/>
        <v>1.3143380432994063</v>
      </c>
      <c r="C1731" s="23">
        <f t="shared" ca="1" si="381"/>
        <v>-12.315650900514285</v>
      </c>
      <c r="D1731" s="23">
        <f ca="1">IF(A1731&gt;$AJ$15,"",_xll.RiskUniform($AJ$3,$AK$3))</f>
        <v>124.19922835840705</v>
      </c>
      <c r="E1731" s="23">
        <f ca="1">IF(D1731="","",_xll.RiskUniform($AJ$4,$AK$4))</f>
        <v>12.385586041661591</v>
      </c>
      <c r="F1731" s="23">
        <f t="shared" ca="1" si="382"/>
        <v>92.58625176092167</v>
      </c>
      <c r="G1731" s="23">
        <f t="shared" ca="1" si="383"/>
        <v>-451.3791445019848</v>
      </c>
      <c r="H1731" s="23">
        <f ca="1">IF(A1731&gt;$AJ$16,"",_xll.RiskUniform($AJ$3,$AK$3))</f>
        <v>356.7730785798484</v>
      </c>
      <c r="I1731" s="23">
        <f ca="1">IF(H1731="","",_xll.RiskUniform($AJ$4,$AK$4)+$AJ$6)</f>
        <v>460.77689406748732</v>
      </c>
      <c r="J1731" s="23" t="str">
        <f t="shared" si="384"/>
        <v/>
      </c>
      <c r="K1731" s="23" t="str">
        <f t="shared" si="385"/>
        <v/>
      </c>
      <c r="L1731" s="23" t="str">
        <f>IF(A1731&gt;$AJ$17,"",_xll.RiskUniform($AJ$3,$AK$3))</f>
        <v/>
      </c>
      <c r="M1731" s="23" t="str">
        <f>IF(L1731="","",_xll.RiskUniform($AJ$4,$AK$4)+$AJ$7)</f>
        <v/>
      </c>
      <c r="N1731" s="23" t="str">
        <f t="shared" si="386"/>
        <v/>
      </c>
      <c r="O1731" s="23" t="str">
        <f t="shared" si="387"/>
        <v/>
      </c>
      <c r="P1731" s="23" t="str">
        <f>IF($A1731&gt;$AJ$18,"",_xll.RiskUniform($AJ$3,$AK$3))</f>
        <v/>
      </c>
      <c r="Q1731" s="23" t="str">
        <f>IF(P1731="","",_xll.RiskUniform($AJ$4,$AK$4)+$AJ$8)</f>
        <v/>
      </c>
      <c r="R1731" s="23" t="str">
        <f t="shared" ref="R1731:R1794" si="388">IF(T1731="","",U1731*COS(T1731))</f>
        <v/>
      </c>
      <c r="S1731" s="23" t="str">
        <f t="shared" ref="S1731:S1794" si="389">IF(T1731="","",U1731*SIN(T1731))</f>
        <v/>
      </c>
      <c r="T1731" s="23" t="str">
        <f>IF($A1731&gt;$AJ$19,"",_xll.RiskUniform($AJ$3,$AK$3))</f>
        <v/>
      </c>
      <c r="U1731" s="23" t="str">
        <f>IF(T1731="","",_xll.RiskUniform($AJ$4,$AK$4)+$AJ$9)</f>
        <v/>
      </c>
      <c r="V1731" s="23" t="str">
        <f t="shared" ref="V1731:V1794" si="390">IF(X1731="","",Y1731*COS(X1731))</f>
        <v/>
      </c>
      <c r="W1731" s="23" t="str">
        <f t="shared" ref="W1731:W1794" si="391">IF(X1731="","",Y1731*SIN(X1731))</f>
        <v/>
      </c>
      <c r="X1731" s="23" t="str">
        <f>IF($A1731&gt;$AJ$20,"",_xll.RiskUniform($AJ$3,$AK$3))</f>
        <v/>
      </c>
      <c r="Y1731" s="23" t="str">
        <f>IF(X1731="","",_xll.RiskUniform($AJ$4,$AK$4)+$AJ$10)</f>
        <v/>
      </c>
      <c r="Z1731" s="23" t="str">
        <f t="shared" ref="Z1731:Z1794" si="392">IF(AB1731="","",AC1731*COS(AB1731))</f>
        <v/>
      </c>
      <c r="AA1731" s="23" t="str">
        <f t="shared" ref="AA1731:AA1794" si="393">IF(AB1731="","",AC1731*SIN(AB1731))</f>
        <v/>
      </c>
      <c r="AB1731" s="23" t="str">
        <f>IF($A1731&gt;$AJ$21,"",_xll.RiskUniform($AJ$3,$AK$3))</f>
        <v/>
      </c>
      <c r="AC1731" s="23" t="str">
        <f>IF(AB1731="","",_xll.RiskUniform($AJ$4,$AK$4)+$AJ$11)</f>
        <v/>
      </c>
    </row>
    <row r="1732" spans="1:29" x14ac:dyDescent="0.2">
      <c r="A1732">
        <v>1730</v>
      </c>
      <c r="B1732" s="23">
        <f t="shared" ref="B1732:B1795" ca="1" si="394">IF(D1732="","",E1732*COS(D1732))</f>
        <v>153.17625627160325</v>
      </c>
      <c r="C1732" s="23">
        <f t="shared" ref="C1732:C1795" ca="1" si="395">IF(D1732="","",E1732*SIN(D1732))</f>
        <v>-71.337526128205667</v>
      </c>
      <c r="D1732" s="23">
        <f ca="1">IF(A1732&gt;$AJ$15,"",_xll.RiskUniform($AJ$3,$AK$3))</f>
        <v>93.811928599641533</v>
      </c>
      <c r="E1732" s="23">
        <f ca="1">IF(D1732="","",_xll.RiskUniform($AJ$4,$AK$4))</f>
        <v>168.97339470897867</v>
      </c>
      <c r="F1732" s="23">
        <f t="shared" ref="F1732:F1795" ca="1" si="396">IF(H1732="","",I1732*COS(H1732))</f>
        <v>275.68735774561759</v>
      </c>
      <c r="G1732" s="23">
        <f t="shared" ref="G1732:G1795" ca="1" si="397">IF(H1732="","",I1732*SIN(H1732))</f>
        <v>53.894990092755087</v>
      </c>
      <c r="H1732" s="23">
        <f ca="1">IF(A1732&gt;$AJ$16,"",_xll.RiskUniform($AJ$3,$AK$3))</f>
        <v>25.325799547421713</v>
      </c>
      <c r="I1732" s="23">
        <f ca="1">IF(H1732="","",_xll.RiskUniform($AJ$4,$AK$4)+$AJ$6)</f>
        <v>280.90601484813084</v>
      </c>
      <c r="J1732" s="23" t="str">
        <f t="shared" ref="J1732:J1795" si="398">IF(L1732="","",M1732*COS(L1732))</f>
        <v/>
      </c>
      <c r="K1732" s="23" t="str">
        <f t="shared" ref="K1732:K1795" si="399">IF(L1732="","",M1732*SIN(L1732))</f>
        <v/>
      </c>
      <c r="L1732" s="23" t="str">
        <f>IF(A1732&gt;$AJ$17,"",_xll.RiskUniform($AJ$3,$AK$3))</f>
        <v/>
      </c>
      <c r="M1732" s="23" t="str">
        <f>IF(L1732="","",_xll.RiskUniform($AJ$4,$AK$4)+$AJ$7)</f>
        <v/>
      </c>
      <c r="N1732" s="23" t="str">
        <f t="shared" ref="N1732:N1795" si="400">IF(P1732="","",Q1732*COS(P1732))</f>
        <v/>
      </c>
      <c r="O1732" s="23" t="str">
        <f t="shared" ref="O1732:O1795" si="401">IF(P1732="","",Q1732*SIN(P1732))</f>
        <v/>
      </c>
      <c r="P1732" s="23" t="str">
        <f>IF($A1732&gt;$AJ$18,"",_xll.RiskUniform($AJ$3,$AK$3))</f>
        <v/>
      </c>
      <c r="Q1732" s="23" t="str">
        <f>IF(P1732="","",_xll.RiskUniform($AJ$4,$AK$4)+$AJ$8)</f>
        <v/>
      </c>
      <c r="R1732" s="23" t="str">
        <f t="shared" si="388"/>
        <v/>
      </c>
      <c r="S1732" s="23" t="str">
        <f t="shared" si="389"/>
        <v/>
      </c>
      <c r="T1732" s="23" t="str">
        <f>IF($A1732&gt;$AJ$19,"",_xll.RiskUniform($AJ$3,$AK$3))</f>
        <v/>
      </c>
      <c r="U1732" s="23" t="str">
        <f>IF(T1732="","",_xll.RiskUniform($AJ$4,$AK$4)+$AJ$9)</f>
        <v/>
      </c>
      <c r="V1732" s="23" t="str">
        <f t="shared" si="390"/>
        <v/>
      </c>
      <c r="W1732" s="23" t="str">
        <f t="shared" si="391"/>
        <v/>
      </c>
      <c r="X1732" s="23" t="str">
        <f>IF($A1732&gt;$AJ$20,"",_xll.RiskUniform($AJ$3,$AK$3))</f>
        <v/>
      </c>
      <c r="Y1732" s="23" t="str">
        <f>IF(X1732="","",_xll.RiskUniform($AJ$4,$AK$4)+$AJ$10)</f>
        <v/>
      </c>
      <c r="Z1732" s="23" t="str">
        <f t="shared" si="392"/>
        <v/>
      </c>
      <c r="AA1732" s="23" t="str">
        <f t="shared" si="393"/>
        <v/>
      </c>
      <c r="AB1732" s="23" t="str">
        <f>IF($A1732&gt;$AJ$21,"",_xll.RiskUniform($AJ$3,$AK$3))</f>
        <v/>
      </c>
      <c r="AC1732" s="23" t="str">
        <f>IF(AB1732="","",_xll.RiskUniform($AJ$4,$AK$4)+$AJ$11)</f>
        <v/>
      </c>
    </row>
    <row r="1733" spans="1:29" x14ac:dyDescent="0.2">
      <c r="A1733">
        <v>1731</v>
      </c>
      <c r="B1733" s="23">
        <f t="shared" ca="1" si="394"/>
        <v>-43.114746209550177</v>
      </c>
      <c r="C1733" s="23">
        <f t="shared" ca="1" si="395"/>
        <v>-134.50947703417691</v>
      </c>
      <c r="D1733" s="23">
        <f ca="1">IF(A1733&gt;$AJ$15,"",_xll.RiskUniform($AJ$3,$AK$3))</f>
        <v>287.14554130830305</v>
      </c>
      <c r="E1733" s="23">
        <f ca="1">IF(D1733="","",_xll.RiskUniform($AJ$4,$AK$4))</f>
        <v>141.25041859308485</v>
      </c>
      <c r="F1733" s="23">
        <f t="shared" ca="1" si="396"/>
        <v>169.55864893639514</v>
      </c>
      <c r="G1733" s="23">
        <f t="shared" ca="1" si="397"/>
        <v>407.35640340548338</v>
      </c>
      <c r="H1733" s="23">
        <f ca="1">IF(A1733&gt;$AJ$16,"",_xll.RiskUniform($AJ$3,$AK$3))</f>
        <v>114.27370304530731</v>
      </c>
      <c r="I1733" s="23">
        <f ca="1">IF(H1733="","",_xll.RiskUniform($AJ$4,$AK$4)+$AJ$6)</f>
        <v>441.23618938680295</v>
      </c>
      <c r="J1733" s="23" t="str">
        <f t="shared" si="398"/>
        <v/>
      </c>
      <c r="K1733" s="23" t="str">
        <f t="shared" si="399"/>
        <v/>
      </c>
      <c r="L1733" s="23" t="str">
        <f>IF(A1733&gt;$AJ$17,"",_xll.RiskUniform($AJ$3,$AK$3))</f>
        <v/>
      </c>
      <c r="M1733" s="23" t="str">
        <f>IF(L1733="","",_xll.RiskUniform($AJ$4,$AK$4)+$AJ$7)</f>
        <v/>
      </c>
      <c r="N1733" s="23" t="str">
        <f t="shared" si="400"/>
        <v/>
      </c>
      <c r="O1733" s="23" t="str">
        <f t="shared" si="401"/>
        <v/>
      </c>
      <c r="P1733" s="23" t="str">
        <f>IF($A1733&gt;$AJ$18,"",_xll.RiskUniform($AJ$3,$AK$3))</f>
        <v/>
      </c>
      <c r="Q1733" s="23" t="str">
        <f>IF(P1733="","",_xll.RiskUniform($AJ$4,$AK$4)+$AJ$8)</f>
        <v/>
      </c>
      <c r="R1733" s="23" t="str">
        <f t="shared" si="388"/>
        <v/>
      </c>
      <c r="S1733" s="23" t="str">
        <f t="shared" si="389"/>
        <v/>
      </c>
      <c r="T1733" s="23" t="str">
        <f>IF($A1733&gt;$AJ$19,"",_xll.RiskUniform($AJ$3,$AK$3))</f>
        <v/>
      </c>
      <c r="U1733" s="23" t="str">
        <f>IF(T1733="","",_xll.RiskUniform($AJ$4,$AK$4)+$AJ$9)</f>
        <v/>
      </c>
      <c r="V1733" s="23" t="str">
        <f t="shared" si="390"/>
        <v/>
      </c>
      <c r="W1733" s="23" t="str">
        <f t="shared" si="391"/>
        <v/>
      </c>
      <c r="X1733" s="23" t="str">
        <f>IF($A1733&gt;$AJ$20,"",_xll.RiskUniform($AJ$3,$AK$3))</f>
        <v/>
      </c>
      <c r="Y1733" s="23" t="str">
        <f>IF(X1733="","",_xll.RiskUniform($AJ$4,$AK$4)+$AJ$10)</f>
        <v/>
      </c>
      <c r="Z1733" s="23" t="str">
        <f t="shared" si="392"/>
        <v/>
      </c>
      <c r="AA1733" s="23" t="str">
        <f t="shared" si="393"/>
        <v/>
      </c>
      <c r="AB1733" s="23" t="str">
        <f>IF($A1733&gt;$AJ$21,"",_xll.RiskUniform($AJ$3,$AK$3))</f>
        <v/>
      </c>
      <c r="AC1733" s="23" t="str">
        <f>IF(AB1733="","",_xll.RiskUniform($AJ$4,$AK$4)+$AJ$11)</f>
        <v/>
      </c>
    </row>
    <row r="1734" spans="1:29" x14ac:dyDescent="0.2">
      <c r="A1734">
        <v>1732</v>
      </c>
      <c r="B1734" s="23">
        <f t="shared" ca="1" si="394"/>
        <v>-54.702478591047353</v>
      </c>
      <c r="C1734" s="23">
        <f t="shared" ca="1" si="395"/>
        <v>-5.9093136741423997</v>
      </c>
      <c r="D1734" s="23">
        <f ca="1">IF(A1734&gt;$AJ$15,"",_xll.RiskUniform($AJ$3,$AK$3))</f>
        <v>40.948313635871706</v>
      </c>
      <c r="E1734" s="23">
        <f ca="1">IF(D1734="","",_xll.RiskUniform($AJ$4,$AK$4))</f>
        <v>55.020733838285004</v>
      </c>
      <c r="F1734" s="23">
        <f t="shared" ca="1" si="396"/>
        <v>-4.3026835956008718</v>
      </c>
      <c r="G1734" s="23">
        <f t="shared" ca="1" si="397"/>
        <v>-251.48941845569425</v>
      </c>
      <c r="H1734" s="23">
        <f ca="1">IF(A1734&gt;$AJ$16,"",_xll.RiskUniform($AJ$3,$AK$3))</f>
        <v>130.35898798729795</v>
      </c>
      <c r="I1734" s="23">
        <f ca="1">IF(H1734="","",_xll.RiskUniform($AJ$4,$AK$4)+$AJ$6)</f>
        <v>251.52622265145067</v>
      </c>
      <c r="J1734" s="23" t="str">
        <f t="shared" si="398"/>
        <v/>
      </c>
      <c r="K1734" s="23" t="str">
        <f t="shared" si="399"/>
        <v/>
      </c>
      <c r="L1734" s="23" t="str">
        <f>IF(A1734&gt;$AJ$17,"",_xll.RiskUniform($AJ$3,$AK$3))</f>
        <v/>
      </c>
      <c r="M1734" s="23" t="str">
        <f>IF(L1734="","",_xll.RiskUniform($AJ$4,$AK$4)+$AJ$7)</f>
        <v/>
      </c>
      <c r="N1734" s="23" t="str">
        <f t="shared" si="400"/>
        <v/>
      </c>
      <c r="O1734" s="23" t="str">
        <f t="shared" si="401"/>
        <v/>
      </c>
      <c r="P1734" s="23" t="str">
        <f>IF($A1734&gt;$AJ$18,"",_xll.RiskUniform($AJ$3,$AK$3))</f>
        <v/>
      </c>
      <c r="Q1734" s="23" t="str">
        <f>IF(P1734="","",_xll.RiskUniform($AJ$4,$AK$4)+$AJ$8)</f>
        <v/>
      </c>
      <c r="R1734" s="23" t="str">
        <f t="shared" si="388"/>
        <v/>
      </c>
      <c r="S1734" s="23" t="str">
        <f t="shared" si="389"/>
        <v/>
      </c>
      <c r="T1734" s="23" t="str">
        <f>IF($A1734&gt;$AJ$19,"",_xll.RiskUniform($AJ$3,$AK$3))</f>
        <v/>
      </c>
      <c r="U1734" s="23" t="str">
        <f>IF(T1734="","",_xll.RiskUniform($AJ$4,$AK$4)+$AJ$9)</f>
        <v/>
      </c>
      <c r="V1734" s="23" t="str">
        <f t="shared" si="390"/>
        <v/>
      </c>
      <c r="W1734" s="23" t="str">
        <f t="shared" si="391"/>
        <v/>
      </c>
      <c r="X1734" s="23" t="str">
        <f>IF($A1734&gt;$AJ$20,"",_xll.RiskUniform($AJ$3,$AK$3))</f>
        <v/>
      </c>
      <c r="Y1734" s="23" t="str">
        <f>IF(X1734="","",_xll.RiskUniform($AJ$4,$AK$4)+$AJ$10)</f>
        <v/>
      </c>
      <c r="Z1734" s="23" t="str">
        <f t="shared" si="392"/>
        <v/>
      </c>
      <c r="AA1734" s="23" t="str">
        <f t="shared" si="393"/>
        <v/>
      </c>
      <c r="AB1734" s="23" t="str">
        <f>IF($A1734&gt;$AJ$21,"",_xll.RiskUniform($AJ$3,$AK$3))</f>
        <v/>
      </c>
      <c r="AC1734" s="23" t="str">
        <f>IF(AB1734="","",_xll.RiskUniform($AJ$4,$AK$4)+$AJ$11)</f>
        <v/>
      </c>
    </row>
    <row r="1735" spans="1:29" x14ac:dyDescent="0.2">
      <c r="A1735">
        <v>1733</v>
      </c>
      <c r="B1735" s="23">
        <f t="shared" ca="1" si="394"/>
        <v>-11.962144559462937</v>
      </c>
      <c r="C1735" s="23">
        <f t="shared" ca="1" si="395"/>
        <v>-88.872716482691004</v>
      </c>
      <c r="D1735" s="23">
        <f ca="1">IF(A1735&gt;$AJ$15,"",_xll.RiskUniform($AJ$3,$AK$3))</f>
        <v>293.60511860423838</v>
      </c>
      <c r="E1735" s="23">
        <f ca="1">IF(D1735="","",_xll.RiskUniform($AJ$4,$AK$4))</f>
        <v>89.67414698492685</v>
      </c>
      <c r="F1735" s="23">
        <f t="shared" ca="1" si="396"/>
        <v>-100.94239475800713</v>
      </c>
      <c r="G1735" s="23">
        <f t="shared" ca="1" si="397"/>
        <v>439.78276398554004</v>
      </c>
      <c r="H1735" s="23">
        <f ca="1">IF(A1735&gt;$AJ$16,"",_xll.RiskUniform($AJ$3,$AK$3))</f>
        <v>221.70790199704115</v>
      </c>
      <c r="I1735" s="23">
        <f ca="1">IF(H1735="","",_xll.RiskUniform($AJ$4,$AK$4)+$AJ$6)</f>
        <v>451.21862390446893</v>
      </c>
      <c r="J1735" s="23" t="str">
        <f t="shared" si="398"/>
        <v/>
      </c>
      <c r="K1735" s="23" t="str">
        <f t="shared" si="399"/>
        <v/>
      </c>
      <c r="L1735" s="23" t="str">
        <f>IF(A1735&gt;$AJ$17,"",_xll.RiskUniform($AJ$3,$AK$3))</f>
        <v/>
      </c>
      <c r="M1735" s="23" t="str">
        <f>IF(L1735="","",_xll.RiskUniform($AJ$4,$AK$4)+$AJ$7)</f>
        <v/>
      </c>
      <c r="N1735" s="23" t="str">
        <f t="shared" si="400"/>
        <v/>
      </c>
      <c r="O1735" s="23" t="str">
        <f t="shared" si="401"/>
        <v/>
      </c>
      <c r="P1735" s="23" t="str">
        <f>IF($A1735&gt;$AJ$18,"",_xll.RiskUniform($AJ$3,$AK$3))</f>
        <v/>
      </c>
      <c r="Q1735" s="23" t="str">
        <f>IF(P1735="","",_xll.RiskUniform($AJ$4,$AK$4)+$AJ$8)</f>
        <v/>
      </c>
      <c r="R1735" s="23" t="str">
        <f t="shared" si="388"/>
        <v/>
      </c>
      <c r="S1735" s="23" t="str">
        <f t="shared" si="389"/>
        <v/>
      </c>
      <c r="T1735" s="23" t="str">
        <f>IF($A1735&gt;$AJ$19,"",_xll.RiskUniform($AJ$3,$AK$3))</f>
        <v/>
      </c>
      <c r="U1735" s="23" t="str">
        <f>IF(T1735="","",_xll.RiskUniform($AJ$4,$AK$4)+$AJ$9)</f>
        <v/>
      </c>
      <c r="V1735" s="23" t="str">
        <f t="shared" si="390"/>
        <v/>
      </c>
      <c r="W1735" s="23" t="str">
        <f t="shared" si="391"/>
        <v/>
      </c>
      <c r="X1735" s="23" t="str">
        <f>IF($A1735&gt;$AJ$20,"",_xll.RiskUniform($AJ$3,$AK$3))</f>
        <v/>
      </c>
      <c r="Y1735" s="23" t="str">
        <f>IF(X1735="","",_xll.RiskUniform($AJ$4,$AK$4)+$AJ$10)</f>
        <v/>
      </c>
      <c r="Z1735" s="23" t="str">
        <f t="shared" si="392"/>
        <v/>
      </c>
      <c r="AA1735" s="23" t="str">
        <f t="shared" si="393"/>
        <v/>
      </c>
      <c r="AB1735" s="23" t="str">
        <f>IF($A1735&gt;$AJ$21,"",_xll.RiskUniform($AJ$3,$AK$3))</f>
        <v/>
      </c>
      <c r="AC1735" s="23" t="str">
        <f>IF(AB1735="","",_xll.RiskUniform($AJ$4,$AK$4)+$AJ$11)</f>
        <v/>
      </c>
    </row>
    <row r="1736" spans="1:29" x14ac:dyDescent="0.2">
      <c r="A1736">
        <v>1734</v>
      </c>
      <c r="B1736" s="23">
        <f t="shared" ca="1" si="394"/>
        <v>67.423950133770788</v>
      </c>
      <c r="C1736" s="23">
        <f t="shared" ca="1" si="395"/>
        <v>-9.2330670774962567</v>
      </c>
      <c r="D1736" s="23">
        <f ca="1">IF(A1736&gt;$AJ$15,"",_xll.RiskUniform($AJ$3,$AK$3))</f>
        <v>238.62494770441751</v>
      </c>
      <c r="E1736" s="23">
        <f ca="1">IF(D1736="","",_xll.RiskUniform($AJ$4,$AK$4))</f>
        <v>68.053204034040562</v>
      </c>
      <c r="F1736" s="23">
        <f t="shared" ca="1" si="396"/>
        <v>430.5461372250773</v>
      </c>
      <c r="G1736" s="23">
        <f t="shared" ca="1" si="397"/>
        <v>-106.37469554809516</v>
      </c>
      <c r="H1736" s="23">
        <f ca="1">IF(A1736&gt;$AJ$16,"",_xll.RiskUniform($AJ$3,$AK$3))</f>
        <v>200.81971145028538</v>
      </c>
      <c r="I1736" s="23">
        <f ca="1">IF(H1736="","",_xll.RiskUniform($AJ$4,$AK$4)+$AJ$6)</f>
        <v>443.49244878846025</v>
      </c>
      <c r="J1736" s="23" t="str">
        <f t="shared" si="398"/>
        <v/>
      </c>
      <c r="K1736" s="23" t="str">
        <f t="shared" si="399"/>
        <v/>
      </c>
      <c r="L1736" s="23" t="str">
        <f>IF(A1736&gt;$AJ$17,"",_xll.RiskUniform($AJ$3,$AK$3))</f>
        <v/>
      </c>
      <c r="M1736" s="23" t="str">
        <f>IF(L1736="","",_xll.RiskUniform($AJ$4,$AK$4)+$AJ$7)</f>
        <v/>
      </c>
      <c r="N1736" s="23" t="str">
        <f t="shared" si="400"/>
        <v/>
      </c>
      <c r="O1736" s="23" t="str">
        <f t="shared" si="401"/>
        <v/>
      </c>
      <c r="P1736" s="23" t="str">
        <f>IF($A1736&gt;$AJ$18,"",_xll.RiskUniform($AJ$3,$AK$3))</f>
        <v/>
      </c>
      <c r="Q1736" s="23" t="str">
        <f>IF(P1736="","",_xll.RiskUniform($AJ$4,$AK$4)+$AJ$8)</f>
        <v/>
      </c>
      <c r="R1736" s="23" t="str">
        <f t="shared" si="388"/>
        <v/>
      </c>
      <c r="S1736" s="23" t="str">
        <f t="shared" si="389"/>
        <v/>
      </c>
      <c r="T1736" s="23" t="str">
        <f>IF($A1736&gt;$AJ$19,"",_xll.RiskUniform($AJ$3,$AK$3))</f>
        <v/>
      </c>
      <c r="U1736" s="23" t="str">
        <f>IF(T1736="","",_xll.RiskUniform($AJ$4,$AK$4)+$AJ$9)</f>
        <v/>
      </c>
      <c r="V1736" s="23" t="str">
        <f t="shared" si="390"/>
        <v/>
      </c>
      <c r="W1736" s="23" t="str">
        <f t="shared" si="391"/>
        <v/>
      </c>
      <c r="X1736" s="23" t="str">
        <f>IF($A1736&gt;$AJ$20,"",_xll.RiskUniform($AJ$3,$AK$3))</f>
        <v/>
      </c>
      <c r="Y1736" s="23" t="str">
        <f>IF(X1736="","",_xll.RiskUniform($AJ$4,$AK$4)+$AJ$10)</f>
        <v/>
      </c>
      <c r="Z1736" s="23" t="str">
        <f t="shared" si="392"/>
        <v/>
      </c>
      <c r="AA1736" s="23" t="str">
        <f t="shared" si="393"/>
        <v/>
      </c>
      <c r="AB1736" s="23" t="str">
        <f>IF($A1736&gt;$AJ$21,"",_xll.RiskUniform($AJ$3,$AK$3))</f>
        <v/>
      </c>
      <c r="AC1736" s="23" t="str">
        <f>IF(AB1736="","",_xll.RiskUniform($AJ$4,$AK$4)+$AJ$11)</f>
        <v/>
      </c>
    </row>
    <row r="1737" spans="1:29" x14ac:dyDescent="0.2">
      <c r="A1737">
        <v>1735</v>
      </c>
      <c r="B1737" s="23">
        <f t="shared" ca="1" si="394"/>
        <v>-27.548413320694621</v>
      </c>
      <c r="C1737" s="23">
        <f t="shared" ca="1" si="395"/>
        <v>35.081585088809192</v>
      </c>
      <c r="D1737" s="23">
        <f ca="1">IF(A1737&gt;$AJ$15,"",_xll.RiskUniform($AJ$3,$AK$3))</f>
        <v>266.13027188995676</v>
      </c>
      <c r="E1737" s="23">
        <f ca="1">IF(D1737="","",_xll.RiskUniform($AJ$4,$AK$4))</f>
        <v>44.605298887365215</v>
      </c>
      <c r="F1737" s="23">
        <f t="shared" ca="1" si="396"/>
        <v>-138.71004960353969</v>
      </c>
      <c r="G1737" s="23">
        <f t="shared" ca="1" si="397"/>
        <v>228.65341907912986</v>
      </c>
      <c r="H1737" s="23">
        <f ca="1">IF(A1737&gt;$AJ$16,"",_xll.RiskUniform($AJ$3,$AK$3))</f>
        <v>71.231121426932333</v>
      </c>
      <c r="I1737" s="23">
        <f ca="1">IF(H1737="","",_xll.RiskUniform($AJ$4,$AK$4)+$AJ$6)</f>
        <v>267.43758882698711</v>
      </c>
      <c r="J1737" s="23" t="str">
        <f t="shared" si="398"/>
        <v/>
      </c>
      <c r="K1737" s="23" t="str">
        <f t="shared" si="399"/>
        <v/>
      </c>
      <c r="L1737" s="23" t="str">
        <f>IF(A1737&gt;$AJ$17,"",_xll.RiskUniform($AJ$3,$AK$3))</f>
        <v/>
      </c>
      <c r="M1737" s="23" t="str">
        <f>IF(L1737="","",_xll.RiskUniform($AJ$4,$AK$4)+$AJ$7)</f>
        <v/>
      </c>
      <c r="N1737" s="23" t="str">
        <f t="shared" si="400"/>
        <v/>
      </c>
      <c r="O1737" s="23" t="str">
        <f t="shared" si="401"/>
        <v/>
      </c>
      <c r="P1737" s="23" t="str">
        <f>IF($A1737&gt;$AJ$18,"",_xll.RiskUniform($AJ$3,$AK$3))</f>
        <v/>
      </c>
      <c r="Q1737" s="23" t="str">
        <f>IF(P1737="","",_xll.RiskUniform($AJ$4,$AK$4)+$AJ$8)</f>
        <v/>
      </c>
      <c r="R1737" s="23" t="str">
        <f t="shared" si="388"/>
        <v/>
      </c>
      <c r="S1737" s="23" t="str">
        <f t="shared" si="389"/>
        <v/>
      </c>
      <c r="T1737" s="23" t="str">
        <f>IF($A1737&gt;$AJ$19,"",_xll.RiskUniform($AJ$3,$AK$3))</f>
        <v/>
      </c>
      <c r="U1737" s="23" t="str">
        <f>IF(T1737="","",_xll.RiskUniform($AJ$4,$AK$4)+$AJ$9)</f>
        <v/>
      </c>
      <c r="V1737" s="23" t="str">
        <f t="shared" si="390"/>
        <v/>
      </c>
      <c r="W1737" s="23" t="str">
        <f t="shared" si="391"/>
        <v/>
      </c>
      <c r="X1737" s="23" t="str">
        <f>IF($A1737&gt;$AJ$20,"",_xll.RiskUniform($AJ$3,$AK$3))</f>
        <v/>
      </c>
      <c r="Y1737" s="23" t="str">
        <f>IF(X1737="","",_xll.RiskUniform($AJ$4,$AK$4)+$AJ$10)</f>
        <v/>
      </c>
      <c r="Z1737" s="23" t="str">
        <f t="shared" si="392"/>
        <v/>
      </c>
      <c r="AA1737" s="23" t="str">
        <f t="shared" si="393"/>
        <v/>
      </c>
      <c r="AB1737" s="23" t="str">
        <f>IF($A1737&gt;$AJ$21,"",_xll.RiskUniform($AJ$3,$AK$3))</f>
        <v/>
      </c>
      <c r="AC1737" s="23" t="str">
        <f>IF(AB1737="","",_xll.RiskUniform($AJ$4,$AK$4)+$AJ$11)</f>
        <v/>
      </c>
    </row>
    <row r="1738" spans="1:29" x14ac:dyDescent="0.2">
      <c r="A1738">
        <v>1736</v>
      </c>
      <c r="B1738" s="23">
        <f t="shared" ca="1" si="394"/>
        <v>87.401642073191667</v>
      </c>
      <c r="C1738" s="23">
        <f t="shared" ca="1" si="395"/>
        <v>-227.56594196857878</v>
      </c>
      <c r="D1738" s="23">
        <f ca="1">IF(A1738&gt;$AJ$15,"",_xll.RiskUniform($AJ$3,$AK$3))</f>
        <v>80.477312806791829</v>
      </c>
      <c r="E1738" s="23">
        <f ca="1">IF(D1738="","",_xll.RiskUniform($AJ$4,$AK$4))</f>
        <v>243.77306040893214</v>
      </c>
      <c r="F1738" s="23">
        <f t="shared" ca="1" si="396"/>
        <v>-101.4710184760994</v>
      </c>
      <c r="G1738" s="23">
        <f t="shared" ca="1" si="397"/>
        <v>246.45405992828609</v>
      </c>
      <c r="H1738" s="23">
        <f ca="1">IF(A1738&gt;$AJ$16,"",_xll.RiskUniform($AJ$3,$AK$3))</f>
        <v>253.28878073832087</v>
      </c>
      <c r="I1738" s="23">
        <f ca="1">IF(H1738="","",_xll.RiskUniform($AJ$4,$AK$4)+$AJ$6)</f>
        <v>266.52574218208667</v>
      </c>
      <c r="J1738" s="23" t="str">
        <f t="shared" si="398"/>
        <v/>
      </c>
      <c r="K1738" s="23" t="str">
        <f t="shared" si="399"/>
        <v/>
      </c>
      <c r="L1738" s="23" t="str">
        <f>IF(A1738&gt;$AJ$17,"",_xll.RiskUniform($AJ$3,$AK$3))</f>
        <v/>
      </c>
      <c r="M1738" s="23" t="str">
        <f>IF(L1738="","",_xll.RiskUniform($AJ$4,$AK$4)+$AJ$7)</f>
        <v/>
      </c>
      <c r="N1738" s="23" t="str">
        <f t="shared" si="400"/>
        <v/>
      </c>
      <c r="O1738" s="23" t="str">
        <f t="shared" si="401"/>
        <v/>
      </c>
      <c r="P1738" s="23" t="str">
        <f>IF($A1738&gt;$AJ$18,"",_xll.RiskUniform($AJ$3,$AK$3))</f>
        <v/>
      </c>
      <c r="Q1738" s="23" t="str">
        <f>IF(P1738="","",_xll.RiskUniform($AJ$4,$AK$4)+$AJ$8)</f>
        <v/>
      </c>
      <c r="R1738" s="23" t="str">
        <f t="shared" si="388"/>
        <v/>
      </c>
      <c r="S1738" s="23" t="str">
        <f t="shared" si="389"/>
        <v/>
      </c>
      <c r="T1738" s="23" t="str">
        <f>IF($A1738&gt;$AJ$19,"",_xll.RiskUniform($AJ$3,$AK$3))</f>
        <v/>
      </c>
      <c r="U1738" s="23" t="str">
        <f>IF(T1738="","",_xll.RiskUniform($AJ$4,$AK$4)+$AJ$9)</f>
        <v/>
      </c>
      <c r="V1738" s="23" t="str">
        <f t="shared" si="390"/>
        <v/>
      </c>
      <c r="W1738" s="23" t="str">
        <f t="shared" si="391"/>
        <v/>
      </c>
      <c r="X1738" s="23" t="str">
        <f>IF($A1738&gt;$AJ$20,"",_xll.RiskUniform($AJ$3,$AK$3))</f>
        <v/>
      </c>
      <c r="Y1738" s="23" t="str">
        <f>IF(X1738="","",_xll.RiskUniform($AJ$4,$AK$4)+$AJ$10)</f>
        <v/>
      </c>
      <c r="Z1738" s="23" t="str">
        <f t="shared" si="392"/>
        <v/>
      </c>
      <c r="AA1738" s="23" t="str">
        <f t="shared" si="393"/>
        <v/>
      </c>
      <c r="AB1738" s="23" t="str">
        <f>IF($A1738&gt;$AJ$21,"",_xll.RiskUniform($AJ$3,$AK$3))</f>
        <v/>
      </c>
      <c r="AC1738" s="23" t="str">
        <f>IF(AB1738="","",_xll.RiskUniform($AJ$4,$AK$4)+$AJ$11)</f>
        <v/>
      </c>
    </row>
    <row r="1739" spans="1:29" x14ac:dyDescent="0.2">
      <c r="A1739">
        <v>1737</v>
      </c>
      <c r="B1739" s="23">
        <f t="shared" ca="1" si="394"/>
        <v>86.662829184166284</v>
      </c>
      <c r="C1739" s="23">
        <f t="shared" ca="1" si="395"/>
        <v>93.95050452447876</v>
      </c>
      <c r="D1739" s="23">
        <f ca="1">IF(A1739&gt;$AJ$15,"",_xll.RiskUniform($AJ$3,$AK$3))</f>
        <v>302.418620629413</v>
      </c>
      <c r="E1739" s="23">
        <f ca="1">IF(D1739="","",_xll.RiskUniform($AJ$4,$AK$4))</f>
        <v>127.81683481688978</v>
      </c>
      <c r="F1739" s="23">
        <f t="shared" ca="1" si="396"/>
        <v>-263.62911256824799</v>
      </c>
      <c r="G1739" s="23">
        <f t="shared" ca="1" si="397"/>
        <v>-423.27457129596291</v>
      </c>
      <c r="H1739" s="23">
        <f ca="1">IF(A1739&gt;$AJ$16,"",_xll.RiskUniform($AJ$3,$AK$3))</f>
        <v>293.18187404533705</v>
      </c>
      <c r="I1739" s="23">
        <f ca="1">IF(H1739="","",_xll.RiskUniform($AJ$4,$AK$4)+$AJ$6)</f>
        <v>498.65987576634154</v>
      </c>
      <c r="J1739" s="23" t="str">
        <f t="shared" si="398"/>
        <v/>
      </c>
      <c r="K1739" s="23" t="str">
        <f t="shared" si="399"/>
        <v/>
      </c>
      <c r="L1739" s="23" t="str">
        <f>IF(A1739&gt;$AJ$17,"",_xll.RiskUniform($AJ$3,$AK$3))</f>
        <v/>
      </c>
      <c r="M1739" s="23" t="str">
        <f>IF(L1739="","",_xll.RiskUniform($AJ$4,$AK$4)+$AJ$7)</f>
        <v/>
      </c>
      <c r="N1739" s="23" t="str">
        <f t="shared" si="400"/>
        <v/>
      </c>
      <c r="O1739" s="23" t="str">
        <f t="shared" si="401"/>
        <v/>
      </c>
      <c r="P1739" s="23" t="str">
        <f>IF($A1739&gt;$AJ$18,"",_xll.RiskUniform($AJ$3,$AK$3))</f>
        <v/>
      </c>
      <c r="Q1739" s="23" t="str">
        <f>IF(P1739="","",_xll.RiskUniform($AJ$4,$AK$4)+$AJ$8)</f>
        <v/>
      </c>
      <c r="R1739" s="23" t="str">
        <f t="shared" si="388"/>
        <v/>
      </c>
      <c r="S1739" s="23" t="str">
        <f t="shared" si="389"/>
        <v/>
      </c>
      <c r="T1739" s="23" t="str">
        <f>IF($A1739&gt;$AJ$19,"",_xll.RiskUniform($AJ$3,$AK$3))</f>
        <v/>
      </c>
      <c r="U1739" s="23" t="str">
        <f>IF(T1739="","",_xll.RiskUniform($AJ$4,$AK$4)+$AJ$9)</f>
        <v/>
      </c>
      <c r="V1739" s="23" t="str">
        <f t="shared" si="390"/>
        <v/>
      </c>
      <c r="W1739" s="23" t="str">
        <f t="shared" si="391"/>
        <v/>
      </c>
      <c r="X1739" s="23" t="str">
        <f>IF($A1739&gt;$AJ$20,"",_xll.RiskUniform($AJ$3,$AK$3))</f>
        <v/>
      </c>
      <c r="Y1739" s="23" t="str">
        <f>IF(X1739="","",_xll.RiskUniform($AJ$4,$AK$4)+$AJ$10)</f>
        <v/>
      </c>
      <c r="Z1739" s="23" t="str">
        <f t="shared" si="392"/>
        <v/>
      </c>
      <c r="AA1739" s="23" t="str">
        <f t="shared" si="393"/>
        <v/>
      </c>
      <c r="AB1739" s="23" t="str">
        <f>IF($A1739&gt;$AJ$21,"",_xll.RiskUniform($AJ$3,$AK$3))</f>
        <v/>
      </c>
      <c r="AC1739" s="23" t="str">
        <f>IF(AB1739="","",_xll.RiskUniform($AJ$4,$AK$4)+$AJ$11)</f>
        <v/>
      </c>
    </row>
    <row r="1740" spans="1:29" x14ac:dyDescent="0.2">
      <c r="A1740">
        <v>1738</v>
      </c>
      <c r="B1740" s="23">
        <f t="shared" ca="1" si="394"/>
        <v>-49.204920155481005</v>
      </c>
      <c r="C1740" s="23">
        <f t="shared" ca="1" si="395"/>
        <v>-60.160930608775345</v>
      </c>
      <c r="D1740" s="23">
        <f ca="1">IF(A1740&gt;$AJ$15,"",_xll.RiskUniform($AJ$3,$AK$3))</f>
        <v>129.6905414696821</v>
      </c>
      <c r="E1740" s="23">
        <f ca="1">IF(D1740="","",_xll.RiskUniform($AJ$4,$AK$4))</f>
        <v>77.720407482341102</v>
      </c>
      <c r="F1740" s="23">
        <f t="shared" ca="1" si="396"/>
        <v>327.57401285198915</v>
      </c>
      <c r="G1740" s="23">
        <f t="shared" ca="1" si="397"/>
        <v>207.90079642758619</v>
      </c>
      <c r="H1740" s="23">
        <f ca="1">IF(A1740&gt;$AJ$16,"",_xll.RiskUniform($AJ$3,$AK$3))</f>
        <v>19.41507743288296</v>
      </c>
      <c r="I1740" s="23">
        <f ca="1">IF(H1740="","",_xll.RiskUniform($AJ$4,$AK$4)+$AJ$6)</f>
        <v>387.97870437844881</v>
      </c>
      <c r="J1740" s="23" t="str">
        <f t="shared" si="398"/>
        <v/>
      </c>
      <c r="K1740" s="23" t="str">
        <f t="shared" si="399"/>
        <v/>
      </c>
      <c r="L1740" s="23" t="str">
        <f>IF(A1740&gt;$AJ$17,"",_xll.RiskUniform($AJ$3,$AK$3))</f>
        <v/>
      </c>
      <c r="M1740" s="23" t="str">
        <f>IF(L1740="","",_xll.RiskUniform($AJ$4,$AK$4)+$AJ$7)</f>
        <v/>
      </c>
      <c r="N1740" s="23" t="str">
        <f t="shared" si="400"/>
        <v/>
      </c>
      <c r="O1740" s="23" t="str">
        <f t="shared" si="401"/>
        <v/>
      </c>
      <c r="P1740" s="23" t="str">
        <f>IF($A1740&gt;$AJ$18,"",_xll.RiskUniform($AJ$3,$AK$3))</f>
        <v/>
      </c>
      <c r="Q1740" s="23" t="str">
        <f>IF(P1740="","",_xll.RiskUniform($AJ$4,$AK$4)+$AJ$8)</f>
        <v/>
      </c>
      <c r="R1740" s="23" t="str">
        <f t="shared" si="388"/>
        <v/>
      </c>
      <c r="S1740" s="23" t="str">
        <f t="shared" si="389"/>
        <v/>
      </c>
      <c r="T1740" s="23" t="str">
        <f>IF($A1740&gt;$AJ$19,"",_xll.RiskUniform($AJ$3,$AK$3))</f>
        <v/>
      </c>
      <c r="U1740" s="23" t="str">
        <f>IF(T1740="","",_xll.RiskUniform($AJ$4,$AK$4)+$AJ$9)</f>
        <v/>
      </c>
      <c r="V1740" s="23" t="str">
        <f t="shared" si="390"/>
        <v/>
      </c>
      <c r="W1740" s="23" t="str">
        <f t="shared" si="391"/>
        <v/>
      </c>
      <c r="X1740" s="23" t="str">
        <f>IF($A1740&gt;$AJ$20,"",_xll.RiskUniform($AJ$3,$AK$3))</f>
        <v/>
      </c>
      <c r="Y1740" s="23" t="str">
        <f>IF(X1740="","",_xll.RiskUniform($AJ$4,$AK$4)+$AJ$10)</f>
        <v/>
      </c>
      <c r="Z1740" s="23" t="str">
        <f t="shared" si="392"/>
        <v/>
      </c>
      <c r="AA1740" s="23" t="str">
        <f t="shared" si="393"/>
        <v/>
      </c>
      <c r="AB1740" s="23" t="str">
        <f>IF($A1740&gt;$AJ$21,"",_xll.RiskUniform($AJ$3,$AK$3))</f>
        <v/>
      </c>
      <c r="AC1740" s="23" t="str">
        <f>IF(AB1740="","",_xll.RiskUniform($AJ$4,$AK$4)+$AJ$11)</f>
        <v/>
      </c>
    </row>
    <row r="1741" spans="1:29" x14ac:dyDescent="0.2">
      <c r="A1741">
        <v>1739</v>
      </c>
      <c r="B1741" s="23">
        <f t="shared" ca="1" si="394"/>
        <v>-113.32361834351921</v>
      </c>
      <c r="C1741" s="23">
        <f t="shared" ca="1" si="395"/>
        <v>204.69439472238466</v>
      </c>
      <c r="D1741" s="23">
        <f ca="1">IF(A1741&gt;$AJ$15,"",_xll.RiskUniform($AJ$3,$AK$3))</f>
        <v>90.041011505507129</v>
      </c>
      <c r="E1741" s="23">
        <f ca="1">IF(D1741="","",_xll.RiskUniform($AJ$4,$AK$4))</f>
        <v>233.97016413472684</v>
      </c>
      <c r="F1741" s="23">
        <f t="shared" ca="1" si="396"/>
        <v>-384.64844548054089</v>
      </c>
      <c r="G1741" s="23">
        <f t="shared" ca="1" si="397"/>
        <v>-248.66158014015468</v>
      </c>
      <c r="H1741" s="23">
        <f ca="1">IF(A1741&gt;$AJ$16,"",_xll.RiskUniform($AJ$3,$AK$3))</f>
        <v>35.131405008278726</v>
      </c>
      <c r="I1741" s="23">
        <f ca="1">IF(H1741="","",_xll.RiskUniform($AJ$4,$AK$4)+$AJ$6)</f>
        <v>458.02511726803277</v>
      </c>
      <c r="J1741" s="23" t="str">
        <f t="shared" si="398"/>
        <v/>
      </c>
      <c r="K1741" s="23" t="str">
        <f t="shared" si="399"/>
        <v/>
      </c>
      <c r="L1741" s="23" t="str">
        <f>IF(A1741&gt;$AJ$17,"",_xll.RiskUniform($AJ$3,$AK$3))</f>
        <v/>
      </c>
      <c r="M1741" s="23" t="str">
        <f>IF(L1741="","",_xll.RiskUniform($AJ$4,$AK$4)+$AJ$7)</f>
        <v/>
      </c>
      <c r="N1741" s="23" t="str">
        <f t="shared" si="400"/>
        <v/>
      </c>
      <c r="O1741" s="23" t="str">
        <f t="shared" si="401"/>
        <v/>
      </c>
      <c r="P1741" s="23" t="str">
        <f>IF($A1741&gt;$AJ$18,"",_xll.RiskUniform($AJ$3,$AK$3))</f>
        <v/>
      </c>
      <c r="Q1741" s="23" t="str">
        <f>IF(P1741="","",_xll.RiskUniform($AJ$4,$AK$4)+$AJ$8)</f>
        <v/>
      </c>
      <c r="R1741" s="23" t="str">
        <f t="shared" si="388"/>
        <v/>
      </c>
      <c r="S1741" s="23" t="str">
        <f t="shared" si="389"/>
        <v/>
      </c>
      <c r="T1741" s="23" t="str">
        <f>IF($A1741&gt;$AJ$19,"",_xll.RiskUniform($AJ$3,$AK$3))</f>
        <v/>
      </c>
      <c r="U1741" s="23" t="str">
        <f>IF(T1741="","",_xll.RiskUniform($AJ$4,$AK$4)+$AJ$9)</f>
        <v/>
      </c>
      <c r="V1741" s="23" t="str">
        <f t="shared" si="390"/>
        <v/>
      </c>
      <c r="W1741" s="23" t="str">
        <f t="shared" si="391"/>
        <v/>
      </c>
      <c r="X1741" s="23" t="str">
        <f>IF($A1741&gt;$AJ$20,"",_xll.RiskUniform($AJ$3,$AK$3))</f>
        <v/>
      </c>
      <c r="Y1741" s="23" t="str">
        <f>IF(X1741="","",_xll.RiskUniform($AJ$4,$AK$4)+$AJ$10)</f>
        <v/>
      </c>
      <c r="Z1741" s="23" t="str">
        <f t="shared" si="392"/>
        <v/>
      </c>
      <c r="AA1741" s="23" t="str">
        <f t="shared" si="393"/>
        <v/>
      </c>
      <c r="AB1741" s="23" t="str">
        <f>IF($A1741&gt;$AJ$21,"",_xll.RiskUniform($AJ$3,$AK$3))</f>
        <v/>
      </c>
      <c r="AC1741" s="23" t="str">
        <f>IF(AB1741="","",_xll.RiskUniform($AJ$4,$AK$4)+$AJ$11)</f>
        <v/>
      </c>
    </row>
    <row r="1742" spans="1:29" x14ac:dyDescent="0.2">
      <c r="A1742">
        <v>1740</v>
      </c>
      <c r="B1742" s="23">
        <f t="shared" ca="1" si="394"/>
        <v>-16.014052264832539</v>
      </c>
      <c r="C1742" s="23">
        <f t="shared" ca="1" si="395"/>
        <v>-41.636486952150264</v>
      </c>
      <c r="D1742" s="23">
        <f ca="1">IF(A1742&gt;$AJ$15,"",_xll.RiskUniform($AJ$3,$AK$3))</f>
        <v>337.35403603329007</v>
      </c>
      <c r="E1742" s="23">
        <f ca="1">IF(D1742="","",_xll.RiskUniform($AJ$4,$AK$4))</f>
        <v>44.609941892557622</v>
      </c>
      <c r="F1742" s="23">
        <f t="shared" ca="1" si="396"/>
        <v>-301.40199469511776</v>
      </c>
      <c r="G1742" s="23">
        <f t="shared" ca="1" si="397"/>
        <v>-87.001714477393605</v>
      </c>
      <c r="H1742" s="23">
        <f ca="1">IF(A1742&gt;$AJ$16,"",_xll.RiskUniform($AJ$3,$AK$3))</f>
        <v>229.61728162545444</v>
      </c>
      <c r="I1742" s="23">
        <f ca="1">IF(H1742="","",_xll.RiskUniform($AJ$4,$AK$4)+$AJ$6)</f>
        <v>313.70760387373736</v>
      </c>
      <c r="J1742" s="23" t="str">
        <f t="shared" si="398"/>
        <v/>
      </c>
      <c r="K1742" s="23" t="str">
        <f t="shared" si="399"/>
        <v/>
      </c>
      <c r="L1742" s="23" t="str">
        <f>IF(A1742&gt;$AJ$17,"",_xll.RiskUniform($AJ$3,$AK$3))</f>
        <v/>
      </c>
      <c r="M1742" s="23" t="str">
        <f>IF(L1742="","",_xll.RiskUniform($AJ$4,$AK$4)+$AJ$7)</f>
        <v/>
      </c>
      <c r="N1742" s="23" t="str">
        <f t="shared" si="400"/>
        <v/>
      </c>
      <c r="O1742" s="23" t="str">
        <f t="shared" si="401"/>
        <v/>
      </c>
      <c r="P1742" s="23" t="str">
        <f>IF($A1742&gt;$AJ$18,"",_xll.RiskUniform($AJ$3,$AK$3))</f>
        <v/>
      </c>
      <c r="Q1742" s="23" t="str">
        <f>IF(P1742="","",_xll.RiskUniform($AJ$4,$AK$4)+$AJ$8)</f>
        <v/>
      </c>
      <c r="R1742" s="23" t="str">
        <f t="shared" si="388"/>
        <v/>
      </c>
      <c r="S1742" s="23" t="str">
        <f t="shared" si="389"/>
        <v/>
      </c>
      <c r="T1742" s="23" t="str">
        <f>IF($A1742&gt;$AJ$19,"",_xll.RiskUniform($AJ$3,$AK$3))</f>
        <v/>
      </c>
      <c r="U1742" s="23" t="str">
        <f>IF(T1742="","",_xll.RiskUniform($AJ$4,$AK$4)+$AJ$9)</f>
        <v/>
      </c>
      <c r="V1742" s="23" t="str">
        <f t="shared" si="390"/>
        <v/>
      </c>
      <c r="W1742" s="23" t="str">
        <f t="shared" si="391"/>
        <v/>
      </c>
      <c r="X1742" s="23" t="str">
        <f>IF($A1742&gt;$AJ$20,"",_xll.RiskUniform($AJ$3,$AK$3))</f>
        <v/>
      </c>
      <c r="Y1742" s="23" t="str">
        <f>IF(X1742="","",_xll.RiskUniform($AJ$4,$AK$4)+$AJ$10)</f>
        <v/>
      </c>
      <c r="Z1742" s="23" t="str">
        <f t="shared" si="392"/>
        <v/>
      </c>
      <c r="AA1742" s="23" t="str">
        <f t="shared" si="393"/>
        <v/>
      </c>
      <c r="AB1742" s="23" t="str">
        <f>IF($A1742&gt;$AJ$21,"",_xll.RiskUniform($AJ$3,$AK$3))</f>
        <v/>
      </c>
      <c r="AC1742" s="23" t="str">
        <f>IF(AB1742="","",_xll.RiskUniform($AJ$4,$AK$4)+$AJ$11)</f>
        <v/>
      </c>
    </row>
    <row r="1743" spans="1:29" x14ac:dyDescent="0.2">
      <c r="A1743">
        <v>1741</v>
      </c>
      <c r="B1743" s="23">
        <f t="shared" ca="1" si="394"/>
        <v>-100.79670699338894</v>
      </c>
      <c r="C1743" s="23">
        <f t="shared" ca="1" si="395"/>
        <v>191.54167265662778</v>
      </c>
      <c r="D1743" s="23">
        <f ca="1">IF(A1743&gt;$AJ$15,"",_xll.RiskUniform($AJ$3,$AK$3))</f>
        <v>322.49766482340357</v>
      </c>
      <c r="E1743" s="23">
        <f ca="1">IF(D1743="","",_xll.RiskUniform($AJ$4,$AK$4))</f>
        <v>216.44442359370188</v>
      </c>
      <c r="F1743" s="23">
        <f t="shared" ca="1" si="396"/>
        <v>43.444522897107191</v>
      </c>
      <c r="G1743" s="23">
        <f t="shared" ca="1" si="397"/>
        <v>-291.75494068285849</v>
      </c>
      <c r="H1743" s="23">
        <f ca="1">IF(A1743&gt;$AJ$16,"",_xll.RiskUniform($AJ$3,$AK$3))</f>
        <v>130.52391652176894</v>
      </c>
      <c r="I1743" s="23">
        <f ca="1">IF(H1743="","",_xll.RiskUniform($AJ$4,$AK$4)+$AJ$6)</f>
        <v>294.97181557331123</v>
      </c>
      <c r="J1743" s="23" t="str">
        <f t="shared" si="398"/>
        <v/>
      </c>
      <c r="K1743" s="23" t="str">
        <f t="shared" si="399"/>
        <v/>
      </c>
      <c r="L1743" s="23" t="str">
        <f>IF(A1743&gt;$AJ$17,"",_xll.RiskUniform($AJ$3,$AK$3))</f>
        <v/>
      </c>
      <c r="M1743" s="23" t="str">
        <f>IF(L1743="","",_xll.RiskUniform($AJ$4,$AK$4)+$AJ$7)</f>
        <v/>
      </c>
      <c r="N1743" s="23" t="str">
        <f t="shared" si="400"/>
        <v/>
      </c>
      <c r="O1743" s="23" t="str">
        <f t="shared" si="401"/>
        <v/>
      </c>
      <c r="P1743" s="23" t="str">
        <f>IF($A1743&gt;$AJ$18,"",_xll.RiskUniform($AJ$3,$AK$3))</f>
        <v/>
      </c>
      <c r="Q1743" s="23" t="str">
        <f>IF(P1743="","",_xll.RiskUniform($AJ$4,$AK$4)+$AJ$8)</f>
        <v/>
      </c>
      <c r="R1743" s="23" t="str">
        <f t="shared" si="388"/>
        <v/>
      </c>
      <c r="S1743" s="23" t="str">
        <f t="shared" si="389"/>
        <v/>
      </c>
      <c r="T1743" s="23" t="str">
        <f>IF($A1743&gt;$AJ$19,"",_xll.RiskUniform($AJ$3,$AK$3))</f>
        <v/>
      </c>
      <c r="U1743" s="23" t="str">
        <f>IF(T1743="","",_xll.RiskUniform($AJ$4,$AK$4)+$AJ$9)</f>
        <v/>
      </c>
      <c r="V1743" s="23" t="str">
        <f t="shared" si="390"/>
        <v/>
      </c>
      <c r="W1743" s="23" t="str">
        <f t="shared" si="391"/>
        <v/>
      </c>
      <c r="X1743" s="23" t="str">
        <f>IF($A1743&gt;$AJ$20,"",_xll.RiskUniform($AJ$3,$AK$3))</f>
        <v/>
      </c>
      <c r="Y1743" s="23" t="str">
        <f>IF(X1743="","",_xll.RiskUniform($AJ$4,$AK$4)+$AJ$10)</f>
        <v/>
      </c>
      <c r="Z1743" s="23" t="str">
        <f t="shared" si="392"/>
        <v/>
      </c>
      <c r="AA1743" s="23" t="str">
        <f t="shared" si="393"/>
        <v/>
      </c>
      <c r="AB1743" s="23" t="str">
        <f>IF($A1743&gt;$AJ$21,"",_xll.RiskUniform($AJ$3,$AK$3))</f>
        <v/>
      </c>
      <c r="AC1743" s="23" t="str">
        <f>IF(AB1743="","",_xll.RiskUniform($AJ$4,$AK$4)+$AJ$11)</f>
        <v/>
      </c>
    </row>
    <row r="1744" spans="1:29" x14ac:dyDescent="0.2">
      <c r="A1744">
        <v>1742</v>
      </c>
      <c r="B1744" s="23">
        <f t="shared" ca="1" si="394"/>
        <v>-158.65263773340197</v>
      </c>
      <c r="C1744" s="23">
        <f t="shared" ca="1" si="395"/>
        <v>-28.907361253582117</v>
      </c>
      <c r="D1744" s="23">
        <f ca="1">IF(A1744&gt;$AJ$15,"",_xll.RiskUniform($AJ$3,$AK$3))</f>
        <v>279.78197443391963</v>
      </c>
      <c r="E1744" s="23">
        <f ca="1">IF(D1744="","",_xll.RiskUniform($AJ$4,$AK$4))</f>
        <v>161.26467373362087</v>
      </c>
      <c r="F1744" s="23">
        <f t="shared" ca="1" si="396"/>
        <v>-341.97800753887469</v>
      </c>
      <c r="G1744" s="23">
        <f t="shared" ca="1" si="397"/>
        <v>-157.06166548265142</v>
      </c>
      <c r="H1744" s="23">
        <f ca="1">IF(A1744&gt;$AJ$16,"",_xll.RiskUniform($AJ$3,$AK$3))</f>
        <v>267.46591506323034</v>
      </c>
      <c r="I1744" s="23">
        <f ca="1">IF(H1744="","",_xll.RiskUniform($AJ$4,$AK$4)+$AJ$6)</f>
        <v>376.32077328316984</v>
      </c>
      <c r="J1744" s="23" t="str">
        <f t="shared" si="398"/>
        <v/>
      </c>
      <c r="K1744" s="23" t="str">
        <f t="shared" si="399"/>
        <v/>
      </c>
      <c r="L1744" s="23" t="str">
        <f>IF(A1744&gt;$AJ$17,"",_xll.RiskUniform($AJ$3,$AK$3))</f>
        <v/>
      </c>
      <c r="M1744" s="23" t="str">
        <f>IF(L1744="","",_xll.RiskUniform($AJ$4,$AK$4)+$AJ$7)</f>
        <v/>
      </c>
      <c r="N1744" s="23" t="str">
        <f t="shared" si="400"/>
        <v/>
      </c>
      <c r="O1744" s="23" t="str">
        <f t="shared" si="401"/>
        <v/>
      </c>
      <c r="P1744" s="23" t="str">
        <f>IF($A1744&gt;$AJ$18,"",_xll.RiskUniform($AJ$3,$AK$3))</f>
        <v/>
      </c>
      <c r="Q1744" s="23" t="str">
        <f>IF(P1744="","",_xll.RiskUniform($AJ$4,$AK$4)+$AJ$8)</f>
        <v/>
      </c>
      <c r="R1744" s="23" t="str">
        <f t="shared" si="388"/>
        <v/>
      </c>
      <c r="S1744" s="23" t="str">
        <f t="shared" si="389"/>
        <v/>
      </c>
      <c r="T1744" s="23" t="str">
        <f>IF($A1744&gt;$AJ$19,"",_xll.RiskUniform($AJ$3,$AK$3))</f>
        <v/>
      </c>
      <c r="U1744" s="23" t="str">
        <f>IF(T1744="","",_xll.RiskUniform($AJ$4,$AK$4)+$AJ$9)</f>
        <v/>
      </c>
      <c r="V1744" s="23" t="str">
        <f t="shared" si="390"/>
        <v/>
      </c>
      <c r="W1744" s="23" t="str">
        <f t="shared" si="391"/>
        <v/>
      </c>
      <c r="X1744" s="23" t="str">
        <f>IF($A1744&gt;$AJ$20,"",_xll.RiskUniform($AJ$3,$AK$3))</f>
        <v/>
      </c>
      <c r="Y1744" s="23" t="str">
        <f>IF(X1744="","",_xll.RiskUniform($AJ$4,$AK$4)+$AJ$10)</f>
        <v/>
      </c>
      <c r="Z1744" s="23" t="str">
        <f t="shared" si="392"/>
        <v/>
      </c>
      <c r="AA1744" s="23" t="str">
        <f t="shared" si="393"/>
        <v/>
      </c>
      <c r="AB1744" s="23" t="str">
        <f>IF($A1744&gt;$AJ$21,"",_xll.RiskUniform($AJ$3,$AK$3))</f>
        <v/>
      </c>
      <c r="AC1744" s="23" t="str">
        <f>IF(AB1744="","",_xll.RiskUniform($AJ$4,$AK$4)+$AJ$11)</f>
        <v/>
      </c>
    </row>
    <row r="1745" spans="1:29" x14ac:dyDescent="0.2">
      <c r="A1745">
        <v>1743</v>
      </c>
      <c r="B1745" s="23">
        <f t="shared" ca="1" si="394"/>
        <v>-73.904931982772226</v>
      </c>
      <c r="C1745" s="23">
        <f t="shared" ca="1" si="395"/>
        <v>-10.544685778830251</v>
      </c>
      <c r="D1745" s="23">
        <f ca="1">IF(A1745&gt;$AJ$15,"",_xll.RiskUniform($AJ$3,$AK$3))</f>
        <v>40.982427019809847</v>
      </c>
      <c r="E1745" s="23">
        <f ca="1">IF(D1745="","",_xll.RiskUniform($AJ$4,$AK$4))</f>
        <v>74.653394896363906</v>
      </c>
      <c r="F1745" s="23">
        <f t="shared" ca="1" si="396"/>
        <v>412.97772994530322</v>
      </c>
      <c r="G1745" s="23">
        <f t="shared" ca="1" si="397"/>
        <v>213.22801779337203</v>
      </c>
      <c r="H1745" s="23">
        <f ca="1">IF(A1745&gt;$AJ$16,"",_xll.RiskUniform($AJ$3,$AK$3))</f>
        <v>207.82173211102852</v>
      </c>
      <c r="I1745" s="23">
        <f ca="1">IF(H1745="","",_xll.RiskUniform($AJ$4,$AK$4)+$AJ$6)</f>
        <v>464.77606758832405</v>
      </c>
      <c r="J1745" s="23" t="str">
        <f t="shared" si="398"/>
        <v/>
      </c>
      <c r="K1745" s="23" t="str">
        <f t="shared" si="399"/>
        <v/>
      </c>
      <c r="L1745" s="23" t="str">
        <f>IF(A1745&gt;$AJ$17,"",_xll.RiskUniform($AJ$3,$AK$3))</f>
        <v/>
      </c>
      <c r="M1745" s="23" t="str">
        <f>IF(L1745="","",_xll.RiskUniform($AJ$4,$AK$4)+$AJ$7)</f>
        <v/>
      </c>
      <c r="N1745" s="23" t="str">
        <f t="shared" si="400"/>
        <v/>
      </c>
      <c r="O1745" s="23" t="str">
        <f t="shared" si="401"/>
        <v/>
      </c>
      <c r="P1745" s="23" t="str">
        <f>IF($A1745&gt;$AJ$18,"",_xll.RiskUniform($AJ$3,$AK$3))</f>
        <v/>
      </c>
      <c r="Q1745" s="23" t="str">
        <f>IF(P1745="","",_xll.RiskUniform($AJ$4,$AK$4)+$AJ$8)</f>
        <v/>
      </c>
      <c r="R1745" s="23" t="str">
        <f t="shared" si="388"/>
        <v/>
      </c>
      <c r="S1745" s="23" t="str">
        <f t="shared" si="389"/>
        <v/>
      </c>
      <c r="T1745" s="23" t="str">
        <f>IF($A1745&gt;$AJ$19,"",_xll.RiskUniform($AJ$3,$AK$3))</f>
        <v/>
      </c>
      <c r="U1745" s="23" t="str">
        <f>IF(T1745="","",_xll.RiskUniform($AJ$4,$AK$4)+$AJ$9)</f>
        <v/>
      </c>
      <c r="V1745" s="23" t="str">
        <f t="shared" si="390"/>
        <v/>
      </c>
      <c r="W1745" s="23" t="str">
        <f t="shared" si="391"/>
        <v/>
      </c>
      <c r="X1745" s="23" t="str">
        <f>IF($A1745&gt;$AJ$20,"",_xll.RiskUniform($AJ$3,$AK$3))</f>
        <v/>
      </c>
      <c r="Y1745" s="23" t="str">
        <f>IF(X1745="","",_xll.RiskUniform($AJ$4,$AK$4)+$AJ$10)</f>
        <v/>
      </c>
      <c r="Z1745" s="23" t="str">
        <f t="shared" si="392"/>
        <v/>
      </c>
      <c r="AA1745" s="23" t="str">
        <f t="shared" si="393"/>
        <v/>
      </c>
      <c r="AB1745" s="23" t="str">
        <f>IF($A1745&gt;$AJ$21,"",_xll.RiskUniform($AJ$3,$AK$3))</f>
        <v/>
      </c>
      <c r="AC1745" s="23" t="str">
        <f>IF(AB1745="","",_xll.RiskUniform($AJ$4,$AK$4)+$AJ$11)</f>
        <v/>
      </c>
    </row>
    <row r="1746" spans="1:29" x14ac:dyDescent="0.2">
      <c r="A1746">
        <v>1744</v>
      </c>
      <c r="B1746" s="23">
        <f t="shared" ca="1" si="394"/>
        <v>160.21191808485332</v>
      </c>
      <c r="C1746" s="23">
        <f t="shared" ca="1" si="395"/>
        <v>-22.268212588220091</v>
      </c>
      <c r="D1746" s="23">
        <f ca="1">IF(A1746&gt;$AJ$15,"",_xll.RiskUniform($AJ$3,$AK$3))</f>
        <v>320.30434325352712</v>
      </c>
      <c r="E1746" s="23">
        <f ca="1">IF(D1746="","",_xll.RiskUniform($AJ$4,$AK$4))</f>
        <v>161.75206950237737</v>
      </c>
      <c r="F1746" s="23">
        <f t="shared" ca="1" si="396"/>
        <v>-347.25497348441735</v>
      </c>
      <c r="G1746" s="23">
        <f t="shared" ca="1" si="397"/>
        <v>-200.94428368644415</v>
      </c>
      <c r="H1746" s="23">
        <f ca="1">IF(A1746&gt;$AJ$16,"",_xll.RiskUniform($AJ$3,$AK$3))</f>
        <v>47.64847403266532</v>
      </c>
      <c r="I1746" s="23">
        <f ca="1">IF(H1746="","",_xll.RiskUniform($AJ$4,$AK$4)+$AJ$6)</f>
        <v>401.20396527940937</v>
      </c>
      <c r="J1746" s="23" t="str">
        <f t="shared" si="398"/>
        <v/>
      </c>
      <c r="K1746" s="23" t="str">
        <f t="shared" si="399"/>
        <v/>
      </c>
      <c r="L1746" s="23" t="str">
        <f>IF(A1746&gt;$AJ$17,"",_xll.RiskUniform($AJ$3,$AK$3))</f>
        <v/>
      </c>
      <c r="M1746" s="23" t="str">
        <f>IF(L1746="","",_xll.RiskUniform($AJ$4,$AK$4)+$AJ$7)</f>
        <v/>
      </c>
      <c r="N1746" s="23" t="str">
        <f t="shared" si="400"/>
        <v/>
      </c>
      <c r="O1746" s="23" t="str">
        <f t="shared" si="401"/>
        <v/>
      </c>
      <c r="P1746" s="23" t="str">
        <f>IF($A1746&gt;$AJ$18,"",_xll.RiskUniform($AJ$3,$AK$3))</f>
        <v/>
      </c>
      <c r="Q1746" s="23" t="str">
        <f>IF(P1746="","",_xll.RiskUniform($AJ$4,$AK$4)+$AJ$8)</f>
        <v/>
      </c>
      <c r="R1746" s="23" t="str">
        <f t="shared" si="388"/>
        <v/>
      </c>
      <c r="S1746" s="23" t="str">
        <f t="shared" si="389"/>
        <v/>
      </c>
      <c r="T1746" s="23" t="str">
        <f>IF($A1746&gt;$AJ$19,"",_xll.RiskUniform($AJ$3,$AK$3))</f>
        <v/>
      </c>
      <c r="U1746" s="23" t="str">
        <f>IF(T1746="","",_xll.RiskUniform($AJ$4,$AK$4)+$AJ$9)</f>
        <v/>
      </c>
      <c r="V1746" s="23" t="str">
        <f t="shared" si="390"/>
        <v/>
      </c>
      <c r="W1746" s="23" t="str">
        <f t="shared" si="391"/>
        <v/>
      </c>
      <c r="X1746" s="23" t="str">
        <f>IF($A1746&gt;$AJ$20,"",_xll.RiskUniform($AJ$3,$AK$3))</f>
        <v/>
      </c>
      <c r="Y1746" s="23" t="str">
        <f>IF(X1746="","",_xll.RiskUniform($AJ$4,$AK$4)+$AJ$10)</f>
        <v/>
      </c>
      <c r="Z1746" s="23" t="str">
        <f t="shared" si="392"/>
        <v/>
      </c>
      <c r="AA1746" s="23" t="str">
        <f t="shared" si="393"/>
        <v/>
      </c>
      <c r="AB1746" s="23" t="str">
        <f>IF($A1746&gt;$AJ$21,"",_xll.RiskUniform($AJ$3,$AK$3))</f>
        <v/>
      </c>
      <c r="AC1746" s="23" t="str">
        <f>IF(AB1746="","",_xll.RiskUniform($AJ$4,$AK$4)+$AJ$11)</f>
        <v/>
      </c>
    </row>
    <row r="1747" spans="1:29" x14ac:dyDescent="0.2">
      <c r="A1747">
        <v>1745</v>
      </c>
      <c r="B1747" s="23">
        <f t="shared" ca="1" si="394"/>
        <v>70.650561904965883</v>
      </c>
      <c r="C1747" s="23">
        <f t="shared" ca="1" si="395"/>
        <v>-49.722336879315364</v>
      </c>
      <c r="D1747" s="23">
        <f ca="1">IF(A1747&gt;$AJ$15,"",_xll.RiskUniform($AJ$3,$AK$3))</f>
        <v>175.31593132049605</v>
      </c>
      <c r="E1747" s="23">
        <f ca="1">IF(D1747="","",_xll.RiskUniform($AJ$4,$AK$4))</f>
        <v>86.393360174422796</v>
      </c>
      <c r="F1747" s="23">
        <f t="shared" ca="1" si="396"/>
        <v>277.52250211674163</v>
      </c>
      <c r="G1747" s="23">
        <f t="shared" ca="1" si="397"/>
        <v>147.23461424790207</v>
      </c>
      <c r="H1747" s="23">
        <f ca="1">IF(A1747&gt;$AJ$16,"",_xll.RiskUniform($AJ$3,$AK$3))</f>
        <v>239.24881562365056</v>
      </c>
      <c r="I1747" s="23">
        <f ca="1">IF(H1747="","",_xll.RiskUniform($AJ$4,$AK$4)+$AJ$6)</f>
        <v>314.1604220997059</v>
      </c>
      <c r="J1747" s="23" t="str">
        <f t="shared" si="398"/>
        <v/>
      </c>
      <c r="K1747" s="23" t="str">
        <f t="shared" si="399"/>
        <v/>
      </c>
      <c r="L1747" s="23" t="str">
        <f>IF(A1747&gt;$AJ$17,"",_xll.RiskUniform($AJ$3,$AK$3))</f>
        <v/>
      </c>
      <c r="M1747" s="23" t="str">
        <f>IF(L1747="","",_xll.RiskUniform($AJ$4,$AK$4)+$AJ$7)</f>
        <v/>
      </c>
      <c r="N1747" s="23" t="str">
        <f t="shared" si="400"/>
        <v/>
      </c>
      <c r="O1747" s="23" t="str">
        <f t="shared" si="401"/>
        <v/>
      </c>
      <c r="P1747" s="23" t="str">
        <f>IF($A1747&gt;$AJ$18,"",_xll.RiskUniform($AJ$3,$AK$3))</f>
        <v/>
      </c>
      <c r="Q1747" s="23" t="str">
        <f>IF(P1747="","",_xll.RiskUniform($AJ$4,$AK$4)+$AJ$8)</f>
        <v/>
      </c>
      <c r="R1747" s="23" t="str">
        <f t="shared" si="388"/>
        <v/>
      </c>
      <c r="S1747" s="23" t="str">
        <f t="shared" si="389"/>
        <v/>
      </c>
      <c r="T1747" s="23" t="str">
        <f>IF($A1747&gt;$AJ$19,"",_xll.RiskUniform($AJ$3,$AK$3))</f>
        <v/>
      </c>
      <c r="U1747" s="23" t="str">
        <f>IF(T1747="","",_xll.RiskUniform($AJ$4,$AK$4)+$AJ$9)</f>
        <v/>
      </c>
      <c r="V1747" s="23" t="str">
        <f t="shared" si="390"/>
        <v/>
      </c>
      <c r="W1747" s="23" t="str">
        <f t="shared" si="391"/>
        <v/>
      </c>
      <c r="X1747" s="23" t="str">
        <f>IF($A1747&gt;$AJ$20,"",_xll.RiskUniform($AJ$3,$AK$3))</f>
        <v/>
      </c>
      <c r="Y1747" s="23" t="str">
        <f>IF(X1747="","",_xll.RiskUniform($AJ$4,$AK$4)+$AJ$10)</f>
        <v/>
      </c>
      <c r="Z1747" s="23" t="str">
        <f t="shared" si="392"/>
        <v/>
      </c>
      <c r="AA1747" s="23" t="str">
        <f t="shared" si="393"/>
        <v/>
      </c>
      <c r="AB1747" s="23" t="str">
        <f>IF($A1747&gt;$AJ$21,"",_xll.RiskUniform($AJ$3,$AK$3))</f>
        <v/>
      </c>
      <c r="AC1747" s="23" t="str">
        <f>IF(AB1747="","",_xll.RiskUniform($AJ$4,$AK$4)+$AJ$11)</f>
        <v/>
      </c>
    </row>
    <row r="1748" spans="1:29" x14ac:dyDescent="0.2">
      <c r="A1748">
        <v>1746</v>
      </c>
      <c r="B1748" s="23">
        <f t="shared" ca="1" si="394"/>
        <v>-56.460659587114357</v>
      </c>
      <c r="C1748" s="23">
        <f t="shared" ca="1" si="395"/>
        <v>-206.03758812260406</v>
      </c>
      <c r="D1748" s="23">
        <f ca="1">IF(A1748&gt;$AJ$15,"",_xll.RiskUniform($AJ$3,$AK$3))</f>
        <v>148.95818604983222</v>
      </c>
      <c r="E1748" s="23">
        <f ca="1">IF(D1748="","",_xll.RiskUniform($AJ$4,$AK$4))</f>
        <v>213.63355026865946</v>
      </c>
      <c r="F1748" s="23">
        <f t="shared" ca="1" si="396"/>
        <v>344.7325267731872</v>
      </c>
      <c r="G1748" s="23">
        <f t="shared" ca="1" si="397"/>
        <v>-233.80161419277422</v>
      </c>
      <c r="H1748" s="23">
        <f ca="1">IF(A1748&gt;$AJ$16,"",_xll.RiskUniform($AJ$3,$AK$3))</f>
        <v>225.59871830772701</v>
      </c>
      <c r="I1748" s="23">
        <f ca="1">IF(H1748="","",_xll.RiskUniform($AJ$4,$AK$4)+$AJ$6)</f>
        <v>416.53776517210667</v>
      </c>
      <c r="J1748" s="23" t="str">
        <f t="shared" si="398"/>
        <v/>
      </c>
      <c r="K1748" s="23" t="str">
        <f t="shared" si="399"/>
        <v/>
      </c>
      <c r="L1748" s="23" t="str">
        <f>IF(A1748&gt;$AJ$17,"",_xll.RiskUniform($AJ$3,$AK$3))</f>
        <v/>
      </c>
      <c r="M1748" s="23" t="str">
        <f>IF(L1748="","",_xll.RiskUniform($AJ$4,$AK$4)+$AJ$7)</f>
        <v/>
      </c>
      <c r="N1748" s="23" t="str">
        <f t="shared" si="400"/>
        <v/>
      </c>
      <c r="O1748" s="23" t="str">
        <f t="shared" si="401"/>
        <v/>
      </c>
      <c r="P1748" s="23" t="str">
        <f>IF($A1748&gt;$AJ$18,"",_xll.RiskUniform($AJ$3,$AK$3))</f>
        <v/>
      </c>
      <c r="Q1748" s="23" t="str">
        <f>IF(P1748="","",_xll.RiskUniform($AJ$4,$AK$4)+$AJ$8)</f>
        <v/>
      </c>
      <c r="R1748" s="23" t="str">
        <f t="shared" si="388"/>
        <v/>
      </c>
      <c r="S1748" s="23" t="str">
        <f t="shared" si="389"/>
        <v/>
      </c>
      <c r="T1748" s="23" t="str">
        <f>IF($A1748&gt;$AJ$19,"",_xll.RiskUniform($AJ$3,$AK$3))</f>
        <v/>
      </c>
      <c r="U1748" s="23" t="str">
        <f>IF(T1748="","",_xll.RiskUniform($AJ$4,$AK$4)+$AJ$9)</f>
        <v/>
      </c>
      <c r="V1748" s="23" t="str">
        <f t="shared" si="390"/>
        <v/>
      </c>
      <c r="W1748" s="23" t="str">
        <f t="shared" si="391"/>
        <v/>
      </c>
      <c r="X1748" s="23" t="str">
        <f>IF($A1748&gt;$AJ$20,"",_xll.RiskUniform($AJ$3,$AK$3))</f>
        <v/>
      </c>
      <c r="Y1748" s="23" t="str">
        <f>IF(X1748="","",_xll.RiskUniform($AJ$4,$AK$4)+$AJ$10)</f>
        <v/>
      </c>
      <c r="Z1748" s="23" t="str">
        <f t="shared" si="392"/>
        <v/>
      </c>
      <c r="AA1748" s="23" t="str">
        <f t="shared" si="393"/>
        <v/>
      </c>
      <c r="AB1748" s="23" t="str">
        <f>IF($A1748&gt;$AJ$21,"",_xll.RiskUniform($AJ$3,$AK$3))</f>
        <v/>
      </c>
      <c r="AC1748" s="23" t="str">
        <f>IF(AB1748="","",_xll.RiskUniform($AJ$4,$AK$4)+$AJ$11)</f>
        <v/>
      </c>
    </row>
    <row r="1749" spans="1:29" x14ac:dyDescent="0.2">
      <c r="A1749">
        <v>1747</v>
      </c>
      <c r="B1749" s="23">
        <f t="shared" ca="1" si="394"/>
        <v>-62.32789287169355</v>
      </c>
      <c r="C1749" s="23">
        <f t="shared" ca="1" si="395"/>
        <v>-20.616734103129058</v>
      </c>
      <c r="D1749" s="23">
        <f ca="1">IF(A1749&gt;$AJ$15,"",_xll.RiskUniform($AJ$3,$AK$3))</f>
        <v>317.62030756133197</v>
      </c>
      <c r="E1749" s="23">
        <f ca="1">IF(D1749="","",_xll.RiskUniform($AJ$4,$AK$4))</f>
        <v>65.64918853195698</v>
      </c>
      <c r="F1749" s="23">
        <f t="shared" ca="1" si="396"/>
        <v>-148.26425148309059</v>
      </c>
      <c r="G1749" s="23">
        <f t="shared" ca="1" si="397"/>
        <v>314.2249568932175</v>
      </c>
      <c r="H1749" s="23">
        <f ca="1">IF(A1749&gt;$AJ$16,"",_xll.RiskUniform($AJ$3,$AK$3))</f>
        <v>221.92314988776502</v>
      </c>
      <c r="I1749" s="23">
        <f ca="1">IF(H1749="","",_xll.RiskUniform($AJ$4,$AK$4)+$AJ$6)</f>
        <v>347.44727916963967</v>
      </c>
      <c r="J1749" s="23" t="str">
        <f t="shared" si="398"/>
        <v/>
      </c>
      <c r="K1749" s="23" t="str">
        <f t="shared" si="399"/>
        <v/>
      </c>
      <c r="L1749" s="23" t="str">
        <f>IF(A1749&gt;$AJ$17,"",_xll.RiskUniform($AJ$3,$AK$3))</f>
        <v/>
      </c>
      <c r="M1749" s="23" t="str">
        <f>IF(L1749="","",_xll.RiskUniform($AJ$4,$AK$4)+$AJ$7)</f>
        <v/>
      </c>
      <c r="N1749" s="23" t="str">
        <f t="shared" si="400"/>
        <v/>
      </c>
      <c r="O1749" s="23" t="str">
        <f t="shared" si="401"/>
        <v/>
      </c>
      <c r="P1749" s="23" t="str">
        <f>IF($A1749&gt;$AJ$18,"",_xll.RiskUniform($AJ$3,$AK$3))</f>
        <v/>
      </c>
      <c r="Q1749" s="23" t="str">
        <f>IF(P1749="","",_xll.RiskUniform($AJ$4,$AK$4)+$AJ$8)</f>
        <v/>
      </c>
      <c r="R1749" s="23" t="str">
        <f t="shared" si="388"/>
        <v/>
      </c>
      <c r="S1749" s="23" t="str">
        <f t="shared" si="389"/>
        <v/>
      </c>
      <c r="T1749" s="23" t="str">
        <f>IF($A1749&gt;$AJ$19,"",_xll.RiskUniform($AJ$3,$AK$3))</f>
        <v/>
      </c>
      <c r="U1749" s="23" t="str">
        <f>IF(T1749="","",_xll.RiskUniform($AJ$4,$AK$4)+$AJ$9)</f>
        <v/>
      </c>
      <c r="V1749" s="23" t="str">
        <f t="shared" si="390"/>
        <v/>
      </c>
      <c r="W1749" s="23" t="str">
        <f t="shared" si="391"/>
        <v/>
      </c>
      <c r="X1749" s="23" t="str">
        <f>IF($A1749&gt;$AJ$20,"",_xll.RiskUniform($AJ$3,$AK$3))</f>
        <v/>
      </c>
      <c r="Y1749" s="23" t="str">
        <f>IF(X1749="","",_xll.RiskUniform($AJ$4,$AK$4)+$AJ$10)</f>
        <v/>
      </c>
      <c r="Z1749" s="23" t="str">
        <f t="shared" si="392"/>
        <v/>
      </c>
      <c r="AA1749" s="23" t="str">
        <f t="shared" si="393"/>
        <v/>
      </c>
      <c r="AB1749" s="23" t="str">
        <f>IF($A1749&gt;$AJ$21,"",_xll.RiskUniform($AJ$3,$AK$3))</f>
        <v/>
      </c>
      <c r="AC1749" s="23" t="str">
        <f>IF(AB1749="","",_xll.RiskUniform($AJ$4,$AK$4)+$AJ$11)</f>
        <v/>
      </c>
    </row>
    <row r="1750" spans="1:29" x14ac:dyDescent="0.2">
      <c r="A1750">
        <v>1748</v>
      </c>
      <c r="B1750" s="23">
        <f t="shared" ca="1" si="394"/>
        <v>132.44467108318315</v>
      </c>
      <c r="C1750" s="23">
        <f t="shared" ca="1" si="395"/>
        <v>-16.02321991146205</v>
      </c>
      <c r="D1750" s="23">
        <f ca="1">IF(A1750&gt;$AJ$15,"",_xll.RiskUniform($AJ$3,$AK$3))</f>
        <v>150.67605199694833</v>
      </c>
      <c r="E1750" s="23">
        <f ca="1">IF(D1750="","",_xll.RiskUniform($AJ$4,$AK$4))</f>
        <v>133.41039867515443</v>
      </c>
      <c r="F1750" s="23">
        <f t="shared" ca="1" si="396"/>
        <v>277.17609021795886</v>
      </c>
      <c r="G1750" s="23">
        <f t="shared" ca="1" si="397"/>
        <v>-221.70940519857635</v>
      </c>
      <c r="H1750" s="23">
        <f ca="1">IF(A1750&gt;$AJ$16,"",_xll.RiskUniform($AJ$3,$AK$3))</f>
        <v>225.51999934386845</v>
      </c>
      <c r="I1750" s="23">
        <f ca="1">IF(H1750="","",_xll.RiskUniform($AJ$4,$AK$4)+$AJ$6)</f>
        <v>354.93893184887537</v>
      </c>
      <c r="J1750" s="23" t="str">
        <f t="shared" si="398"/>
        <v/>
      </c>
      <c r="K1750" s="23" t="str">
        <f t="shared" si="399"/>
        <v/>
      </c>
      <c r="L1750" s="23" t="str">
        <f>IF(A1750&gt;$AJ$17,"",_xll.RiskUniform($AJ$3,$AK$3))</f>
        <v/>
      </c>
      <c r="M1750" s="23" t="str">
        <f>IF(L1750="","",_xll.RiskUniform($AJ$4,$AK$4)+$AJ$7)</f>
        <v/>
      </c>
      <c r="N1750" s="23" t="str">
        <f t="shared" si="400"/>
        <v/>
      </c>
      <c r="O1750" s="23" t="str">
        <f t="shared" si="401"/>
        <v/>
      </c>
      <c r="P1750" s="23" t="str">
        <f>IF($A1750&gt;$AJ$18,"",_xll.RiskUniform($AJ$3,$AK$3))</f>
        <v/>
      </c>
      <c r="Q1750" s="23" t="str">
        <f>IF(P1750="","",_xll.RiskUniform($AJ$4,$AK$4)+$AJ$8)</f>
        <v/>
      </c>
      <c r="R1750" s="23" t="str">
        <f t="shared" si="388"/>
        <v/>
      </c>
      <c r="S1750" s="23" t="str">
        <f t="shared" si="389"/>
        <v/>
      </c>
      <c r="T1750" s="23" t="str">
        <f>IF($A1750&gt;$AJ$19,"",_xll.RiskUniform($AJ$3,$AK$3))</f>
        <v/>
      </c>
      <c r="U1750" s="23" t="str">
        <f>IF(T1750="","",_xll.RiskUniform($AJ$4,$AK$4)+$AJ$9)</f>
        <v/>
      </c>
      <c r="V1750" s="23" t="str">
        <f t="shared" si="390"/>
        <v/>
      </c>
      <c r="W1750" s="23" t="str">
        <f t="shared" si="391"/>
        <v/>
      </c>
      <c r="X1750" s="23" t="str">
        <f>IF($A1750&gt;$AJ$20,"",_xll.RiskUniform($AJ$3,$AK$3))</f>
        <v/>
      </c>
      <c r="Y1750" s="23" t="str">
        <f>IF(X1750="","",_xll.RiskUniform($AJ$4,$AK$4)+$AJ$10)</f>
        <v/>
      </c>
      <c r="Z1750" s="23" t="str">
        <f t="shared" si="392"/>
        <v/>
      </c>
      <c r="AA1750" s="23" t="str">
        <f t="shared" si="393"/>
        <v/>
      </c>
      <c r="AB1750" s="23" t="str">
        <f>IF($A1750&gt;$AJ$21,"",_xll.RiskUniform($AJ$3,$AK$3))</f>
        <v/>
      </c>
      <c r="AC1750" s="23" t="str">
        <f>IF(AB1750="","",_xll.RiskUniform($AJ$4,$AK$4)+$AJ$11)</f>
        <v/>
      </c>
    </row>
    <row r="1751" spans="1:29" x14ac:dyDescent="0.2">
      <c r="A1751">
        <v>1749</v>
      </c>
      <c r="B1751" s="23">
        <f t="shared" ca="1" si="394"/>
        <v>195.719686495003</v>
      </c>
      <c r="C1751" s="23">
        <f t="shared" ca="1" si="395"/>
        <v>104.43658882673775</v>
      </c>
      <c r="D1751" s="23">
        <f ca="1">IF(A1751&gt;$AJ$15,"",_xll.RiskUniform($AJ$3,$AK$3))</f>
        <v>339.78217374688586</v>
      </c>
      <c r="E1751" s="23">
        <f ca="1">IF(D1751="","",_xll.RiskUniform($AJ$4,$AK$4))</f>
        <v>221.8404759449171</v>
      </c>
      <c r="F1751" s="23">
        <f t="shared" ca="1" si="396"/>
        <v>104.74769765969295</v>
      </c>
      <c r="G1751" s="23">
        <f t="shared" ca="1" si="397"/>
        <v>439.43640175123005</v>
      </c>
      <c r="H1751" s="23">
        <f ca="1">IF(A1751&gt;$AJ$16,"",_xll.RiskUniform($AJ$3,$AK$3))</f>
        <v>127.00050091512037</v>
      </c>
      <c r="I1751" s="23">
        <f ca="1">IF(H1751="","",_xll.RiskUniform($AJ$4,$AK$4)+$AJ$6)</f>
        <v>451.7481946273553</v>
      </c>
      <c r="J1751" s="23" t="str">
        <f t="shared" si="398"/>
        <v/>
      </c>
      <c r="K1751" s="23" t="str">
        <f t="shared" si="399"/>
        <v/>
      </c>
      <c r="L1751" s="23" t="str">
        <f>IF(A1751&gt;$AJ$17,"",_xll.RiskUniform($AJ$3,$AK$3))</f>
        <v/>
      </c>
      <c r="M1751" s="23" t="str">
        <f>IF(L1751="","",_xll.RiskUniform($AJ$4,$AK$4)+$AJ$7)</f>
        <v/>
      </c>
      <c r="N1751" s="23" t="str">
        <f t="shared" si="400"/>
        <v/>
      </c>
      <c r="O1751" s="23" t="str">
        <f t="shared" si="401"/>
        <v/>
      </c>
      <c r="P1751" s="23" t="str">
        <f>IF($A1751&gt;$AJ$18,"",_xll.RiskUniform($AJ$3,$AK$3))</f>
        <v/>
      </c>
      <c r="Q1751" s="23" t="str">
        <f>IF(P1751="","",_xll.RiskUniform($AJ$4,$AK$4)+$AJ$8)</f>
        <v/>
      </c>
      <c r="R1751" s="23" t="str">
        <f t="shared" si="388"/>
        <v/>
      </c>
      <c r="S1751" s="23" t="str">
        <f t="shared" si="389"/>
        <v/>
      </c>
      <c r="T1751" s="23" t="str">
        <f>IF($A1751&gt;$AJ$19,"",_xll.RiskUniform($AJ$3,$AK$3))</f>
        <v/>
      </c>
      <c r="U1751" s="23" t="str">
        <f>IF(T1751="","",_xll.RiskUniform($AJ$4,$AK$4)+$AJ$9)</f>
        <v/>
      </c>
      <c r="V1751" s="23" t="str">
        <f t="shared" si="390"/>
        <v/>
      </c>
      <c r="W1751" s="23" t="str">
        <f t="shared" si="391"/>
        <v/>
      </c>
      <c r="X1751" s="23" t="str">
        <f>IF($A1751&gt;$AJ$20,"",_xll.RiskUniform($AJ$3,$AK$3))</f>
        <v/>
      </c>
      <c r="Y1751" s="23" t="str">
        <f>IF(X1751="","",_xll.RiskUniform($AJ$4,$AK$4)+$AJ$10)</f>
        <v/>
      </c>
      <c r="Z1751" s="23" t="str">
        <f t="shared" si="392"/>
        <v/>
      </c>
      <c r="AA1751" s="23" t="str">
        <f t="shared" si="393"/>
        <v/>
      </c>
      <c r="AB1751" s="23" t="str">
        <f>IF($A1751&gt;$AJ$21,"",_xll.RiskUniform($AJ$3,$AK$3))</f>
        <v/>
      </c>
      <c r="AC1751" s="23" t="str">
        <f>IF(AB1751="","",_xll.RiskUniform($AJ$4,$AK$4)+$AJ$11)</f>
        <v/>
      </c>
    </row>
    <row r="1752" spans="1:29" x14ac:dyDescent="0.2">
      <c r="A1752">
        <v>1750</v>
      </c>
      <c r="B1752" s="23">
        <f t="shared" ca="1" si="394"/>
        <v>-7.5661188849769729</v>
      </c>
      <c r="C1752" s="23">
        <f t="shared" ca="1" si="395"/>
        <v>-1.5404713252258511</v>
      </c>
      <c r="D1752" s="23">
        <f ca="1">IF(A1752&gt;$AJ$15,"",_xll.RiskUniform($AJ$3,$AK$3))</f>
        <v>191.83800776688997</v>
      </c>
      <c r="E1752" s="23">
        <f ca="1">IF(D1752="","",_xll.RiskUniform($AJ$4,$AK$4))</f>
        <v>7.7213474786107303</v>
      </c>
      <c r="F1752" s="23">
        <f t="shared" ca="1" si="396"/>
        <v>373.89837407554148</v>
      </c>
      <c r="G1752" s="23">
        <f t="shared" ca="1" si="397"/>
        <v>50.749747436395836</v>
      </c>
      <c r="H1752" s="23">
        <f ca="1">IF(A1752&gt;$AJ$16,"",_xll.RiskUniform($AJ$3,$AK$3))</f>
        <v>37.834018803948297</v>
      </c>
      <c r="I1752" s="23">
        <f ca="1">IF(H1752="","",_xll.RiskUniform($AJ$4,$AK$4)+$AJ$6)</f>
        <v>377.32682253080225</v>
      </c>
      <c r="J1752" s="23" t="str">
        <f t="shared" si="398"/>
        <v/>
      </c>
      <c r="K1752" s="23" t="str">
        <f t="shared" si="399"/>
        <v/>
      </c>
      <c r="L1752" s="23" t="str">
        <f>IF(A1752&gt;$AJ$17,"",_xll.RiskUniform($AJ$3,$AK$3))</f>
        <v/>
      </c>
      <c r="M1752" s="23" t="str">
        <f>IF(L1752="","",_xll.RiskUniform($AJ$4,$AK$4)+$AJ$7)</f>
        <v/>
      </c>
      <c r="N1752" s="23" t="str">
        <f t="shared" si="400"/>
        <v/>
      </c>
      <c r="O1752" s="23" t="str">
        <f t="shared" si="401"/>
        <v/>
      </c>
      <c r="P1752" s="23" t="str">
        <f>IF($A1752&gt;$AJ$18,"",_xll.RiskUniform($AJ$3,$AK$3))</f>
        <v/>
      </c>
      <c r="Q1752" s="23" t="str">
        <f>IF(P1752="","",_xll.RiskUniform($AJ$4,$AK$4)+$AJ$8)</f>
        <v/>
      </c>
      <c r="R1752" s="23" t="str">
        <f t="shared" si="388"/>
        <v/>
      </c>
      <c r="S1752" s="23" t="str">
        <f t="shared" si="389"/>
        <v/>
      </c>
      <c r="T1752" s="23" t="str">
        <f>IF($A1752&gt;$AJ$19,"",_xll.RiskUniform($AJ$3,$AK$3))</f>
        <v/>
      </c>
      <c r="U1752" s="23" t="str">
        <f>IF(T1752="","",_xll.RiskUniform($AJ$4,$AK$4)+$AJ$9)</f>
        <v/>
      </c>
      <c r="V1752" s="23" t="str">
        <f t="shared" si="390"/>
        <v/>
      </c>
      <c r="W1752" s="23" t="str">
        <f t="shared" si="391"/>
        <v/>
      </c>
      <c r="X1752" s="23" t="str">
        <f>IF($A1752&gt;$AJ$20,"",_xll.RiskUniform($AJ$3,$AK$3))</f>
        <v/>
      </c>
      <c r="Y1752" s="23" t="str">
        <f>IF(X1752="","",_xll.RiskUniform($AJ$4,$AK$4)+$AJ$10)</f>
        <v/>
      </c>
      <c r="Z1752" s="23" t="str">
        <f t="shared" si="392"/>
        <v/>
      </c>
      <c r="AA1752" s="23" t="str">
        <f t="shared" si="393"/>
        <v/>
      </c>
      <c r="AB1752" s="23" t="str">
        <f>IF($A1752&gt;$AJ$21,"",_xll.RiskUniform($AJ$3,$AK$3))</f>
        <v/>
      </c>
      <c r="AC1752" s="23" t="str">
        <f>IF(AB1752="","",_xll.RiskUniform($AJ$4,$AK$4)+$AJ$11)</f>
        <v/>
      </c>
    </row>
    <row r="1753" spans="1:29" x14ac:dyDescent="0.2">
      <c r="A1753">
        <v>1751</v>
      </c>
      <c r="B1753" s="23">
        <f t="shared" ca="1" si="394"/>
        <v>-62.708100237014555</v>
      </c>
      <c r="C1753" s="23">
        <f t="shared" ca="1" si="395"/>
        <v>-115.66024709261971</v>
      </c>
      <c r="D1753" s="23">
        <f ca="1">IF(A1753&gt;$AJ$15,"",_xll.RiskUniform($AJ$3,$AK$3))</f>
        <v>224.12705900325051</v>
      </c>
      <c r="E1753" s="23">
        <f ca="1">IF(D1753="","",_xll.RiskUniform($AJ$4,$AK$4))</f>
        <v>131.56594769491576</v>
      </c>
      <c r="F1753" s="23">
        <f t="shared" ca="1" si="396"/>
        <v>204.16629289648401</v>
      </c>
      <c r="G1753" s="23">
        <f t="shared" ca="1" si="397"/>
        <v>-399.98362017264617</v>
      </c>
      <c r="H1753" s="23">
        <f ca="1">IF(A1753&gt;$AJ$16,"",_xll.RiskUniform($AJ$3,$AK$3))</f>
        <v>237.66220736039253</v>
      </c>
      <c r="I1753" s="23">
        <f ca="1">IF(H1753="","",_xll.RiskUniform($AJ$4,$AK$4)+$AJ$6)</f>
        <v>449.0776898950877</v>
      </c>
      <c r="J1753" s="23" t="str">
        <f t="shared" si="398"/>
        <v/>
      </c>
      <c r="K1753" s="23" t="str">
        <f t="shared" si="399"/>
        <v/>
      </c>
      <c r="L1753" s="23" t="str">
        <f>IF(A1753&gt;$AJ$17,"",_xll.RiskUniform($AJ$3,$AK$3))</f>
        <v/>
      </c>
      <c r="M1753" s="23" t="str">
        <f>IF(L1753="","",_xll.RiskUniform($AJ$4,$AK$4)+$AJ$7)</f>
        <v/>
      </c>
      <c r="N1753" s="23" t="str">
        <f t="shared" si="400"/>
        <v/>
      </c>
      <c r="O1753" s="23" t="str">
        <f t="shared" si="401"/>
        <v/>
      </c>
      <c r="P1753" s="23" t="str">
        <f>IF($A1753&gt;$AJ$18,"",_xll.RiskUniform($AJ$3,$AK$3))</f>
        <v/>
      </c>
      <c r="Q1753" s="23" t="str">
        <f>IF(P1753="","",_xll.RiskUniform($AJ$4,$AK$4)+$AJ$8)</f>
        <v/>
      </c>
      <c r="R1753" s="23" t="str">
        <f t="shared" si="388"/>
        <v/>
      </c>
      <c r="S1753" s="23" t="str">
        <f t="shared" si="389"/>
        <v/>
      </c>
      <c r="T1753" s="23" t="str">
        <f>IF($A1753&gt;$AJ$19,"",_xll.RiskUniform($AJ$3,$AK$3))</f>
        <v/>
      </c>
      <c r="U1753" s="23" t="str">
        <f>IF(T1753="","",_xll.RiskUniform($AJ$4,$AK$4)+$AJ$9)</f>
        <v/>
      </c>
      <c r="V1753" s="23" t="str">
        <f t="shared" si="390"/>
        <v/>
      </c>
      <c r="W1753" s="23" t="str">
        <f t="shared" si="391"/>
        <v/>
      </c>
      <c r="X1753" s="23" t="str">
        <f>IF($A1753&gt;$AJ$20,"",_xll.RiskUniform($AJ$3,$AK$3))</f>
        <v/>
      </c>
      <c r="Y1753" s="23" t="str">
        <f>IF(X1753="","",_xll.RiskUniform($AJ$4,$AK$4)+$AJ$10)</f>
        <v/>
      </c>
      <c r="Z1753" s="23" t="str">
        <f t="shared" si="392"/>
        <v/>
      </c>
      <c r="AA1753" s="23" t="str">
        <f t="shared" si="393"/>
        <v/>
      </c>
      <c r="AB1753" s="23" t="str">
        <f>IF($A1753&gt;$AJ$21,"",_xll.RiskUniform($AJ$3,$AK$3))</f>
        <v/>
      </c>
      <c r="AC1753" s="23" t="str">
        <f>IF(AB1753="","",_xll.RiskUniform($AJ$4,$AK$4)+$AJ$11)</f>
        <v/>
      </c>
    </row>
    <row r="1754" spans="1:29" x14ac:dyDescent="0.2">
      <c r="A1754">
        <v>1752</v>
      </c>
      <c r="B1754" s="23">
        <f t="shared" ca="1" si="394"/>
        <v>-48.911023793206084</v>
      </c>
      <c r="C1754" s="23">
        <f t="shared" ca="1" si="395"/>
        <v>188.29687450056687</v>
      </c>
      <c r="D1754" s="23">
        <f ca="1">IF(A1754&gt;$AJ$15,"",_xll.RiskUniform($AJ$3,$AK$3))</f>
        <v>353.68331193357153</v>
      </c>
      <c r="E1754" s="23">
        <f ca="1">IF(D1754="","",_xll.RiskUniform($AJ$4,$AK$4))</f>
        <v>194.54562754064096</v>
      </c>
      <c r="F1754" s="23">
        <f t="shared" ca="1" si="396"/>
        <v>283.91130791533192</v>
      </c>
      <c r="G1754" s="23">
        <f t="shared" ca="1" si="397"/>
        <v>380.9335619675</v>
      </c>
      <c r="H1754" s="23">
        <f ca="1">IF(A1754&gt;$AJ$16,"",_xll.RiskUniform($AJ$3,$AK$3))</f>
        <v>164.29312542461346</v>
      </c>
      <c r="I1754" s="23">
        <f ca="1">IF(H1754="","",_xll.RiskUniform($AJ$4,$AK$4)+$AJ$6)</f>
        <v>475.09578970502525</v>
      </c>
      <c r="J1754" s="23" t="str">
        <f t="shared" si="398"/>
        <v/>
      </c>
      <c r="K1754" s="23" t="str">
        <f t="shared" si="399"/>
        <v/>
      </c>
      <c r="L1754" s="23" t="str">
        <f>IF(A1754&gt;$AJ$17,"",_xll.RiskUniform($AJ$3,$AK$3))</f>
        <v/>
      </c>
      <c r="M1754" s="23" t="str">
        <f>IF(L1754="","",_xll.RiskUniform($AJ$4,$AK$4)+$AJ$7)</f>
        <v/>
      </c>
      <c r="N1754" s="23" t="str">
        <f t="shared" si="400"/>
        <v/>
      </c>
      <c r="O1754" s="23" t="str">
        <f t="shared" si="401"/>
        <v/>
      </c>
      <c r="P1754" s="23" t="str">
        <f>IF($A1754&gt;$AJ$18,"",_xll.RiskUniform($AJ$3,$AK$3))</f>
        <v/>
      </c>
      <c r="Q1754" s="23" t="str">
        <f>IF(P1754="","",_xll.RiskUniform($AJ$4,$AK$4)+$AJ$8)</f>
        <v/>
      </c>
      <c r="R1754" s="23" t="str">
        <f t="shared" si="388"/>
        <v/>
      </c>
      <c r="S1754" s="23" t="str">
        <f t="shared" si="389"/>
        <v/>
      </c>
      <c r="T1754" s="23" t="str">
        <f>IF($A1754&gt;$AJ$19,"",_xll.RiskUniform($AJ$3,$AK$3))</f>
        <v/>
      </c>
      <c r="U1754" s="23" t="str">
        <f>IF(T1754="","",_xll.RiskUniform($AJ$4,$AK$4)+$AJ$9)</f>
        <v/>
      </c>
      <c r="V1754" s="23" t="str">
        <f t="shared" si="390"/>
        <v/>
      </c>
      <c r="W1754" s="23" t="str">
        <f t="shared" si="391"/>
        <v/>
      </c>
      <c r="X1754" s="23" t="str">
        <f>IF($A1754&gt;$AJ$20,"",_xll.RiskUniform($AJ$3,$AK$3))</f>
        <v/>
      </c>
      <c r="Y1754" s="23" t="str">
        <f>IF(X1754="","",_xll.RiskUniform($AJ$4,$AK$4)+$AJ$10)</f>
        <v/>
      </c>
      <c r="Z1754" s="23" t="str">
        <f t="shared" si="392"/>
        <v/>
      </c>
      <c r="AA1754" s="23" t="str">
        <f t="shared" si="393"/>
        <v/>
      </c>
      <c r="AB1754" s="23" t="str">
        <f>IF($A1754&gt;$AJ$21,"",_xll.RiskUniform($AJ$3,$AK$3))</f>
        <v/>
      </c>
      <c r="AC1754" s="23" t="str">
        <f>IF(AB1754="","",_xll.RiskUniform($AJ$4,$AK$4)+$AJ$11)</f>
        <v/>
      </c>
    </row>
    <row r="1755" spans="1:29" x14ac:dyDescent="0.2">
      <c r="A1755">
        <v>1753</v>
      </c>
      <c r="B1755" s="23">
        <f t="shared" ca="1" si="394"/>
        <v>15.066636118835094</v>
      </c>
      <c r="C1755" s="23">
        <f t="shared" ca="1" si="395"/>
        <v>-47.142767974233998</v>
      </c>
      <c r="D1755" s="23">
        <f ca="1">IF(A1755&gt;$AJ$15,"",_xll.RiskUniform($AJ$3,$AK$3))</f>
        <v>237.49958169834431</v>
      </c>
      <c r="E1755" s="23">
        <f ca="1">IF(D1755="","",_xll.RiskUniform($AJ$4,$AK$4))</f>
        <v>49.49185888820351</v>
      </c>
      <c r="F1755" s="23">
        <f t="shared" ca="1" si="396"/>
        <v>-20.380720804920301</v>
      </c>
      <c r="G1755" s="23">
        <f t="shared" ca="1" si="397"/>
        <v>-438.39240226224825</v>
      </c>
      <c r="H1755" s="23">
        <f ca="1">IF(A1755&gt;$AJ$16,"",_xll.RiskUniform($AJ$3,$AK$3))</f>
        <v>331.3915687267716</v>
      </c>
      <c r="I1755" s="23">
        <f ca="1">IF(H1755="","",_xll.RiskUniform($AJ$4,$AK$4)+$AJ$6)</f>
        <v>438.8658931174682</v>
      </c>
      <c r="J1755" s="23" t="str">
        <f t="shared" si="398"/>
        <v/>
      </c>
      <c r="K1755" s="23" t="str">
        <f t="shared" si="399"/>
        <v/>
      </c>
      <c r="L1755" s="23" t="str">
        <f>IF(A1755&gt;$AJ$17,"",_xll.RiskUniform($AJ$3,$AK$3))</f>
        <v/>
      </c>
      <c r="M1755" s="23" t="str">
        <f>IF(L1755="","",_xll.RiskUniform($AJ$4,$AK$4)+$AJ$7)</f>
        <v/>
      </c>
      <c r="N1755" s="23" t="str">
        <f t="shared" si="400"/>
        <v/>
      </c>
      <c r="O1755" s="23" t="str">
        <f t="shared" si="401"/>
        <v/>
      </c>
      <c r="P1755" s="23" t="str">
        <f>IF($A1755&gt;$AJ$18,"",_xll.RiskUniform($AJ$3,$AK$3))</f>
        <v/>
      </c>
      <c r="Q1755" s="23" t="str">
        <f>IF(P1755="","",_xll.RiskUniform($AJ$4,$AK$4)+$AJ$8)</f>
        <v/>
      </c>
      <c r="R1755" s="23" t="str">
        <f t="shared" si="388"/>
        <v/>
      </c>
      <c r="S1755" s="23" t="str">
        <f t="shared" si="389"/>
        <v/>
      </c>
      <c r="T1755" s="23" t="str">
        <f>IF($A1755&gt;$AJ$19,"",_xll.RiskUniform($AJ$3,$AK$3))</f>
        <v/>
      </c>
      <c r="U1755" s="23" t="str">
        <f>IF(T1755="","",_xll.RiskUniform($AJ$4,$AK$4)+$AJ$9)</f>
        <v/>
      </c>
      <c r="V1755" s="23" t="str">
        <f t="shared" si="390"/>
        <v/>
      </c>
      <c r="W1755" s="23" t="str">
        <f t="shared" si="391"/>
        <v/>
      </c>
      <c r="X1755" s="23" t="str">
        <f>IF($A1755&gt;$AJ$20,"",_xll.RiskUniform($AJ$3,$AK$3))</f>
        <v/>
      </c>
      <c r="Y1755" s="23" t="str">
        <f>IF(X1755="","",_xll.RiskUniform($AJ$4,$AK$4)+$AJ$10)</f>
        <v/>
      </c>
      <c r="Z1755" s="23" t="str">
        <f t="shared" si="392"/>
        <v/>
      </c>
      <c r="AA1755" s="23" t="str">
        <f t="shared" si="393"/>
        <v/>
      </c>
      <c r="AB1755" s="23" t="str">
        <f>IF($A1755&gt;$AJ$21,"",_xll.RiskUniform($AJ$3,$AK$3))</f>
        <v/>
      </c>
      <c r="AC1755" s="23" t="str">
        <f>IF(AB1755="","",_xll.RiskUniform($AJ$4,$AK$4)+$AJ$11)</f>
        <v/>
      </c>
    </row>
    <row r="1756" spans="1:29" x14ac:dyDescent="0.2">
      <c r="A1756">
        <v>1754</v>
      </c>
      <c r="B1756" s="23">
        <f t="shared" ca="1" si="394"/>
        <v>94.165585064631628</v>
      </c>
      <c r="C1756" s="23">
        <f t="shared" ca="1" si="395"/>
        <v>75.488283942819521</v>
      </c>
      <c r="D1756" s="23">
        <f ca="1">IF(A1756&gt;$AJ$15,"",_xll.RiskUniform($AJ$3,$AK$3))</f>
        <v>57.224416856794392</v>
      </c>
      <c r="E1756" s="23">
        <f ca="1">IF(D1756="","",_xll.RiskUniform($AJ$4,$AK$4))</f>
        <v>120.68818675908639</v>
      </c>
      <c r="F1756" s="23">
        <f t="shared" ca="1" si="396"/>
        <v>-201.45010323457862</v>
      </c>
      <c r="G1756" s="23">
        <f t="shared" ca="1" si="397"/>
        <v>-164.95604620913454</v>
      </c>
      <c r="H1756" s="23">
        <f ca="1">IF(A1756&gt;$AJ$16,"",_xll.RiskUniform($AJ$3,$AK$3))</f>
        <v>85.509127200828104</v>
      </c>
      <c r="I1756" s="23">
        <f ca="1">IF(H1756="","",_xll.RiskUniform($AJ$4,$AK$4)+$AJ$6)</f>
        <v>260.3702004342519</v>
      </c>
      <c r="J1756" s="23" t="str">
        <f t="shared" si="398"/>
        <v/>
      </c>
      <c r="K1756" s="23" t="str">
        <f t="shared" si="399"/>
        <v/>
      </c>
      <c r="L1756" s="23" t="str">
        <f>IF(A1756&gt;$AJ$17,"",_xll.RiskUniform($AJ$3,$AK$3))</f>
        <v/>
      </c>
      <c r="M1756" s="23" t="str">
        <f>IF(L1756="","",_xll.RiskUniform($AJ$4,$AK$4)+$AJ$7)</f>
        <v/>
      </c>
      <c r="N1756" s="23" t="str">
        <f t="shared" si="400"/>
        <v/>
      </c>
      <c r="O1756" s="23" t="str">
        <f t="shared" si="401"/>
        <v/>
      </c>
      <c r="P1756" s="23" t="str">
        <f>IF($A1756&gt;$AJ$18,"",_xll.RiskUniform($AJ$3,$AK$3))</f>
        <v/>
      </c>
      <c r="Q1756" s="23" t="str">
        <f>IF(P1756="","",_xll.RiskUniform($AJ$4,$AK$4)+$AJ$8)</f>
        <v/>
      </c>
      <c r="R1756" s="23" t="str">
        <f t="shared" si="388"/>
        <v/>
      </c>
      <c r="S1756" s="23" t="str">
        <f t="shared" si="389"/>
        <v/>
      </c>
      <c r="T1756" s="23" t="str">
        <f>IF($A1756&gt;$AJ$19,"",_xll.RiskUniform($AJ$3,$AK$3))</f>
        <v/>
      </c>
      <c r="U1756" s="23" t="str">
        <f>IF(T1756="","",_xll.RiskUniform($AJ$4,$AK$4)+$AJ$9)</f>
        <v/>
      </c>
      <c r="V1756" s="23" t="str">
        <f t="shared" si="390"/>
        <v/>
      </c>
      <c r="W1756" s="23" t="str">
        <f t="shared" si="391"/>
        <v/>
      </c>
      <c r="X1756" s="23" t="str">
        <f>IF($A1756&gt;$AJ$20,"",_xll.RiskUniform($AJ$3,$AK$3))</f>
        <v/>
      </c>
      <c r="Y1756" s="23" t="str">
        <f>IF(X1756="","",_xll.RiskUniform($AJ$4,$AK$4)+$AJ$10)</f>
        <v/>
      </c>
      <c r="Z1756" s="23" t="str">
        <f t="shared" si="392"/>
        <v/>
      </c>
      <c r="AA1756" s="23" t="str">
        <f t="shared" si="393"/>
        <v/>
      </c>
      <c r="AB1756" s="23" t="str">
        <f>IF($A1756&gt;$AJ$21,"",_xll.RiskUniform($AJ$3,$AK$3))</f>
        <v/>
      </c>
      <c r="AC1756" s="23" t="str">
        <f>IF(AB1756="","",_xll.RiskUniform($AJ$4,$AK$4)+$AJ$11)</f>
        <v/>
      </c>
    </row>
    <row r="1757" spans="1:29" x14ac:dyDescent="0.2">
      <c r="A1757">
        <v>1755</v>
      </c>
      <c r="B1757" s="23">
        <f t="shared" ca="1" si="394"/>
        <v>-221.27575301371647</v>
      </c>
      <c r="C1757" s="23">
        <f t="shared" ca="1" si="395"/>
        <v>-94.173263097621302</v>
      </c>
      <c r="D1757" s="23">
        <f ca="1">IF(A1757&gt;$AJ$15,"",_xll.RiskUniform($AJ$3,$AK$3))</f>
        <v>41.243076745186457</v>
      </c>
      <c r="E1757" s="23">
        <f ca="1">IF(D1757="","",_xll.RiskUniform($AJ$4,$AK$4))</f>
        <v>240.48193768813709</v>
      </c>
      <c r="F1757" s="23">
        <f t="shared" ca="1" si="396"/>
        <v>-237.23682754134703</v>
      </c>
      <c r="G1757" s="23">
        <f t="shared" ca="1" si="397"/>
        <v>82.497849961810331</v>
      </c>
      <c r="H1757" s="23">
        <f ca="1">IF(A1757&gt;$AJ$16,"",_xll.RiskUniform($AJ$3,$AK$3))</f>
        <v>46.789225569538779</v>
      </c>
      <c r="I1757" s="23">
        <f ca="1">IF(H1757="","",_xll.RiskUniform($AJ$4,$AK$4)+$AJ$6)</f>
        <v>251.17166956128671</v>
      </c>
      <c r="J1757" s="23" t="str">
        <f t="shared" si="398"/>
        <v/>
      </c>
      <c r="K1757" s="23" t="str">
        <f t="shared" si="399"/>
        <v/>
      </c>
      <c r="L1757" s="23" t="str">
        <f>IF(A1757&gt;$AJ$17,"",_xll.RiskUniform($AJ$3,$AK$3))</f>
        <v/>
      </c>
      <c r="M1757" s="23" t="str">
        <f>IF(L1757="","",_xll.RiskUniform($AJ$4,$AK$4)+$AJ$7)</f>
        <v/>
      </c>
      <c r="N1757" s="23" t="str">
        <f t="shared" si="400"/>
        <v/>
      </c>
      <c r="O1757" s="23" t="str">
        <f t="shared" si="401"/>
        <v/>
      </c>
      <c r="P1757" s="23" t="str">
        <f>IF($A1757&gt;$AJ$18,"",_xll.RiskUniform($AJ$3,$AK$3))</f>
        <v/>
      </c>
      <c r="Q1757" s="23" t="str">
        <f>IF(P1757="","",_xll.RiskUniform($AJ$4,$AK$4)+$AJ$8)</f>
        <v/>
      </c>
      <c r="R1757" s="23" t="str">
        <f t="shared" si="388"/>
        <v/>
      </c>
      <c r="S1757" s="23" t="str">
        <f t="shared" si="389"/>
        <v/>
      </c>
      <c r="T1757" s="23" t="str">
        <f>IF($A1757&gt;$AJ$19,"",_xll.RiskUniform($AJ$3,$AK$3))</f>
        <v/>
      </c>
      <c r="U1757" s="23" t="str">
        <f>IF(T1757="","",_xll.RiskUniform($AJ$4,$AK$4)+$AJ$9)</f>
        <v/>
      </c>
      <c r="V1757" s="23" t="str">
        <f t="shared" si="390"/>
        <v/>
      </c>
      <c r="W1757" s="23" t="str">
        <f t="shared" si="391"/>
        <v/>
      </c>
      <c r="X1757" s="23" t="str">
        <f>IF($A1757&gt;$AJ$20,"",_xll.RiskUniform($AJ$3,$AK$3))</f>
        <v/>
      </c>
      <c r="Y1757" s="23" t="str">
        <f>IF(X1757="","",_xll.RiskUniform($AJ$4,$AK$4)+$AJ$10)</f>
        <v/>
      </c>
      <c r="Z1757" s="23" t="str">
        <f t="shared" si="392"/>
        <v/>
      </c>
      <c r="AA1757" s="23" t="str">
        <f t="shared" si="393"/>
        <v/>
      </c>
      <c r="AB1757" s="23" t="str">
        <f>IF($A1757&gt;$AJ$21,"",_xll.RiskUniform($AJ$3,$AK$3))</f>
        <v/>
      </c>
      <c r="AC1757" s="23" t="str">
        <f>IF(AB1757="","",_xll.RiskUniform($AJ$4,$AK$4)+$AJ$11)</f>
        <v/>
      </c>
    </row>
    <row r="1758" spans="1:29" x14ac:dyDescent="0.2">
      <c r="A1758">
        <v>1756</v>
      </c>
      <c r="B1758" s="23">
        <f t="shared" ca="1" si="394"/>
        <v>-130.26832173465181</v>
      </c>
      <c r="C1758" s="23">
        <f t="shared" ca="1" si="395"/>
        <v>-172.92151841102233</v>
      </c>
      <c r="D1758" s="23">
        <f ca="1">IF(A1758&gt;$AJ$15,"",_xll.RiskUniform($AJ$3,$AK$3))</f>
        <v>161.14638775910217</v>
      </c>
      <c r="E1758" s="23">
        <f ca="1">IF(D1758="","",_xll.RiskUniform($AJ$4,$AK$4))</f>
        <v>216.49870017424192</v>
      </c>
      <c r="F1758" s="23">
        <f t="shared" ca="1" si="396"/>
        <v>-254.23907811538197</v>
      </c>
      <c r="G1758" s="23">
        <f t="shared" ca="1" si="397"/>
        <v>-165.62367476127454</v>
      </c>
      <c r="H1758" s="23">
        <f ca="1">IF(A1758&gt;$AJ$16,"",_xll.RiskUniform($AJ$3,$AK$3))</f>
        <v>280.17913901785283</v>
      </c>
      <c r="I1758" s="23">
        <f ca="1">IF(H1758="","",_xll.RiskUniform($AJ$4,$AK$4)+$AJ$6)</f>
        <v>303.42826249772406</v>
      </c>
      <c r="J1758" s="23" t="str">
        <f t="shared" si="398"/>
        <v/>
      </c>
      <c r="K1758" s="23" t="str">
        <f t="shared" si="399"/>
        <v/>
      </c>
      <c r="L1758" s="23" t="str">
        <f>IF(A1758&gt;$AJ$17,"",_xll.RiskUniform($AJ$3,$AK$3))</f>
        <v/>
      </c>
      <c r="M1758" s="23" t="str">
        <f>IF(L1758="","",_xll.RiskUniform($AJ$4,$AK$4)+$AJ$7)</f>
        <v/>
      </c>
      <c r="N1758" s="23" t="str">
        <f t="shared" si="400"/>
        <v/>
      </c>
      <c r="O1758" s="23" t="str">
        <f t="shared" si="401"/>
        <v/>
      </c>
      <c r="P1758" s="23" t="str">
        <f>IF($A1758&gt;$AJ$18,"",_xll.RiskUniform($AJ$3,$AK$3))</f>
        <v/>
      </c>
      <c r="Q1758" s="23" t="str">
        <f>IF(P1758="","",_xll.RiskUniform($AJ$4,$AK$4)+$AJ$8)</f>
        <v/>
      </c>
      <c r="R1758" s="23" t="str">
        <f t="shared" si="388"/>
        <v/>
      </c>
      <c r="S1758" s="23" t="str">
        <f t="shared" si="389"/>
        <v/>
      </c>
      <c r="T1758" s="23" t="str">
        <f>IF($A1758&gt;$AJ$19,"",_xll.RiskUniform($AJ$3,$AK$3))</f>
        <v/>
      </c>
      <c r="U1758" s="23" t="str">
        <f>IF(T1758="","",_xll.RiskUniform($AJ$4,$AK$4)+$AJ$9)</f>
        <v/>
      </c>
      <c r="V1758" s="23" t="str">
        <f t="shared" si="390"/>
        <v/>
      </c>
      <c r="W1758" s="23" t="str">
        <f t="shared" si="391"/>
        <v/>
      </c>
      <c r="X1758" s="23" t="str">
        <f>IF($A1758&gt;$AJ$20,"",_xll.RiskUniform($AJ$3,$AK$3))</f>
        <v/>
      </c>
      <c r="Y1758" s="23" t="str">
        <f>IF(X1758="","",_xll.RiskUniform($AJ$4,$AK$4)+$AJ$10)</f>
        <v/>
      </c>
      <c r="Z1758" s="23" t="str">
        <f t="shared" si="392"/>
        <v/>
      </c>
      <c r="AA1758" s="23" t="str">
        <f t="shared" si="393"/>
        <v/>
      </c>
      <c r="AB1758" s="23" t="str">
        <f>IF($A1758&gt;$AJ$21,"",_xll.RiskUniform($AJ$3,$AK$3))</f>
        <v/>
      </c>
      <c r="AC1758" s="23" t="str">
        <f>IF(AB1758="","",_xll.RiskUniform($AJ$4,$AK$4)+$AJ$11)</f>
        <v/>
      </c>
    </row>
    <row r="1759" spans="1:29" x14ac:dyDescent="0.2">
      <c r="A1759">
        <v>1757</v>
      </c>
      <c r="B1759" s="23">
        <f t="shared" ca="1" si="394"/>
        <v>49.165227736117984</v>
      </c>
      <c r="C1759" s="23">
        <f t="shared" ca="1" si="395"/>
        <v>103.38742623742156</v>
      </c>
      <c r="D1759" s="23">
        <f ca="1">IF(A1759&gt;$AJ$15,"",_xll.RiskUniform($AJ$3,$AK$3))</f>
        <v>51.392387021376614</v>
      </c>
      <c r="E1759" s="23">
        <f ca="1">IF(D1759="","",_xll.RiskUniform($AJ$4,$AK$4))</f>
        <v>114.48222360848268</v>
      </c>
      <c r="F1759" s="23">
        <f t="shared" ca="1" si="396"/>
        <v>434.2337082702054</v>
      </c>
      <c r="G1759" s="23">
        <f t="shared" ca="1" si="397"/>
        <v>125.50623159940088</v>
      </c>
      <c r="H1759" s="23">
        <f ca="1">IF(A1759&gt;$AJ$16,"",_xll.RiskUniform($AJ$3,$AK$3))</f>
        <v>257.89195931648572</v>
      </c>
      <c r="I1759" s="23">
        <f ca="1">IF(H1759="","",_xll.RiskUniform($AJ$4,$AK$4)+$AJ$6)</f>
        <v>452.0074419391525</v>
      </c>
      <c r="J1759" s="23" t="str">
        <f t="shared" si="398"/>
        <v/>
      </c>
      <c r="K1759" s="23" t="str">
        <f t="shared" si="399"/>
        <v/>
      </c>
      <c r="L1759" s="23" t="str">
        <f>IF(A1759&gt;$AJ$17,"",_xll.RiskUniform($AJ$3,$AK$3))</f>
        <v/>
      </c>
      <c r="M1759" s="23" t="str">
        <f>IF(L1759="","",_xll.RiskUniform($AJ$4,$AK$4)+$AJ$7)</f>
        <v/>
      </c>
      <c r="N1759" s="23" t="str">
        <f t="shared" si="400"/>
        <v/>
      </c>
      <c r="O1759" s="23" t="str">
        <f t="shared" si="401"/>
        <v/>
      </c>
      <c r="P1759" s="23" t="str">
        <f>IF($A1759&gt;$AJ$18,"",_xll.RiskUniform($AJ$3,$AK$3))</f>
        <v/>
      </c>
      <c r="Q1759" s="23" t="str">
        <f>IF(P1759="","",_xll.RiskUniform($AJ$4,$AK$4)+$AJ$8)</f>
        <v/>
      </c>
      <c r="R1759" s="23" t="str">
        <f t="shared" si="388"/>
        <v/>
      </c>
      <c r="S1759" s="23" t="str">
        <f t="shared" si="389"/>
        <v/>
      </c>
      <c r="T1759" s="23" t="str">
        <f>IF($A1759&gt;$AJ$19,"",_xll.RiskUniform($AJ$3,$AK$3))</f>
        <v/>
      </c>
      <c r="U1759" s="23" t="str">
        <f>IF(T1759="","",_xll.RiskUniform($AJ$4,$AK$4)+$AJ$9)</f>
        <v/>
      </c>
      <c r="V1759" s="23" t="str">
        <f t="shared" si="390"/>
        <v/>
      </c>
      <c r="W1759" s="23" t="str">
        <f t="shared" si="391"/>
        <v/>
      </c>
      <c r="X1759" s="23" t="str">
        <f>IF($A1759&gt;$AJ$20,"",_xll.RiskUniform($AJ$3,$AK$3))</f>
        <v/>
      </c>
      <c r="Y1759" s="23" t="str">
        <f>IF(X1759="","",_xll.RiskUniform($AJ$4,$AK$4)+$AJ$10)</f>
        <v/>
      </c>
      <c r="Z1759" s="23" t="str">
        <f t="shared" si="392"/>
        <v/>
      </c>
      <c r="AA1759" s="23" t="str">
        <f t="shared" si="393"/>
        <v/>
      </c>
      <c r="AB1759" s="23" t="str">
        <f>IF($A1759&gt;$AJ$21,"",_xll.RiskUniform($AJ$3,$AK$3))</f>
        <v/>
      </c>
      <c r="AC1759" s="23" t="str">
        <f>IF(AB1759="","",_xll.RiskUniform($AJ$4,$AK$4)+$AJ$11)</f>
        <v/>
      </c>
    </row>
    <row r="1760" spans="1:29" x14ac:dyDescent="0.2">
      <c r="A1760">
        <v>1758</v>
      </c>
      <c r="B1760" s="23">
        <f t="shared" ca="1" si="394"/>
        <v>6.995617860239669</v>
      </c>
      <c r="C1760" s="23">
        <f t="shared" ca="1" si="395"/>
        <v>118.07191453668021</v>
      </c>
      <c r="D1760" s="23">
        <f ca="1">IF(A1760&gt;$AJ$15,"",_xll.RiskUniform($AJ$3,$AK$3))</f>
        <v>215.13991716636687</v>
      </c>
      <c r="E1760" s="23">
        <f ca="1">IF(D1760="","",_xll.RiskUniform($AJ$4,$AK$4))</f>
        <v>118.27897392015041</v>
      </c>
      <c r="F1760" s="23">
        <f t="shared" ca="1" si="396"/>
        <v>-332.45011225207054</v>
      </c>
      <c r="G1760" s="23">
        <f t="shared" ca="1" si="397"/>
        <v>-16.29160253748525</v>
      </c>
      <c r="H1760" s="23">
        <f ca="1">IF(A1760&gt;$AJ$16,"",_xll.RiskUniform($AJ$3,$AK$3))</f>
        <v>147.70382020107954</v>
      </c>
      <c r="I1760" s="23">
        <f ca="1">IF(H1760="","",_xll.RiskUniform($AJ$4,$AK$4)+$AJ$6)</f>
        <v>332.84905505296797</v>
      </c>
      <c r="J1760" s="23" t="str">
        <f t="shared" si="398"/>
        <v/>
      </c>
      <c r="K1760" s="23" t="str">
        <f t="shared" si="399"/>
        <v/>
      </c>
      <c r="L1760" s="23" t="str">
        <f>IF(A1760&gt;$AJ$17,"",_xll.RiskUniform($AJ$3,$AK$3))</f>
        <v/>
      </c>
      <c r="M1760" s="23" t="str">
        <f>IF(L1760="","",_xll.RiskUniform($AJ$4,$AK$4)+$AJ$7)</f>
        <v/>
      </c>
      <c r="N1760" s="23" t="str">
        <f t="shared" si="400"/>
        <v/>
      </c>
      <c r="O1760" s="23" t="str">
        <f t="shared" si="401"/>
        <v/>
      </c>
      <c r="P1760" s="23" t="str">
        <f>IF($A1760&gt;$AJ$18,"",_xll.RiskUniform($AJ$3,$AK$3))</f>
        <v/>
      </c>
      <c r="Q1760" s="23" t="str">
        <f>IF(P1760="","",_xll.RiskUniform($AJ$4,$AK$4)+$AJ$8)</f>
        <v/>
      </c>
      <c r="R1760" s="23" t="str">
        <f t="shared" si="388"/>
        <v/>
      </c>
      <c r="S1760" s="23" t="str">
        <f t="shared" si="389"/>
        <v/>
      </c>
      <c r="T1760" s="23" t="str">
        <f>IF($A1760&gt;$AJ$19,"",_xll.RiskUniform($AJ$3,$AK$3))</f>
        <v/>
      </c>
      <c r="U1760" s="23" t="str">
        <f>IF(T1760="","",_xll.RiskUniform($AJ$4,$AK$4)+$AJ$9)</f>
        <v/>
      </c>
      <c r="V1760" s="23" t="str">
        <f t="shared" si="390"/>
        <v/>
      </c>
      <c r="W1760" s="23" t="str">
        <f t="shared" si="391"/>
        <v/>
      </c>
      <c r="X1760" s="23" t="str">
        <f>IF($A1760&gt;$AJ$20,"",_xll.RiskUniform($AJ$3,$AK$3))</f>
        <v/>
      </c>
      <c r="Y1760" s="23" t="str">
        <f>IF(X1760="","",_xll.RiskUniform($AJ$4,$AK$4)+$AJ$10)</f>
        <v/>
      </c>
      <c r="Z1760" s="23" t="str">
        <f t="shared" si="392"/>
        <v/>
      </c>
      <c r="AA1760" s="23" t="str">
        <f t="shared" si="393"/>
        <v/>
      </c>
      <c r="AB1760" s="23" t="str">
        <f>IF($A1760&gt;$AJ$21,"",_xll.RiskUniform($AJ$3,$AK$3))</f>
        <v/>
      </c>
      <c r="AC1760" s="23" t="str">
        <f>IF(AB1760="","",_xll.RiskUniform($AJ$4,$AK$4)+$AJ$11)</f>
        <v/>
      </c>
    </row>
    <row r="1761" spans="1:29" x14ac:dyDescent="0.2">
      <c r="A1761">
        <v>1759</v>
      </c>
      <c r="B1761" s="23">
        <f t="shared" ca="1" si="394"/>
        <v>20.92079567766385</v>
      </c>
      <c r="C1761" s="23">
        <f t="shared" ca="1" si="395"/>
        <v>146.6509965312533</v>
      </c>
      <c r="D1761" s="23">
        <f ca="1">IF(A1761&gt;$AJ$15,"",_xll.RiskUniform($AJ$3,$AK$3))</f>
        <v>177.35828398887008</v>
      </c>
      <c r="E1761" s="23">
        <f ca="1">IF(D1761="","",_xll.RiskUniform($AJ$4,$AK$4))</f>
        <v>148.13572990806853</v>
      </c>
      <c r="F1761" s="23">
        <f t="shared" ca="1" si="396"/>
        <v>89.206166177781256</v>
      </c>
      <c r="G1761" s="23">
        <f t="shared" ca="1" si="397"/>
        <v>-306.21857209244104</v>
      </c>
      <c r="H1761" s="23">
        <f ca="1">IF(A1761&gt;$AJ$16,"",_xll.RiskUniform($AJ$3,$AK$3))</f>
        <v>36.411785808456628</v>
      </c>
      <c r="I1761" s="23">
        <f ca="1">IF(H1761="","",_xll.RiskUniform($AJ$4,$AK$4)+$AJ$6)</f>
        <v>318.94757246054002</v>
      </c>
      <c r="J1761" s="23" t="str">
        <f t="shared" si="398"/>
        <v/>
      </c>
      <c r="K1761" s="23" t="str">
        <f t="shared" si="399"/>
        <v/>
      </c>
      <c r="L1761" s="23" t="str">
        <f>IF(A1761&gt;$AJ$17,"",_xll.RiskUniform($AJ$3,$AK$3))</f>
        <v/>
      </c>
      <c r="M1761" s="23" t="str">
        <f>IF(L1761="","",_xll.RiskUniform($AJ$4,$AK$4)+$AJ$7)</f>
        <v/>
      </c>
      <c r="N1761" s="23" t="str">
        <f t="shared" si="400"/>
        <v/>
      </c>
      <c r="O1761" s="23" t="str">
        <f t="shared" si="401"/>
        <v/>
      </c>
      <c r="P1761" s="23" t="str">
        <f>IF($A1761&gt;$AJ$18,"",_xll.RiskUniform($AJ$3,$AK$3))</f>
        <v/>
      </c>
      <c r="Q1761" s="23" t="str">
        <f>IF(P1761="","",_xll.RiskUniform($AJ$4,$AK$4)+$AJ$8)</f>
        <v/>
      </c>
      <c r="R1761" s="23" t="str">
        <f t="shared" si="388"/>
        <v/>
      </c>
      <c r="S1761" s="23" t="str">
        <f t="shared" si="389"/>
        <v/>
      </c>
      <c r="T1761" s="23" t="str">
        <f>IF($A1761&gt;$AJ$19,"",_xll.RiskUniform($AJ$3,$AK$3))</f>
        <v/>
      </c>
      <c r="U1761" s="23" t="str">
        <f>IF(T1761="","",_xll.RiskUniform($AJ$4,$AK$4)+$AJ$9)</f>
        <v/>
      </c>
      <c r="V1761" s="23" t="str">
        <f t="shared" si="390"/>
        <v/>
      </c>
      <c r="W1761" s="23" t="str">
        <f t="shared" si="391"/>
        <v/>
      </c>
      <c r="X1761" s="23" t="str">
        <f>IF($A1761&gt;$AJ$20,"",_xll.RiskUniform($AJ$3,$AK$3))</f>
        <v/>
      </c>
      <c r="Y1761" s="23" t="str">
        <f>IF(X1761="","",_xll.RiskUniform($AJ$4,$AK$4)+$AJ$10)</f>
        <v/>
      </c>
      <c r="Z1761" s="23" t="str">
        <f t="shared" si="392"/>
        <v/>
      </c>
      <c r="AA1761" s="23" t="str">
        <f t="shared" si="393"/>
        <v/>
      </c>
      <c r="AB1761" s="23" t="str">
        <f>IF($A1761&gt;$AJ$21,"",_xll.RiskUniform($AJ$3,$AK$3))</f>
        <v/>
      </c>
      <c r="AC1761" s="23" t="str">
        <f>IF(AB1761="","",_xll.RiskUniform($AJ$4,$AK$4)+$AJ$11)</f>
        <v/>
      </c>
    </row>
    <row r="1762" spans="1:29" x14ac:dyDescent="0.2">
      <c r="A1762">
        <v>1760</v>
      </c>
      <c r="B1762" s="23">
        <f t="shared" ca="1" si="394"/>
        <v>10.823009409761577</v>
      </c>
      <c r="C1762" s="23">
        <f t="shared" ca="1" si="395"/>
        <v>3.2635881513627982</v>
      </c>
      <c r="D1762" s="23">
        <f ca="1">IF(A1762&gt;$AJ$15,"",_xll.RiskUniform($AJ$3,$AK$3))</f>
        <v>31.708797090411327</v>
      </c>
      <c r="E1762" s="23">
        <f ca="1">IF(D1762="","",_xll.RiskUniform($AJ$4,$AK$4))</f>
        <v>11.304359349627173</v>
      </c>
      <c r="F1762" s="23">
        <f t="shared" ca="1" si="396"/>
        <v>-496.49522597897027</v>
      </c>
      <c r="G1762" s="23">
        <f t="shared" ca="1" si="397"/>
        <v>-17.120077875478355</v>
      </c>
      <c r="H1762" s="23">
        <f ca="1">IF(A1762&gt;$AJ$16,"",_xll.RiskUniform($AJ$3,$AK$3))</f>
        <v>216.80436129913528</v>
      </c>
      <c r="I1762" s="23">
        <f ca="1">IF(H1762="","",_xll.RiskUniform($AJ$4,$AK$4)+$AJ$6)</f>
        <v>496.79030434014226</v>
      </c>
      <c r="J1762" s="23" t="str">
        <f t="shared" si="398"/>
        <v/>
      </c>
      <c r="K1762" s="23" t="str">
        <f t="shared" si="399"/>
        <v/>
      </c>
      <c r="L1762" s="23" t="str">
        <f>IF(A1762&gt;$AJ$17,"",_xll.RiskUniform($AJ$3,$AK$3))</f>
        <v/>
      </c>
      <c r="M1762" s="23" t="str">
        <f>IF(L1762="","",_xll.RiskUniform($AJ$4,$AK$4)+$AJ$7)</f>
        <v/>
      </c>
      <c r="N1762" s="23" t="str">
        <f t="shared" si="400"/>
        <v/>
      </c>
      <c r="O1762" s="23" t="str">
        <f t="shared" si="401"/>
        <v/>
      </c>
      <c r="P1762" s="23" t="str">
        <f>IF($A1762&gt;$AJ$18,"",_xll.RiskUniform($AJ$3,$AK$3))</f>
        <v/>
      </c>
      <c r="Q1762" s="23" t="str">
        <f>IF(P1762="","",_xll.RiskUniform($AJ$4,$AK$4)+$AJ$8)</f>
        <v/>
      </c>
      <c r="R1762" s="23" t="str">
        <f t="shared" si="388"/>
        <v/>
      </c>
      <c r="S1762" s="23" t="str">
        <f t="shared" si="389"/>
        <v/>
      </c>
      <c r="T1762" s="23" t="str">
        <f>IF($A1762&gt;$AJ$19,"",_xll.RiskUniform($AJ$3,$AK$3))</f>
        <v/>
      </c>
      <c r="U1762" s="23" t="str">
        <f>IF(T1762="","",_xll.RiskUniform($AJ$4,$AK$4)+$AJ$9)</f>
        <v/>
      </c>
      <c r="V1762" s="23" t="str">
        <f t="shared" si="390"/>
        <v/>
      </c>
      <c r="W1762" s="23" t="str">
        <f t="shared" si="391"/>
        <v/>
      </c>
      <c r="X1762" s="23" t="str">
        <f>IF($A1762&gt;$AJ$20,"",_xll.RiskUniform($AJ$3,$AK$3))</f>
        <v/>
      </c>
      <c r="Y1762" s="23" t="str">
        <f>IF(X1762="","",_xll.RiskUniform($AJ$4,$AK$4)+$AJ$10)</f>
        <v/>
      </c>
      <c r="Z1762" s="23" t="str">
        <f t="shared" si="392"/>
        <v/>
      </c>
      <c r="AA1762" s="23" t="str">
        <f t="shared" si="393"/>
        <v/>
      </c>
      <c r="AB1762" s="23" t="str">
        <f>IF($A1762&gt;$AJ$21,"",_xll.RiskUniform($AJ$3,$AK$3))</f>
        <v/>
      </c>
      <c r="AC1762" s="23" t="str">
        <f>IF(AB1762="","",_xll.RiskUniform($AJ$4,$AK$4)+$AJ$11)</f>
        <v/>
      </c>
    </row>
    <row r="1763" spans="1:29" x14ac:dyDescent="0.2">
      <c r="A1763">
        <v>1761</v>
      </c>
      <c r="B1763" s="23">
        <f t="shared" ca="1" si="394"/>
        <v>48.08509205543313</v>
      </c>
      <c r="C1763" s="23">
        <f t="shared" ca="1" si="395"/>
        <v>4.2540538258990379</v>
      </c>
      <c r="D1763" s="23">
        <f ca="1">IF(A1763&gt;$AJ$15,"",_xll.RiskUniform($AJ$3,$AK$3))</f>
        <v>138.31831631226876</v>
      </c>
      <c r="E1763" s="23">
        <f ca="1">IF(D1763="","",_xll.RiskUniform($AJ$4,$AK$4))</f>
        <v>48.272901838745149</v>
      </c>
      <c r="F1763" s="23">
        <f t="shared" ca="1" si="396"/>
        <v>-71.695176522184568</v>
      </c>
      <c r="G1763" s="23">
        <f t="shared" ca="1" si="397"/>
        <v>-357.96159671806083</v>
      </c>
      <c r="H1763" s="23">
        <f ca="1">IF(A1763&gt;$AJ$16,"",_xll.RiskUniform($AJ$3,$AK$3))</f>
        <v>29.647458374739742</v>
      </c>
      <c r="I1763" s="23">
        <f ca="1">IF(H1763="","",_xll.RiskUniform($AJ$4,$AK$4)+$AJ$6)</f>
        <v>365.07081924126834</v>
      </c>
      <c r="J1763" s="23" t="str">
        <f t="shared" si="398"/>
        <v/>
      </c>
      <c r="K1763" s="23" t="str">
        <f t="shared" si="399"/>
        <v/>
      </c>
      <c r="L1763" s="23" t="str">
        <f>IF(A1763&gt;$AJ$17,"",_xll.RiskUniform($AJ$3,$AK$3))</f>
        <v/>
      </c>
      <c r="M1763" s="23" t="str">
        <f>IF(L1763="","",_xll.RiskUniform($AJ$4,$AK$4)+$AJ$7)</f>
        <v/>
      </c>
      <c r="N1763" s="23" t="str">
        <f t="shared" si="400"/>
        <v/>
      </c>
      <c r="O1763" s="23" t="str">
        <f t="shared" si="401"/>
        <v/>
      </c>
      <c r="P1763" s="23" t="str">
        <f>IF($A1763&gt;$AJ$18,"",_xll.RiskUniform($AJ$3,$AK$3))</f>
        <v/>
      </c>
      <c r="Q1763" s="23" t="str">
        <f>IF(P1763="","",_xll.RiskUniform($AJ$4,$AK$4)+$AJ$8)</f>
        <v/>
      </c>
      <c r="R1763" s="23" t="str">
        <f t="shared" si="388"/>
        <v/>
      </c>
      <c r="S1763" s="23" t="str">
        <f t="shared" si="389"/>
        <v/>
      </c>
      <c r="T1763" s="23" t="str">
        <f>IF($A1763&gt;$AJ$19,"",_xll.RiskUniform($AJ$3,$AK$3))</f>
        <v/>
      </c>
      <c r="U1763" s="23" t="str">
        <f>IF(T1763="","",_xll.RiskUniform($AJ$4,$AK$4)+$AJ$9)</f>
        <v/>
      </c>
      <c r="V1763" s="23" t="str">
        <f t="shared" si="390"/>
        <v/>
      </c>
      <c r="W1763" s="23" t="str">
        <f t="shared" si="391"/>
        <v/>
      </c>
      <c r="X1763" s="23" t="str">
        <f>IF($A1763&gt;$AJ$20,"",_xll.RiskUniform($AJ$3,$AK$3))</f>
        <v/>
      </c>
      <c r="Y1763" s="23" t="str">
        <f>IF(X1763="","",_xll.RiskUniform($AJ$4,$AK$4)+$AJ$10)</f>
        <v/>
      </c>
      <c r="Z1763" s="23" t="str">
        <f t="shared" si="392"/>
        <v/>
      </c>
      <c r="AA1763" s="23" t="str">
        <f t="shared" si="393"/>
        <v/>
      </c>
      <c r="AB1763" s="23" t="str">
        <f>IF($A1763&gt;$AJ$21,"",_xll.RiskUniform($AJ$3,$AK$3))</f>
        <v/>
      </c>
      <c r="AC1763" s="23" t="str">
        <f>IF(AB1763="","",_xll.RiskUniform($AJ$4,$AK$4)+$AJ$11)</f>
        <v/>
      </c>
    </row>
    <row r="1764" spans="1:29" x14ac:dyDescent="0.2">
      <c r="A1764">
        <v>1762</v>
      </c>
      <c r="B1764" s="23">
        <f t="shared" ca="1" si="394"/>
        <v>109.9161290157905</v>
      </c>
      <c r="C1764" s="23">
        <f t="shared" ca="1" si="395"/>
        <v>-183.91154484826126</v>
      </c>
      <c r="D1764" s="23">
        <f ca="1">IF(A1764&gt;$AJ$15,"",_xll.RiskUniform($AJ$3,$AK$3))</f>
        <v>11.534269640876808</v>
      </c>
      <c r="E1764" s="23">
        <f ca="1">IF(D1764="","",_xll.RiskUniform($AJ$4,$AK$4))</f>
        <v>214.25454895121811</v>
      </c>
      <c r="F1764" s="23">
        <f t="shared" ca="1" si="396"/>
        <v>-206.66515888271763</v>
      </c>
      <c r="G1764" s="23">
        <f t="shared" ca="1" si="397"/>
        <v>-205.52776240479474</v>
      </c>
      <c r="H1764" s="23">
        <f ca="1">IF(A1764&gt;$AJ$16,"",_xll.RiskUniform($AJ$3,$AK$3))</f>
        <v>3.9242314450222748</v>
      </c>
      <c r="I1764" s="23">
        <f ca="1">IF(H1764="","",_xll.RiskUniform($AJ$4,$AK$4)+$AJ$6)</f>
        <v>291.4655194274971</v>
      </c>
      <c r="J1764" s="23" t="str">
        <f t="shared" si="398"/>
        <v/>
      </c>
      <c r="K1764" s="23" t="str">
        <f t="shared" si="399"/>
        <v/>
      </c>
      <c r="L1764" s="23" t="str">
        <f>IF(A1764&gt;$AJ$17,"",_xll.RiskUniform($AJ$3,$AK$3))</f>
        <v/>
      </c>
      <c r="M1764" s="23" t="str">
        <f>IF(L1764="","",_xll.RiskUniform($AJ$4,$AK$4)+$AJ$7)</f>
        <v/>
      </c>
      <c r="N1764" s="23" t="str">
        <f t="shared" si="400"/>
        <v/>
      </c>
      <c r="O1764" s="23" t="str">
        <f t="shared" si="401"/>
        <v/>
      </c>
      <c r="P1764" s="23" t="str">
        <f>IF($A1764&gt;$AJ$18,"",_xll.RiskUniform($AJ$3,$AK$3))</f>
        <v/>
      </c>
      <c r="Q1764" s="23" t="str">
        <f>IF(P1764="","",_xll.RiskUniform($AJ$4,$AK$4)+$AJ$8)</f>
        <v/>
      </c>
      <c r="R1764" s="23" t="str">
        <f t="shared" si="388"/>
        <v/>
      </c>
      <c r="S1764" s="23" t="str">
        <f t="shared" si="389"/>
        <v/>
      </c>
      <c r="T1764" s="23" t="str">
        <f>IF($A1764&gt;$AJ$19,"",_xll.RiskUniform($AJ$3,$AK$3))</f>
        <v/>
      </c>
      <c r="U1764" s="23" t="str">
        <f>IF(T1764="","",_xll.RiskUniform($AJ$4,$AK$4)+$AJ$9)</f>
        <v/>
      </c>
      <c r="V1764" s="23" t="str">
        <f t="shared" si="390"/>
        <v/>
      </c>
      <c r="W1764" s="23" t="str">
        <f t="shared" si="391"/>
        <v/>
      </c>
      <c r="X1764" s="23" t="str">
        <f>IF($A1764&gt;$AJ$20,"",_xll.RiskUniform($AJ$3,$AK$3))</f>
        <v/>
      </c>
      <c r="Y1764" s="23" t="str">
        <f>IF(X1764="","",_xll.RiskUniform($AJ$4,$AK$4)+$AJ$10)</f>
        <v/>
      </c>
      <c r="Z1764" s="23" t="str">
        <f t="shared" si="392"/>
        <v/>
      </c>
      <c r="AA1764" s="23" t="str">
        <f t="shared" si="393"/>
        <v/>
      </c>
      <c r="AB1764" s="23" t="str">
        <f>IF($A1764&gt;$AJ$21,"",_xll.RiskUniform($AJ$3,$AK$3))</f>
        <v/>
      </c>
      <c r="AC1764" s="23" t="str">
        <f>IF(AB1764="","",_xll.RiskUniform($AJ$4,$AK$4)+$AJ$11)</f>
        <v/>
      </c>
    </row>
    <row r="1765" spans="1:29" x14ac:dyDescent="0.2">
      <c r="A1765">
        <v>1763</v>
      </c>
      <c r="B1765" s="23">
        <f t="shared" ca="1" si="394"/>
        <v>111.75220019864436</v>
      </c>
      <c r="C1765" s="23">
        <f t="shared" ca="1" si="395"/>
        <v>-31.267125879403597</v>
      </c>
      <c r="D1765" s="23">
        <f ca="1">IF(A1765&gt;$AJ$15,"",_xll.RiskUniform($AJ$3,$AK$3))</f>
        <v>194.50593074738347</v>
      </c>
      <c r="E1765" s="23">
        <f ca="1">IF(D1765="","",_xll.RiskUniform($AJ$4,$AK$4))</f>
        <v>116.04390294193125</v>
      </c>
      <c r="F1765" s="23">
        <f t="shared" ca="1" si="396"/>
        <v>122.92805046313094</v>
      </c>
      <c r="G1765" s="23">
        <f t="shared" ca="1" si="397"/>
        <v>224.95591847687922</v>
      </c>
      <c r="H1765" s="23">
        <f ca="1">IF(A1765&gt;$AJ$16,"",_xll.RiskUniform($AJ$3,$AK$3))</f>
        <v>340.36268627390564</v>
      </c>
      <c r="I1765" s="23">
        <f ca="1">IF(H1765="","",_xll.RiskUniform($AJ$4,$AK$4)+$AJ$6)</f>
        <v>256.35223979603222</v>
      </c>
      <c r="J1765" s="23" t="str">
        <f t="shared" si="398"/>
        <v/>
      </c>
      <c r="K1765" s="23" t="str">
        <f t="shared" si="399"/>
        <v/>
      </c>
      <c r="L1765" s="23" t="str">
        <f>IF(A1765&gt;$AJ$17,"",_xll.RiskUniform($AJ$3,$AK$3))</f>
        <v/>
      </c>
      <c r="M1765" s="23" t="str">
        <f>IF(L1765="","",_xll.RiskUniform($AJ$4,$AK$4)+$AJ$7)</f>
        <v/>
      </c>
      <c r="N1765" s="23" t="str">
        <f t="shared" si="400"/>
        <v/>
      </c>
      <c r="O1765" s="23" t="str">
        <f t="shared" si="401"/>
        <v/>
      </c>
      <c r="P1765" s="23" t="str">
        <f>IF($A1765&gt;$AJ$18,"",_xll.RiskUniform($AJ$3,$AK$3))</f>
        <v/>
      </c>
      <c r="Q1765" s="23" t="str">
        <f>IF(P1765="","",_xll.RiskUniform($AJ$4,$AK$4)+$AJ$8)</f>
        <v/>
      </c>
      <c r="R1765" s="23" t="str">
        <f t="shared" si="388"/>
        <v/>
      </c>
      <c r="S1765" s="23" t="str">
        <f t="shared" si="389"/>
        <v/>
      </c>
      <c r="T1765" s="23" t="str">
        <f>IF($A1765&gt;$AJ$19,"",_xll.RiskUniform($AJ$3,$AK$3))</f>
        <v/>
      </c>
      <c r="U1765" s="23" t="str">
        <f>IF(T1765="","",_xll.RiskUniform($AJ$4,$AK$4)+$AJ$9)</f>
        <v/>
      </c>
      <c r="V1765" s="23" t="str">
        <f t="shared" si="390"/>
        <v/>
      </c>
      <c r="W1765" s="23" t="str">
        <f t="shared" si="391"/>
        <v/>
      </c>
      <c r="X1765" s="23" t="str">
        <f>IF($A1765&gt;$AJ$20,"",_xll.RiskUniform($AJ$3,$AK$3))</f>
        <v/>
      </c>
      <c r="Y1765" s="23" t="str">
        <f>IF(X1765="","",_xll.RiskUniform($AJ$4,$AK$4)+$AJ$10)</f>
        <v/>
      </c>
      <c r="Z1765" s="23" t="str">
        <f t="shared" si="392"/>
        <v/>
      </c>
      <c r="AA1765" s="23" t="str">
        <f t="shared" si="393"/>
        <v/>
      </c>
      <c r="AB1765" s="23" t="str">
        <f>IF($A1765&gt;$AJ$21,"",_xll.RiskUniform($AJ$3,$AK$3))</f>
        <v/>
      </c>
      <c r="AC1765" s="23" t="str">
        <f>IF(AB1765="","",_xll.RiskUniform($AJ$4,$AK$4)+$AJ$11)</f>
        <v/>
      </c>
    </row>
    <row r="1766" spans="1:29" x14ac:dyDescent="0.2">
      <c r="A1766">
        <v>1764</v>
      </c>
      <c r="B1766" s="23">
        <f t="shared" ca="1" si="394"/>
        <v>-207.44705208881541</v>
      </c>
      <c r="C1766" s="23">
        <f t="shared" ca="1" si="395"/>
        <v>-16.277801711366187</v>
      </c>
      <c r="D1766" s="23">
        <f ca="1">IF(A1766&gt;$AJ$15,"",_xll.RiskUniform($AJ$3,$AK$3))</f>
        <v>235.69775582740289</v>
      </c>
      <c r="E1766" s="23">
        <f ca="1">IF(D1766="","",_xll.RiskUniform($AJ$4,$AK$4))</f>
        <v>208.0847093106417</v>
      </c>
      <c r="F1766" s="23">
        <f t="shared" ca="1" si="396"/>
        <v>358.47333063525923</v>
      </c>
      <c r="G1766" s="23">
        <f t="shared" ca="1" si="397"/>
        <v>-192.11293629663606</v>
      </c>
      <c r="H1766" s="23">
        <f ca="1">IF(A1766&gt;$AJ$16,"",_xll.RiskUniform($AJ$3,$AK$3))</f>
        <v>206.85314633053503</v>
      </c>
      <c r="I1766" s="23">
        <f ca="1">IF(H1766="","",_xll.RiskUniform($AJ$4,$AK$4)+$AJ$6)</f>
        <v>406.70690806679352</v>
      </c>
      <c r="J1766" s="23" t="str">
        <f t="shared" si="398"/>
        <v/>
      </c>
      <c r="K1766" s="23" t="str">
        <f t="shared" si="399"/>
        <v/>
      </c>
      <c r="L1766" s="23" t="str">
        <f>IF(A1766&gt;$AJ$17,"",_xll.RiskUniform($AJ$3,$AK$3))</f>
        <v/>
      </c>
      <c r="M1766" s="23" t="str">
        <f>IF(L1766="","",_xll.RiskUniform($AJ$4,$AK$4)+$AJ$7)</f>
        <v/>
      </c>
      <c r="N1766" s="23" t="str">
        <f t="shared" si="400"/>
        <v/>
      </c>
      <c r="O1766" s="23" t="str">
        <f t="shared" si="401"/>
        <v/>
      </c>
      <c r="P1766" s="23" t="str">
        <f>IF($A1766&gt;$AJ$18,"",_xll.RiskUniform($AJ$3,$AK$3))</f>
        <v/>
      </c>
      <c r="Q1766" s="23" t="str">
        <f>IF(P1766="","",_xll.RiskUniform($AJ$4,$AK$4)+$AJ$8)</f>
        <v/>
      </c>
      <c r="R1766" s="23" t="str">
        <f t="shared" si="388"/>
        <v/>
      </c>
      <c r="S1766" s="23" t="str">
        <f t="shared" si="389"/>
        <v/>
      </c>
      <c r="T1766" s="23" t="str">
        <f>IF($A1766&gt;$AJ$19,"",_xll.RiskUniform($AJ$3,$AK$3))</f>
        <v/>
      </c>
      <c r="U1766" s="23" t="str">
        <f>IF(T1766="","",_xll.RiskUniform($AJ$4,$AK$4)+$AJ$9)</f>
        <v/>
      </c>
      <c r="V1766" s="23" t="str">
        <f t="shared" si="390"/>
        <v/>
      </c>
      <c r="W1766" s="23" t="str">
        <f t="shared" si="391"/>
        <v/>
      </c>
      <c r="X1766" s="23" t="str">
        <f>IF($A1766&gt;$AJ$20,"",_xll.RiskUniform($AJ$3,$AK$3))</f>
        <v/>
      </c>
      <c r="Y1766" s="23" t="str">
        <f>IF(X1766="","",_xll.RiskUniform($AJ$4,$AK$4)+$AJ$10)</f>
        <v/>
      </c>
      <c r="Z1766" s="23" t="str">
        <f t="shared" si="392"/>
        <v/>
      </c>
      <c r="AA1766" s="23" t="str">
        <f t="shared" si="393"/>
        <v/>
      </c>
      <c r="AB1766" s="23" t="str">
        <f>IF($A1766&gt;$AJ$21,"",_xll.RiskUniform($AJ$3,$AK$3))</f>
        <v/>
      </c>
      <c r="AC1766" s="23" t="str">
        <f>IF(AB1766="","",_xll.RiskUniform($AJ$4,$AK$4)+$AJ$11)</f>
        <v/>
      </c>
    </row>
    <row r="1767" spans="1:29" x14ac:dyDescent="0.2">
      <c r="A1767">
        <v>1765</v>
      </c>
      <c r="B1767" s="23">
        <f t="shared" ca="1" si="394"/>
        <v>-204.97099975225464</v>
      </c>
      <c r="C1767" s="23">
        <f t="shared" ca="1" si="395"/>
        <v>-129.98611020472245</v>
      </c>
      <c r="D1767" s="23">
        <f ca="1">IF(A1767&gt;$AJ$15,"",_xll.RiskUniform($AJ$3,$AK$3))</f>
        <v>292.73328188351894</v>
      </c>
      <c r="E1767" s="23">
        <f ca="1">IF(D1767="","",_xll.RiskUniform($AJ$4,$AK$4))</f>
        <v>242.71279238143387</v>
      </c>
      <c r="F1767" s="23">
        <f t="shared" ca="1" si="396"/>
        <v>-183.33344122778638</v>
      </c>
      <c r="G1767" s="23">
        <f t="shared" ca="1" si="397"/>
        <v>-193.8763414825043</v>
      </c>
      <c r="H1767" s="23">
        <f ca="1">IF(A1767&gt;$AJ$16,"",_xll.RiskUniform($AJ$3,$AK$3))</f>
        <v>236.43278960804827</v>
      </c>
      <c r="I1767" s="23">
        <f ca="1">IF(H1767="","",_xll.RiskUniform($AJ$4,$AK$4)+$AJ$6)</f>
        <v>266.83175684139024</v>
      </c>
      <c r="J1767" s="23" t="str">
        <f t="shared" si="398"/>
        <v/>
      </c>
      <c r="K1767" s="23" t="str">
        <f t="shared" si="399"/>
        <v/>
      </c>
      <c r="L1767" s="23" t="str">
        <f>IF(A1767&gt;$AJ$17,"",_xll.RiskUniform($AJ$3,$AK$3))</f>
        <v/>
      </c>
      <c r="M1767" s="23" t="str">
        <f>IF(L1767="","",_xll.RiskUniform($AJ$4,$AK$4)+$AJ$7)</f>
        <v/>
      </c>
      <c r="N1767" s="23" t="str">
        <f t="shared" si="400"/>
        <v/>
      </c>
      <c r="O1767" s="23" t="str">
        <f t="shared" si="401"/>
        <v/>
      </c>
      <c r="P1767" s="23" t="str">
        <f>IF($A1767&gt;$AJ$18,"",_xll.RiskUniform($AJ$3,$AK$3))</f>
        <v/>
      </c>
      <c r="Q1767" s="23" t="str">
        <f>IF(P1767="","",_xll.RiskUniform($AJ$4,$AK$4)+$AJ$8)</f>
        <v/>
      </c>
      <c r="R1767" s="23" t="str">
        <f t="shared" si="388"/>
        <v/>
      </c>
      <c r="S1767" s="23" t="str">
        <f t="shared" si="389"/>
        <v/>
      </c>
      <c r="T1767" s="23" t="str">
        <f>IF($A1767&gt;$AJ$19,"",_xll.RiskUniform($AJ$3,$AK$3))</f>
        <v/>
      </c>
      <c r="U1767" s="23" t="str">
        <f>IF(T1767="","",_xll.RiskUniform($AJ$4,$AK$4)+$AJ$9)</f>
        <v/>
      </c>
      <c r="V1767" s="23" t="str">
        <f t="shared" si="390"/>
        <v/>
      </c>
      <c r="W1767" s="23" t="str">
        <f t="shared" si="391"/>
        <v/>
      </c>
      <c r="X1767" s="23" t="str">
        <f>IF($A1767&gt;$AJ$20,"",_xll.RiskUniform($AJ$3,$AK$3))</f>
        <v/>
      </c>
      <c r="Y1767" s="23" t="str">
        <f>IF(X1767="","",_xll.RiskUniform($AJ$4,$AK$4)+$AJ$10)</f>
        <v/>
      </c>
      <c r="Z1767" s="23" t="str">
        <f t="shared" si="392"/>
        <v/>
      </c>
      <c r="AA1767" s="23" t="str">
        <f t="shared" si="393"/>
        <v/>
      </c>
      <c r="AB1767" s="23" t="str">
        <f>IF($A1767&gt;$AJ$21,"",_xll.RiskUniform($AJ$3,$AK$3))</f>
        <v/>
      </c>
      <c r="AC1767" s="23" t="str">
        <f>IF(AB1767="","",_xll.RiskUniform($AJ$4,$AK$4)+$AJ$11)</f>
        <v/>
      </c>
    </row>
    <row r="1768" spans="1:29" x14ac:dyDescent="0.2">
      <c r="A1768">
        <v>1766</v>
      </c>
      <c r="B1768" s="23">
        <f t="shared" ca="1" si="394"/>
        <v>-173.10780929310931</v>
      </c>
      <c r="C1768" s="23">
        <f t="shared" ca="1" si="395"/>
        <v>-135.43932407964263</v>
      </c>
      <c r="D1768" s="23">
        <f ca="1">IF(A1768&gt;$AJ$15,"",_xll.RiskUniform($AJ$3,$AK$3))</f>
        <v>54.07099102568754</v>
      </c>
      <c r="E1768" s="23">
        <f ca="1">IF(D1768="","",_xll.RiskUniform($AJ$4,$AK$4))</f>
        <v>219.79564177983596</v>
      </c>
      <c r="F1768" s="23">
        <f t="shared" ca="1" si="396"/>
        <v>-188.97167562728103</v>
      </c>
      <c r="G1768" s="23">
        <f t="shared" ca="1" si="397"/>
        <v>-284.35825723984522</v>
      </c>
      <c r="H1768" s="23">
        <f ca="1">IF(A1768&gt;$AJ$16,"",_xll.RiskUniform($AJ$3,$AK$3))</f>
        <v>117.22318531775974</v>
      </c>
      <c r="I1768" s="23">
        <f ca="1">IF(H1768="","",_xll.RiskUniform($AJ$4,$AK$4)+$AJ$6)</f>
        <v>341.42336277686729</v>
      </c>
      <c r="J1768" s="23" t="str">
        <f t="shared" si="398"/>
        <v/>
      </c>
      <c r="K1768" s="23" t="str">
        <f t="shared" si="399"/>
        <v/>
      </c>
      <c r="L1768" s="23" t="str">
        <f>IF(A1768&gt;$AJ$17,"",_xll.RiskUniform($AJ$3,$AK$3))</f>
        <v/>
      </c>
      <c r="M1768" s="23" t="str">
        <f>IF(L1768="","",_xll.RiskUniform($AJ$4,$AK$4)+$AJ$7)</f>
        <v/>
      </c>
      <c r="N1768" s="23" t="str">
        <f t="shared" si="400"/>
        <v/>
      </c>
      <c r="O1768" s="23" t="str">
        <f t="shared" si="401"/>
        <v/>
      </c>
      <c r="P1768" s="23" t="str">
        <f>IF($A1768&gt;$AJ$18,"",_xll.RiskUniform($AJ$3,$AK$3))</f>
        <v/>
      </c>
      <c r="Q1768" s="23" t="str">
        <f>IF(P1768="","",_xll.RiskUniform($AJ$4,$AK$4)+$AJ$8)</f>
        <v/>
      </c>
      <c r="R1768" s="23" t="str">
        <f t="shared" si="388"/>
        <v/>
      </c>
      <c r="S1768" s="23" t="str">
        <f t="shared" si="389"/>
        <v/>
      </c>
      <c r="T1768" s="23" t="str">
        <f>IF($A1768&gt;$AJ$19,"",_xll.RiskUniform($AJ$3,$AK$3))</f>
        <v/>
      </c>
      <c r="U1768" s="23" t="str">
        <f>IF(T1768="","",_xll.RiskUniform($AJ$4,$AK$4)+$AJ$9)</f>
        <v/>
      </c>
      <c r="V1768" s="23" t="str">
        <f t="shared" si="390"/>
        <v/>
      </c>
      <c r="W1768" s="23" t="str">
        <f t="shared" si="391"/>
        <v/>
      </c>
      <c r="X1768" s="23" t="str">
        <f>IF($A1768&gt;$AJ$20,"",_xll.RiskUniform($AJ$3,$AK$3))</f>
        <v/>
      </c>
      <c r="Y1768" s="23" t="str">
        <f>IF(X1768="","",_xll.RiskUniform($AJ$4,$AK$4)+$AJ$10)</f>
        <v/>
      </c>
      <c r="Z1768" s="23" t="str">
        <f t="shared" si="392"/>
        <v/>
      </c>
      <c r="AA1768" s="23" t="str">
        <f t="shared" si="393"/>
        <v/>
      </c>
      <c r="AB1768" s="23" t="str">
        <f>IF($A1768&gt;$AJ$21,"",_xll.RiskUniform($AJ$3,$AK$3))</f>
        <v/>
      </c>
      <c r="AC1768" s="23" t="str">
        <f>IF(AB1768="","",_xll.RiskUniform($AJ$4,$AK$4)+$AJ$11)</f>
        <v/>
      </c>
    </row>
    <row r="1769" spans="1:29" x14ac:dyDescent="0.2">
      <c r="A1769">
        <v>1767</v>
      </c>
      <c r="B1769" s="23">
        <f t="shared" ca="1" si="394"/>
        <v>-18.72075333689223</v>
      </c>
      <c r="C1769" s="23">
        <f t="shared" ca="1" si="395"/>
        <v>-79.677576314137951</v>
      </c>
      <c r="D1769" s="23">
        <f ca="1">IF(A1769&gt;$AJ$15,"",_xll.RiskUniform($AJ$3,$AK$3))</f>
        <v>230.67628943457137</v>
      </c>
      <c r="E1769" s="23">
        <f ca="1">IF(D1769="","",_xll.RiskUniform($AJ$4,$AK$4))</f>
        <v>81.847313778743157</v>
      </c>
      <c r="F1769" s="23">
        <f t="shared" ca="1" si="396"/>
        <v>131.93097645807001</v>
      </c>
      <c r="G1769" s="23">
        <f t="shared" ca="1" si="397"/>
        <v>-378.05076879008396</v>
      </c>
      <c r="H1769" s="23">
        <f ca="1">IF(A1769&gt;$AJ$16,"",_xll.RiskUniform($AJ$3,$AK$3))</f>
        <v>250.09237902058419</v>
      </c>
      <c r="I1769" s="23">
        <f ca="1">IF(H1769="","",_xll.RiskUniform($AJ$4,$AK$4)+$AJ$6)</f>
        <v>400.40999779220465</v>
      </c>
      <c r="J1769" s="23" t="str">
        <f t="shared" si="398"/>
        <v/>
      </c>
      <c r="K1769" s="23" t="str">
        <f t="shared" si="399"/>
        <v/>
      </c>
      <c r="L1769" s="23" t="str">
        <f>IF(A1769&gt;$AJ$17,"",_xll.RiskUniform($AJ$3,$AK$3))</f>
        <v/>
      </c>
      <c r="M1769" s="23" t="str">
        <f>IF(L1769="","",_xll.RiskUniform($AJ$4,$AK$4)+$AJ$7)</f>
        <v/>
      </c>
      <c r="N1769" s="23" t="str">
        <f t="shared" si="400"/>
        <v/>
      </c>
      <c r="O1769" s="23" t="str">
        <f t="shared" si="401"/>
        <v/>
      </c>
      <c r="P1769" s="23" t="str">
        <f>IF($A1769&gt;$AJ$18,"",_xll.RiskUniform($AJ$3,$AK$3))</f>
        <v/>
      </c>
      <c r="Q1769" s="23" t="str">
        <f>IF(P1769="","",_xll.RiskUniform($AJ$4,$AK$4)+$AJ$8)</f>
        <v/>
      </c>
      <c r="R1769" s="23" t="str">
        <f t="shared" si="388"/>
        <v/>
      </c>
      <c r="S1769" s="23" t="str">
        <f t="shared" si="389"/>
        <v/>
      </c>
      <c r="T1769" s="23" t="str">
        <f>IF($A1769&gt;$AJ$19,"",_xll.RiskUniform($AJ$3,$AK$3))</f>
        <v/>
      </c>
      <c r="U1769" s="23" t="str">
        <f>IF(T1769="","",_xll.RiskUniform($AJ$4,$AK$4)+$AJ$9)</f>
        <v/>
      </c>
      <c r="V1769" s="23" t="str">
        <f t="shared" si="390"/>
        <v/>
      </c>
      <c r="W1769" s="23" t="str">
        <f t="shared" si="391"/>
        <v/>
      </c>
      <c r="X1769" s="23" t="str">
        <f>IF($A1769&gt;$AJ$20,"",_xll.RiskUniform($AJ$3,$AK$3))</f>
        <v/>
      </c>
      <c r="Y1769" s="23" t="str">
        <f>IF(X1769="","",_xll.RiskUniform($AJ$4,$AK$4)+$AJ$10)</f>
        <v/>
      </c>
      <c r="Z1769" s="23" t="str">
        <f t="shared" si="392"/>
        <v/>
      </c>
      <c r="AA1769" s="23" t="str">
        <f t="shared" si="393"/>
        <v/>
      </c>
      <c r="AB1769" s="23" t="str">
        <f>IF($A1769&gt;$AJ$21,"",_xll.RiskUniform($AJ$3,$AK$3))</f>
        <v/>
      </c>
      <c r="AC1769" s="23" t="str">
        <f>IF(AB1769="","",_xll.RiskUniform($AJ$4,$AK$4)+$AJ$11)</f>
        <v/>
      </c>
    </row>
    <row r="1770" spans="1:29" x14ac:dyDescent="0.2">
      <c r="A1770">
        <v>1768</v>
      </c>
      <c r="B1770" s="23">
        <f t="shared" ca="1" si="394"/>
        <v>-24.75409387422814</v>
      </c>
      <c r="C1770" s="23">
        <f t="shared" ca="1" si="395"/>
        <v>57.745553153128888</v>
      </c>
      <c r="D1770" s="23">
        <f ca="1">IF(A1770&gt;$AJ$15,"",_xll.RiskUniform($AJ$3,$AK$3))</f>
        <v>152.7722232582517</v>
      </c>
      <c r="E1770" s="23">
        <f ca="1">IF(D1770="","",_xll.RiskUniform($AJ$4,$AK$4))</f>
        <v>62.827653724255313</v>
      </c>
      <c r="F1770" s="23">
        <f t="shared" ca="1" si="396"/>
        <v>-395.92852563892473</v>
      </c>
      <c r="G1770" s="23">
        <f t="shared" ca="1" si="397"/>
        <v>-291.76567242051937</v>
      </c>
      <c r="H1770" s="23">
        <f ca="1">IF(A1770&gt;$AJ$16,"",_xll.RiskUniform($AJ$3,$AK$3))</f>
        <v>129.44037277991993</v>
      </c>
      <c r="I1770" s="23">
        <f ca="1">IF(H1770="","",_xll.RiskUniform($AJ$4,$AK$4)+$AJ$6)</f>
        <v>491.81968750509623</v>
      </c>
      <c r="J1770" s="23" t="str">
        <f t="shared" si="398"/>
        <v/>
      </c>
      <c r="K1770" s="23" t="str">
        <f t="shared" si="399"/>
        <v/>
      </c>
      <c r="L1770" s="23" t="str">
        <f>IF(A1770&gt;$AJ$17,"",_xll.RiskUniform($AJ$3,$AK$3))</f>
        <v/>
      </c>
      <c r="M1770" s="23" t="str">
        <f>IF(L1770="","",_xll.RiskUniform($AJ$4,$AK$4)+$AJ$7)</f>
        <v/>
      </c>
      <c r="N1770" s="23" t="str">
        <f t="shared" si="400"/>
        <v/>
      </c>
      <c r="O1770" s="23" t="str">
        <f t="shared" si="401"/>
        <v/>
      </c>
      <c r="P1770" s="23" t="str">
        <f>IF($A1770&gt;$AJ$18,"",_xll.RiskUniform($AJ$3,$AK$3))</f>
        <v/>
      </c>
      <c r="Q1770" s="23" t="str">
        <f>IF(P1770="","",_xll.RiskUniform($AJ$4,$AK$4)+$AJ$8)</f>
        <v/>
      </c>
      <c r="R1770" s="23" t="str">
        <f t="shared" si="388"/>
        <v/>
      </c>
      <c r="S1770" s="23" t="str">
        <f t="shared" si="389"/>
        <v/>
      </c>
      <c r="T1770" s="23" t="str">
        <f>IF($A1770&gt;$AJ$19,"",_xll.RiskUniform($AJ$3,$AK$3))</f>
        <v/>
      </c>
      <c r="U1770" s="23" t="str">
        <f>IF(T1770="","",_xll.RiskUniform($AJ$4,$AK$4)+$AJ$9)</f>
        <v/>
      </c>
      <c r="V1770" s="23" t="str">
        <f t="shared" si="390"/>
        <v/>
      </c>
      <c r="W1770" s="23" t="str">
        <f t="shared" si="391"/>
        <v/>
      </c>
      <c r="X1770" s="23" t="str">
        <f>IF($A1770&gt;$AJ$20,"",_xll.RiskUniform($AJ$3,$AK$3))</f>
        <v/>
      </c>
      <c r="Y1770" s="23" t="str">
        <f>IF(X1770="","",_xll.RiskUniform($AJ$4,$AK$4)+$AJ$10)</f>
        <v/>
      </c>
      <c r="Z1770" s="23" t="str">
        <f t="shared" si="392"/>
        <v/>
      </c>
      <c r="AA1770" s="23" t="str">
        <f t="shared" si="393"/>
        <v/>
      </c>
      <c r="AB1770" s="23" t="str">
        <f>IF($A1770&gt;$AJ$21,"",_xll.RiskUniform($AJ$3,$AK$3))</f>
        <v/>
      </c>
      <c r="AC1770" s="23" t="str">
        <f>IF(AB1770="","",_xll.RiskUniform($AJ$4,$AK$4)+$AJ$11)</f>
        <v/>
      </c>
    </row>
    <row r="1771" spans="1:29" x14ac:dyDescent="0.2">
      <c r="A1771">
        <v>1769</v>
      </c>
      <c r="B1771" s="23">
        <f t="shared" ca="1" si="394"/>
        <v>4.4814155951722441</v>
      </c>
      <c r="C1771" s="23">
        <f t="shared" ca="1" si="395"/>
        <v>177.49236350759418</v>
      </c>
      <c r="D1771" s="23">
        <f ca="1">IF(A1771&gt;$AJ$15,"",_xll.RiskUniform($AJ$3,$AK$3))</f>
        <v>271.72252140060232</v>
      </c>
      <c r="E1771" s="23">
        <f ca="1">IF(D1771="","",_xll.RiskUniform($AJ$4,$AK$4))</f>
        <v>177.54892900056763</v>
      </c>
      <c r="F1771" s="23">
        <f t="shared" ca="1" si="396"/>
        <v>80.731548040983952</v>
      </c>
      <c r="G1771" s="23">
        <f t="shared" ca="1" si="397"/>
        <v>275.78285624347239</v>
      </c>
      <c r="H1771" s="23">
        <f ca="1">IF(A1771&gt;$AJ$16,"",_xll.RiskUniform($AJ$3,$AK$3))</f>
        <v>120.6665379139295</v>
      </c>
      <c r="I1771" s="23">
        <f ca="1">IF(H1771="","",_xll.RiskUniform($AJ$4,$AK$4)+$AJ$6)</f>
        <v>287.35651488508393</v>
      </c>
      <c r="J1771" s="23" t="str">
        <f t="shared" si="398"/>
        <v/>
      </c>
      <c r="K1771" s="23" t="str">
        <f t="shared" si="399"/>
        <v/>
      </c>
      <c r="L1771" s="23" t="str">
        <f>IF(A1771&gt;$AJ$17,"",_xll.RiskUniform($AJ$3,$AK$3))</f>
        <v/>
      </c>
      <c r="M1771" s="23" t="str">
        <f>IF(L1771="","",_xll.RiskUniform($AJ$4,$AK$4)+$AJ$7)</f>
        <v/>
      </c>
      <c r="N1771" s="23" t="str">
        <f t="shared" si="400"/>
        <v/>
      </c>
      <c r="O1771" s="23" t="str">
        <f t="shared" si="401"/>
        <v/>
      </c>
      <c r="P1771" s="23" t="str">
        <f>IF($A1771&gt;$AJ$18,"",_xll.RiskUniform($AJ$3,$AK$3))</f>
        <v/>
      </c>
      <c r="Q1771" s="23" t="str">
        <f>IF(P1771="","",_xll.RiskUniform($AJ$4,$AK$4)+$AJ$8)</f>
        <v/>
      </c>
      <c r="R1771" s="23" t="str">
        <f t="shared" si="388"/>
        <v/>
      </c>
      <c r="S1771" s="23" t="str">
        <f t="shared" si="389"/>
        <v/>
      </c>
      <c r="T1771" s="23" t="str">
        <f>IF($A1771&gt;$AJ$19,"",_xll.RiskUniform($AJ$3,$AK$3))</f>
        <v/>
      </c>
      <c r="U1771" s="23" t="str">
        <f>IF(T1771="","",_xll.RiskUniform($AJ$4,$AK$4)+$AJ$9)</f>
        <v/>
      </c>
      <c r="V1771" s="23" t="str">
        <f t="shared" si="390"/>
        <v/>
      </c>
      <c r="W1771" s="23" t="str">
        <f t="shared" si="391"/>
        <v/>
      </c>
      <c r="X1771" s="23" t="str">
        <f>IF($A1771&gt;$AJ$20,"",_xll.RiskUniform($AJ$3,$AK$3))</f>
        <v/>
      </c>
      <c r="Y1771" s="23" t="str">
        <f>IF(X1771="","",_xll.RiskUniform($AJ$4,$AK$4)+$AJ$10)</f>
        <v/>
      </c>
      <c r="Z1771" s="23" t="str">
        <f t="shared" si="392"/>
        <v/>
      </c>
      <c r="AA1771" s="23" t="str">
        <f t="shared" si="393"/>
        <v/>
      </c>
      <c r="AB1771" s="23" t="str">
        <f>IF($A1771&gt;$AJ$21,"",_xll.RiskUniform($AJ$3,$AK$3))</f>
        <v/>
      </c>
      <c r="AC1771" s="23" t="str">
        <f>IF(AB1771="","",_xll.RiskUniform($AJ$4,$AK$4)+$AJ$11)</f>
        <v/>
      </c>
    </row>
    <row r="1772" spans="1:29" x14ac:dyDescent="0.2">
      <c r="A1772">
        <v>1770</v>
      </c>
      <c r="B1772" s="23">
        <f t="shared" ca="1" si="394"/>
        <v>150.05773683766657</v>
      </c>
      <c r="C1772" s="23">
        <f t="shared" ca="1" si="395"/>
        <v>20.375414110813928</v>
      </c>
      <c r="D1772" s="23">
        <f ca="1">IF(A1772&gt;$AJ$15,"",_xll.RiskUniform($AJ$3,$AK$3))</f>
        <v>282.87829727050502</v>
      </c>
      <c r="E1772" s="23">
        <f ca="1">IF(D1772="","",_xll.RiskUniform($AJ$4,$AK$4))</f>
        <v>151.43474464279836</v>
      </c>
      <c r="F1772" s="23">
        <f t="shared" ca="1" si="396"/>
        <v>-49.028937124456867</v>
      </c>
      <c r="G1772" s="23">
        <f t="shared" ca="1" si="397"/>
        <v>370.26311515564134</v>
      </c>
      <c r="H1772" s="23">
        <f ca="1">IF(A1772&gt;$AJ$16,"",_xll.RiskUniform($AJ$3,$AK$3))</f>
        <v>227.89711796781839</v>
      </c>
      <c r="I1772" s="23">
        <f ca="1">IF(H1772="","",_xll.RiskUniform($AJ$4,$AK$4)+$AJ$6)</f>
        <v>373.49512864335145</v>
      </c>
      <c r="J1772" s="23" t="str">
        <f t="shared" si="398"/>
        <v/>
      </c>
      <c r="K1772" s="23" t="str">
        <f t="shared" si="399"/>
        <v/>
      </c>
      <c r="L1772" s="23" t="str">
        <f>IF(A1772&gt;$AJ$17,"",_xll.RiskUniform($AJ$3,$AK$3))</f>
        <v/>
      </c>
      <c r="M1772" s="23" t="str">
        <f>IF(L1772="","",_xll.RiskUniform($AJ$4,$AK$4)+$AJ$7)</f>
        <v/>
      </c>
      <c r="N1772" s="23" t="str">
        <f t="shared" si="400"/>
        <v/>
      </c>
      <c r="O1772" s="23" t="str">
        <f t="shared" si="401"/>
        <v/>
      </c>
      <c r="P1772" s="23" t="str">
        <f>IF($A1772&gt;$AJ$18,"",_xll.RiskUniform($AJ$3,$AK$3))</f>
        <v/>
      </c>
      <c r="Q1772" s="23" t="str">
        <f>IF(P1772="","",_xll.RiskUniform($AJ$4,$AK$4)+$AJ$8)</f>
        <v/>
      </c>
      <c r="R1772" s="23" t="str">
        <f t="shared" si="388"/>
        <v/>
      </c>
      <c r="S1772" s="23" t="str">
        <f t="shared" si="389"/>
        <v/>
      </c>
      <c r="T1772" s="23" t="str">
        <f>IF($A1772&gt;$AJ$19,"",_xll.RiskUniform($AJ$3,$AK$3))</f>
        <v/>
      </c>
      <c r="U1772" s="23" t="str">
        <f>IF(T1772="","",_xll.RiskUniform($AJ$4,$AK$4)+$AJ$9)</f>
        <v/>
      </c>
      <c r="V1772" s="23" t="str">
        <f t="shared" si="390"/>
        <v/>
      </c>
      <c r="W1772" s="23" t="str">
        <f t="shared" si="391"/>
        <v/>
      </c>
      <c r="X1772" s="23" t="str">
        <f>IF($A1772&gt;$AJ$20,"",_xll.RiskUniform($AJ$3,$AK$3))</f>
        <v/>
      </c>
      <c r="Y1772" s="23" t="str">
        <f>IF(X1772="","",_xll.RiskUniform($AJ$4,$AK$4)+$AJ$10)</f>
        <v/>
      </c>
      <c r="Z1772" s="23" t="str">
        <f t="shared" si="392"/>
        <v/>
      </c>
      <c r="AA1772" s="23" t="str">
        <f t="shared" si="393"/>
        <v/>
      </c>
      <c r="AB1772" s="23" t="str">
        <f>IF($A1772&gt;$AJ$21,"",_xll.RiskUniform($AJ$3,$AK$3))</f>
        <v/>
      </c>
      <c r="AC1772" s="23" t="str">
        <f>IF(AB1772="","",_xll.RiskUniform($AJ$4,$AK$4)+$AJ$11)</f>
        <v/>
      </c>
    </row>
    <row r="1773" spans="1:29" x14ac:dyDescent="0.2">
      <c r="A1773">
        <v>1771</v>
      </c>
      <c r="B1773" s="23">
        <f t="shared" ca="1" si="394"/>
        <v>-16.514484724225923</v>
      </c>
      <c r="C1773" s="23">
        <f t="shared" ca="1" si="395"/>
        <v>-62.263507369566391</v>
      </c>
      <c r="D1773" s="23">
        <f ca="1">IF(A1773&gt;$AJ$15,"",_xll.RiskUniform($AJ$3,$AK$3))</f>
        <v>205.51505316210088</v>
      </c>
      <c r="E1773" s="23">
        <f ca="1">IF(D1773="","",_xll.RiskUniform($AJ$4,$AK$4))</f>
        <v>64.416399741577763</v>
      </c>
      <c r="F1773" s="23">
        <f t="shared" ca="1" si="396"/>
        <v>303.48897237677136</v>
      </c>
      <c r="G1773" s="23">
        <f t="shared" ca="1" si="397"/>
        <v>209.25291176691775</v>
      </c>
      <c r="H1773" s="23">
        <f ca="1">IF(A1773&gt;$AJ$16,"",_xll.RiskUniform($AJ$3,$AK$3))</f>
        <v>126.26734420486859</v>
      </c>
      <c r="I1773" s="23">
        <f ca="1">IF(H1773="","",_xll.RiskUniform($AJ$4,$AK$4)+$AJ$6)</f>
        <v>368.63577883493912</v>
      </c>
      <c r="J1773" s="23" t="str">
        <f t="shared" si="398"/>
        <v/>
      </c>
      <c r="K1773" s="23" t="str">
        <f t="shared" si="399"/>
        <v/>
      </c>
      <c r="L1773" s="23" t="str">
        <f>IF(A1773&gt;$AJ$17,"",_xll.RiskUniform($AJ$3,$AK$3))</f>
        <v/>
      </c>
      <c r="M1773" s="23" t="str">
        <f>IF(L1773="","",_xll.RiskUniform($AJ$4,$AK$4)+$AJ$7)</f>
        <v/>
      </c>
      <c r="N1773" s="23" t="str">
        <f t="shared" si="400"/>
        <v/>
      </c>
      <c r="O1773" s="23" t="str">
        <f t="shared" si="401"/>
        <v/>
      </c>
      <c r="P1773" s="23" t="str">
        <f>IF($A1773&gt;$AJ$18,"",_xll.RiskUniform($AJ$3,$AK$3))</f>
        <v/>
      </c>
      <c r="Q1773" s="23" t="str">
        <f>IF(P1773="","",_xll.RiskUniform($AJ$4,$AK$4)+$AJ$8)</f>
        <v/>
      </c>
      <c r="R1773" s="23" t="str">
        <f t="shared" si="388"/>
        <v/>
      </c>
      <c r="S1773" s="23" t="str">
        <f t="shared" si="389"/>
        <v/>
      </c>
      <c r="T1773" s="23" t="str">
        <f>IF($A1773&gt;$AJ$19,"",_xll.RiskUniform($AJ$3,$AK$3))</f>
        <v/>
      </c>
      <c r="U1773" s="23" t="str">
        <f>IF(T1773="","",_xll.RiskUniform($AJ$4,$AK$4)+$AJ$9)</f>
        <v/>
      </c>
      <c r="V1773" s="23" t="str">
        <f t="shared" si="390"/>
        <v/>
      </c>
      <c r="W1773" s="23" t="str">
        <f t="shared" si="391"/>
        <v/>
      </c>
      <c r="X1773" s="23" t="str">
        <f>IF($A1773&gt;$AJ$20,"",_xll.RiskUniform($AJ$3,$AK$3))</f>
        <v/>
      </c>
      <c r="Y1773" s="23" t="str">
        <f>IF(X1773="","",_xll.RiskUniform($AJ$4,$AK$4)+$AJ$10)</f>
        <v/>
      </c>
      <c r="Z1773" s="23" t="str">
        <f t="shared" si="392"/>
        <v/>
      </c>
      <c r="AA1773" s="23" t="str">
        <f t="shared" si="393"/>
        <v/>
      </c>
      <c r="AB1773" s="23" t="str">
        <f>IF($A1773&gt;$AJ$21,"",_xll.RiskUniform($AJ$3,$AK$3))</f>
        <v/>
      </c>
      <c r="AC1773" s="23" t="str">
        <f>IF(AB1773="","",_xll.RiskUniform($AJ$4,$AK$4)+$AJ$11)</f>
        <v/>
      </c>
    </row>
    <row r="1774" spans="1:29" x14ac:dyDescent="0.2">
      <c r="A1774">
        <v>1772</v>
      </c>
      <c r="B1774" s="23">
        <f t="shared" ca="1" si="394"/>
        <v>-9.7002565957008891</v>
      </c>
      <c r="C1774" s="23">
        <f t="shared" ca="1" si="395"/>
        <v>-0.42911359685451084</v>
      </c>
      <c r="D1774" s="23">
        <f ca="1">IF(A1774&gt;$AJ$15,"",_xll.RiskUniform($AJ$3,$AK$3))</f>
        <v>311.06188122749705</v>
      </c>
      <c r="E1774" s="23">
        <f ca="1">IF(D1774="","",_xll.RiskUniform($AJ$4,$AK$4))</f>
        <v>9.7097433797935171</v>
      </c>
      <c r="F1774" s="23">
        <f t="shared" ca="1" si="396"/>
        <v>210.29831058824723</v>
      </c>
      <c r="G1774" s="23">
        <f t="shared" ca="1" si="397"/>
        <v>-325.50651201098896</v>
      </c>
      <c r="H1774" s="23">
        <f ca="1">IF(A1774&gt;$AJ$16,"",_xll.RiskUniform($AJ$3,$AK$3))</f>
        <v>313.16207290315958</v>
      </c>
      <c r="I1774" s="23">
        <f ca="1">IF(H1774="","",_xll.RiskUniform($AJ$4,$AK$4)+$AJ$6)</f>
        <v>387.53047466983935</v>
      </c>
      <c r="J1774" s="23" t="str">
        <f t="shared" si="398"/>
        <v/>
      </c>
      <c r="K1774" s="23" t="str">
        <f t="shared" si="399"/>
        <v/>
      </c>
      <c r="L1774" s="23" t="str">
        <f>IF(A1774&gt;$AJ$17,"",_xll.RiskUniform($AJ$3,$AK$3))</f>
        <v/>
      </c>
      <c r="M1774" s="23" t="str">
        <f>IF(L1774="","",_xll.RiskUniform($AJ$4,$AK$4)+$AJ$7)</f>
        <v/>
      </c>
      <c r="N1774" s="23" t="str">
        <f t="shared" si="400"/>
        <v/>
      </c>
      <c r="O1774" s="23" t="str">
        <f t="shared" si="401"/>
        <v/>
      </c>
      <c r="P1774" s="23" t="str">
        <f>IF($A1774&gt;$AJ$18,"",_xll.RiskUniform($AJ$3,$AK$3))</f>
        <v/>
      </c>
      <c r="Q1774" s="23" t="str">
        <f>IF(P1774="","",_xll.RiskUniform($AJ$4,$AK$4)+$AJ$8)</f>
        <v/>
      </c>
      <c r="R1774" s="23" t="str">
        <f t="shared" si="388"/>
        <v/>
      </c>
      <c r="S1774" s="23" t="str">
        <f t="shared" si="389"/>
        <v/>
      </c>
      <c r="T1774" s="23" t="str">
        <f>IF($A1774&gt;$AJ$19,"",_xll.RiskUniform($AJ$3,$AK$3))</f>
        <v/>
      </c>
      <c r="U1774" s="23" t="str">
        <f>IF(T1774="","",_xll.RiskUniform($AJ$4,$AK$4)+$AJ$9)</f>
        <v/>
      </c>
      <c r="V1774" s="23" t="str">
        <f t="shared" si="390"/>
        <v/>
      </c>
      <c r="W1774" s="23" t="str">
        <f t="shared" si="391"/>
        <v/>
      </c>
      <c r="X1774" s="23" t="str">
        <f>IF($A1774&gt;$AJ$20,"",_xll.RiskUniform($AJ$3,$AK$3))</f>
        <v/>
      </c>
      <c r="Y1774" s="23" t="str">
        <f>IF(X1774="","",_xll.RiskUniform($AJ$4,$AK$4)+$AJ$10)</f>
        <v/>
      </c>
      <c r="Z1774" s="23" t="str">
        <f t="shared" si="392"/>
        <v/>
      </c>
      <c r="AA1774" s="23" t="str">
        <f t="shared" si="393"/>
        <v/>
      </c>
      <c r="AB1774" s="23" t="str">
        <f>IF($A1774&gt;$AJ$21,"",_xll.RiskUniform($AJ$3,$AK$3))</f>
        <v/>
      </c>
      <c r="AC1774" s="23" t="str">
        <f>IF(AB1774="","",_xll.RiskUniform($AJ$4,$AK$4)+$AJ$11)</f>
        <v/>
      </c>
    </row>
    <row r="1775" spans="1:29" x14ac:dyDescent="0.2">
      <c r="A1775">
        <v>1773</v>
      </c>
      <c r="B1775" s="23">
        <f t="shared" ca="1" si="394"/>
        <v>-23.543479714104464</v>
      </c>
      <c r="C1775" s="23">
        <f t="shared" ca="1" si="395"/>
        <v>-72.673965769453787</v>
      </c>
      <c r="D1775" s="23">
        <f ca="1">IF(A1775&gt;$AJ$15,"",_xll.RiskUniform($AJ$3,$AK$3))</f>
        <v>48.381394892340673</v>
      </c>
      <c r="E1775" s="23">
        <f ca="1">IF(D1775="","",_xll.RiskUniform($AJ$4,$AK$4))</f>
        <v>76.392412828161085</v>
      </c>
      <c r="F1775" s="23">
        <f t="shared" ca="1" si="396"/>
        <v>154.35916841330913</v>
      </c>
      <c r="G1775" s="23">
        <f t="shared" ca="1" si="397"/>
        <v>373.50914281364612</v>
      </c>
      <c r="H1775" s="23">
        <f ca="1">IF(A1775&gt;$AJ$16,"",_xll.RiskUniform($AJ$3,$AK$3))</f>
        <v>195.95764960105126</v>
      </c>
      <c r="I1775" s="23">
        <f ca="1">IF(H1775="","",_xll.RiskUniform($AJ$4,$AK$4)+$AJ$6)</f>
        <v>404.14828050931135</v>
      </c>
      <c r="J1775" s="23" t="str">
        <f t="shared" si="398"/>
        <v/>
      </c>
      <c r="K1775" s="23" t="str">
        <f t="shared" si="399"/>
        <v/>
      </c>
      <c r="L1775" s="23" t="str">
        <f>IF(A1775&gt;$AJ$17,"",_xll.RiskUniform($AJ$3,$AK$3))</f>
        <v/>
      </c>
      <c r="M1775" s="23" t="str">
        <f>IF(L1775="","",_xll.RiskUniform($AJ$4,$AK$4)+$AJ$7)</f>
        <v/>
      </c>
      <c r="N1775" s="23" t="str">
        <f t="shared" si="400"/>
        <v/>
      </c>
      <c r="O1775" s="23" t="str">
        <f t="shared" si="401"/>
        <v/>
      </c>
      <c r="P1775" s="23" t="str">
        <f>IF($A1775&gt;$AJ$18,"",_xll.RiskUniform($AJ$3,$AK$3))</f>
        <v/>
      </c>
      <c r="Q1775" s="23" t="str">
        <f>IF(P1775="","",_xll.RiskUniform($AJ$4,$AK$4)+$AJ$8)</f>
        <v/>
      </c>
      <c r="R1775" s="23" t="str">
        <f t="shared" si="388"/>
        <v/>
      </c>
      <c r="S1775" s="23" t="str">
        <f t="shared" si="389"/>
        <v/>
      </c>
      <c r="T1775" s="23" t="str">
        <f>IF($A1775&gt;$AJ$19,"",_xll.RiskUniform($AJ$3,$AK$3))</f>
        <v/>
      </c>
      <c r="U1775" s="23" t="str">
        <f>IF(T1775="","",_xll.RiskUniform($AJ$4,$AK$4)+$AJ$9)</f>
        <v/>
      </c>
      <c r="V1775" s="23" t="str">
        <f t="shared" si="390"/>
        <v/>
      </c>
      <c r="W1775" s="23" t="str">
        <f t="shared" si="391"/>
        <v/>
      </c>
      <c r="X1775" s="23" t="str">
        <f>IF($A1775&gt;$AJ$20,"",_xll.RiskUniform($AJ$3,$AK$3))</f>
        <v/>
      </c>
      <c r="Y1775" s="23" t="str">
        <f>IF(X1775="","",_xll.RiskUniform($AJ$4,$AK$4)+$AJ$10)</f>
        <v/>
      </c>
      <c r="Z1775" s="23" t="str">
        <f t="shared" si="392"/>
        <v/>
      </c>
      <c r="AA1775" s="23" t="str">
        <f t="shared" si="393"/>
        <v/>
      </c>
      <c r="AB1775" s="23" t="str">
        <f>IF($A1775&gt;$AJ$21,"",_xll.RiskUniform($AJ$3,$AK$3))</f>
        <v/>
      </c>
      <c r="AC1775" s="23" t="str">
        <f>IF(AB1775="","",_xll.RiskUniform($AJ$4,$AK$4)+$AJ$11)</f>
        <v/>
      </c>
    </row>
    <row r="1776" spans="1:29" x14ac:dyDescent="0.2">
      <c r="A1776">
        <v>1774</v>
      </c>
      <c r="B1776" s="23">
        <f t="shared" ca="1" si="394"/>
        <v>-48.36464085758886</v>
      </c>
      <c r="C1776" s="23">
        <f t="shared" ca="1" si="395"/>
        <v>-69.540807097242507</v>
      </c>
      <c r="D1776" s="23">
        <f ca="1">IF(A1776&gt;$AJ$15,"",_xll.RiskUniform($AJ$3,$AK$3))</f>
        <v>293.13122326928624</v>
      </c>
      <c r="E1776" s="23">
        <f ca="1">IF(D1776="","",_xll.RiskUniform($AJ$4,$AK$4))</f>
        <v>84.705739693479146</v>
      </c>
      <c r="F1776" s="23">
        <f t="shared" ca="1" si="396"/>
        <v>85.200891355139859</v>
      </c>
      <c r="G1776" s="23">
        <f t="shared" ca="1" si="397"/>
        <v>249.63692039746527</v>
      </c>
      <c r="H1776" s="23">
        <f ca="1">IF(A1776&gt;$AJ$16,"",_xll.RiskUniform($AJ$3,$AK$3))</f>
        <v>214.87019411411097</v>
      </c>
      <c r="I1776" s="23">
        <f ca="1">IF(H1776="","",_xll.RiskUniform($AJ$4,$AK$4)+$AJ$6)</f>
        <v>263.7760108752135</v>
      </c>
      <c r="J1776" s="23" t="str">
        <f t="shared" si="398"/>
        <v/>
      </c>
      <c r="K1776" s="23" t="str">
        <f t="shared" si="399"/>
        <v/>
      </c>
      <c r="L1776" s="23" t="str">
        <f>IF(A1776&gt;$AJ$17,"",_xll.RiskUniform($AJ$3,$AK$3))</f>
        <v/>
      </c>
      <c r="M1776" s="23" t="str">
        <f>IF(L1776="","",_xll.RiskUniform($AJ$4,$AK$4)+$AJ$7)</f>
        <v/>
      </c>
      <c r="N1776" s="23" t="str">
        <f t="shared" si="400"/>
        <v/>
      </c>
      <c r="O1776" s="23" t="str">
        <f t="shared" si="401"/>
        <v/>
      </c>
      <c r="P1776" s="23" t="str">
        <f>IF($A1776&gt;$AJ$18,"",_xll.RiskUniform($AJ$3,$AK$3))</f>
        <v/>
      </c>
      <c r="Q1776" s="23" t="str">
        <f>IF(P1776="","",_xll.RiskUniform($AJ$4,$AK$4)+$AJ$8)</f>
        <v/>
      </c>
      <c r="R1776" s="23" t="str">
        <f t="shared" si="388"/>
        <v/>
      </c>
      <c r="S1776" s="23" t="str">
        <f t="shared" si="389"/>
        <v/>
      </c>
      <c r="T1776" s="23" t="str">
        <f>IF($A1776&gt;$AJ$19,"",_xll.RiskUniform($AJ$3,$AK$3))</f>
        <v/>
      </c>
      <c r="U1776" s="23" t="str">
        <f>IF(T1776="","",_xll.RiskUniform($AJ$4,$AK$4)+$AJ$9)</f>
        <v/>
      </c>
      <c r="V1776" s="23" t="str">
        <f t="shared" si="390"/>
        <v/>
      </c>
      <c r="W1776" s="23" t="str">
        <f t="shared" si="391"/>
        <v/>
      </c>
      <c r="X1776" s="23" t="str">
        <f>IF($A1776&gt;$AJ$20,"",_xll.RiskUniform($AJ$3,$AK$3))</f>
        <v/>
      </c>
      <c r="Y1776" s="23" t="str">
        <f>IF(X1776="","",_xll.RiskUniform($AJ$4,$AK$4)+$AJ$10)</f>
        <v/>
      </c>
      <c r="Z1776" s="23" t="str">
        <f t="shared" si="392"/>
        <v/>
      </c>
      <c r="AA1776" s="23" t="str">
        <f t="shared" si="393"/>
        <v/>
      </c>
      <c r="AB1776" s="23" t="str">
        <f>IF($A1776&gt;$AJ$21,"",_xll.RiskUniform($AJ$3,$AK$3))</f>
        <v/>
      </c>
      <c r="AC1776" s="23" t="str">
        <f>IF(AB1776="","",_xll.RiskUniform($AJ$4,$AK$4)+$AJ$11)</f>
        <v/>
      </c>
    </row>
    <row r="1777" spans="1:29" x14ac:dyDescent="0.2">
      <c r="A1777">
        <v>1775</v>
      </c>
      <c r="B1777" s="23">
        <f t="shared" ca="1" si="394"/>
        <v>-156.15546190969405</v>
      </c>
      <c r="C1777" s="23">
        <f t="shared" ca="1" si="395"/>
        <v>-25.147507430703499</v>
      </c>
      <c r="D1777" s="23">
        <f ca="1">IF(A1777&gt;$AJ$15,"",_xll.RiskUniform($AJ$3,$AK$3))</f>
        <v>28.434004467384568</v>
      </c>
      <c r="E1777" s="23">
        <f ca="1">IF(D1777="","",_xll.RiskUniform($AJ$4,$AK$4))</f>
        <v>158.16739681175511</v>
      </c>
      <c r="F1777" s="23">
        <f t="shared" ca="1" si="396"/>
        <v>-365.69519089661975</v>
      </c>
      <c r="G1777" s="23">
        <f t="shared" ca="1" si="397"/>
        <v>108.83944912756685</v>
      </c>
      <c r="H1777" s="23">
        <f ca="1">IF(A1777&gt;$AJ$16,"",_xll.RiskUniform($AJ$3,$AK$3))</f>
        <v>134.79920909286756</v>
      </c>
      <c r="I1777" s="23">
        <f ca="1">IF(H1777="","",_xll.RiskUniform($AJ$4,$AK$4)+$AJ$6)</f>
        <v>381.54815991078686</v>
      </c>
      <c r="J1777" s="23" t="str">
        <f t="shared" si="398"/>
        <v/>
      </c>
      <c r="K1777" s="23" t="str">
        <f t="shared" si="399"/>
        <v/>
      </c>
      <c r="L1777" s="23" t="str">
        <f>IF(A1777&gt;$AJ$17,"",_xll.RiskUniform($AJ$3,$AK$3))</f>
        <v/>
      </c>
      <c r="M1777" s="23" t="str">
        <f>IF(L1777="","",_xll.RiskUniform($AJ$4,$AK$4)+$AJ$7)</f>
        <v/>
      </c>
      <c r="N1777" s="23" t="str">
        <f t="shared" si="400"/>
        <v/>
      </c>
      <c r="O1777" s="23" t="str">
        <f t="shared" si="401"/>
        <v/>
      </c>
      <c r="P1777" s="23" t="str">
        <f>IF($A1777&gt;$AJ$18,"",_xll.RiskUniform($AJ$3,$AK$3))</f>
        <v/>
      </c>
      <c r="Q1777" s="23" t="str">
        <f>IF(P1777="","",_xll.RiskUniform($AJ$4,$AK$4)+$AJ$8)</f>
        <v/>
      </c>
      <c r="R1777" s="23" t="str">
        <f t="shared" si="388"/>
        <v/>
      </c>
      <c r="S1777" s="23" t="str">
        <f t="shared" si="389"/>
        <v/>
      </c>
      <c r="T1777" s="23" t="str">
        <f>IF($A1777&gt;$AJ$19,"",_xll.RiskUniform($AJ$3,$AK$3))</f>
        <v/>
      </c>
      <c r="U1777" s="23" t="str">
        <f>IF(T1777="","",_xll.RiskUniform($AJ$4,$AK$4)+$AJ$9)</f>
        <v/>
      </c>
      <c r="V1777" s="23" t="str">
        <f t="shared" si="390"/>
        <v/>
      </c>
      <c r="W1777" s="23" t="str">
        <f t="shared" si="391"/>
        <v/>
      </c>
      <c r="X1777" s="23" t="str">
        <f>IF($A1777&gt;$AJ$20,"",_xll.RiskUniform($AJ$3,$AK$3))</f>
        <v/>
      </c>
      <c r="Y1777" s="23" t="str">
        <f>IF(X1777="","",_xll.RiskUniform($AJ$4,$AK$4)+$AJ$10)</f>
        <v/>
      </c>
      <c r="Z1777" s="23" t="str">
        <f t="shared" si="392"/>
        <v/>
      </c>
      <c r="AA1777" s="23" t="str">
        <f t="shared" si="393"/>
        <v/>
      </c>
      <c r="AB1777" s="23" t="str">
        <f>IF($A1777&gt;$AJ$21,"",_xll.RiskUniform($AJ$3,$AK$3))</f>
        <v/>
      </c>
      <c r="AC1777" s="23" t="str">
        <f>IF(AB1777="","",_xll.RiskUniform($AJ$4,$AK$4)+$AJ$11)</f>
        <v/>
      </c>
    </row>
    <row r="1778" spans="1:29" x14ac:dyDescent="0.2">
      <c r="A1778">
        <v>1776</v>
      </c>
      <c r="B1778" s="23">
        <f t="shared" ca="1" si="394"/>
        <v>167.45542600686619</v>
      </c>
      <c r="C1778" s="23">
        <f t="shared" ca="1" si="395"/>
        <v>120.63391923550925</v>
      </c>
      <c r="D1778" s="23">
        <f ca="1">IF(A1778&gt;$AJ$15,"",_xll.RiskUniform($AJ$3,$AK$3))</f>
        <v>277.08443614195642</v>
      </c>
      <c r="E1778" s="23">
        <f ca="1">IF(D1778="","",_xll.RiskUniform($AJ$4,$AK$4))</f>
        <v>206.382804926332</v>
      </c>
      <c r="F1778" s="23">
        <f t="shared" ca="1" si="396"/>
        <v>230.96652006012081</v>
      </c>
      <c r="G1778" s="23">
        <f t="shared" ca="1" si="397"/>
        <v>202.89754461675238</v>
      </c>
      <c r="H1778" s="23">
        <f ca="1">IF(A1778&gt;$AJ$16,"",_xll.RiskUniform($AJ$3,$AK$3))</f>
        <v>327.44642884899594</v>
      </c>
      <c r="I1778" s="23">
        <f ca="1">IF(H1778="","",_xll.RiskUniform($AJ$4,$AK$4)+$AJ$6)</f>
        <v>307.42958055494466</v>
      </c>
      <c r="J1778" s="23" t="str">
        <f t="shared" si="398"/>
        <v/>
      </c>
      <c r="K1778" s="23" t="str">
        <f t="shared" si="399"/>
        <v/>
      </c>
      <c r="L1778" s="23" t="str">
        <f>IF(A1778&gt;$AJ$17,"",_xll.RiskUniform($AJ$3,$AK$3))</f>
        <v/>
      </c>
      <c r="M1778" s="23" t="str">
        <f>IF(L1778="","",_xll.RiskUniform($AJ$4,$AK$4)+$AJ$7)</f>
        <v/>
      </c>
      <c r="N1778" s="23" t="str">
        <f t="shared" si="400"/>
        <v/>
      </c>
      <c r="O1778" s="23" t="str">
        <f t="shared" si="401"/>
        <v/>
      </c>
      <c r="P1778" s="23" t="str">
        <f>IF($A1778&gt;$AJ$18,"",_xll.RiskUniform($AJ$3,$AK$3))</f>
        <v/>
      </c>
      <c r="Q1778" s="23" t="str">
        <f>IF(P1778="","",_xll.RiskUniform($AJ$4,$AK$4)+$AJ$8)</f>
        <v/>
      </c>
      <c r="R1778" s="23" t="str">
        <f t="shared" si="388"/>
        <v/>
      </c>
      <c r="S1778" s="23" t="str">
        <f t="shared" si="389"/>
        <v/>
      </c>
      <c r="T1778" s="23" t="str">
        <f>IF($A1778&gt;$AJ$19,"",_xll.RiskUniform($AJ$3,$AK$3))</f>
        <v/>
      </c>
      <c r="U1778" s="23" t="str">
        <f>IF(T1778="","",_xll.RiskUniform($AJ$4,$AK$4)+$AJ$9)</f>
        <v/>
      </c>
      <c r="V1778" s="23" t="str">
        <f t="shared" si="390"/>
        <v/>
      </c>
      <c r="W1778" s="23" t="str">
        <f t="shared" si="391"/>
        <v/>
      </c>
      <c r="X1778" s="23" t="str">
        <f>IF($A1778&gt;$AJ$20,"",_xll.RiskUniform($AJ$3,$AK$3))</f>
        <v/>
      </c>
      <c r="Y1778" s="23" t="str">
        <f>IF(X1778="","",_xll.RiskUniform($AJ$4,$AK$4)+$AJ$10)</f>
        <v/>
      </c>
      <c r="Z1778" s="23" t="str">
        <f t="shared" si="392"/>
        <v/>
      </c>
      <c r="AA1778" s="23" t="str">
        <f t="shared" si="393"/>
        <v/>
      </c>
      <c r="AB1778" s="23" t="str">
        <f>IF($A1778&gt;$AJ$21,"",_xll.RiskUniform($AJ$3,$AK$3))</f>
        <v/>
      </c>
      <c r="AC1778" s="23" t="str">
        <f>IF(AB1778="","",_xll.RiskUniform($AJ$4,$AK$4)+$AJ$11)</f>
        <v/>
      </c>
    </row>
    <row r="1779" spans="1:29" x14ac:dyDescent="0.2">
      <c r="A1779">
        <v>1777</v>
      </c>
      <c r="B1779" s="23">
        <f t="shared" ca="1" si="394"/>
        <v>-38.393524716645366</v>
      </c>
      <c r="C1779" s="23">
        <f t="shared" ca="1" si="395"/>
        <v>-53.562317269557148</v>
      </c>
      <c r="D1779" s="23">
        <f ca="1">IF(A1779&gt;$AJ$15,"",_xll.RiskUniform($AJ$3,$AK$3))</f>
        <v>355.94885312368893</v>
      </c>
      <c r="E1779" s="23">
        <f ca="1">IF(D1779="","",_xll.RiskUniform($AJ$4,$AK$4))</f>
        <v>65.901324504537527</v>
      </c>
      <c r="F1779" s="23">
        <f t="shared" ca="1" si="396"/>
        <v>-65.337602636086643</v>
      </c>
      <c r="G1779" s="23">
        <f t="shared" ca="1" si="397"/>
        <v>311.75098836048562</v>
      </c>
      <c r="H1779" s="23">
        <f ca="1">IF(A1779&gt;$AJ$16,"",_xll.RiskUniform($AJ$3,$AK$3))</f>
        <v>259.38798637297691</v>
      </c>
      <c r="I1779" s="23">
        <f ca="1">IF(H1779="","",_xll.RiskUniform($AJ$4,$AK$4)+$AJ$6)</f>
        <v>318.5242236659102</v>
      </c>
      <c r="J1779" s="23" t="str">
        <f t="shared" si="398"/>
        <v/>
      </c>
      <c r="K1779" s="23" t="str">
        <f t="shared" si="399"/>
        <v/>
      </c>
      <c r="L1779" s="23" t="str">
        <f>IF(A1779&gt;$AJ$17,"",_xll.RiskUniform($AJ$3,$AK$3))</f>
        <v/>
      </c>
      <c r="M1779" s="23" t="str">
        <f>IF(L1779="","",_xll.RiskUniform($AJ$4,$AK$4)+$AJ$7)</f>
        <v/>
      </c>
      <c r="N1779" s="23" t="str">
        <f t="shared" si="400"/>
        <v/>
      </c>
      <c r="O1779" s="23" t="str">
        <f t="shared" si="401"/>
        <v/>
      </c>
      <c r="P1779" s="23" t="str">
        <f>IF($A1779&gt;$AJ$18,"",_xll.RiskUniform($AJ$3,$AK$3))</f>
        <v/>
      </c>
      <c r="Q1779" s="23" t="str">
        <f>IF(P1779="","",_xll.RiskUniform($AJ$4,$AK$4)+$AJ$8)</f>
        <v/>
      </c>
      <c r="R1779" s="23" t="str">
        <f t="shared" si="388"/>
        <v/>
      </c>
      <c r="S1779" s="23" t="str">
        <f t="shared" si="389"/>
        <v/>
      </c>
      <c r="T1779" s="23" t="str">
        <f>IF($A1779&gt;$AJ$19,"",_xll.RiskUniform($AJ$3,$AK$3))</f>
        <v/>
      </c>
      <c r="U1779" s="23" t="str">
        <f>IF(T1779="","",_xll.RiskUniform($AJ$4,$AK$4)+$AJ$9)</f>
        <v/>
      </c>
      <c r="V1779" s="23" t="str">
        <f t="shared" si="390"/>
        <v/>
      </c>
      <c r="W1779" s="23" t="str">
        <f t="shared" si="391"/>
        <v/>
      </c>
      <c r="X1779" s="23" t="str">
        <f>IF($A1779&gt;$AJ$20,"",_xll.RiskUniform($AJ$3,$AK$3))</f>
        <v/>
      </c>
      <c r="Y1779" s="23" t="str">
        <f>IF(X1779="","",_xll.RiskUniform($AJ$4,$AK$4)+$AJ$10)</f>
        <v/>
      </c>
      <c r="Z1779" s="23" t="str">
        <f t="shared" si="392"/>
        <v/>
      </c>
      <c r="AA1779" s="23" t="str">
        <f t="shared" si="393"/>
        <v/>
      </c>
      <c r="AB1779" s="23" t="str">
        <f>IF($A1779&gt;$AJ$21,"",_xll.RiskUniform($AJ$3,$AK$3))</f>
        <v/>
      </c>
      <c r="AC1779" s="23" t="str">
        <f>IF(AB1779="","",_xll.RiskUniform($AJ$4,$AK$4)+$AJ$11)</f>
        <v/>
      </c>
    </row>
    <row r="1780" spans="1:29" x14ac:dyDescent="0.2">
      <c r="A1780">
        <v>1778</v>
      </c>
      <c r="B1780" s="23">
        <f t="shared" ca="1" si="394"/>
        <v>59.107216062708332</v>
      </c>
      <c r="C1780" s="23">
        <f t="shared" ca="1" si="395"/>
        <v>15.04659993652546</v>
      </c>
      <c r="D1780" s="23">
        <f ca="1">IF(A1780&gt;$AJ$15,"",_xll.RiskUniform($AJ$3,$AK$3))</f>
        <v>75.647493730399901</v>
      </c>
      <c r="E1780" s="23">
        <f ca="1">IF(D1780="","",_xll.RiskUniform($AJ$4,$AK$4))</f>
        <v>60.992320502941467</v>
      </c>
      <c r="F1780" s="23">
        <f t="shared" ca="1" si="396"/>
        <v>320.83476406321324</v>
      </c>
      <c r="G1780" s="23">
        <f t="shared" ca="1" si="397"/>
        <v>-298.28980810595186</v>
      </c>
      <c r="H1780" s="23">
        <f ca="1">IF(A1780&gt;$AJ$16,"",_xll.RiskUniform($AJ$3,$AK$3))</f>
        <v>112.34833553195406</v>
      </c>
      <c r="I1780" s="23">
        <f ca="1">IF(H1780="","",_xll.RiskUniform($AJ$4,$AK$4)+$AJ$6)</f>
        <v>438.07733957759478</v>
      </c>
      <c r="J1780" s="23" t="str">
        <f t="shared" si="398"/>
        <v/>
      </c>
      <c r="K1780" s="23" t="str">
        <f t="shared" si="399"/>
        <v/>
      </c>
      <c r="L1780" s="23" t="str">
        <f>IF(A1780&gt;$AJ$17,"",_xll.RiskUniform($AJ$3,$AK$3))</f>
        <v/>
      </c>
      <c r="M1780" s="23" t="str">
        <f>IF(L1780="","",_xll.RiskUniform($AJ$4,$AK$4)+$AJ$7)</f>
        <v/>
      </c>
      <c r="N1780" s="23" t="str">
        <f t="shared" si="400"/>
        <v/>
      </c>
      <c r="O1780" s="23" t="str">
        <f t="shared" si="401"/>
        <v/>
      </c>
      <c r="P1780" s="23" t="str">
        <f>IF($A1780&gt;$AJ$18,"",_xll.RiskUniform($AJ$3,$AK$3))</f>
        <v/>
      </c>
      <c r="Q1780" s="23" t="str">
        <f>IF(P1780="","",_xll.RiskUniform($AJ$4,$AK$4)+$AJ$8)</f>
        <v/>
      </c>
      <c r="R1780" s="23" t="str">
        <f t="shared" si="388"/>
        <v/>
      </c>
      <c r="S1780" s="23" t="str">
        <f t="shared" si="389"/>
        <v/>
      </c>
      <c r="T1780" s="23" t="str">
        <f>IF($A1780&gt;$AJ$19,"",_xll.RiskUniform($AJ$3,$AK$3))</f>
        <v/>
      </c>
      <c r="U1780" s="23" t="str">
        <f>IF(T1780="","",_xll.RiskUniform($AJ$4,$AK$4)+$AJ$9)</f>
        <v/>
      </c>
      <c r="V1780" s="23" t="str">
        <f t="shared" si="390"/>
        <v/>
      </c>
      <c r="W1780" s="23" t="str">
        <f t="shared" si="391"/>
        <v/>
      </c>
      <c r="X1780" s="23" t="str">
        <f>IF($A1780&gt;$AJ$20,"",_xll.RiskUniform($AJ$3,$AK$3))</f>
        <v/>
      </c>
      <c r="Y1780" s="23" t="str">
        <f>IF(X1780="","",_xll.RiskUniform($AJ$4,$AK$4)+$AJ$10)</f>
        <v/>
      </c>
      <c r="Z1780" s="23" t="str">
        <f t="shared" si="392"/>
        <v/>
      </c>
      <c r="AA1780" s="23" t="str">
        <f t="shared" si="393"/>
        <v/>
      </c>
      <c r="AB1780" s="23" t="str">
        <f>IF($A1780&gt;$AJ$21,"",_xll.RiskUniform($AJ$3,$AK$3))</f>
        <v/>
      </c>
      <c r="AC1780" s="23" t="str">
        <f>IF(AB1780="","",_xll.RiskUniform($AJ$4,$AK$4)+$AJ$11)</f>
        <v/>
      </c>
    </row>
    <row r="1781" spans="1:29" x14ac:dyDescent="0.2">
      <c r="A1781">
        <v>1779</v>
      </c>
      <c r="B1781" s="23">
        <f t="shared" ca="1" si="394"/>
        <v>1.3685144811016539</v>
      </c>
      <c r="C1781" s="23">
        <f t="shared" ca="1" si="395"/>
        <v>10.652433607831805</v>
      </c>
      <c r="D1781" s="23">
        <f ca="1">IF(A1781&gt;$AJ$15,"",_xll.RiskUniform($AJ$3,$AK$3))</f>
        <v>259.0536241214586</v>
      </c>
      <c r="E1781" s="23">
        <f ca="1">IF(D1781="","",_xll.RiskUniform($AJ$4,$AK$4))</f>
        <v>10.73998015148303</v>
      </c>
      <c r="F1781" s="23">
        <f t="shared" ca="1" si="396"/>
        <v>17.085422310601619</v>
      </c>
      <c r="G1781" s="23">
        <f t="shared" ca="1" si="397"/>
        <v>-488.64021886293017</v>
      </c>
      <c r="H1781" s="23">
        <f ca="1">IF(A1781&gt;$AJ$16,"",_xll.RiskUniform($AJ$3,$AK$3))</f>
        <v>344.03934656895694</v>
      </c>
      <c r="I1781" s="23">
        <f ca="1">IF(H1781="","",_xll.RiskUniform($AJ$4,$AK$4)+$AJ$6)</f>
        <v>488.93882556608645</v>
      </c>
      <c r="J1781" s="23" t="str">
        <f t="shared" si="398"/>
        <v/>
      </c>
      <c r="K1781" s="23" t="str">
        <f t="shared" si="399"/>
        <v/>
      </c>
      <c r="L1781" s="23" t="str">
        <f>IF(A1781&gt;$AJ$17,"",_xll.RiskUniform($AJ$3,$AK$3))</f>
        <v/>
      </c>
      <c r="M1781" s="23" t="str">
        <f>IF(L1781="","",_xll.RiskUniform($AJ$4,$AK$4)+$AJ$7)</f>
        <v/>
      </c>
      <c r="N1781" s="23" t="str">
        <f t="shared" si="400"/>
        <v/>
      </c>
      <c r="O1781" s="23" t="str">
        <f t="shared" si="401"/>
        <v/>
      </c>
      <c r="P1781" s="23" t="str">
        <f>IF($A1781&gt;$AJ$18,"",_xll.RiskUniform($AJ$3,$AK$3))</f>
        <v/>
      </c>
      <c r="Q1781" s="23" t="str">
        <f>IF(P1781="","",_xll.RiskUniform($AJ$4,$AK$4)+$AJ$8)</f>
        <v/>
      </c>
      <c r="R1781" s="23" t="str">
        <f t="shared" si="388"/>
        <v/>
      </c>
      <c r="S1781" s="23" t="str">
        <f t="shared" si="389"/>
        <v/>
      </c>
      <c r="T1781" s="23" t="str">
        <f>IF($A1781&gt;$AJ$19,"",_xll.RiskUniform($AJ$3,$AK$3))</f>
        <v/>
      </c>
      <c r="U1781" s="23" t="str">
        <f>IF(T1781="","",_xll.RiskUniform($AJ$4,$AK$4)+$AJ$9)</f>
        <v/>
      </c>
      <c r="V1781" s="23" t="str">
        <f t="shared" si="390"/>
        <v/>
      </c>
      <c r="W1781" s="23" t="str">
        <f t="shared" si="391"/>
        <v/>
      </c>
      <c r="X1781" s="23" t="str">
        <f>IF($A1781&gt;$AJ$20,"",_xll.RiskUniform($AJ$3,$AK$3))</f>
        <v/>
      </c>
      <c r="Y1781" s="23" t="str">
        <f>IF(X1781="","",_xll.RiskUniform($AJ$4,$AK$4)+$AJ$10)</f>
        <v/>
      </c>
      <c r="Z1781" s="23" t="str">
        <f t="shared" si="392"/>
        <v/>
      </c>
      <c r="AA1781" s="23" t="str">
        <f t="shared" si="393"/>
        <v/>
      </c>
      <c r="AB1781" s="23" t="str">
        <f>IF($A1781&gt;$AJ$21,"",_xll.RiskUniform($AJ$3,$AK$3))</f>
        <v/>
      </c>
      <c r="AC1781" s="23" t="str">
        <f>IF(AB1781="","",_xll.RiskUniform($AJ$4,$AK$4)+$AJ$11)</f>
        <v/>
      </c>
    </row>
    <row r="1782" spans="1:29" x14ac:dyDescent="0.2">
      <c r="A1782">
        <v>1780</v>
      </c>
      <c r="B1782" s="23">
        <f t="shared" ca="1" si="394"/>
        <v>9.8900784906601018</v>
      </c>
      <c r="C1782" s="23">
        <f t="shared" ca="1" si="395"/>
        <v>193.66596625469566</v>
      </c>
      <c r="D1782" s="23">
        <f ca="1">IF(A1782&gt;$AJ$15,"",_xll.RiskUniform($AJ$3,$AK$3))</f>
        <v>7.8029582423779598</v>
      </c>
      <c r="E1782" s="23">
        <f ca="1">IF(D1782="","",_xll.RiskUniform($AJ$4,$AK$4))</f>
        <v>193.91833368177527</v>
      </c>
      <c r="F1782" s="23">
        <f t="shared" ca="1" si="396"/>
        <v>-160.71301085646792</v>
      </c>
      <c r="G1782" s="23">
        <f t="shared" ca="1" si="397"/>
        <v>254.59156916131263</v>
      </c>
      <c r="H1782" s="23">
        <f ca="1">IF(A1782&gt;$AJ$16,"",_xll.RiskUniform($AJ$3,$AK$3))</f>
        <v>272.3108514635133</v>
      </c>
      <c r="I1782" s="23">
        <f ca="1">IF(H1782="","",_xll.RiskUniform($AJ$4,$AK$4)+$AJ$6)</f>
        <v>301.0739758706664</v>
      </c>
      <c r="J1782" s="23" t="str">
        <f t="shared" si="398"/>
        <v/>
      </c>
      <c r="K1782" s="23" t="str">
        <f t="shared" si="399"/>
        <v/>
      </c>
      <c r="L1782" s="23" t="str">
        <f>IF(A1782&gt;$AJ$17,"",_xll.RiskUniform($AJ$3,$AK$3))</f>
        <v/>
      </c>
      <c r="M1782" s="23" t="str">
        <f>IF(L1782="","",_xll.RiskUniform($AJ$4,$AK$4)+$AJ$7)</f>
        <v/>
      </c>
      <c r="N1782" s="23" t="str">
        <f t="shared" si="400"/>
        <v/>
      </c>
      <c r="O1782" s="23" t="str">
        <f t="shared" si="401"/>
        <v/>
      </c>
      <c r="P1782" s="23" t="str">
        <f>IF($A1782&gt;$AJ$18,"",_xll.RiskUniform($AJ$3,$AK$3))</f>
        <v/>
      </c>
      <c r="Q1782" s="23" t="str">
        <f>IF(P1782="","",_xll.RiskUniform($AJ$4,$AK$4)+$AJ$8)</f>
        <v/>
      </c>
      <c r="R1782" s="23" t="str">
        <f t="shared" si="388"/>
        <v/>
      </c>
      <c r="S1782" s="23" t="str">
        <f t="shared" si="389"/>
        <v/>
      </c>
      <c r="T1782" s="23" t="str">
        <f>IF($A1782&gt;$AJ$19,"",_xll.RiskUniform($AJ$3,$AK$3))</f>
        <v/>
      </c>
      <c r="U1782" s="23" t="str">
        <f>IF(T1782="","",_xll.RiskUniform($AJ$4,$AK$4)+$AJ$9)</f>
        <v/>
      </c>
      <c r="V1782" s="23" t="str">
        <f t="shared" si="390"/>
        <v/>
      </c>
      <c r="W1782" s="23" t="str">
        <f t="shared" si="391"/>
        <v/>
      </c>
      <c r="X1782" s="23" t="str">
        <f>IF($A1782&gt;$AJ$20,"",_xll.RiskUniform($AJ$3,$AK$3))</f>
        <v/>
      </c>
      <c r="Y1782" s="23" t="str">
        <f>IF(X1782="","",_xll.RiskUniform($AJ$4,$AK$4)+$AJ$10)</f>
        <v/>
      </c>
      <c r="Z1782" s="23" t="str">
        <f t="shared" si="392"/>
        <v/>
      </c>
      <c r="AA1782" s="23" t="str">
        <f t="shared" si="393"/>
        <v/>
      </c>
      <c r="AB1782" s="23" t="str">
        <f>IF($A1782&gt;$AJ$21,"",_xll.RiskUniform($AJ$3,$AK$3))</f>
        <v/>
      </c>
      <c r="AC1782" s="23" t="str">
        <f>IF(AB1782="","",_xll.RiskUniform($AJ$4,$AK$4)+$AJ$11)</f>
        <v/>
      </c>
    </row>
    <row r="1783" spans="1:29" x14ac:dyDescent="0.2">
      <c r="A1783">
        <v>1781</v>
      </c>
      <c r="B1783" s="23">
        <f t="shared" ca="1" si="394"/>
        <v>-27.251907116570138</v>
      </c>
      <c r="C1783" s="23">
        <f t="shared" ca="1" si="395"/>
        <v>-54.581840912962697</v>
      </c>
      <c r="D1783" s="23">
        <f ca="1">IF(A1783&gt;$AJ$15,"",_xll.RiskUniform($AJ$3,$AK$3))</f>
        <v>343.54131993675594</v>
      </c>
      <c r="E1783" s="23">
        <f ca="1">IF(D1783="","",_xll.RiskUniform($AJ$4,$AK$4))</f>
        <v>61.006915992681805</v>
      </c>
      <c r="F1783" s="23">
        <f t="shared" ca="1" si="396"/>
        <v>-319.09236169065719</v>
      </c>
      <c r="G1783" s="23">
        <f t="shared" ca="1" si="397"/>
        <v>-3.852079215293994</v>
      </c>
      <c r="H1783" s="23">
        <f ca="1">IF(A1783&gt;$AJ$16,"",_xll.RiskUniform($AJ$3,$AK$3))</f>
        <v>59.702331819998193</v>
      </c>
      <c r="I1783" s="23">
        <f ca="1">IF(H1783="","",_xll.RiskUniform($AJ$4,$AK$4)+$AJ$6)</f>
        <v>319.11561197096279</v>
      </c>
      <c r="J1783" s="23" t="str">
        <f t="shared" si="398"/>
        <v/>
      </c>
      <c r="K1783" s="23" t="str">
        <f t="shared" si="399"/>
        <v/>
      </c>
      <c r="L1783" s="23" t="str">
        <f>IF(A1783&gt;$AJ$17,"",_xll.RiskUniform($AJ$3,$AK$3))</f>
        <v/>
      </c>
      <c r="M1783" s="23" t="str">
        <f>IF(L1783="","",_xll.RiskUniform($AJ$4,$AK$4)+$AJ$7)</f>
        <v/>
      </c>
      <c r="N1783" s="23" t="str">
        <f t="shared" si="400"/>
        <v/>
      </c>
      <c r="O1783" s="23" t="str">
        <f t="shared" si="401"/>
        <v/>
      </c>
      <c r="P1783" s="23" t="str">
        <f>IF($A1783&gt;$AJ$18,"",_xll.RiskUniform($AJ$3,$AK$3))</f>
        <v/>
      </c>
      <c r="Q1783" s="23" t="str">
        <f>IF(P1783="","",_xll.RiskUniform($AJ$4,$AK$4)+$AJ$8)</f>
        <v/>
      </c>
      <c r="R1783" s="23" t="str">
        <f t="shared" si="388"/>
        <v/>
      </c>
      <c r="S1783" s="23" t="str">
        <f t="shared" si="389"/>
        <v/>
      </c>
      <c r="T1783" s="23" t="str">
        <f>IF($A1783&gt;$AJ$19,"",_xll.RiskUniform($AJ$3,$AK$3))</f>
        <v/>
      </c>
      <c r="U1783" s="23" t="str">
        <f>IF(T1783="","",_xll.RiskUniform($AJ$4,$AK$4)+$AJ$9)</f>
        <v/>
      </c>
      <c r="V1783" s="23" t="str">
        <f t="shared" si="390"/>
        <v/>
      </c>
      <c r="W1783" s="23" t="str">
        <f t="shared" si="391"/>
        <v/>
      </c>
      <c r="X1783" s="23" t="str">
        <f>IF($A1783&gt;$AJ$20,"",_xll.RiskUniform($AJ$3,$AK$3))</f>
        <v/>
      </c>
      <c r="Y1783" s="23" t="str">
        <f>IF(X1783="","",_xll.RiskUniform($AJ$4,$AK$4)+$AJ$10)</f>
        <v/>
      </c>
      <c r="Z1783" s="23" t="str">
        <f t="shared" si="392"/>
        <v/>
      </c>
      <c r="AA1783" s="23" t="str">
        <f t="shared" si="393"/>
        <v/>
      </c>
      <c r="AB1783" s="23" t="str">
        <f>IF($A1783&gt;$AJ$21,"",_xll.RiskUniform($AJ$3,$AK$3))</f>
        <v/>
      </c>
      <c r="AC1783" s="23" t="str">
        <f>IF(AB1783="","",_xll.RiskUniform($AJ$4,$AK$4)+$AJ$11)</f>
        <v/>
      </c>
    </row>
    <row r="1784" spans="1:29" x14ac:dyDescent="0.2">
      <c r="A1784">
        <v>1782</v>
      </c>
      <c r="B1784" s="23">
        <f t="shared" ca="1" si="394"/>
        <v>146.58611332787373</v>
      </c>
      <c r="C1784" s="23">
        <f t="shared" ca="1" si="395"/>
        <v>136.07822624494389</v>
      </c>
      <c r="D1784" s="23">
        <f ca="1">IF(A1784&gt;$AJ$15,"",_xll.RiskUniform($AJ$3,$AK$3))</f>
        <v>88.712835139114134</v>
      </c>
      <c r="E1784" s="23">
        <f ca="1">IF(D1784="","",_xll.RiskUniform($AJ$4,$AK$4))</f>
        <v>200.01193034052338</v>
      </c>
      <c r="F1784" s="23">
        <f t="shared" ca="1" si="396"/>
        <v>55.947913866075581</v>
      </c>
      <c r="G1784" s="23">
        <f t="shared" ca="1" si="397"/>
        <v>332.39549642811789</v>
      </c>
      <c r="H1784" s="23">
        <f ca="1">IF(A1784&gt;$AJ$16,"",_xll.RiskUniform($AJ$3,$AK$3))</f>
        <v>284.14738087796587</v>
      </c>
      <c r="I1784" s="23">
        <f ca="1">IF(H1784="","",_xll.RiskUniform($AJ$4,$AK$4)+$AJ$6)</f>
        <v>337.07111284068935</v>
      </c>
      <c r="J1784" s="23" t="str">
        <f t="shared" si="398"/>
        <v/>
      </c>
      <c r="K1784" s="23" t="str">
        <f t="shared" si="399"/>
        <v/>
      </c>
      <c r="L1784" s="23" t="str">
        <f>IF(A1784&gt;$AJ$17,"",_xll.RiskUniform($AJ$3,$AK$3))</f>
        <v/>
      </c>
      <c r="M1784" s="23" t="str">
        <f>IF(L1784="","",_xll.RiskUniform($AJ$4,$AK$4)+$AJ$7)</f>
        <v/>
      </c>
      <c r="N1784" s="23" t="str">
        <f t="shared" si="400"/>
        <v/>
      </c>
      <c r="O1784" s="23" t="str">
        <f t="shared" si="401"/>
        <v/>
      </c>
      <c r="P1784" s="23" t="str">
        <f>IF($A1784&gt;$AJ$18,"",_xll.RiskUniform($AJ$3,$AK$3))</f>
        <v/>
      </c>
      <c r="Q1784" s="23" t="str">
        <f>IF(P1784="","",_xll.RiskUniform($AJ$4,$AK$4)+$AJ$8)</f>
        <v/>
      </c>
      <c r="R1784" s="23" t="str">
        <f t="shared" si="388"/>
        <v/>
      </c>
      <c r="S1784" s="23" t="str">
        <f t="shared" si="389"/>
        <v/>
      </c>
      <c r="T1784" s="23" t="str">
        <f>IF($A1784&gt;$AJ$19,"",_xll.RiskUniform($AJ$3,$AK$3))</f>
        <v/>
      </c>
      <c r="U1784" s="23" t="str">
        <f>IF(T1784="","",_xll.RiskUniform($AJ$4,$AK$4)+$AJ$9)</f>
        <v/>
      </c>
      <c r="V1784" s="23" t="str">
        <f t="shared" si="390"/>
        <v/>
      </c>
      <c r="W1784" s="23" t="str">
        <f t="shared" si="391"/>
        <v/>
      </c>
      <c r="X1784" s="23" t="str">
        <f>IF($A1784&gt;$AJ$20,"",_xll.RiskUniform($AJ$3,$AK$3))</f>
        <v/>
      </c>
      <c r="Y1784" s="23" t="str">
        <f>IF(X1784="","",_xll.RiskUniform($AJ$4,$AK$4)+$AJ$10)</f>
        <v/>
      </c>
      <c r="Z1784" s="23" t="str">
        <f t="shared" si="392"/>
        <v/>
      </c>
      <c r="AA1784" s="23" t="str">
        <f t="shared" si="393"/>
        <v/>
      </c>
      <c r="AB1784" s="23" t="str">
        <f>IF($A1784&gt;$AJ$21,"",_xll.RiskUniform($AJ$3,$AK$3))</f>
        <v/>
      </c>
      <c r="AC1784" s="23" t="str">
        <f>IF(AB1784="","",_xll.RiskUniform($AJ$4,$AK$4)+$AJ$11)</f>
        <v/>
      </c>
    </row>
    <row r="1785" spans="1:29" x14ac:dyDescent="0.2">
      <c r="A1785">
        <v>1783</v>
      </c>
      <c r="B1785" s="23">
        <f t="shared" ca="1" si="394"/>
        <v>-16.660476075407786</v>
      </c>
      <c r="C1785" s="23">
        <f t="shared" ca="1" si="395"/>
        <v>-143.38054194773235</v>
      </c>
      <c r="D1785" s="23">
        <f ca="1">IF(A1785&gt;$AJ$15,"",_xll.RiskUniform($AJ$3,$AK$3))</f>
        <v>161.67634281747212</v>
      </c>
      <c r="E1785" s="23">
        <f ca="1">IF(D1785="","",_xll.RiskUniform($AJ$4,$AK$4))</f>
        <v>144.34525025883141</v>
      </c>
      <c r="F1785" s="23">
        <f t="shared" ca="1" si="396"/>
        <v>94.946711597876543</v>
      </c>
      <c r="G1785" s="23">
        <f t="shared" ca="1" si="397"/>
        <v>-408.07183768345584</v>
      </c>
      <c r="H1785" s="23">
        <f ca="1">IF(A1785&gt;$AJ$16,"",_xll.RiskUniform($AJ$3,$AK$3))</f>
        <v>130.60469936285881</v>
      </c>
      <c r="I1785" s="23">
        <f ca="1">IF(H1785="","",_xll.RiskUniform($AJ$4,$AK$4)+$AJ$6)</f>
        <v>418.97195938821858</v>
      </c>
      <c r="J1785" s="23" t="str">
        <f t="shared" si="398"/>
        <v/>
      </c>
      <c r="K1785" s="23" t="str">
        <f t="shared" si="399"/>
        <v/>
      </c>
      <c r="L1785" s="23" t="str">
        <f>IF(A1785&gt;$AJ$17,"",_xll.RiskUniform($AJ$3,$AK$3))</f>
        <v/>
      </c>
      <c r="M1785" s="23" t="str">
        <f>IF(L1785="","",_xll.RiskUniform($AJ$4,$AK$4)+$AJ$7)</f>
        <v/>
      </c>
      <c r="N1785" s="23" t="str">
        <f t="shared" si="400"/>
        <v/>
      </c>
      <c r="O1785" s="23" t="str">
        <f t="shared" si="401"/>
        <v/>
      </c>
      <c r="P1785" s="23" t="str">
        <f>IF($A1785&gt;$AJ$18,"",_xll.RiskUniform($AJ$3,$AK$3))</f>
        <v/>
      </c>
      <c r="Q1785" s="23" t="str">
        <f>IF(P1785="","",_xll.RiskUniform($AJ$4,$AK$4)+$AJ$8)</f>
        <v/>
      </c>
      <c r="R1785" s="23" t="str">
        <f t="shared" si="388"/>
        <v/>
      </c>
      <c r="S1785" s="23" t="str">
        <f t="shared" si="389"/>
        <v/>
      </c>
      <c r="T1785" s="23" t="str">
        <f>IF($A1785&gt;$AJ$19,"",_xll.RiskUniform($AJ$3,$AK$3))</f>
        <v/>
      </c>
      <c r="U1785" s="23" t="str">
        <f>IF(T1785="","",_xll.RiskUniform($AJ$4,$AK$4)+$AJ$9)</f>
        <v/>
      </c>
      <c r="V1785" s="23" t="str">
        <f t="shared" si="390"/>
        <v/>
      </c>
      <c r="W1785" s="23" t="str">
        <f t="shared" si="391"/>
        <v/>
      </c>
      <c r="X1785" s="23" t="str">
        <f>IF($A1785&gt;$AJ$20,"",_xll.RiskUniform($AJ$3,$AK$3))</f>
        <v/>
      </c>
      <c r="Y1785" s="23" t="str">
        <f>IF(X1785="","",_xll.RiskUniform($AJ$4,$AK$4)+$AJ$10)</f>
        <v/>
      </c>
      <c r="Z1785" s="23" t="str">
        <f t="shared" si="392"/>
        <v/>
      </c>
      <c r="AA1785" s="23" t="str">
        <f t="shared" si="393"/>
        <v/>
      </c>
      <c r="AB1785" s="23" t="str">
        <f>IF($A1785&gt;$AJ$21,"",_xll.RiskUniform($AJ$3,$AK$3))</f>
        <v/>
      </c>
      <c r="AC1785" s="23" t="str">
        <f>IF(AB1785="","",_xll.RiskUniform($AJ$4,$AK$4)+$AJ$11)</f>
        <v/>
      </c>
    </row>
    <row r="1786" spans="1:29" x14ac:dyDescent="0.2">
      <c r="A1786">
        <v>1784</v>
      </c>
      <c r="B1786" s="23">
        <f t="shared" ca="1" si="394"/>
        <v>22.027276079228251</v>
      </c>
      <c r="C1786" s="23">
        <f t="shared" ca="1" si="395"/>
        <v>32.102718186224031</v>
      </c>
      <c r="D1786" s="23">
        <f ca="1">IF(A1786&gt;$AJ$15,"",_xll.RiskUniform($AJ$3,$AK$3))</f>
        <v>214.5977267983007</v>
      </c>
      <c r="E1786" s="23">
        <f ca="1">IF(D1786="","",_xll.RiskUniform($AJ$4,$AK$4))</f>
        <v>38.933088837320113</v>
      </c>
      <c r="F1786" s="23">
        <f t="shared" ca="1" si="396"/>
        <v>-430.92032194249623</v>
      </c>
      <c r="G1786" s="23">
        <f t="shared" ca="1" si="397"/>
        <v>164.66461163354555</v>
      </c>
      <c r="H1786" s="23">
        <f ca="1">IF(A1786&gt;$AJ$16,"",_xll.RiskUniform($AJ$3,$AK$3))</f>
        <v>59.325259504597291</v>
      </c>
      <c r="I1786" s="23">
        <f ca="1">IF(H1786="","",_xll.RiskUniform($AJ$4,$AK$4)+$AJ$6)</f>
        <v>461.30982884331763</v>
      </c>
      <c r="J1786" s="23" t="str">
        <f t="shared" si="398"/>
        <v/>
      </c>
      <c r="K1786" s="23" t="str">
        <f t="shared" si="399"/>
        <v/>
      </c>
      <c r="L1786" s="23" t="str">
        <f>IF(A1786&gt;$AJ$17,"",_xll.RiskUniform($AJ$3,$AK$3))</f>
        <v/>
      </c>
      <c r="M1786" s="23" t="str">
        <f>IF(L1786="","",_xll.RiskUniform($AJ$4,$AK$4)+$AJ$7)</f>
        <v/>
      </c>
      <c r="N1786" s="23" t="str">
        <f t="shared" si="400"/>
        <v/>
      </c>
      <c r="O1786" s="23" t="str">
        <f t="shared" si="401"/>
        <v/>
      </c>
      <c r="P1786" s="23" t="str">
        <f>IF($A1786&gt;$AJ$18,"",_xll.RiskUniform($AJ$3,$AK$3))</f>
        <v/>
      </c>
      <c r="Q1786" s="23" t="str">
        <f>IF(P1786="","",_xll.RiskUniform($AJ$4,$AK$4)+$AJ$8)</f>
        <v/>
      </c>
      <c r="R1786" s="23" t="str">
        <f t="shared" si="388"/>
        <v/>
      </c>
      <c r="S1786" s="23" t="str">
        <f t="shared" si="389"/>
        <v/>
      </c>
      <c r="T1786" s="23" t="str">
        <f>IF($A1786&gt;$AJ$19,"",_xll.RiskUniform($AJ$3,$AK$3))</f>
        <v/>
      </c>
      <c r="U1786" s="23" t="str">
        <f>IF(T1786="","",_xll.RiskUniform($AJ$4,$AK$4)+$AJ$9)</f>
        <v/>
      </c>
      <c r="V1786" s="23" t="str">
        <f t="shared" si="390"/>
        <v/>
      </c>
      <c r="W1786" s="23" t="str">
        <f t="shared" si="391"/>
        <v/>
      </c>
      <c r="X1786" s="23" t="str">
        <f>IF($A1786&gt;$AJ$20,"",_xll.RiskUniform($AJ$3,$AK$3))</f>
        <v/>
      </c>
      <c r="Y1786" s="23" t="str">
        <f>IF(X1786="","",_xll.RiskUniform($AJ$4,$AK$4)+$AJ$10)</f>
        <v/>
      </c>
      <c r="Z1786" s="23" t="str">
        <f t="shared" si="392"/>
        <v/>
      </c>
      <c r="AA1786" s="23" t="str">
        <f t="shared" si="393"/>
        <v/>
      </c>
      <c r="AB1786" s="23" t="str">
        <f>IF($A1786&gt;$AJ$21,"",_xll.RiskUniform($AJ$3,$AK$3))</f>
        <v/>
      </c>
      <c r="AC1786" s="23" t="str">
        <f>IF(AB1786="","",_xll.RiskUniform($AJ$4,$AK$4)+$AJ$11)</f>
        <v/>
      </c>
    </row>
    <row r="1787" spans="1:29" x14ac:dyDescent="0.2">
      <c r="A1787">
        <v>1785</v>
      </c>
      <c r="B1787" s="23">
        <f t="shared" ca="1" si="394"/>
        <v>-5.0045158065720425</v>
      </c>
      <c r="C1787" s="23">
        <f t="shared" ca="1" si="395"/>
        <v>25.290931606528407</v>
      </c>
      <c r="D1787" s="23">
        <f ca="1">IF(A1787&gt;$AJ$15,"",_xll.RiskUniform($AJ$3,$AK$3))</f>
        <v>133.71304200250515</v>
      </c>
      <c r="E1787" s="23">
        <f ca="1">IF(D1787="","",_xll.RiskUniform($AJ$4,$AK$4))</f>
        <v>25.781318817786008</v>
      </c>
      <c r="F1787" s="23">
        <f t="shared" ca="1" si="396"/>
        <v>346.02781757252916</v>
      </c>
      <c r="G1787" s="23">
        <f t="shared" ca="1" si="397"/>
        <v>79.658466878122042</v>
      </c>
      <c r="H1787" s="23">
        <f ca="1">IF(A1787&gt;$AJ$16,"",_xll.RiskUniform($AJ$3,$AK$3))</f>
        <v>25.35900741822422</v>
      </c>
      <c r="I1787" s="23">
        <f ca="1">IF(H1787="","",_xll.RiskUniform($AJ$4,$AK$4)+$AJ$6)</f>
        <v>355.07847284703189</v>
      </c>
      <c r="J1787" s="23" t="str">
        <f t="shared" si="398"/>
        <v/>
      </c>
      <c r="K1787" s="23" t="str">
        <f t="shared" si="399"/>
        <v/>
      </c>
      <c r="L1787" s="23" t="str">
        <f>IF(A1787&gt;$AJ$17,"",_xll.RiskUniform($AJ$3,$AK$3))</f>
        <v/>
      </c>
      <c r="M1787" s="23" t="str">
        <f>IF(L1787="","",_xll.RiskUniform($AJ$4,$AK$4)+$AJ$7)</f>
        <v/>
      </c>
      <c r="N1787" s="23" t="str">
        <f t="shared" si="400"/>
        <v/>
      </c>
      <c r="O1787" s="23" t="str">
        <f t="shared" si="401"/>
        <v/>
      </c>
      <c r="P1787" s="23" t="str">
        <f>IF($A1787&gt;$AJ$18,"",_xll.RiskUniform($AJ$3,$AK$3))</f>
        <v/>
      </c>
      <c r="Q1787" s="23" t="str">
        <f>IF(P1787="","",_xll.RiskUniform($AJ$4,$AK$4)+$AJ$8)</f>
        <v/>
      </c>
      <c r="R1787" s="23" t="str">
        <f t="shared" si="388"/>
        <v/>
      </c>
      <c r="S1787" s="23" t="str">
        <f t="shared" si="389"/>
        <v/>
      </c>
      <c r="T1787" s="23" t="str">
        <f>IF($A1787&gt;$AJ$19,"",_xll.RiskUniform($AJ$3,$AK$3))</f>
        <v/>
      </c>
      <c r="U1787" s="23" t="str">
        <f>IF(T1787="","",_xll.RiskUniform($AJ$4,$AK$4)+$AJ$9)</f>
        <v/>
      </c>
      <c r="V1787" s="23" t="str">
        <f t="shared" si="390"/>
        <v/>
      </c>
      <c r="W1787" s="23" t="str">
        <f t="shared" si="391"/>
        <v/>
      </c>
      <c r="X1787" s="23" t="str">
        <f>IF($A1787&gt;$AJ$20,"",_xll.RiskUniform($AJ$3,$AK$3))</f>
        <v/>
      </c>
      <c r="Y1787" s="23" t="str">
        <f>IF(X1787="","",_xll.RiskUniform($AJ$4,$AK$4)+$AJ$10)</f>
        <v/>
      </c>
      <c r="Z1787" s="23" t="str">
        <f t="shared" si="392"/>
        <v/>
      </c>
      <c r="AA1787" s="23" t="str">
        <f t="shared" si="393"/>
        <v/>
      </c>
      <c r="AB1787" s="23" t="str">
        <f>IF($A1787&gt;$AJ$21,"",_xll.RiskUniform($AJ$3,$AK$3))</f>
        <v/>
      </c>
      <c r="AC1787" s="23" t="str">
        <f>IF(AB1787="","",_xll.RiskUniform($AJ$4,$AK$4)+$AJ$11)</f>
        <v/>
      </c>
    </row>
    <row r="1788" spans="1:29" x14ac:dyDescent="0.2">
      <c r="A1788">
        <v>1786</v>
      </c>
      <c r="B1788" s="23">
        <f t="shared" ca="1" si="394"/>
        <v>96.24038037700744</v>
      </c>
      <c r="C1788" s="23">
        <f t="shared" ca="1" si="395"/>
        <v>-29.684176741712712</v>
      </c>
      <c r="D1788" s="23">
        <f ca="1">IF(A1788&gt;$AJ$15,"",_xll.RiskUniform($AJ$3,$AK$3))</f>
        <v>288.72734427152511</v>
      </c>
      <c r="E1788" s="23">
        <f ca="1">IF(D1788="","",_xll.RiskUniform($AJ$4,$AK$4))</f>
        <v>100.71425501856386</v>
      </c>
      <c r="F1788" s="23">
        <f t="shared" ca="1" si="396"/>
        <v>95.507635235781834</v>
      </c>
      <c r="G1788" s="23">
        <f t="shared" ca="1" si="397"/>
        <v>-359.11117815348729</v>
      </c>
      <c r="H1788" s="23">
        <f ca="1">IF(A1788&gt;$AJ$16,"",_xll.RiskUniform($AJ$3,$AK$3))</f>
        <v>48.95462456262338</v>
      </c>
      <c r="I1788" s="23">
        <f ca="1">IF(H1788="","",_xll.RiskUniform($AJ$4,$AK$4)+$AJ$6)</f>
        <v>371.59459988422441</v>
      </c>
      <c r="J1788" s="23" t="str">
        <f t="shared" si="398"/>
        <v/>
      </c>
      <c r="K1788" s="23" t="str">
        <f t="shared" si="399"/>
        <v/>
      </c>
      <c r="L1788" s="23" t="str">
        <f>IF(A1788&gt;$AJ$17,"",_xll.RiskUniform($AJ$3,$AK$3))</f>
        <v/>
      </c>
      <c r="M1788" s="23" t="str">
        <f>IF(L1788="","",_xll.RiskUniform($AJ$4,$AK$4)+$AJ$7)</f>
        <v/>
      </c>
      <c r="N1788" s="23" t="str">
        <f t="shared" si="400"/>
        <v/>
      </c>
      <c r="O1788" s="23" t="str">
        <f t="shared" si="401"/>
        <v/>
      </c>
      <c r="P1788" s="23" t="str">
        <f>IF($A1788&gt;$AJ$18,"",_xll.RiskUniform($AJ$3,$AK$3))</f>
        <v/>
      </c>
      <c r="Q1788" s="23" t="str">
        <f>IF(P1788="","",_xll.RiskUniform($AJ$4,$AK$4)+$AJ$8)</f>
        <v/>
      </c>
      <c r="R1788" s="23" t="str">
        <f t="shared" si="388"/>
        <v/>
      </c>
      <c r="S1788" s="23" t="str">
        <f t="shared" si="389"/>
        <v/>
      </c>
      <c r="T1788" s="23" t="str">
        <f>IF($A1788&gt;$AJ$19,"",_xll.RiskUniform($AJ$3,$AK$3))</f>
        <v/>
      </c>
      <c r="U1788" s="23" t="str">
        <f>IF(T1788="","",_xll.RiskUniform($AJ$4,$AK$4)+$AJ$9)</f>
        <v/>
      </c>
      <c r="V1788" s="23" t="str">
        <f t="shared" si="390"/>
        <v/>
      </c>
      <c r="W1788" s="23" t="str">
        <f t="shared" si="391"/>
        <v/>
      </c>
      <c r="X1788" s="23" t="str">
        <f>IF($A1788&gt;$AJ$20,"",_xll.RiskUniform($AJ$3,$AK$3))</f>
        <v/>
      </c>
      <c r="Y1788" s="23" t="str">
        <f>IF(X1788="","",_xll.RiskUniform($AJ$4,$AK$4)+$AJ$10)</f>
        <v/>
      </c>
      <c r="Z1788" s="23" t="str">
        <f t="shared" si="392"/>
        <v/>
      </c>
      <c r="AA1788" s="23" t="str">
        <f t="shared" si="393"/>
        <v/>
      </c>
      <c r="AB1788" s="23" t="str">
        <f>IF($A1788&gt;$AJ$21,"",_xll.RiskUniform($AJ$3,$AK$3))</f>
        <v/>
      </c>
      <c r="AC1788" s="23" t="str">
        <f>IF(AB1788="","",_xll.RiskUniform($AJ$4,$AK$4)+$AJ$11)</f>
        <v/>
      </c>
    </row>
    <row r="1789" spans="1:29" x14ac:dyDescent="0.2">
      <c r="A1789">
        <v>1787</v>
      </c>
      <c r="B1789" s="23">
        <f t="shared" ca="1" si="394"/>
        <v>-71.974825579719365</v>
      </c>
      <c r="C1789" s="23">
        <f t="shared" ca="1" si="395"/>
        <v>-115.33111747844984</v>
      </c>
      <c r="D1789" s="23">
        <f ca="1">IF(A1789&gt;$AJ$15,"",_xll.RiskUniform($AJ$3,$AK$3))</f>
        <v>224.06594361688266</v>
      </c>
      <c r="E1789" s="23">
        <f ca="1">IF(D1789="","",_xll.RiskUniform($AJ$4,$AK$4))</f>
        <v>135.94720363456921</v>
      </c>
      <c r="F1789" s="23">
        <f t="shared" ca="1" si="396"/>
        <v>-390.00501006618055</v>
      </c>
      <c r="G1789" s="23">
        <f t="shared" ca="1" si="397"/>
        <v>-272.99995138196641</v>
      </c>
      <c r="H1789" s="23">
        <f ca="1">IF(A1789&gt;$AJ$16,"",_xll.RiskUniform($AJ$3,$AK$3))</f>
        <v>305.34520724380047</v>
      </c>
      <c r="I1789" s="23">
        <f ca="1">IF(H1789="","",_xll.RiskUniform($AJ$4,$AK$4)+$AJ$6)</f>
        <v>476.05974554805368</v>
      </c>
      <c r="J1789" s="23" t="str">
        <f t="shared" si="398"/>
        <v/>
      </c>
      <c r="K1789" s="23" t="str">
        <f t="shared" si="399"/>
        <v/>
      </c>
      <c r="L1789" s="23" t="str">
        <f>IF(A1789&gt;$AJ$17,"",_xll.RiskUniform($AJ$3,$AK$3))</f>
        <v/>
      </c>
      <c r="M1789" s="23" t="str">
        <f>IF(L1789="","",_xll.RiskUniform($AJ$4,$AK$4)+$AJ$7)</f>
        <v/>
      </c>
      <c r="N1789" s="23" t="str">
        <f t="shared" si="400"/>
        <v/>
      </c>
      <c r="O1789" s="23" t="str">
        <f t="shared" si="401"/>
        <v/>
      </c>
      <c r="P1789" s="23" t="str">
        <f>IF($A1789&gt;$AJ$18,"",_xll.RiskUniform($AJ$3,$AK$3))</f>
        <v/>
      </c>
      <c r="Q1789" s="23" t="str">
        <f>IF(P1789="","",_xll.RiskUniform($AJ$4,$AK$4)+$AJ$8)</f>
        <v/>
      </c>
      <c r="R1789" s="23" t="str">
        <f t="shared" si="388"/>
        <v/>
      </c>
      <c r="S1789" s="23" t="str">
        <f t="shared" si="389"/>
        <v/>
      </c>
      <c r="T1789" s="23" t="str">
        <f>IF($A1789&gt;$AJ$19,"",_xll.RiskUniform($AJ$3,$AK$3))</f>
        <v/>
      </c>
      <c r="U1789" s="23" t="str">
        <f>IF(T1789="","",_xll.RiskUniform($AJ$4,$AK$4)+$AJ$9)</f>
        <v/>
      </c>
      <c r="V1789" s="23" t="str">
        <f t="shared" si="390"/>
        <v/>
      </c>
      <c r="W1789" s="23" t="str">
        <f t="shared" si="391"/>
        <v/>
      </c>
      <c r="X1789" s="23" t="str">
        <f>IF($A1789&gt;$AJ$20,"",_xll.RiskUniform($AJ$3,$AK$3))</f>
        <v/>
      </c>
      <c r="Y1789" s="23" t="str">
        <f>IF(X1789="","",_xll.RiskUniform($AJ$4,$AK$4)+$AJ$10)</f>
        <v/>
      </c>
      <c r="Z1789" s="23" t="str">
        <f t="shared" si="392"/>
        <v/>
      </c>
      <c r="AA1789" s="23" t="str">
        <f t="shared" si="393"/>
        <v/>
      </c>
      <c r="AB1789" s="23" t="str">
        <f>IF($A1789&gt;$AJ$21,"",_xll.RiskUniform($AJ$3,$AK$3))</f>
        <v/>
      </c>
      <c r="AC1789" s="23" t="str">
        <f>IF(AB1789="","",_xll.RiskUniform($AJ$4,$AK$4)+$AJ$11)</f>
        <v/>
      </c>
    </row>
    <row r="1790" spans="1:29" x14ac:dyDescent="0.2">
      <c r="A1790">
        <v>1788</v>
      </c>
      <c r="B1790" s="23">
        <f t="shared" ca="1" si="394"/>
        <v>-80.537582363774632</v>
      </c>
      <c r="C1790" s="23">
        <f t="shared" ca="1" si="395"/>
        <v>-31.261869911136383</v>
      </c>
      <c r="D1790" s="23">
        <f ca="1">IF(A1790&gt;$AJ$15,"",_xll.RiskUniform($AJ$3,$AK$3))</f>
        <v>323.95430565321988</v>
      </c>
      <c r="E1790" s="23">
        <f ca="1">IF(D1790="","",_xll.RiskUniform($AJ$4,$AK$4))</f>
        <v>86.392167951398221</v>
      </c>
      <c r="F1790" s="23">
        <f t="shared" ca="1" si="396"/>
        <v>-132.05225677531524</v>
      </c>
      <c r="G1790" s="23">
        <f t="shared" ca="1" si="397"/>
        <v>-233.62379851472559</v>
      </c>
      <c r="H1790" s="23">
        <f ca="1">IF(A1790&gt;$AJ$16,"",_xll.RiskUniform($AJ$3,$AK$3))</f>
        <v>293.22444874754541</v>
      </c>
      <c r="I1790" s="23">
        <f ca="1">IF(H1790="","",_xll.RiskUniform($AJ$4,$AK$4)+$AJ$6)</f>
        <v>268.36146845607863</v>
      </c>
      <c r="J1790" s="23" t="str">
        <f t="shared" si="398"/>
        <v/>
      </c>
      <c r="K1790" s="23" t="str">
        <f t="shared" si="399"/>
        <v/>
      </c>
      <c r="L1790" s="23" t="str">
        <f>IF(A1790&gt;$AJ$17,"",_xll.RiskUniform($AJ$3,$AK$3))</f>
        <v/>
      </c>
      <c r="M1790" s="23" t="str">
        <f>IF(L1790="","",_xll.RiskUniform($AJ$4,$AK$4)+$AJ$7)</f>
        <v/>
      </c>
      <c r="N1790" s="23" t="str">
        <f t="shared" si="400"/>
        <v/>
      </c>
      <c r="O1790" s="23" t="str">
        <f t="shared" si="401"/>
        <v/>
      </c>
      <c r="P1790" s="23" t="str">
        <f>IF($A1790&gt;$AJ$18,"",_xll.RiskUniform($AJ$3,$AK$3))</f>
        <v/>
      </c>
      <c r="Q1790" s="23" t="str">
        <f>IF(P1790="","",_xll.RiskUniform($AJ$4,$AK$4)+$AJ$8)</f>
        <v/>
      </c>
      <c r="R1790" s="23" t="str">
        <f t="shared" si="388"/>
        <v/>
      </c>
      <c r="S1790" s="23" t="str">
        <f t="shared" si="389"/>
        <v/>
      </c>
      <c r="T1790" s="23" t="str">
        <f>IF($A1790&gt;$AJ$19,"",_xll.RiskUniform($AJ$3,$AK$3))</f>
        <v/>
      </c>
      <c r="U1790" s="23" t="str">
        <f>IF(T1790="","",_xll.RiskUniform($AJ$4,$AK$4)+$AJ$9)</f>
        <v/>
      </c>
      <c r="V1790" s="23" t="str">
        <f t="shared" si="390"/>
        <v/>
      </c>
      <c r="W1790" s="23" t="str">
        <f t="shared" si="391"/>
        <v/>
      </c>
      <c r="X1790" s="23" t="str">
        <f>IF($A1790&gt;$AJ$20,"",_xll.RiskUniform($AJ$3,$AK$3))</f>
        <v/>
      </c>
      <c r="Y1790" s="23" t="str">
        <f>IF(X1790="","",_xll.RiskUniform($AJ$4,$AK$4)+$AJ$10)</f>
        <v/>
      </c>
      <c r="Z1790" s="23" t="str">
        <f t="shared" si="392"/>
        <v/>
      </c>
      <c r="AA1790" s="23" t="str">
        <f t="shared" si="393"/>
        <v/>
      </c>
      <c r="AB1790" s="23" t="str">
        <f>IF($A1790&gt;$AJ$21,"",_xll.RiskUniform($AJ$3,$AK$3))</f>
        <v/>
      </c>
      <c r="AC1790" s="23" t="str">
        <f>IF(AB1790="","",_xll.RiskUniform($AJ$4,$AK$4)+$AJ$11)</f>
        <v/>
      </c>
    </row>
    <row r="1791" spans="1:29" x14ac:dyDescent="0.2">
      <c r="A1791">
        <v>1789</v>
      </c>
      <c r="B1791" s="23">
        <f t="shared" ca="1" si="394"/>
        <v>-10.632779976680583</v>
      </c>
      <c r="C1791" s="23">
        <f t="shared" ca="1" si="395"/>
        <v>-122.48524364484997</v>
      </c>
      <c r="D1791" s="23">
        <f ca="1">IF(A1791&gt;$AJ$15,"",_xll.RiskUniform($AJ$3,$AK$3))</f>
        <v>337.63461867532129</v>
      </c>
      <c r="E1791" s="23">
        <f ca="1">IF(D1791="","",_xll.RiskUniform($AJ$4,$AK$4))</f>
        <v>122.94588614821872</v>
      </c>
      <c r="F1791" s="23">
        <f t="shared" ca="1" si="396"/>
        <v>-406.68139593815755</v>
      </c>
      <c r="G1791" s="23">
        <f t="shared" ca="1" si="397"/>
        <v>-217.72422530313662</v>
      </c>
      <c r="H1791" s="23">
        <f ca="1">IF(A1791&gt;$AJ$16,"",_xll.RiskUniform($AJ$3,$AK$3))</f>
        <v>336.64195404260391</v>
      </c>
      <c r="I1791" s="23">
        <f ca="1">IF(H1791="","",_xll.RiskUniform($AJ$4,$AK$4)+$AJ$6)</f>
        <v>461.29556261258296</v>
      </c>
      <c r="J1791" s="23" t="str">
        <f t="shared" si="398"/>
        <v/>
      </c>
      <c r="K1791" s="23" t="str">
        <f t="shared" si="399"/>
        <v/>
      </c>
      <c r="L1791" s="23" t="str">
        <f>IF(A1791&gt;$AJ$17,"",_xll.RiskUniform($AJ$3,$AK$3))</f>
        <v/>
      </c>
      <c r="M1791" s="23" t="str">
        <f>IF(L1791="","",_xll.RiskUniform($AJ$4,$AK$4)+$AJ$7)</f>
        <v/>
      </c>
      <c r="N1791" s="23" t="str">
        <f t="shared" si="400"/>
        <v/>
      </c>
      <c r="O1791" s="23" t="str">
        <f t="shared" si="401"/>
        <v/>
      </c>
      <c r="P1791" s="23" t="str">
        <f>IF($A1791&gt;$AJ$18,"",_xll.RiskUniform($AJ$3,$AK$3))</f>
        <v/>
      </c>
      <c r="Q1791" s="23" t="str">
        <f>IF(P1791="","",_xll.RiskUniform($AJ$4,$AK$4)+$AJ$8)</f>
        <v/>
      </c>
      <c r="R1791" s="23" t="str">
        <f t="shared" si="388"/>
        <v/>
      </c>
      <c r="S1791" s="23" t="str">
        <f t="shared" si="389"/>
        <v/>
      </c>
      <c r="T1791" s="23" t="str">
        <f>IF($A1791&gt;$AJ$19,"",_xll.RiskUniform($AJ$3,$AK$3))</f>
        <v/>
      </c>
      <c r="U1791" s="23" t="str">
        <f>IF(T1791="","",_xll.RiskUniform($AJ$4,$AK$4)+$AJ$9)</f>
        <v/>
      </c>
      <c r="V1791" s="23" t="str">
        <f t="shared" si="390"/>
        <v/>
      </c>
      <c r="W1791" s="23" t="str">
        <f t="shared" si="391"/>
        <v/>
      </c>
      <c r="X1791" s="23" t="str">
        <f>IF($A1791&gt;$AJ$20,"",_xll.RiskUniform($AJ$3,$AK$3))</f>
        <v/>
      </c>
      <c r="Y1791" s="23" t="str">
        <f>IF(X1791="","",_xll.RiskUniform($AJ$4,$AK$4)+$AJ$10)</f>
        <v/>
      </c>
      <c r="Z1791" s="23" t="str">
        <f t="shared" si="392"/>
        <v/>
      </c>
      <c r="AA1791" s="23" t="str">
        <f t="shared" si="393"/>
        <v/>
      </c>
      <c r="AB1791" s="23" t="str">
        <f>IF($A1791&gt;$AJ$21,"",_xll.RiskUniform($AJ$3,$AK$3))</f>
        <v/>
      </c>
      <c r="AC1791" s="23" t="str">
        <f>IF(AB1791="","",_xll.RiskUniform($AJ$4,$AK$4)+$AJ$11)</f>
        <v/>
      </c>
    </row>
    <row r="1792" spans="1:29" x14ac:dyDescent="0.2">
      <c r="A1792">
        <v>1790</v>
      </c>
      <c r="B1792" s="23">
        <f t="shared" ca="1" si="394"/>
        <v>151.14941836779423</v>
      </c>
      <c r="C1792" s="23">
        <f t="shared" ca="1" si="395"/>
        <v>8.4660553004974162</v>
      </c>
      <c r="D1792" s="23">
        <f ca="1">IF(A1792&gt;$AJ$15,"",_xll.RiskUniform($AJ$3,$AK$3))</f>
        <v>270.23292091194855</v>
      </c>
      <c r="E1792" s="23">
        <f ca="1">IF(D1792="","",_xll.RiskUniform($AJ$4,$AK$4))</f>
        <v>151.38632951912658</v>
      </c>
      <c r="F1792" s="23">
        <f t="shared" ca="1" si="396"/>
        <v>-169.40381745833059</v>
      </c>
      <c r="G1792" s="23">
        <f t="shared" ca="1" si="397"/>
        <v>-359.42112894715018</v>
      </c>
      <c r="H1792" s="23">
        <f ca="1">IF(A1792&gt;$AJ$16,"",_xll.RiskUniform($AJ$3,$AK$3))</f>
        <v>230.46661522830954</v>
      </c>
      <c r="I1792" s="23">
        <f ca="1">IF(H1792="","",_xll.RiskUniform($AJ$4,$AK$4)+$AJ$6)</f>
        <v>397.34267490806894</v>
      </c>
      <c r="J1792" s="23" t="str">
        <f t="shared" si="398"/>
        <v/>
      </c>
      <c r="K1792" s="23" t="str">
        <f t="shared" si="399"/>
        <v/>
      </c>
      <c r="L1792" s="23" t="str">
        <f>IF(A1792&gt;$AJ$17,"",_xll.RiskUniform($AJ$3,$AK$3))</f>
        <v/>
      </c>
      <c r="M1792" s="23" t="str">
        <f>IF(L1792="","",_xll.RiskUniform($AJ$4,$AK$4)+$AJ$7)</f>
        <v/>
      </c>
      <c r="N1792" s="23" t="str">
        <f t="shared" si="400"/>
        <v/>
      </c>
      <c r="O1792" s="23" t="str">
        <f t="shared" si="401"/>
        <v/>
      </c>
      <c r="P1792" s="23" t="str">
        <f>IF($A1792&gt;$AJ$18,"",_xll.RiskUniform($AJ$3,$AK$3))</f>
        <v/>
      </c>
      <c r="Q1792" s="23" t="str">
        <f>IF(P1792="","",_xll.RiskUniform($AJ$4,$AK$4)+$AJ$8)</f>
        <v/>
      </c>
      <c r="R1792" s="23" t="str">
        <f t="shared" si="388"/>
        <v/>
      </c>
      <c r="S1792" s="23" t="str">
        <f t="shared" si="389"/>
        <v/>
      </c>
      <c r="T1792" s="23" t="str">
        <f>IF($A1792&gt;$AJ$19,"",_xll.RiskUniform($AJ$3,$AK$3))</f>
        <v/>
      </c>
      <c r="U1792" s="23" t="str">
        <f>IF(T1792="","",_xll.RiskUniform($AJ$4,$AK$4)+$AJ$9)</f>
        <v/>
      </c>
      <c r="V1792" s="23" t="str">
        <f t="shared" si="390"/>
        <v/>
      </c>
      <c r="W1792" s="23" t="str">
        <f t="shared" si="391"/>
        <v/>
      </c>
      <c r="X1792" s="23" t="str">
        <f>IF($A1792&gt;$AJ$20,"",_xll.RiskUniform($AJ$3,$AK$3))</f>
        <v/>
      </c>
      <c r="Y1792" s="23" t="str">
        <f>IF(X1792="","",_xll.RiskUniform($AJ$4,$AK$4)+$AJ$10)</f>
        <v/>
      </c>
      <c r="Z1792" s="23" t="str">
        <f t="shared" si="392"/>
        <v/>
      </c>
      <c r="AA1792" s="23" t="str">
        <f t="shared" si="393"/>
        <v/>
      </c>
      <c r="AB1792" s="23" t="str">
        <f>IF($A1792&gt;$AJ$21,"",_xll.RiskUniform($AJ$3,$AK$3))</f>
        <v/>
      </c>
      <c r="AC1792" s="23" t="str">
        <f>IF(AB1792="","",_xll.RiskUniform($AJ$4,$AK$4)+$AJ$11)</f>
        <v/>
      </c>
    </row>
    <row r="1793" spans="1:29" x14ac:dyDescent="0.2">
      <c r="A1793">
        <v>1791</v>
      </c>
      <c r="B1793" s="23">
        <f t="shared" ca="1" si="394"/>
        <v>105.96853932307457</v>
      </c>
      <c r="C1793" s="23">
        <f t="shared" ca="1" si="395"/>
        <v>112.34563547810731</v>
      </c>
      <c r="D1793" s="23">
        <f ca="1">IF(A1793&gt;$AJ$15,"",_xll.RiskUniform($AJ$3,$AK$3))</f>
        <v>296.12430993418326</v>
      </c>
      <c r="E1793" s="23">
        <f ca="1">IF(D1793="","",_xll.RiskUniform($AJ$4,$AK$4))</f>
        <v>154.43727897514177</v>
      </c>
      <c r="F1793" s="23">
        <f t="shared" ca="1" si="396"/>
        <v>-280.72251649145318</v>
      </c>
      <c r="G1793" s="23">
        <f t="shared" ca="1" si="397"/>
        <v>-158.67880029571936</v>
      </c>
      <c r="H1793" s="23">
        <f ca="1">IF(A1793&gt;$AJ$16,"",_xll.RiskUniform($AJ$3,$AK$3))</f>
        <v>60.204737518447558</v>
      </c>
      <c r="I1793" s="23">
        <f ca="1">IF(H1793="","",_xll.RiskUniform($AJ$4,$AK$4)+$AJ$6)</f>
        <v>322.46564612154111</v>
      </c>
      <c r="J1793" s="23" t="str">
        <f t="shared" si="398"/>
        <v/>
      </c>
      <c r="K1793" s="23" t="str">
        <f t="shared" si="399"/>
        <v/>
      </c>
      <c r="L1793" s="23" t="str">
        <f>IF(A1793&gt;$AJ$17,"",_xll.RiskUniform($AJ$3,$AK$3))</f>
        <v/>
      </c>
      <c r="M1793" s="23" t="str">
        <f>IF(L1793="","",_xll.RiskUniform($AJ$4,$AK$4)+$AJ$7)</f>
        <v/>
      </c>
      <c r="N1793" s="23" t="str">
        <f t="shared" si="400"/>
        <v/>
      </c>
      <c r="O1793" s="23" t="str">
        <f t="shared" si="401"/>
        <v/>
      </c>
      <c r="P1793" s="23" t="str">
        <f>IF($A1793&gt;$AJ$18,"",_xll.RiskUniform($AJ$3,$AK$3))</f>
        <v/>
      </c>
      <c r="Q1793" s="23" t="str">
        <f>IF(P1793="","",_xll.RiskUniform($AJ$4,$AK$4)+$AJ$8)</f>
        <v/>
      </c>
      <c r="R1793" s="23" t="str">
        <f t="shared" si="388"/>
        <v/>
      </c>
      <c r="S1793" s="23" t="str">
        <f t="shared" si="389"/>
        <v/>
      </c>
      <c r="T1793" s="23" t="str">
        <f>IF($A1793&gt;$AJ$19,"",_xll.RiskUniform($AJ$3,$AK$3))</f>
        <v/>
      </c>
      <c r="U1793" s="23" t="str">
        <f>IF(T1793="","",_xll.RiskUniform($AJ$4,$AK$4)+$AJ$9)</f>
        <v/>
      </c>
      <c r="V1793" s="23" t="str">
        <f t="shared" si="390"/>
        <v/>
      </c>
      <c r="W1793" s="23" t="str">
        <f t="shared" si="391"/>
        <v/>
      </c>
      <c r="X1793" s="23" t="str">
        <f>IF($A1793&gt;$AJ$20,"",_xll.RiskUniform($AJ$3,$AK$3))</f>
        <v/>
      </c>
      <c r="Y1793" s="23" t="str">
        <f>IF(X1793="","",_xll.RiskUniform($AJ$4,$AK$4)+$AJ$10)</f>
        <v/>
      </c>
      <c r="Z1793" s="23" t="str">
        <f t="shared" si="392"/>
        <v/>
      </c>
      <c r="AA1793" s="23" t="str">
        <f t="shared" si="393"/>
        <v/>
      </c>
      <c r="AB1793" s="23" t="str">
        <f>IF($A1793&gt;$AJ$21,"",_xll.RiskUniform($AJ$3,$AK$3))</f>
        <v/>
      </c>
      <c r="AC1793" s="23" t="str">
        <f>IF(AB1793="","",_xll.RiskUniform($AJ$4,$AK$4)+$AJ$11)</f>
        <v/>
      </c>
    </row>
    <row r="1794" spans="1:29" x14ac:dyDescent="0.2">
      <c r="A1794">
        <v>1792</v>
      </c>
      <c r="B1794" s="23">
        <f t="shared" ca="1" si="394"/>
        <v>143.81095405746063</v>
      </c>
      <c r="C1794" s="23">
        <f t="shared" ca="1" si="395"/>
        <v>-83.087247934779867</v>
      </c>
      <c r="D1794" s="23">
        <f ca="1">IF(A1794&gt;$AJ$15,"",_xll.RiskUniform($AJ$3,$AK$3))</f>
        <v>43.458396182184352</v>
      </c>
      <c r="E1794" s="23">
        <f ca="1">IF(D1794="","",_xll.RiskUniform($AJ$4,$AK$4))</f>
        <v>166.08757110721029</v>
      </c>
      <c r="F1794" s="23">
        <f t="shared" ca="1" si="396"/>
        <v>-126.1489222134593</v>
      </c>
      <c r="G1794" s="23">
        <f t="shared" ca="1" si="397"/>
        <v>-248.2280487380869</v>
      </c>
      <c r="H1794" s="23">
        <f ca="1">IF(A1794&gt;$AJ$16,"",_xll.RiskUniform($AJ$3,$AK$3))</f>
        <v>167.60502272953926</v>
      </c>
      <c r="I1794" s="23">
        <f ca="1">IF(H1794="","",_xll.RiskUniform($AJ$4,$AK$4)+$AJ$6)</f>
        <v>278.44337800697548</v>
      </c>
      <c r="J1794" s="23" t="str">
        <f t="shared" si="398"/>
        <v/>
      </c>
      <c r="K1794" s="23" t="str">
        <f t="shared" si="399"/>
        <v/>
      </c>
      <c r="L1794" s="23" t="str">
        <f>IF(A1794&gt;$AJ$17,"",_xll.RiskUniform($AJ$3,$AK$3))</f>
        <v/>
      </c>
      <c r="M1794" s="23" t="str">
        <f>IF(L1794="","",_xll.RiskUniform($AJ$4,$AK$4)+$AJ$7)</f>
        <v/>
      </c>
      <c r="N1794" s="23" t="str">
        <f t="shared" si="400"/>
        <v/>
      </c>
      <c r="O1794" s="23" t="str">
        <f t="shared" si="401"/>
        <v/>
      </c>
      <c r="P1794" s="23" t="str">
        <f>IF($A1794&gt;$AJ$18,"",_xll.RiskUniform($AJ$3,$AK$3))</f>
        <v/>
      </c>
      <c r="Q1794" s="23" t="str">
        <f>IF(P1794="","",_xll.RiskUniform($AJ$4,$AK$4)+$AJ$8)</f>
        <v/>
      </c>
      <c r="R1794" s="23" t="str">
        <f t="shared" si="388"/>
        <v/>
      </c>
      <c r="S1794" s="23" t="str">
        <f t="shared" si="389"/>
        <v/>
      </c>
      <c r="T1794" s="23" t="str">
        <f>IF($A1794&gt;$AJ$19,"",_xll.RiskUniform($AJ$3,$AK$3))</f>
        <v/>
      </c>
      <c r="U1794" s="23" t="str">
        <f>IF(T1794="","",_xll.RiskUniform($AJ$4,$AK$4)+$AJ$9)</f>
        <v/>
      </c>
      <c r="V1794" s="23" t="str">
        <f t="shared" si="390"/>
        <v/>
      </c>
      <c r="W1794" s="23" t="str">
        <f t="shared" si="391"/>
        <v/>
      </c>
      <c r="X1794" s="23" t="str">
        <f>IF($A1794&gt;$AJ$20,"",_xll.RiskUniform($AJ$3,$AK$3))</f>
        <v/>
      </c>
      <c r="Y1794" s="23" t="str">
        <f>IF(X1794="","",_xll.RiskUniform($AJ$4,$AK$4)+$AJ$10)</f>
        <v/>
      </c>
      <c r="Z1794" s="23" t="str">
        <f t="shared" si="392"/>
        <v/>
      </c>
      <c r="AA1794" s="23" t="str">
        <f t="shared" si="393"/>
        <v/>
      </c>
      <c r="AB1794" s="23" t="str">
        <f>IF($A1794&gt;$AJ$21,"",_xll.RiskUniform($AJ$3,$AK$3))</f>
        <v/>
      </c>
      <c r="AC1794" s="23" t="str">
        <f>IF(AB1794="","",_xll.RiskUniform($AJ$4,$AK$4)+$AJ$11)</f>
        <v/>
      </c>
    </row>
    <row r="1795" spans="1:29" x14ac:dyDescent="0.2">
      <c r="A1795">
        <v>1793</v>
      </c>
      <c r="B1795" s="23">
        <f t="shared" ca="1" si="394"/>
        <v>115.08079948717695</v>
      </c>
      <c r="C1795" s="23">
        <f t="shared" ca="1" si="395"/>
        <v>146.76912225454168</v>
      </c>
      <c r="D1795" s="23">
        <f ca="1">IF(A1795&gt;$AJ$15,"",_xll.RiskUniform($AJ$3,$AK$3))</f>
        <v>38.604941490529086</v>
      </c>
      <c r="E1795" s="23">
        <f ca="1">IF(D1795="","",_xll.RiskUniform($AJ$4,$AK$4))</f>
        <v>186.50674426941356</v>
      </c>
      <c r="F1795" s="23">
        <f t="shared" ca="1" si="396"/>
        <v>297.31415580014504</v>
      </c>
      <c r="G1795" s="23">
        <f t="shared" ca="1" si="397"/>
        <v>-125.97833240106273</v>
      </c>
      <c r="H1795" s="23">
        <f ca="1">IF(A1795&gt;$AJ$16,"",_xll.RiskUniform($AJ$3,$AK$3))</f>
        <v>100.1301778595794</v>
      </c>
      <c r="I1795" s="23">
        <f ca="1">IF(H1795="","",_xll.RiskUniform($AJ$4,$AK$4)+$AJ$6)</f>
        <v>322.90284525489329</v>
      </c>
      <c r="J1795" s="23" t="str">
        <f t="shared" si="398"/>
        <v/>
      </c>
      <c r="K1795" s="23" t="str">
        <f t="shared" si="399"/>
        <v/>
      </c>
      <c r="L1795" s="23" t="str">
        <f>IF(A1795&gt;$AJ$17,"",_xll.RiskUniform($AJ$3,$AK$3))</f>
        <v/>
      </c>
      <c r="M1795" s="23" t="str">
        <f>IF(L1795="","",_xll.RiskUniform($AJ$4,$AK$4)+$AJ$7)</f>
        <v/>
      </c>
      <c r="N1795" s="23" t="str">
        <f t="shared" si="400"/>
        <v/>
      </c>
      <c r="O1795" s="23" t="str">
        <f t="shared" si="401"/>
        <v/>
      </c>
      <c r="P1795" s="23" t="str">
        <f>IF($A1795&gt;$AJ$18,"",_xll.RiskUniform($AJ$3,$AK$3))</f>
        <v/>
      </c>
      <c r="Q1795" s="23" t="str">
        <f>IF(P1795="","",_xll.RiskUniform($AJ$4,$AK$4)+$AJ$8)</f>
        <v/>
      </c>
      <c r="R1795" s="23" t="str">
        <f t="shared" ref="R1795:R1858" si="402">IF(T1795="","",U1795*COS(T1795))</f>
        <v/>
      </c>
      <c r="S1795" s="23" t="str">
        <f t="shared" ref="S1795:S1858" si="403">IF(T1795="","",U1795*SIN(T1795))</f>
        <v/>
      </c>
      <c r="T1795" s="23" t="str">
        <f>IF($A1795&gt;$AJ$19,"",_xll.RiskUniform($AJ$3,$AK$3))</f>
        <v/>
      </c>
      <c r="U1795" s="23" t="str">
        <f>IF(T1795="","",_xll.RiskUniform($AJ$4,$AK$4)+$AJ$9)</f>
        <v/>
      </c>
      <c r="V1795" s="23" t="str">
        <f t="shared" ref="V1795:V1858" si="404">IF(X1795="","",Y1795*COS(X1795))</f>
        <v/>
      </c>
      <c r="W1795" s="23" t="str">
        <f t="shared" ref="W1795:W1858" si="405">IF(X1795="","",Y1795*SIN(X1795))</f>
        <v/>
      </c>
      <c r="X1795" s="23" t="str">
        <f>IF($A1795&gt;$AJ$20,"",_xll.RiskUniform($AJ$3,$AK$3))</f>
        <v/>
      </c>
      <c r="Y1795" s="23" t="str">
        <f>IF(X1795="","",_xll.RiskUniform($AJ$4,$AK$4)+$AJ$10)</f>
        <v/>
      </c>
      <c r="Z1795" s="23" t="str">
        <f t="shared" ref="Z1795:Z1858" si="406">IF(AB1795="","",AC1795*COS(AB1795))</f>
        <v/>
      </c>
      <c r="AA1795" s="23" t="str">
        <f t="shared" ref="AA1795:AA1858" si="407">IF(AB1795="","",AC1795*SIN(AB1795))</f>
        <v/>
      </c>
      <c r="AB1795" s="23" t="str">
        <f>IF($A1795&gt;$AJ$21,"",_xll.RiskUniform($AJ$3,$AK$3))</f>
        <v/>
      </c>
      <c r="AC1795" s="23" t="str">
        <f>IF(AB1795="","",_xll.RiskUniform($AJ$4,$AK$4)+$AJ$11)</f>
        <v/>
      </c>
    </row>
    <row r="1796" spans="1:29" x14ac:dyDescent="0.2">
      <c r="A1796">
        <v>1794</v>
      </c>
      <c r="B1796" s="23">
        <f t="shared" ref="B1796:B1859" ca="1" si="408">IF(D1796="","",E1796*COS(D1796))</f>
        <v>126.5809259160131</v>
      </c>
      <c r="C1796" s="23">
        <f t="shared" ref="C1796:C1859" ca="1" si="409">IF(D1796="","",E1796*SIN(D1796))</f>
        <v>-46.786580455814168</v>
      </c>
      <c r="D1796" s="23">
        <f ca="1">IF(A1796&gt;$AJ$15,"",_xll.RiskUniform($AJ$3,$AK$3))</f>
        <v>87.610550481691718</v>
      </c>
      <c r="E1796" s="23">
        <f ca="1">IF(D1796="","",_xll.RiskUniform($AJ$4,$AK$4))</f>
        <v>134.95078701698472</v>
      </c>
      <c r="F1796" s="23">
        <f t="shared" ref="F1796:F1859" ca="1" si="410">IF(H1796="","",I1796*COS(H1796))</f>
        <v>421.56228282895222</v>
      </c>
      <c r="G1796" s="23">
        <f t="shared" ref="G1796:G1859" ca="1" si="411">IF(H1796="","",I1796*SIN(H1796))</f>
        <v>204.56245846985718</v>
      </c>
      <c r="H1796" s="23">
        <f ca="1">IF(A1796&gt;$AJ$16,"",_xll.RiskUniform($AJ$3,$AK$3))</f>
        <v>270.62874511454606</v>
      </c>
      <c r="I1796" s="23">
        <f ca="1">IF(H1796="","",_xll.RiskUniform($AJ$4,$AK$4)+$AJ$6)</f>
        <v>468.57289477645793</v>
      </c>
      <c r="J1796" s="23" t="str">
        <f t="shared" ref="J1796:J1859" si="412">IF(L1796="","",M1796*COS(L1796))</f>
        <v/>
      </c>
      <c r="K1796" s="23" t="str">
        <f t="shared" ref="K1796:K1859" si="413">IF(L1796="","",M1796*SIN(L1796))</f>
        <v/>
      </c>
      <c r="L1796" s="23" t="str">
        <f>IF(A1796&gt;$AJ$17,"",_xll.RiskUniform($AJ$3,$AK$3))</f>
        <v/>
      </c>
      <c r="M1796" s="23" t="str">
        <f>IF(L1796="","",_xll.RiskUniform($AJ$4,$AK$4)+$AJ$7)</f>
        <v/>
      </c>
      <c r="N1796" s="23" t="str">
        <f t="shared" ref="N1796:N1859" si="414">IF(P1796="","",Q1796*COS(P1796))</f>
        <v/>
      </c>
      <c r="O1796" s="23" t="str">
        <f t="shared" ref="O1796:O1859" si="415">IF(P1796="","",Q1796*SIN(P1796))</f>
        <v/>
      </c>
      <c r="P1796" s="23" t="str">
        <f>IF($A1796&gt;$AJ$18,"",_xll.RiskUniform($AJ$3,$AK$3))</f>
        <v/>
      </c>
      <c r="Q1796" s="23" t="str">
        <f>IF(P1796="","",_xll.RiskUniform($AJ$4,$AK$4)+$AJ$8)</f>
        <v/>
      </c>
      <c r="R1796" s="23" t="str">
        <f t="shared" si="402"/>
        <v/>
      </c>
      <c r="S1796" s="23" t="str">
        <f t="shared" si="403"/>
        <v/>
      </c>
      <c r="T1796" s="23" t="str">
        <f>IF($A1796&gt;$AJ$19,"",_xll.RiskUniform($AJ$3,$AK$3))</f>
        <v/>
      </c>
      <c r="U1796" s="23" t="str">
        <f>IF(T1796="","",_xll.RiskUniform($AJ$4,$AK$4)+$AJ$9)</f>
        <v/>
      </c>
      <c r="V1796" s="23" t="str">
        <f t="shared" si="404"/>
        <v/>
      </c>
      <c r="W1796" s="23" t="str">
        <f t="shared" si="405"/>
        <v/>
      </c>
      <c r="X1796" s="23" t="str">
        <f>IF($A1796&gt;$AJ$20,"",_xll.RiskUniform($AJ$3,$AK$3))</f>
        <v/>
      </c>
      <c r="Y1796" s="23" t="str">
        <f>IF(X1796="","",_xll.RiskUniform($AJ$4,$AK$4)+$AJ$10)</f>
        <v/>
      </c>
      <c r="Z1796" s="23" t="str">
        <f t="shared" si="406"/>
        <v/>
      </c>
      <c r="AA1796" s="23" t="str">
        <f t="shared" si="407"/>
        <v/>
      </c>
      <c r="AB1796" s="23" t="str">
        <f>IF($A1796&gt;$AJ$21,"",_xll.RiskUniform($AJ$3,$AK$3))</f>
        <v/>
      </c>
      <c r="AC1796" s="23" t="str">
        <f>IF(AB1796="","",_xll.RiskUniform($AJ$4,$AK$4)+$AJ$11)</f>
        <v/>
      </c>
    </row>
    <row r="1797" spans="1:29" x14ac:dyDescent="0.2">
      <c r="A1797">
        <v>1795</v>
      </c>
      <c r="B1797" s="23">
        <f t="shared" ca="1" si="408"/>
        <v>88.78301324976303</v>
      </c>
      <c r="C1797" s="23">
        <f t="shared" ca="1" si="409"/>
        <v>-154.69714342240201</v>
      </c>
      <c r="D1797" s="23">
        <f ca="1">IF(A1797&gt;$AJ$15,"",_xll.RiskUniform($AJ$3,$AK$3))</f>
        <v>281.69356099811085</v>
      </c>
      <c r="E1797" s="23">
        <f ca="1">IF(D1797="","",_xll.RiskUniform($AJ$4,$AK$4))</f>
        <v>178.36375647748287</v>
      </c>
      <c r="F1797" s="23">
        <f t="shared" ca="1" si="410"/>
        <v>-39.332037375270332</v>
      </c>
      <c r="G1797" s="23">
        <f t="shared" ca="1" si="411"/>
        <v>358.26518686831065</v>
      </c>
      <c r="H1797" s="23">
        <f ca="1">IF(A1797&gt;$AJ$16,"",_xll.RiskUniform($AJ$3,$AK$3))</f>
        <v>303.27303787082445</v>
      </c>
      <c r="I1797" s="23">
        <f ca="1">IF(H1797="","",_xll.RiskUniform($AJ$4,$AK$4)+$AJ$6)</f>
        <v>360.41774829477419</v>
      </c>
      <c r="J1797" s="23" t="str">
        <f t="shared" si="412"/>
        <v/>
      </c>
      <c r="K1797" s="23" t="str">
        <f t="shared" si="413"/>
        <v/>
      </c>
      <c r="L1797" s="23" t="str">
        <f>IF(A1797&gt;$AJ$17,"",_xll.RiskUniform($AJ$3,$AK$3))</f>
        <v/>
      </c>
      <c r="M1797" s="23" t="str">
        <f>IF(L1797="","",_xll.RiskUniform($AJ$4,$AK$4)+$AJ$7)</f>
        <v/>
      </c>
      <c r="N1797" s="23" t="str">
        <f t="shared" si="414"/>
        <v/>
      </c>
      <c r="O1797" s="23" t="str">
        <f t="shared" si="415"/>
        <v/>
      </c>
      <c r="P1797" s="23" t="str">
        <f>IF($A1797&gt;$AJ$18,"",_xll.RiskUniform($AJ$3,$AK$3))</f>
        <v/>
      </c>
      <c r="Q1797" s="23" t="str">
        <f>IF(P1797="","",_xll.RiskUniform($AJ$4,$AK$4)+$AJ$8)</f>
        <v/>
      </c>
      <c r="R1797" s="23" t="str">
        <f t="shared" si="402"/>
        <v/>
      </c>
      <c r="S1797" s="23" t="str">
        <f t="shared" si="403"/>
        <v/>
      </c>
      <c r="T1797" s="23" t="str">
        <f>IF($A1797&gt;$AJ$19,"",_xll.RiskUniform($AJ$3,$AK$3))</f>
        <v/>
      </c>
      <c r="U1797" s="23" t="str">
        <f>IF(T1797="","",_xll.RiskUniform($AJ$4,$AK$4)+$AJ$9)</f>
        <v/>
      </c>
      <c r="V1797" s="23" t="str">
        <f t="shared" si="404"/>
        <v/>
      </c>
      <c r="W1797" s="23" t="str">
        <f t="shared" si="405"/>
        <v/>
      </c>
      <c r="X1797" s="23" t="str">
        <f>IF($A1797&gt;$AJ$20,"",_xll.RiskUniform($AJ$3,$AK$3))</f>
        <v/>
      </c>
      <c r="Y1797" s="23" t="str">
        <f>IF(X1797="","",_xll.RiskUniform($AJ$4,$AK$4)+$AJ$10)</f>
        <v/>
      </c>
      <c r="Z1797" s="23" t="str">
        <f t="shared" si="406"/>
        <v/>
      </c>
      <c r="AA1797" s="23" t="str">
        <f t="shared" si="407"/>
        <v/>
      </c>
      <c r="AB1797" s="23" t="str">
        <f>IF($A1797&gt;$AJ$21,"",_xll.RiskUniform($AJ$3,$AK$3))</f>
        <v/>
      </c>
      <c r="AC1797" s="23" t="str">
        <f>IF(AB1797="","",_xll.RiskUniform($AJ$4,$AK$4)+$AJ$11)</f>
        <v/>
      </c>
    </row>
    <row r="1798" spans="1:29" x14ac:dyDescent="0.2">
      <c r="A1798">
        <v>1796</v>
      </c>
      <c r="B1798" s="23">
        <f t="shared" ca="1" si="408"/>
        <v>124.86723529433175</v>
      </c>
      <c r="C1798" s="23">
        <f t="shared" ca="1" si="409"/>
        <v>-134.9493800250045</v>
      </c>
      <c r="D1798" s="23">
        <f ca="1">IF(A1798&gt;$AJ$15,"",_xll.RiskUniform($AJ$3,$AK$3))</f>
        <v>212.80411689099785</v>
      </c>
      <c r="E1798" s="23">
        <f ca="1">IF(D1798="","",_xll.RiskUniform($AJ$4,$AK$4))</f>
        <v>183.85636137806898</v>
      </c>
      <c r="F1798" s="23">
        <f t="shared" ca="1" si="410"/>
        <v>430.04781829979396</v>
      </c>
      <c r="G1798" s="23">
        <f t="shared" ca="1" si="411"/>
        <v>179.28215997377865</v>
      </c>
      <c r="H1798" s="23">
        <f ca="1">IF(A1798&gt;$AJ$16,"",_xll.RiskUniform($AJ$3,$AK$3))</f>
        <v>358.53654296872236</v>
      </c>
      <c r="I1798" s="23">
        <f ca="1">IF(H1798="","",_xll.RiskUniform($AJ$4,$AK$4)+$AJ$6)</f>
        <v>465.92190215665562</v>
      </c>
      <c r="J1798" s="23" t="str">
        <f t="shared" si="412"/>
        <v/>
      </c>
      <c r="K1798" s="23" t="str">
        <f t="shared" si="413"/>
        <v/>
      </c>
      <c r="L1798" s="23" t="str">
        <f>IF(A1798&gt;$AJ$17,"",_xll.RiskUniform($AJ$3,$AK$3))</f>
        <v/>
      </c>
      <c r="M1798" s="23" t="str">
        <f>IF(L1798="","",_xll.RiskUniform($AJ$4,$AK$4)+$AJ$7)</f>
        <v/>
      </c>
      <c r="N1798" s="23" t="str">
        <f t="shared" si="414"/>
        <v/>
      </c>
      <c r="O1798" s="23" t="str">
        <f t="shared" si="415"/>
        <v/>
      </c>
      <c r="P1798" s="23" t="str">
        <f>IF($A1798&gt;$AJ$18,"",_xll.RiskUniform($AJ$3,$AK$3))</f>
        <v/>
      </c>
      <c r="Q1798" s="23" t="str">
        <f>IF(P1798="","",_xll.RiskUniform($AJ$4,$AK$4)+$AJ$8)</f>
        <v/>
      </c>
      <c r="R1798" s="23" t="str">
        <f t="shared" si="402"/>
        <v/>
      </c>
      <c r="S1798" s="23" t="str">
        <f t="shared" si="403"/>
        <v/>
      </c>
      <c r="T1798" s="23" t="str">
        <f>IF($A1798&gt;$AJ$19,"",_xll.RiskUniform($AJ$3,$AK$3))</f>
        <v/>
      </c>
      <c r="U1798" s="23" t="str">
        <f>IF(T1798="","",_xll.RiskUniform($AJ$4,$AK$4)+$AJ$9)</f>
        <v/>
      </c>
      <c r="V1798" s="23" t="str">
        <f t="shared" si="404"/>
        <v/>
      </c>
      <c r="W1798" s="23" t="str">
        <f t="shared" si="405"/>
        <v/>
      </c>
      <c r="X1798" s="23" t="str">
        <f>IF($A1798&gt;$AJ$20,"",_xll.RiskUniform($AJ$3,$AK$3))</f>
        <v/>
      </c>
      <c r="Y1798" s="23" t="str">
        <f>IF(X1798="","",_xll.RiskUniform($AJ$4,$AK$4)+$AJ$10)</f>
        <v/>
      </c>
      <c r="Z1798" s="23" t="str">
        <f t="shared" si="406"/>
        <v/>
      </c>
      <c r="AA1798" s="23" t="str">
        <f t="shared" si="407"/>
        <v/>
      </c>
      <c r="AB1798" s="23" t="str">
        <f>IF($A1798&gt;$AJ$21,"",_xll.RiskUniform($AJ$3,$AK$3))</f>
        <v/>
      </c>
      <c r="AC1798" s="23" t="str">
        <f>IF(AB1798="","",_xll.RiskUniform($AJ$4,$AK$4)+$AJ$11)</f>
        <v/>
      </c>
    </row>
    <row r="1799" spans="1:29" x14ac:dyDescent="0.2">
      <c r="A1799">
        <v>1797</v>
      </c>
      <c r="B1799" s="23">
        <f t="shared" ca="1" si="408"/>
        <v>100.48774618386389</v>
      </c>
      <c r="C1799" s="23">
        <f t="shared" ca="1" si="409"/>
        <v>-99.543783007253097</v>
      </c>
      <c r="D1799" s="23">
        <f ca="1">IF(A1799&gt;$AJ$15,"",_xll.RiskUniform($AJ$3,$AK$3))</f>
        <v>49.484803330949482</v>
      </c>
      <c r="E1799" s="23">
        <f ca="1">IF(D1799="","",_xll.RiskUniform($AJ$4,$AK$4))</f>
        <v>141.44522568297504</v>
      </c>
      <c r="F1799" s="23">
        <f t="shared" ca="1" si="410"/>
        <v>403.05871979692876</v>
      </c>
      <c r="G1799" s="23">
        <f t="shared" ca="1" si="411"/>
        <v>188.91863610778225</v>
      </c>
      <c r="H1799" s="23">
        <f ca="1">IF(A1799&gt;$AJ$16,"",_xll.RiskUniform($AJ$3,$AK$3))</f>
        <v>207.78342090273279</v>
      </c>
      <c r="I1799" s="23">
        <f ca="1">IF(H1799="","",_xll.RiskUniform($AJ$4,$AK$4)+$AJ$6)</f>
        <v>445.13658878277329</v>
      </c>
      <c r="J1799" s="23" t="str">
        <f t="shared" si="412"/>
        <v/>
      </c>
      <c r="K1799" s="23" t="str">
        <f t="shared" si="413"/>
        <v/>
      </c>
      <c r="L1799" s="23" t="str">
        <f>IF(A1799&gt;$AJ$17,"",_xll.RiskUniform($AJ$3,$AK$3))</f>
        <v/>
      </c>
      <c r="M1799" s="23" t="str">
        <f>IF(L1799="","",_xll.RiskUniform($AJ$4,$AK$4)+$AJ$7)</f>
        <v/>
      </c>
      <c r="N1799" s="23" t="str">
        <f t="shared" si="414"/>
        <v/>
      </c>
      <c r="O1799" s="23" t="str">
        <f t="shared" si="415"/>
        <v/>
      </c>
      <c r="P1799" s="23" t="str">
        <f>IF($A1799&gt;$AJ$18,"",_xll.RiskUniform($AJ$3,$AK$3))</f>
        <v/>
      </c>
      <c r="Q1799" s="23" t="str">
        <f>IF(P1799="","",_xll.RiskUniform($AJ$4,$AK$4)+$AJ$8)</f>
        <v/>
      </c>
      <c r="R1799" s="23" t="str">
        <f t="shared" si="402"/>
        <v/>
      </c>
      <c r="S1799" s="23" t="str">
        <f t="shared" si="403"/>
        <v/>
      </c>
      <c r="T1799" s="23" t="str">
        <f>IF($A1799&gt;$AJ$19,"",_xll.RiskUniform($AJ$3,$AK$3))</f>
        <v/>
      </c>
      <c r="U1799" s="23" t="str">
        <f>IF(T1799="","",_xll.RiskUniform($AJ$4,$AK$4)+$AJ$9)</f>
        <v/>
      </c>
      <c r="V1799" s="23" t="str">
        <f t="shared" si="404"/>
        <v/>
      </c>
      <c r="W1799" s="23" t="str">
        <f t="shared" si="405"/>
        <v/>
      </c>
      <c r="X1799" s="23" t="str">
        <f>IF($A1799&gt;$AJ$20,"",_xll.RiskUniform($AJ$3,$AK$3))</f>
        <v/>
      </c>
      <c r="Y1799" s="23" t="str">
        <f>IF(X1799="","",_xll.RiskUniform($AJ$4,$AK$4)+$AJ$10)</f>
        <v/>
      </c>
      <c r="Z1799" s="23" t="str">
        <f t="shared" si="406"/>
        <v/>
      </c>
      <c r="AA1799" s="23" t="str">
        <f t="shared" si="407"/>
        <v/>
      </c>
      <c r="AB1799" s="23" t="str">
        <f>IF($A1799&gt;$AJ$21,"",_xll.RiskUniform($AJ$3,$AK$3))</f>
        <v/>
      </c>
      <c r="AC1799" s="23" t="str">
        <f>IF(AB1799="","",_xll.RiskUniform($AJ$4,$AK$4)+$AJ$11)</f>
        <v/>
      </c>
    </row>
    <row r="1800" spans="1:29" x14ac:dyDescent="0.2">
      <c r="A1800">
        <v>1798</v>
      </c>
      <c r="B1800" s="23">
        <f t="shared" ca="1" si="408"/>
        <v>-138.63356186423545</v>
      </c>
      <c r="C1800" s="23">
        <f t="shared" ca="1" si="409"/>
        <v>-198.35500053872303</v>
      </c>
      <c r="D1800" s="23">
        <f ca="1">IF(A1800&gt;$AJ$15,"",_xll.RiskUniform($AJ$3,$AK$3))</f>
        <v>22.951946559642742</v>
      </c>
      <c r="E1800" s="23">
        <f ca="1">IF(D1800="","",_xll.RiskUniform($AJ$4,$AK$4))</f>
        <v>241.99993949148336</v>
      </c>
      <c r="F1800" s="23">
        <f t="shared" ca="1" si="410"/>
        <v>285.55882029451215</v>
      </c>
      <c r="G1800" s="23">
        <f t="shared" ca="1" si="411"/>
        <v>-182.86512520358937</v>
      </c>
      <c r="H1800" s="23">
        <f ca="1">IF(A1800&gt;$AJ$16,"",_xll.RiskUniform($AJ$3,$AK$3))</f>
        <v>93.678199446362854</v>
      </c>
      <c r="I1800" s="23">
        <f ca="1">IF(H1800="","",_xll.RiskUniform($AJ$4,$AK$4)+$AJ$6)</f>
        <v>339.0921613126996</v>
      </c>
      <c r="J1800" s="23" t="str">
        <f t="shared" si="412"/>
        <v/>
      </c>
      <c r="K1800" s="23" t="str">
        <f t="shared" si="413"/>
        <v/>
      </c>
      <c r="L1800" s="23" t="str">
        <f>IF(A1800&gt;$AJ$17,"",_xll.RiskUniform($AJ$3,$AK$3))</f>
        <v/>
      </c>
      <c r="M1800" s="23" t="str">
        <f>IF(L1800="","",_xll.RiskUniform($AJ$4,$AK$4)+$AJ$7)</f>
        <v/>
      </c>
      <c r="N1800" s="23" t="str">
        <f t="shared" si="414"/>
        <v/>
      </c>
      <c r="O1800" s="23" t="str">
        <f t="shared" si="415"/>
        <v/>
      </c>
      <c r="P1800" s="23" t="str">
        <f>IF($A1800&gt;$AJ$18,"",_xll.RiskUniform($AJ$3,$AK$3))</f>
        <v/>
      </c>
      <c r="Q1800" s="23" t="str">
        <f>IF(P1800="","",_xll.RiskUniform($AJ$4,$AK$4)+$AJ$8)</f>
        <v/>
      </c>
      <c r="R1800" s="23" t="str">
        <f t="shared" si="402"/>
        <v/>
      </c>
      <c r="S1800" s="23" t="str">
        <f t="shared" si="403"/>
        <v/>
      </c>
      <c r="T1800" s="23" t="str">
        <f>IF($A1800&gt;$AJ$19,"",_xll.RiskUniform($AJ$3,$AK$3))</f>
        <v/>
      </c>
      <c r="U1800" s="23" t="str">
        <f>IF(T1800="","",_xll.RiskUniform($AJ$4,$AK$4)+$AJ$9)</f>
        <v/>
      </c>
      <c r="V1800" s="23" t="str">
        <f t="shared" si="404"/>
        <v/>
      </c>
      <c r="W1800" s="23" t="str">
        <f t="shared" si="405"/>
        <v/>
      </c>
      <c r="X1800" s="23" t="str">
        <f>IF($A1800&gt;$AJ$20,"",_xll.RiskUniform($AJ$3,$AK$3))</f>
        <v/>
      </c>
      <c r="Y1800" s="23" t="str">
        <f>IF(X1800="","",_xll.RiskUniform($AJ$4,$AK$4)+$AJ$10)</f>
        <v/>
      </c>
      <c r="Z1800" s="23" t="str">
        <f t="shared" si="406"/>
        <v/>
      </c>
      <c r="AA1800" s="23" t="str">
        <f t="shared" si="407"/>
        <v/>
      </c>
      <c r="AB1800" s="23" t="str">
        <f>IF($A1800&gt;$AJ$21,"",_xll.RiskUniform($AJ$3,$AK$3))</f>
        <v/>
      </c>
      <c r="AC1800" s="23" t="str">
        <f>IF(AB1800="","",_xll.RiskUniform($AJ$4,$AK$4)+$AJ$11)</f>
        <v/>
      </c>
    </row>
    <row r="1801" spans="1:29" x14ac:dyDescent="0.2">
      <c r="A1801">
        <v>1799</v>
      </c>
      <c r="B1801" s="23">
        <f t="shared" ca="1" si="408"/>
        <v>-176.06546025767045</v>
      </c>
      <c r="C1801" s="23">
        <f t="shared" ca="1" si="409"/>
        <v>28.420482486979413</v>
      </c>
      <c r="D1801" s="23">
        <f ca="1">IF(A1801&gt;$AJ$15,"",_xll.RiskUniform($AJ$3,$AK$3))</f>
        <v>134.92844461706636</v>
      </c>
      <c r="E1801" s="23">
        <f ca="1">IF(D1801="","",_xll.RiskUniform($AJ$4,$AK$4))</f>
        <v>178.34452646643808</v>
      </c>
      <c r="F1801" s="23">
        <f t="shared" ca="1" si="410"/>
        <v>333.06284757434781</v>
      </c>
      <c r="G1801" s="23">
        <f t="shared" ca="1" si="411"/>
        <v>-265.17875155037871</v>
      </c>
      <c r="H1801" s="23">
        <f ca="1">IF(A1801&gt;$AJ$16,"",_xll.RiskUniform($AJ$3,$AK$3))</f>
        <v>49.5930737062682</v>
      </c>
      <c r="I1801" s="23">
        <f ca="1">IF(H1801="","",_xll.RiskUniform($AJ$4,$AK$4)+$AJ$6)</f>
        <v>425.73539987667306</v>
      </c>
      <c r="J1801" s="23" t="str">
        <f t="shared" si="412"/>
        <v/>
      </c>
      <c r="K1801" s="23" t="str">
        <f t="shared" si="413"/>
        <v/>
      </c>
      <c r="L1801" s="23" t="str">
        <f>IF(A1801&gt;$AJ$17,"",_xll.RiskUniform($AJ$3,$AK$3))</f>
        <v/>
      </c>
      <c r="M1801" s="23" t="str">
        <f>IF(L1801="","",_xll.RiskUniform($AJ$4,$AK$4)+$AJ$7)</f>
        <v/>
      </c>
      <c r="N1801" s="23" t="str">
        <f t="shared" si="414"/>
        <v/>
      </c>
      <c r="O1801" s="23" t="str">
        <f t="shared" si="415"/>
        <v/>
      </c>
      <c r="P1801" s="23" t="str">
        <f>IF($A1801&gt;$AJ$18,"",_xll.RiskUniform($AJ$3,$AK$3))</f>
        <v/>
      </c>
      <c r="Q1801" s="23" t="str">
        <f>IF(P1801="","",_xll.RiskUniform($AJ$4,$AK$4)+$AJ$8)</f>
        <v/>
      </c>
      <c r="R1801" s="23" t="str">
        <f t="shared" si="402"/>
        <v/>
      </c>
      <c r="S1801" s="23" t="str">
        <f t="shared" si="403"/>
        <v/>
      </c>
      <c r="T1801" s="23" t="str">
        <f>IF($A1801&gt;$AJ$19,"",_xll.RiskUniform($AJ$3,$AK$3))</f>
        <v/>
      </c>
      <c r="U1801" s="23" t="str">
        <f>IF(T1801="","",_xll.RiskUniform($AJ$4,$AK$4)+$AJ$9)</f>
        <v/>
      </c>
      <c r="V1801" s="23" t="str">
        <f t="shared" si="404"/>
        <v/>
      </c>
      <c r="W1801" s="23" t="str">
        <f t="shared" si="405"/>
        <v/>
      </c>
      <c r="X1801" s="23" t="str">
        <f>IF($A1801&gt;$AJ$20,"",_xll.RiskUniform($AJ$3,$AK$3))</f>
        <v/>
      </c>
      <c r="Y1801" s="23" t="str">
        <f>IF(X1801="","",_xll.RiskUniform($AJ$4,$AK$4)+$AJ$10)</f>
        <v/>
      </c>
      <c r="Z1801" s="23" t="str">
        <f t="shared" si="406"/>
        <v/>
      </c>
      <c r="AA1801" s="23" t="str">
        <f t="shared" si="407"/>
        <v/>
      </c>
      <c r="AB1801" s="23" t="str">
        <f>IF($A1801&gt;$AJ$21,"",_xll.RiskUniform($AJ$3,$AK$3))</f>
        <v/>
      </c>
      <c r="AC1801" s="23" t="str">
        <f>IF(AB1801="","",_xll.RiskUniform($AJ$4,$AK$4)+$AJ$11)</f>
        <v/>
      </c>
    </row>
    <row r="1802" spans="1:29" x14ac:dyDescent="0.2">
      <c r="A1802">
        <v>1800</v>
      </c>
      <c r="B1802" s="23">
        <f t="shared" ca="1" si="408"/>
        <v>82.606223572468295</v>
      </c>
      <c r="C1802" s="23">
        <f t="shared" ca="1" si="409"/>
        <v>-28.067119353762802</v>
      </c>
      <c r="D1802" s="23">
        <f ca="1">IF(A1802&gt;$AJ$15,"",_xll.RiskUniform($AJ$3,$AK$3))</f>
        <v>282.41580646776754</v>
      </c>
      <c r="E1802" s="23">
        <f ca="1">IF(D1802="","",_xll.RiskUniform($AJ$4,$AK$4))</f>
        <v>87.244205318880546</v>
      </c>
      <c r="F1802" s="23">
        <f t="shared" ca="1" si="410"/>
        <v>292.42731578713233</v>
      </c>
      <c r="G1802" s="23">
        <f t="shared" ca="1" si="411"/>
        <v>93.102297078606995</v>
      </c>
      <c r="H1802" s="23">
        <f ca="1">IF(A1802&gt;$AJ$16,"",_xll.RiskUniform($AJ$3,$AK$3))</f>
        <v>25.440971752071768</v>
      </c>
      <c r="I1802" s="23">
        <f ca="1">IF(H1802="","",_xll.RiskUniform($AJ$4,$AK$4)+$AJ$6)</f>
        <v>306.8904898164497</v>
      </c>
      <c r="J1802" s="23" t="str">
        <f t="shared" si="412"/>
        <v/>
      </c>
      <c r="K1802" s="23" t="str">
        <f t="shared" si="413"/>
        <v/>
      </c>
      <c r="L1802" s="23" t="str">
        <f>IF(A1802&gt;$AJ$17,"",_xll.RiskUniform($AJ$3,$AK$3))</f>
        <v/>
      </c>
      <c r="M1802" s="23" t="str">
        <f>IF(L1802="","",_xll.RiskUniform($AJ$4,$AK$4)+$AJ$7)</f>
        <v/>
      </c>
      <c r="N1802" s="23" t="str">
        <f t="shared" si="414"/>
        <v/>
      </c>
      <c r="O1802" s="23" t="str">
        <f t="shared" si="415"/>
        <v/>
      </c>
      <c r="P1802" s="23" t="str">
        <f>IF($A1802&gt;$AJ$18,"",_xll.RiskUniform($AJ$3,$AK$3))</f>
        <v/>
      </c>
      <c r="Q1802" s="23" t="str">
        <f>IF(P1802="","",_xll.RiskUniform($AJ$4,$AK$4)+$AJ$8)</f>
        <v/>
      </c>
      <c r="R1802" s="23" t="str">
        <f t="shared" si="402"/>
        <v/>
      </c>
      <c r="S1802" s="23" t="str">
        <f t="shared" si="403"/>
        <v/>
      </c>
      <c r="T1802" s="23" t="str">
        <f>IF($A1802&gt;$AJ$19,"",_xll.RiskUniform($AJ$3,$AK$3))</f>
        <v/>
      </c>
      <c r="U1802" s="23" t="str">
        <f>IF(T1802="","",_xll.RiskUniform($AJ$4,$AK$4)+$AJ$9)</f>
        <v/>
      </c>
      <c r="V1802" s="23" t="str">
        <f t="shared" si="404"/>
        <v/>
      </c>
      <c r="W1802" s="23" t="str">
        <f t="shared" si="405"/>
        <v/>
      </c>
      <c r="X1802" s="23" t="str">
        <f>IF($A1802&gt;$AJ$20,"",_xll.RiskUniform($AJ$3,$AK$3))</f>
        <v/>
      </c>
      <c r="Y1802" s="23" t="str">
        <f>IF(X1802="","",_xll.RiskUniform($AJ$4,$AK$4)+$AJ$10)</f>
        <v/>
      </c>
      <c r="Z1802" s="23" t="str">
        <f t="shared" si="406"/>
        <v/>
      </c>
      <c r="AA1802" s="23" t="str">
        <f t="shared" si="407"/>
        <v/>
      </c>
      <c r="AB1802" s="23" t="str">
        <f>IF($A1802&gt;$AJ$21,"",_xll.RiskUniform($AJ$3,$AK$3))</f>
        <v/>
      </c>
      <c r="AC1802" s="23" t="str">
        <f>IF(AB1802="","",_xll.RiskUniform($AJ$4,$AK$4)+$AJ$11)</f>
        <v/>
      </c>
    </row>
    <row r="1803" spans="1:29" x14ac:dyDescent="0.2">
      <c r="A1803">
        <v>1801</v>
      </c>
      <c r="B1803" s="23">
        <f t="shared" ca="1" si="408"/>
        <v>-199.71046327964419</v>
      </c>
      <c r="C1803" s="23">
        <f t="shared" ca="1" si="409"/>
        <v>-28.202840353124657</v>
      </c>
      <c r="D1803" s="23">
        <f ca="1">IF(A1803&gt;$AJ$15,"",_xll.RiskUniform($AJ$3,$AK$3))</f>
        <v>179.21107221102383</v>
      </c>
      <c r="E1803" s="23">
        <f ca="1">IF(D1803="","",_xll.RiskUniform($AJ$4,$AK$4))</f>
        <v>201.6920160724116</v>
      </c>
      <c r="F1803" s="23">
        <f t="shared" ca="1" si="410"/>
        <v>1.4727591220868288</v>
      </c>
      <c r="G1803" s="23">
        <f t="shared" ca="1" si="411"/>
        <v>-295.13048530628726</v>
      </c>
      <c r="H1803" s="23">
        <f ca="1">IF(A1803&gt;$AJ$16,"",_xll.RiskUniform($AJ$3,$AK$3))</f>
        <v>161.79701181497754</v>
      </c>
      <c r="I1803" s="23">
        <f ca="1">IF(H1803="","",_xll.RiskUniform($AJ$4,$AK$4)+$AJ$6)</f>
        <v>295.13415996213712</v>
      </c>
      <c r="J1803" s="23" t="str">
        <f t="shared" si="412"/>
        <v/>
      </c>
      <c r="K1803" s="23" t="str">
        <f t="shared" si="413"/>
        <v/>
      </c>
      <c r="L1803" s="23" t="str">
        <f>IF(A1803&gt;$AJ$17,"",_xll.RiskUniform($AJ$3,$AK$3))</f>
        <v/>
      </c>
      <c r="M1803" s="23" t="str">
        <f>IF(L1803="","",_xll.RiskUniform($AJ$4,$AK$4)+$AJ$7)</f>
        <v/>
      </c>
      <c r="N1803" s="23" t="str">
        <f t="shared" si="414"/>
        <v/>
      </c>
      <c r="O1803" s="23" t="str">
        <f t="shared" si="415"/>
        <v/>
      </c>
      <c r="P1803" s="23" t="str">
        <f>IF($A1803&gt;$AJ$18,"",_xll.RiskUniform($AJ$3,$AK$3))</f>
        <v/>
      </c>
      <c r="Q1803" s="23" t="str">
        <f>IF(P1803="","",_xll.RiskUniform($AJ$4,$AK$4)+$AJ$8)</f>
        <v/>
      </c>
      <c r="R1803" s="23" t="str">
        <f t="shared" si="402"/>
        <v/>
      </c>
      <c r="S1803" s="23" t="str">
        <f t="shared" si="403"/>
        <v/>
      </c>
      <c r="T1803" s="23" t="str">
        <f>IF($A1803&gt;$AJ$19,"",_xll.RiskUniform($AJ$3,$AK$3))</f>
        <v/>
      </c>
      <c r="U1803" s="23" t="str">
        <f>IF(T1803="","",_xll.RiskUniform($AJ$4,$AK$4)+$AJ$9)</f>
        <v/>
      </c>
      <c r="V1803" s="23" t="str">
        <f t="shared" si="404"/>
        <v/>
      </c>
      <c r="W1803" s="23" t="str">
        <f t="shared" si="405"/>
        <v/>
      </c>
      <c r="X1803" s="23" t="str">
        <f>IF($A1803&gt;$AJ$20,"",_xll.RiskUniform($AJ$3,$AK$3))</f>
        <v/>
      </c>
      <c r="Y1803" s="23" t="str">
        <f>IF(X1803="","",_xll.RiskUniform($AJ$4,$AK$4)+$AJ$10)</f>
        <v/>
      </c>
      <c r="Z1803" s="23" t="str">
        <f t="shared" si="406"/>
        <v/>
      </c>
      <c r="AA1803" s="23" t="str">
        <f t="shared" si="407"/>
        <v/>
      </c>
      <c r="AB1803" s="23" t="str">
        <f>IF($A1803&gt;$AJ$21,"",_xll.RiskUniform($AJ$3,$AK$3))</f>
        <v/>
      </c>
      <c r="AC1803" s="23" t="str">
        <f>IF(AB1803="","",_xll.RiskUniform($AJ$4,$AK$4)+$AJ$11)</f>
        <v/>
      </c>
    </row>
    <row r="1804" spans="1:29" x14ac:dyDescent="0.2">
      <c r="A1804">
        <v>1802</v>
      </c>
      <c r="B1804" s="23">
        <f t="shared" ca="1" si="408"/>
        <v>-118.23518656268074</v>
      </c>
      <c r="C1804" s="23">
        <f t="shared" ca="1" si="409"/>
        <v>-129.51467511264653</v>
      </c>
      <c r="D1804" s="23">
        <f ca="1">IF(A1804&gt;$AJ$15,"",_xll.RiskUniform($AJ$3,$AK$3))</f>
        <v>198.75123165133593</v>
      </c>
      <c r="E1804" s="23">
        <f ca="1">IF(D1804="","",_xll.RiskUniform($AJ$4,$AK$4))</f>
        <v>175.36707333774578</v>
      </c>
      <c r="F1804" s="23">
        <f t="shared" ca="1" si="410"/>
        <v>273.38906490493667</v>
      </c>
      <c r="G1804" s="23">
        <f t="shared" ca="1" si="411"/>
        <v>-412.49680843869294</v>
      </c>
      <c r="H1804" s="23">
        <f ca="1">IF(A1804&gt;$AJ$16,"",_xll.RiskUniform($AJ$3,$AK$3))</f>
        <v>68.12953967593279</v>
      </c>
      <c r="I1804" s="23">
        <f ca="1">IF(H1804="","",_xll.RiskUniform($AJ$4,$AK$4)+$AJ$6)</f>
        <v>494.86886927922978</v>
      </c>
      <c r="J1804" s="23" t="str">
        <f t="shared" si="412"/>
        <v/>
      </c>
      <c r="K1804" s="23" t="str">
        <f t="shared" si="413"/>
        <v/>
      </c>
      <c r="L1804" s="23" t="str">
        <f>IF(A1804&gt;$AJ$17,"",_xll.RiskUniform($AJ$3,$AK$3))</f>
        <v/>
      </c>
      <c r="M1804" s="23" t="str">
        <f>IF(L1804="","",_xll.RiskUniform($AJ$4,$AK$4)+$AJ$7)</f>
        <v/>
      </c>
      <c r="N1804" s="23" t="str">
        <f t="shared" si="414"/>
        <v/>
      </c>
      <c r="O1804" s="23" t="str">
        <f t="shared" si="415"/>
        <v/>
      </c>
      <c r="P1804" s="23" t="str">
        <f>IF($A1804&gt;$AJ$18,"",_xll.RiskUniform($AJ$3,$AK$3))</f>
        <v/>
      </c>
      <c r="Q1804" s="23" t="str">
        <f>IF(P1804="","",_xll.RiskUniform($AJ$4,$AK$4)+$AJ$8)</f>
        <v/>
      </c>
      <c r="R1804" s="23" t="str">
        <f t="shared" si="402"/>
        <v/>
      </c>
      <c r="S1804" s="23" t="str">
        <f t="shared" si="403"/>
        <v/>
      </c>
      <c r="T1804" s="23" t="str">
        <f>IF($A1804&gt;$AJ$19,"",_xll.RiskUniform($AJ$3,$AK$3))</f>
        <v/>
      </c>
      <c r="U1804" s="23" t="str">
        <f>IF(T1804="","",_xll.RiskUniform($AJ$4,$AK$4)+$AJ$9)</f>
        <v/>
      </c>
      <c r="V1804" s="23" t="str">
        <f t="shared" si="404"/>
        <v/>
      </c>
      <c r="W1804" s="23" t="str">
        <f t="shared" si="405"/>
        <v/>
      </c>
      <c r="X1804" s="23" t="str">
        <f>IF($A1804&gt;$AJ$20,"",_xll.RiskUniform($AJ$3,$AK$3))</f>
        <v/>
      </c>
      <c r="Y1804" s="23" t="str">
        <f>IF(X1804="","",_xll.RiskUniform($AJ$4,$AK$4)+$AJ$10)</f>
        <v/>
      </c>
      <c r="Z1804" s="23" t="str">
        <f t="shared" si="406"/>
        <v/>
      </c>
      <c r="AA1804" s="23" t="str">
        <f t="shared" si="407"/>
        <v/>
      </c>
      <c r="AB1804" s="23" t="str">
        <f>IF($A1804&gt;$AJ$21,"",_xll.RiskUniform($AJ$3,$AK$3))</f>
        <v/>
      </c>
      <c r="AC1804" s="23" t="str">
        <f>IF(AB1804="","",_xll.RiskUniform($AJ$4,$AK$4)+$AJ$11)</f>
        <v/>
      </c>
    </row>
    <row r="1805" spans="1:29" x14ac:dyDescent="0.2">
      <c r="A1805">
        <v>1803</v>
      </c>
      <c r="B1805" s="23">
        <f t="shared" ca="1" si="408"/>
        <v>84.652646112320539</v>
      </c>
      <c r="C1805" s="23">
        <f t="shared" ca="1" si="409"/>
        <v>229.33963413727469</v>
      </c>
      <c r="D1805" s="23">
        <f ca="1">IF(A1805&gt;$AJ$15,"",_xll.RiskUniform($AJ$3,$AK$3))</f>
        <v>114.31453079676128</v>
      </c>
      <c r="E1805" s="23">
        <f ca="1">IF(D1805="","",_xll.RiskUniform($AJ$4,$AK$4))</f>
        <v>244.46418608875368</v>
      </c>
      <c r="F1805" s="23">
        <f t="shared" ca="1" si="410"/>
        <v>-257.13523835507817</v>
      </c>
      <c r="G1805" s="23">
        <f t="shared" ca="1" si="411"/>
        <v>-196.15042058795945</v>
      </c>
      <c r="H1805" s="23">
        <f ca="1">IF(A1805&gt;$AJ$16,"",_xll.RiskUniform($AJ$3,$AK$3))</f>
        <v>148.30651645700149</v>
      </c>
      <c r="I1805" s="23">
        <f ca="1">IF(H1805="","",_xll.RiskUniform($AJ$4,$AK$4)+$AJ$6)</f>
        <v>323.40921183657747</v>
      </c>
      <c r="J1805" s="23" t="str">
        <f t="shared" si="412"/>
        <v/>
      </c>
      <c r="K1805" s="23" t="str">
        <f t="shared" si="413"/>
        <v/>
      </c>
      <c r="L1805" s="23" t="str">
        <f>IF(A1805&gt;$AJ$17,"",_xll.RiskUniform($AJ$3,$AK$3))</f>
        <v/>
      </c>
      <c r="M1805" s="23" t="str">
        <f>IF(L1805="","",_xll.RiskUniform($AJ$4,$AK$4)+$AJ$7)</f>
        <v/>
      </c>
      <c r="N1805" s="23" t="str">
        <f t="shared" si="414"/>
        <v/>
      </c>
      <c r="O1805" s="23" t="str">
        <f t="shared" si="415"/>
        <v/>
      </c>
      <c r="P1805" s="23" t="str">
        <f>IF($A1805&gt;$AJ$18,"",_xll.RiskUniform($AJ$3,$AK$3))</f>
        <v/>
      </c>
      <c r="Q1805" s="23" t="str">
        <f>IF(P1805="","",_xll.RiskUniform($AJ$4,$AK$4)+$AJ$8)</f>
        <v/>
      </c>
      <c r="R1805" s="23" t="str">
        <f t="shared" si="402"/>
        <v/>
      </c>
      <c r="S1805" s="23" t="str">
        <f t="shared" si="403"/>
        <v/>
      </c>
      <c r="T1805" s="23" t="str">
        <f>IF($A1805&gt;$AJ$19,"",_xll.RiskUniform($AJ$3,$AK$3))</f>
        <v/>
      </c>
      <c r="U1805" s="23" t="str">
        <f>IF(T1805="","",_xll.RiskUniform($AJ$4,$AK$4)+$AJ$9)</f>
        <v/>
      </c>
      <c r="V1805" s="23" t="str">
        <f t="shared" si="404"/>
        <v/>
      </c>
      <c r="W1805" s="23" t="str">
        <f t="shared" si="405"/>
        <v/>
      </c>
      <c r="X1805" s="23" t="str">
        <f>IF($A1805&gt;$AJ$20,"",_xll.RiskUniform($AJ$3,$AK$3))</f>
        <v/>
      </c>
      <c r="Y1805" s="23" t="str">
        <f>IF(X1805="","",_xll.RiskUniform($AJ$4,$AK$4)+$AJ$10)</f>
        <v/>
      </c>
      <c r="Z1805" s="23" t="str">
        <f t="shared" si="406"/>
        <v/>
      </c>
      <c r="AA1805" s="23" t="str">
        <f t="shared" si="407"/>
        <v/>
      </c>
      <c r="AB1805" s="23" t="str">
        <f>IF($A1805&gt;$AJ$21,"",_xll.RiskUniform($AJ$3,$AK$3))</f>
        <v/>
      </c>
      <c r="AC1805" s="23" t="str">
        <f>IF(AB1805="","",_xll.RiskUniform($AJ$4,$AK$4)+$AJ$11)</f>
        <v/>
      </c>
    </row>
    <row r="1806" spans="1:29" x14ac:dyDescent="0.2">
      <c r="A1806">
        <v>1804</v>
      </c>
      <c r="B1806" s="23">
        <f t="shared" ca="1" si="408"/>
        <v>165.17016751989871</v>
      </c>
      <c r="C1806" s="23">
        <f t="shared" ca="1" si="409"/>
        <v>-87.612015807724006</v>
      </c>
      <c r="D1806" s="23">
        <f ca="1">IF(A1806&gt;$AJ$15,"",_xll.RiskUniform($AJ$3,$AK$3))</f>
        <v>219.42378773189492</v>
      </c>
      <c r="E1806" s="23">
        <f ca="1">IF(D1806="","",_xll.RiskUniform($AJ$4,$AK$4))</f>
        <v>186.96804420125994</v>
      </c>
      <c r="F1806" s="23">
        <f t="shared" ca="1" si="410"/>
        <v>219.59557903697149</v>
      </c>
      <c r="G1806" s="23">
        <f t="shared" ca="1" si="411"/>
        <v>291.27201144147944</v>
      </c>
      <c r="H1806" s="23">
        <f ca="1">IF(A1806&gt;$AJ$16,"",_xll.RiskUniform($AJ$3,$AK$3))</f>
        <v>277.38494512327964</v>
      </c>
      <c r="I1806" s="23">
        <f ca="1">IF(H1806="","",_xll.RiskUniform($AJ$4,$AK$4)+$AJ$6)</f>
        <v>364.77609979513204</v>
      </c>
      <c r="J1806" s="23" t="str">
        <f t="shared" si="412"/>
        <v/>
      </c>
      <c r="K1806" s="23" t="str">
        <f t="shared" si="413"/>
        <v/>
      </c>
      <c r="L1806" s="23" t="str">
        <f>IF(A1806&gt;$AJ$17,"",_xll.RiskUniform($AJ$3,$AK$3))</f>
        <v/>
      </c>
      <c r="M1806" s="23" t="str">
        <f>IF(L1806="","",_xll.RiskUniform($AJ$4,$AK$4)+$AJ$7)</f>
        <v/>
      </c>
      <c r="N1806" s="23" t="str">
        <f t="shared" si="414"/>
        <v/>
      </c>
      <c r="O1806" s="23" t="str">
        <f t="shared" si="415"/>
        <v/>
      </c>
      <c r="P1806" s="23" t="str">
        <f>IF($A1806&gt;$AJ$18,"",_xll.RiskUniform($AJ$3,$AK$3))</f>
        <v/>
      </c>
      <c r="Q1806" s="23" t="str">
        <f>IF(P1806="","",_xll.RiskUniform($AJ$4,$AK$4)+$AJ$8)</f>
        <v/>
      </c>
      <c r="R1806" s="23" t="str">
        <f t="shared" si="402"/>
        <v/>
      </c>
      <c r="S1806" s="23" t="str">
        <f t="shared" si="403"/>
        <v/>
      </c>
      <c r="T1806" s="23" t="str">
        <f>IF($A1806&gt;$AJ$19,"",_xll.RiskUniform($AJ$3,$AK$3))</f>
        <v/>
      </c>
      <c r="U1806" s="23" t="str">
        <f>IF(T1806="","",_xll.RiskUniform($AJ$4,$AK$4)+$AJ$9)</f>
        <v/>
      </c>
      <c r="V1806" s="23" t="str">
        <f t="shared" si="404"/>
        <v/>
      </c>
      <c r="W1806" s="23" t="str">
        <f t="shared" si="405"/>
        <v/>
      </c>
      <c r="X1806" s="23" t="str">
        <f>IF($A1806&gt;$AJ$20,"",_xll.RiskUniform($AJ$3,$AK$3))</f>
        <v/>
      </c>
      <c r="Y1806" s="23" t="str">
        <f>IF(X1806="","",_xll.RiskUniform($AJ$4,$AK$4)+$AJ$10)</f>
        <v/>
      </c>
      <c r="Z1806" s="23" t="str">
        <f t="shared" si="406"/>
        <v/>
      </c>
      <c r="AA1806" s="23" t="str">
        <f t="shared" si="407"/>
        <v/>
      </c>
      <c r="AB1806" s="23" t="str">
        <f>IF($A1806&gt;$AJ$21,"",_xll.RiskUniform($AJ$3,$AK$3))</f>
        <v/>
      </c>
      <c r="AC1806" s="23" t="str">
        <f>IF(AB1806="","",_xll.RiskUniform($AJ$4,$AK$4)+$AJ$11)</f>
        <v/>
      </c>
    </row>
    <row r="1807" spans="1:29" x14ac:dyDescent="0.2">
      <c r="A1807">
        <v>1805</v>
      </c>
      <c r="B1807" s="23">
        <f t="shared" ca="1" si="408"/>
        <v>-97.962608236058784</v>
      </c>
      <c r="C1807" s="23">
        <f t="shared" ca="1" si="409"/>
        <v>40.349099655805219</v>
      </c>
      <c r="D1807" s="23">
        <f ca="1">IF(A1807&gt;$AJ$15,"",_xll.RiskUniform($AJ$3,$AK$3))</f>
        <v>323.19333542602277</v>
      </c>
      <c r="E1807" s="23">
        <f ca="1">IF(D1807="","",_xll.RiskUniform($AJ$4,$AK$4))</f>
        <v>105.94679068025437</v>
      </c>
      <c r="F1807" s="23">
        <f t="shared" ca="1" si="410"/>
        <v>-27.111144951679176</v>
      </c>
      <c r="G1807" s="23">
        <f t="shared" ca="1" si="411"/>
        <v>459.9955657572138</v>
      </c>
      <c r="H1807" s="23">
        <f ca="1">IF(A1807&gt;$AJ$16,"",_xll.RiskUniform($AJ$3,$AK$3))</f>
        <v>246.67389304493994</v>
      </c>
      <c r="I1807" s="23">
        <f ca="1">IF(H1807="","",_xll.RiskUniform($AJ$4,$AK$4)+$AJ$6)</f>
        <v>460.79380930833929</v>
      </c>
      <c r="J1807" s="23" t="str">
        <f t="shared" si="412"/>
        <v/>
      </c>
      <c r="K1807" s="23" t="str">
        <f t="shared" si="413"/>
        <v/>
      </c>
      <c r="L1807" s="23" t="str">
        <f>IF(A1807&gt;$AJ$17,"",_xll.RiskUniform($AJ$3,$AK$3))</f>
        <v/>
      </c>
      <c r="M1807" s="23" t="str">
        <f>IF(L1807="","",_xll.RiskUniform($AJ$4,$AK$4)+$AJ$7)</f>
        <v/>
      </c>
      <c r="N1807" s="23" t="str">
        <f t="shared" si="414"/>
        <v/>
      </c>
      <c r="O1807" s="23" t="str">
        <f t="shared" si="415"/>
        <v/>
      </c>
      <c r="P1807" s="23" t="str">
        <f>IF($A1807&gt;$AJ$18,"",_xll.RiskUniform($AJ$3,$AK$3))</f>
        <v/>
      </c>
      <c r="Q1807" s="23" t="str">
        <f>IF(P1807="","",_xll.RiskUniform($AJ$4,$AK$4)+$AJ$8)</f>
        <v/>
      </c>
      <c r="R1807" s="23" t="str">
        <f t="shared" si="402"/>
        <v/>
      </c>
      <c r="S1807" s="23" t="str">
        <f t="shared" si="403"/>
        <v/>
      </c>
      <c r="T1807" s="23" t="str">
        <f>IF($A1807&gt;$AJ$19,"",_xll.RiskUniform($AJ$3,$AK$3))</f>
        <v/>
      </c>
      <c r="U1807" s="23" t="str">
        <f>IF(T1807="","",_xll.RiskUniform($AJ$4,$AK$4)+$AJ$9)</f>
        <v/>
      </c>
      <c r="V1807" s="23" t="str">
        <f t="shared" si="404"/>
        <v/>
      </c>
      <c r="W1807" s="23" t="str">
        <f t="shared" si="405"/>
        <v/>
      </c>
      <c r="X1807" s="23" t="str">
        <f>IF($A1807&gt;$AJ$20,"",_xll.RiskUniform($AJ$3,$AK$3))</f>
        <v/>
      </c>
      <c r="Y1807" s="23" t="str">
        <f>IF(X1807="","",_xll.RiskUniform($AJ$4,$AK$4)+$AJ$10)</f>
        <v/>
      </c>
      <c r="Z1807" s="23" t="str">
        <f t="shared" si="406"/>
        <v/>
      </c>
      <c r="AA1807" s="23" t="str">
        <f t="shared" si="407"/>
        <v/>
      </c>
      <c r="AB1807" s="23" t="str">
        <f>IF($A1807&gt;$AJ$21,"",_xll.RiskUniform($AJ$3,$AK$3))</f>
        <v/>
      </c>
      <c r="AC1807" s="23" t="str">
        <f>IF(AB1807="","",_xll.RiskUniform($AJ$4,$AK$4)+$AJ$11)</f>
        <v/>
      </c>
    </row>
    <row r="1808" spans="1:29" x14ac:dyDescent="0.2">
      <c r="A1808">
        <v>1806</v>
      </c>
      <c r="B1808" s="23">
        <f t="shared" ca="1" si="408"/>
        <v>-117.75370858635796</v>
      </c>
      <c r="C1808" s="23">
        <f t="shared" ca="1" si="409"/>
        <v>-115.72279829248573</v>
      </c>
      <c r="D1808" s="23">
        <f ca="1">IF(A1808&gt;$AJ$15,"",_xll.RiskUniform($AJ$3,$AK$3))</f>
        <v>349.49348436743406</v>
      </c>
      <c r="E1808" s="23">
        <f ca="1">IF(D1808="","",_xll.RiskUniform($AJ$4,$AK$4))</f>
        <v>165.09906701881829</v>
      </c>
      <c r="F1808" s="23">
        <f t="shared" ca="1" si="410"/>
        <v>167.81911264018578</v>
      </c>
      <c r="G1808" s="23">
        <f t="shared" ca="1" si="411"/>
        <v>-245.88258959740494</v>
      </c>
      <c r="H1808" s="23">
        <f ca="1">IF(A1808&gt;$AJ$16,"",_xll.RiskUniform($AJ$3,$AK$3))</f>
        <v>256.63869723625953</v>
      </c>
      <c r="I1808" s="23">
        <f ca="1">IF(H1808="","",_xll.RiskUniform($AJ$4,$AK$4)+$AJ$6)</f>
        <v>297.69363855222912</v>
      </c>
      <c r="J1808" s="23" t="str">
        <f t="shared" si="412"/>
        <v/>
      </c>
      <c r="K1808" s="23" t="str">
        <f t="shared" si="413"/>
        <v/>
      </c>
      <c r="L1808" s="23" t="str">
        <f>IF(A1808&gt;$AJ$17,"",_xll.RiskUniform($AJ$3,$AK$3))</f>
        <v/>
      </c>
      <c r="M1808" s="23" t="str">
        <f>IF(L1808="","",_xll.RiskUniform($AJ$4,$AK$4)+$AJ$7)</f>
        <v/>
      </c>
      <c r="N1808" s="23" t="str">
        <f t="shared" si="414"/>
        <v/>
      </c>
      <c r="O1808" s="23" t="str">
        <f t="shared" si="415"/>
        <v/>
      </c>
      <c r="P1808" s="23" t="str">
        <f>IF($A1808&gt;$AJ$18,"",_xll.RiskUniform($AJ$3,$AK$3))</f>
        <v/>
      </c>
      <c r="Q1808" s="23" t="str">
        <f>IF(P1808="","",_xll.RiskUniform($AJ$4,$AK$4)+$AJ$8)</f>
        <v/>
      </c>
      <c r="R1808" s="23" t="str">
        <f t="shared" si="402"/>
        <v/>
      </c>
      <c r="S1808" s="23" t="str">
        <f t="shared" si="403"/>
        <v/>
      </c>
      <c r="T1808" s="23" t="str">
        <f>IF($A1808&gt;$AJ$19,"",_xll.RiskUniform($AJ$3,$AK$3))</f>
        <v/>
      </c>
      <c r="U1808" s="23" t="str">
        <f>IF(T1808="","",_xll.RiskUniform($AJ$4,$AK$4)+$AJ$9)</f>
        <v/>
      </c>
      <c r="V1808" s="23" t="str">
        <f t="shared" si="404"/>
        <v/>
      </c>
      <c r="W1808" s="23" t="str">
        <f t="shared" si="405"/>
        <v/>
      </c>
      <c r="X1808" s="23" t="str">
        <f>IF($A1808&gt;$AJ$20,"",_xll.RiskUniform($AJ$3,$AK$3))</f>
        <v/>
      </c>
      <c r="Y1808" s="23" t="str">
        <f>IF(X1808="","",_xll.RiskUniform($AJ$4,$AK$4)+$AJ$10)</f>
        <v/>
      </c>
      <c r="Z1808" s="23" t="str">
        <f t="shared" si="406"/>
        <v/>
      </c>
      <c r="AA1808" s="23" t="str">
        <f t="shared" si="407"/>
        <v/>
      </c>
      <c r="AB1808" s="23" t="str">
        <f>IF($A1808&gt;$AJ$21,"",_xll.RiskUniform($AJ$3,$AK$3))</f>
        <v/>
      </c>
      <c r="AC1808" s="23" t="str">
        <f>IF(AB1808="","",_xll.RiskUniform($AJ$4,$AK$4)+$AJ$11)</f>
        <v/>
      </c>
    </row>
    <row r="1809" spans="1:29" x14ac:dyDescent="0.2">
      <c r="A1809">
        <v>1807</v>
      </c>
      <c r="B1809" s="23">
        <f t="shared" ca="1" si="408"/>
        <v>-142.75699760771644</v>
      </c>
      <c r="C1809" s="23">
        <f t="shared" ca="1" si="409"/>
        <v>83.080515059336022</v>
      </c>
      <c r="D1809" s="23">
        <f ca="1">IF(A1809&gt;$AJ$15,"",_xll.RiskUniform($AJ$3,$AK$3))</f>
        <v>323.05698549878269</v>
      </c>
      <c r="E1809" s="23">
        <f ca="1">IF(D1809="","",_xll.RiskUniform($AJ$4,$AK$4))</f>
        <v>165.17243216861013</v>
      </c>
      <c r="F1809" s="23">
        <f t="shared" ca="1" si="410"/>
        <v>332.36005269594989</v>
      </c>
      <c r="G1809" s="23">
        <f t="shared" ca="1" si="411"/>
        <v>58.830311762505815</v>
      </c>
      <c r="H1809" s="23">
        <f ca="1">IF(A1809&gt;$AJ$16,"",_xll.RiskUniform($AJ$3,$AK$3))</f>
        <v>113.27252863845212</v>
      </c>
      <c r="I1809" s="23">
        <f ca="1">IF(H1809="","",_xll.RiskUniform($AJ$4,$AK$4)+$AJ$6)</f>
        <v>337.52660666994569</v>
      </c>
      <c r="J1809" s="23" t="str">
        <f t="shared" si="412"/>
        <v/>
      </c>
      <c r="K1809" s="23" t="str">
        <f t="shared" si="413"/>
        <v/>
      </c>
      <c r="L1809" s="23" t="str">
        <f>IF(A1809&gt;$AJ$17,"",_xll.RiskUniform($AJ$3,$AK$3))</f>
        <v/>
      </c>
      <c r="M1809" s="23" t="str">
        <f>IF(L1809="","",_xll.RiskUniform($AJ$4,$AK$4)+$AJ$7)</f>
        <v/>
      </c>
      <c r="N1809" s="23" t="str">
        <f t="shared" si="414"/>
        <v/>
      </c>
      <c r="O1809" s="23" t="str">
        <f t="shared" si="415"/>
        <v/>
      </c>
      <c r="P1809" s="23" t="str">
        <f>IF($A1809&gt;$AJ$18,"",_xll.RiskUniform($AJ$3,$AK$3))</f>
        <v/>
      </c>
      <c r="Q1809" s="23" t="str">
        <f>IF(P1809="","",_xll.RiskUniform($AJ$4,$AK$4)+$AJ$8)</f>
        <v/>
      </c>
      <c r="R1809" s="23" t="str">
        <f t="shared" si="402"/>
        <v/>
      </c>
      <c r="S1809" s="23" t="str">
        <f t="shared" si="403"/>
        <v/>
      </c>
      <c r="T1809" s="23" t="str">
        <f>IF($A1809&gt;$AJ$19,"",_xll.RiskUniform($AJ$3,$AK$3))</f>
        <v/>
      </c>
      <c r="U1809" s="23" t="str">
        <f>IF(T1809="","",_xll.RiskUniform($AJ$4,$AK$4)+$AJ$9)</f>
        <v/>
      </c>
      <c r="V1809" s="23" t="str">
        <f t="shared" si="404"/>
        <v/>
      </c>
      <c r="W1809" s="23" t="str">
        <f t="shared" si="405"/>
        <v/>
      </c>
      <c r="X1809" s="23" t="str">
        <f>IF($A1809&gt;$AJ$20,"",_xll.RiskUniform($AJ$3,$AK$3))</f>
        <v/>
      </c>
      <c r="Y1809" s="23" t="str">
        <f>IF(X1809="","",_xll.RiskUniform($AJ$4,$AK$4)+$AJ$10)</f>
        <v/>
      </c>
      <c r="Z1809" s="23" t="str">
        <f t="shared" si="406"/>
        <v/>
      </c>
      <c r="AA1809" s="23" t="str">
        <f t="shared" si="407"/>
        <v/>
      </c>
      <c r="AB1809" s="23" t="str">
        <f>IF($A1809&gt;$AJ$21,"",_xll.RiskUniform($AJ$3,$AK$3))</f>
        <v/>
      </c>
      <c r="AC1809" s="23" t="str">
        <f>IF(AB1809="","",_xll.RiskUniform($AJ$4,$AK$4)+$AJ$11)</f>
        <v/>
      </c>
    </row>
    <row r="1810" spans="1:29" x14ac:dyDescent="0.2">
      <c r="A1810">
        <v>1808</v>
      </c>
      <c r="B1810" s="23">
        <f t="shared" ca="1" si="408"/>
        <v>15.488849016642456</v>
      </c>
      <c r="C1810" s="23">
        <f t="shared" ca="1" si="409"/>
        <v>-146.28331175304191</v>
      </c>
      <c r="D1810" s="23">
        <f ca="1">IF(A1810&gt;$AJ$15,"",_xll.RiskUniform($AJ$3,$AK$3))</f>
        <v>124.19839931306923</v>
      </c>
      <c r="E1810" s="23">
        <f ca="1">IF(D1810="","",_xll.RiskUniform($AJ$4,$AK$4))</f>
        <v>147.10102562966037</v>
      </c>
      <c r="F1810" s="23">
        <f t="shared" ca="1" si="410"/>
        <v>263.78716734980611</v>
      </c>
      <c r="G1810" s="23">
        <f t="shared" ca="1" si="411"/>
        <v>38.550560321846817</v>
      </c>
      <c r="H1810" s="23">
        <f ca="1">IF(A1810&gt;$AJ$16,"",_xll.RiskUniform($AJ$3,$AK$3))</f>
        <v>333.1539366579355</v>
      </c>
      <c r="I1810" s="23">
        <f ca="1">IF(H1810="","",_xll.RiskUniform($AJ$4,$AK$4)+$AJ$6)</f>
        <v>266.58922588799976</v>
      </c>
      <c r="J1810" s="23" t="str">
        <f t="shared" si="412"/>
        <v/>
      </c>
      <c r="K1810" s="23" t="str">
        <f t="shared" si="413"/>
        <v/>
      </c>
      <c r="L1810" s="23" t="str">
        <f>IF(A1810&gt;$AJ$17,"",_xll.RiskUniform($AJ$3,$AK$3))</f>
        <v/>
      </c>
      <c r="M1810" s="23" t="str">
        <f>IF(L1810="","",_xll.RiskUniform($AJ$4,$AK$4)+$AJ$7)</f>
        <v/>
      </c>
      <c r="N1810" s="23" t="str">
        <f t="shared" si="414"/>
        <v/>
      </c>
      <c r="O1810" s="23" t="str">
        <f t="shared" si="415"/>
        <v/>
      </c>
      <c r="P1810" s="23" t="str">
        <f>IF($A1810&gt;$AJ$18,"",_xll.RiskUniform($AJ$3,$AK$3))</f>
        <v/>
      </c>
      <c r="Q1810" s="23" t="str">
        <f>IF(P1810="","",_xll.RiskUniform($AJ$4,$AK$4)+$AJ$8)</f>
        <v/>
      </c>
      <c r="R1810" s="23" t="str">
        <f t="shared" si="402"/>
        <v/>
      </c>
      <c r="S1810" s="23" t="str">
        <f t="shared" si="403"/>
        <v/>
      </c>
      <c r="T1810" s="23" t="str">
        <f>IF($A1810&gt;$AJ$19,"",_xll.RiskUniform($AJ$3,$AK$3))</f>
        <v/>
      </c>
      <c r="U1810" s="23" t="str">
        <f>IF(T1810="","",_xll.RiskUniform($AJ$4,$AK$4)+$AJ$9)</f>
        <v/>
      </c>
      <c r="V1810" s="23" t="str">
        <f t="shared" si="404"/>
        <v/>
      </c>
      <c r="W1810" s="23" t="str">
        <f t="shared" si="405"/>
        <v/>
      </c>
      <c r="X1810" s="23" t="str">
        <f>IF($A1810&gt;$AJ$20,"",_xll.RiskUniform($AJ$3,$AK$3))</f>
        <v/>
      </c>
      <c r="Y1810" s="23" t="str">
        <f>IF(X1810="","",_xll.RiskUniform($AJ$4,$AK$4)+$AJ$10)</f>
        <v/>
      </c>
      <c r="Z1810" s="23" t="str">
        <f t="shared" si="406"/>
        <v/>
      </c>
      <c r="AA1810" s="23" t="str">
        <f t="shared" si="407"/>
        <v/>
      </c>
      <c r="AB1810" s="23" t="str">
        <f>IF($A1810&gt;$AJ$21,"",_xll.RiskUniform($AJ$3,$AK$3))</f>
        <v/>
      </c>
      <c r="AC1810" s="23" t="str">
        <f>IF(AB1810="","",_xll.RiskUniform($AJ$4,$AK$4)+$AJ$11)</f>
        <v/>
      </c>
    </row>
    <row r="1811" spans="1:29" x14ac:dyDescent="0.2">
      <c r="A1811">
        <v>1809</v>
      </c>
      <c r="B1811" s="23">
        <f t="shared" ca="1" si="408"/>
        <v>-15.962542448673362</v>
      </c>
      <c r="C1811" s="23">
        <f t="shared" ca="1" si="409"/>
        <v>-11.763528330060002</v>
      </c>
      <c r="D1811" s="23">
        <f ca="1">IF(A1811&gt;$AJ$15,"",_xll.RiskUniform($AJ$3,$AK$3))</f>
        <v>311.65276663199313</v>
      </c>
      <c r="E1811" s="23">
        <f ca="1">IF(D1811="","",_xll.RiskUniform($AJ$4,$AK$4))</f>
        <v>19.82885171152942</v>
      </c>
      <c r="F1811" s="23">
        <f t="shared" ca="1" si="410"/>
        <v>-382.99759274123016</v>
      </c>
      <c r="G1811" s="23">
        <f t="shared" ca="1" si="411"/>
        <v>-119.20991943062327</v>
      </c>
      <c r="H1811" s="23">
        <f ca="1">IF(A1811&gt;$AJ$16,"",_xll.RiskUniform($AJ$3,$AK$3))</f>
        <v>154.23979026652805</v>
      </c>
      <c r="I1811" s="23">
        <f ca="1">IF(H1811="","",_xll.RiskUniform($AJ$4,$AK$4)+$AJ$6)</f>
        <v>401.12113000468185</v>
      </c>
      <c r="J1811" s="23" t="str">
        <f t="shared" si="412"/>
        <v/>
      </c>
      <c r="K1811" s="23" t="str">
        <f t="shared" si="413"/>
        <v/>
      </c>
      <c r="L1811" s="23" t="str">
        <f>IF(A1811&gt;$AJ$17,"",_xll.RiskUniform($AJ$3,$AK$3))</f>
        <v/>
      </c>
      <c r="M1811" s="23" t="str">
        <f>IF(L1811="","",_xll.RiskUniform($AJ$4,$AK$4)+$AJ$7)</f>
        <v/>
      </c>
      <c r="N1811" s="23" t="str">
        <f t="shared" si="414"/>
        <v/>
      </c>
      <c r="O1811" s="23" t="str">
        <f t="shared" si="415"/>
        <v/>
      </c>
      <c r="P1811" s="23" t="str">
        <f>IF($A1811&gt;$AJ$18,"",_xll.RiskUniform($AJ$3,$AK$3))</f>
        <v/>
      </c>
      <c r="Q1811" s="23" t="str">
        <f>IF(P1811="","",_xll.RiskUniform($AJ$4,$AK$4)+$AJ$8)</f>
        <v/>
      </c>
      <c r="R1811" s="23" t="str">
        <f t="shared" si="402"/>
        <v/>
      </c>
      <c r="S1811" s="23" t="str">
        <f t="shared" si="403"/>
        <v/>
      </c>
      <c r="T1811" s="23" t="str">
        <f>IF($A1811&gt;$AJ$19,"",_xll.RiskUniform($AJ$3,$AK$3))</f>
        <v/>
      </c>
      <c r="U1811" s="23" t="str">
        <f>IF(T1811="","",_xll.RiskUniform($AJ$4,$AK$4)+$AJ$9)</f>
        <v/>
      </c>
      <c r="V1811" s="23" t="str">
        <f t="shared" si="404"/>
        <v/>
      </c>
      <c r="W1811" s="23" t="str">
        <f t="shared" si="405"/>
        <v/>
      </c>
      <c r="X1811" s="23" t="str">
        <f>IF($A1811&gt;$AJ$20,"",_xll.RiskUniform($AJ$3,$AK$3))</f>
        <v/>
      </c>
      <c r="Y1811" s="23" t="str">
        <f>IF(X1811="","",_xll.RiskUniform($AJ$4,$AK$4)+$AJ$10)</f>
        <v/>
      </c>
      <c r="Z1811" s="23" t="str">
        <f t="shared" si="406"/>
        <v/>
      </c>
      <c r="AA1811" s="23" t="str">
        <f t="shared" si="407"/>
        <v/>
      </c>
      <c r="AB1811" s="23" t="str">
        <f>IF($A1811&gt;$AJ$21,"",_xll.RiskUniform($AJ$3,$AK$3))</f>
        <v/>
      </c>
      <c r="AC1811" s="23" t="str">
        <f>IF(AB1811="","",_xll.RiskUniform($AJ$4,$AK$4)+$AJ$11)</f>
        <v/>
      </c>
    </row>
    <row r="1812" spans="1:29" x14ac:dyDescent="0.2">
      <c r="A1812">
        <v>1810</v>
      </c>
      <c r="B1812" s="23">
        <f t="shared" ca="1" si="408"/>
        <v>-82.729733132698016</v>
      </c>
      <c r="C1812" s="23">
        <f t="shared" ca="1" si="409"/>
        <v>14.527716961083016</v>
      </c>
      <c r="D1812" s="23">
        <f ca="1">IF(A1812&gt;$AJ$15,"",_xll.RiskUniform($AJ$3,$AK$3))</f>
        <v>191.463319683995</v>
      </c>
      <c r="E1812" s="23">
        <f ca="1">IF(D1812="","",_xll.RiskUniform($AJ$4,$AK$4))</f>
        <v>83.995614792135257</v>
      </c>
      <c r="F1812" s="23">
        <f t="shared" ca="1" si="410"/>
        <v>348.01351052458807</v>
      </c>
      <c r="G1812" s="23">
        <f t="shared" ca="1" si="411"/>
        <v>-63.742332981077773</v>
      </c>
      <c r="H1812" s="23">
        <f ca="1">IF(A1812&gt;$AJ$16,"",_xll.RiskUniform($AJ$3,$AK$3))</f>
        <v>213.44714787574819</v>
      </c>
      <c r="I1812" s="23">
        <f ca="1">IF(H1812="","",_xll.RiskUniform($AJ$4,$AK$4)+$AJ$6)</f>
        <v>353.80289501573918</v>
      </c>
      <c r="J1812" s="23" t="str">
        <f t="shared" si="412"/>
        <v/>
      </c>
      <c r="K1812" s="23" t="str">
        <f t="shared" si="413"/>
        <v/>
      </c>
      <c r="L1812" s="23" t="str">
        <f>IF(A1812&gt;$AJ$17,"",_xll.RiskUniform($AJ$3,$AK$3))</f>
        <v/>
      </c>
      <c r="M1812" s="23" t="str">
        <f>IF(L1812="","",_xll.RiskUniform($AJ$4,$AK$4)+$AJ$7)</f>
        <v/>
      </c>
      <c r="N1812" s="23" t="str">
        <f t="shared" si="414"/>
        <v/>
      </c>
      <c r="O1812" s="23" t="str">
        <f t="shared" si="415"/>
        <v/>
      </c>
      <c r="P1812" s="23" t="str">
        <f>IF($A1812&gt;$AJ$18,"",_xll.RiskUniform($AJ$3,$AK$3))</f>
        <v/>
      </c>
      <c r="Q1812" s="23" t="str">
        <f>IF(P1812="","",_xll.RiskUniform($AJ$4,$AK$4)+$AJ$8)</f>
        <v/>
      </c>
      <c r="R1812" s="23" t="str">
        <f t="shared" si="402"/>
        <v/>
      </c>
      <c r="S1812" s="23" t="str">
        <f t="shared" si="403"/>
        <v/>
      </c>
      <c r="T1812" s="23" t="str">
        <f>IF($A1812&gt;$AJ$19,"",_xll.RiskUniform($AJ$3,$AK$3))</f>
        <v/>
      </c>
      <c r="U1812" s="23" t="str">
        <f>IF(T1812="","",_xll.RiskUniform($AJ$4,$AK$4)+$AJ$9)</f>
        <v/>
      </c>
      <c r="V1812" s="23" t="str">
        <f t="shared" si="404"/>
        <v/>
      </c>
      <c r="W1812" s="23" t="str">
        <f t="shared" si="405"/>
        <v/>
      </c>
      <c r="X1812" s="23" t="str">
        <f>IF($A1812&gt;$AJ$20,"",_xll.RiskUniform($AJ$3,$AK$3))</f>
        <v/>
      </c>
      <c r="Y1812" s="23" t="str">
        <f>IF(X1812="","",_xll.RiskUniform($AJ$4,$AK$4)+$AJ$10)</f>
        <v/>
      </c>
      <c r="Z1812" s="23" t="str">
        <f t="shared" si="406"/>
        <v/>
      </c>
      <c r="AA1812" s="23" t="str">
        <f t="shared" si="407"/>
        <v/>
      </c>
      <c r="AB1812" s="23" t="str">
        <f>IF($A1812&gt;$AJ$21,"",_xll.RiskUniform($AJ$3,$AK$3))</f>
        <v/>
      </c>
      <c r="AC1812" s="23" t="str">
        <f>IF(AB1812="","",_xll.RiskUniform($AJ$4,$AK$4)+$AJ$11)</f>
        <v/>
      </c>
    </row>
    <row r="1813" spans="1:29" x14ac:dyDescent="0.2">
      <c r="A1813">
        <v>1811</v>
      </c>
      <c r="B1813" s="23">
        <f t="shared" ca="1" si="408"/>
        <v>-13.267111716431167</v>
      </c>
      <c r="C1813" s="23">
        <f t="shared" ca="1" si="409"/>
        <v>5.5529170744651237</v>
      </c>
      <c r="D1813" s="23">
        <f ca="1">IF(A1813&gt;$AJ$15,"",_xll.RiskUniform($AJ$3,$AK$3))</f>
        <v>103.27616487538822</v>
      </c>
      <c r="E1813" s="23">
        <f ca="1">IF(D1813="","",_xll.RiskUniform($AJ$4,$AK$4))</f>
        <v>14.3823204432439</v>
      </c>
      <c r="F1813" s="23">
        <f t="shared" ca="1" si="410"/>
        <v>-250.74392653689904</v>
      </c>
      <c r="G1813" s="23">
        <f t="shared" ca="1" si="411"/>
        <v>-352.22264373032675</v>
      </c>
      <c r="H1813" s="23">
        <f ca="1">IF(A1813&gt;$AJ$16,"",_xll.RiskUniform($AJ$3,$AK$3))</f>
        <v>148.60698942892785</v>
      </c>
      <c r="I1813" s="23">
        <f ca="1">IF(H1813="","",_xll.RiskUniform($AJ$4,$AK$4)+$AJ$6)</f>
        <v>432.35784652475377</v>
      </c>
      <c r="J1813" s="23" t="str">
        <f t="shared" si="412"/>
        <v/>
      </c>
      <c r="K1813" s="23" t="str">
        <f t="shared" si="413"/>
        <v/>
      </c>
      <c r="L1813" s="23" t="str">
        <f>IF(A1813&gt;$AJ$17,"",_xll.RiskUniform($AJ$3,$AK$3))</f>
        <v/>
      </c>
      <c r="M1813" s="23" t="str">
        <f>IF(L1813="","",_xll.RiskUniform($AJ$4,$AK$4)+$AJ$7)</f>
        <v/>
      </c>
      <c r="N1813" s="23" t="str">
        <f t="shared" si="414"/>
        <v/>
      </c>
      <c r="O1813" s="23" t="str">
        <f t="shared" si="415"/>
        <v/>
      </c>
      <c r="P1813" s="23" t="str">
        <f>IF($A1813&gt;$AJ$18,"",_xll.RiskUniform($AJ$3,$AK$3))</f>
        <v/>
      </c>
      <c r="Q1813" s="23" t="str">
        <f>IF(P1813="","",_xll.RiskUniform($AJ$4,$AK$4)+$AJ$8)</f>
        <v/>
      </c>
      <c r="R1813" s="23" t="str">
        <f t="shared" si="402"/>
        <v/>
      </c>
      <c r="S1813" s="23" t="str">
        <f t="shared" si="403"/>
        <v/>
      </c>
      <c r="T1813" s="23" t="str">
        <f>IF($A1813&gt;$AJ$19,"",_xll.RiskUniform($AJ$3,$AK$3))</f>
        <v/>
      </c>
      <c r="U1813" s="23" t="str">
        <f>IF(T1813="","",_xll.RiskUniform($AJ$4,$AK$4)+$AJ$9)</f>
        <v/>
      </c>
      <c r="V1813" s="23" t="str">
        <f t="shared" si="404"/>
        <v/>
      </c>
      <c r="W1813" s="23" t="str">
        <f t="shared" si="405"/>
        <v/>
      </c>
      <c r="X1813" s="23" t="str">
        <f>IF($A1813&gt;$AJ$20,"",_xll.RiskUniform($AJ$3,$AK$3))</f>
        <v/>
      </c>
      <c r="Y1813" s="23" t="str">
        <f>IF(X1813="","",_xll.RiskUniform($AJ$4,$AK$4)+$AJ$10)</f>
        <v/>
      </c>
      <c r="Z1813" s="23" t="str">
        <f t="shared" si="406"/>
        <v/>
      </c>
      <c r="AA1813" s="23" t="str">
        <f t="shared" si="407"/>
        <v/>
      </c>
      <c r="AB1813" s="23" t="str">
        <f>IF($A1813&gt;$AJ$21,"",_xll.RiskUniform($AJ$3,$AK$3))</f>
        <v/>
      </c>
      <c r="AC1813" s="23" t="str">
        <f>IF(AB1813="","",_xll.RiskUniform($AJ$4,$AK$4)+$AJ$11)</f>
        <v/>
      </c>
    </row>
    <row r="1814" spans="1:29" x14ac:dyDescent="0.2">
      <c r="A1814">
        <v>1812</v>
      </c>
      <c r="B1814" s="23">
        <f t="shared" ca="1" si="408"/>
        <v>100.34216246202293</v>
      </c>
      <c r="C1814" s="23">
        <f t="shared" ca="1" si="409"/>
        <v>72.082322095232058</v>
      </c>
      <c r="D1814" s="23">
        <f ca="1">IF(A1814&gt;$AJ$15,"",_xll.RiskUniform($AJ$3,$AK$3))</f>
        <v>352.48132279005421</v>
      </c>
      <c r="E1814" s="23">
        <f ca="1">IF(D1814="","",_xll.RiskUniform($AJ$4,$AK$4))</f>
        <v>123.54922389960927</v>
      </c>
      <c r="F1814" s="23">
        <f t="shared" ca="1" si="410"/>
        <v>-97.580623436347324</v>
      </c>
      <c r="G1814" s="23">
        <f t="shared" ca="1" si="411"/>
        <v>-356.66612959680936</v>
      </c>
      <c r="H1814" s="23">
        <f ca="1">IF(A1814&gt;$AJ$16,"",_xll.RiskUniform($AJ$3,$AK$3))</f>
        <v>54.710815685495291</v>
      </c>
      <c r="I1814" s="23">
        <f ca="1">IF(H1814="","",_xll.RiskUniform($AJ$4,$AK$4)+$AJ$6)</f>
        <v>369.77385801567186</v>
      </c>
      <c r="J1814" s="23" t="str">
        <f t="shared" si="412"/>
        <v/>
      </c>
      <c r="K1814" s="23" t="str">
        <f t="shared" si="413"/>
        <v/>
      </c>
      <c r="L1814" s="23" t="str">
        <f>IF(A1814&gt;$AJ$17,"",_xll.RiskUniform($AJ$3,$AK$3))</f>
        <v/>
      </c>
      <c r="M1814" s="23" t="str">
        <f>IF(L1814="","",_xll.RiskUniform($AJ$4,$AK$4)+$AJ$7)</f>
        <v/>
      </c>
      <c r="N1814" s="23" t="str">
        <f t="shared" si="414"/>
        <v/>
      </c>
      <c r="O1814" s="23" t="str">
        <f t="shared" si="415"/>
        <v/>
      </c>
      <c r="P1814" s="23" t="str">
        <f>IF($A1814&gt;$AJ$18,"",_xll.RiskUniform($AJ$3,$AK$3))</f>
        <v/>
      </c>
      <c r="Q1814" s="23" t="str">
        <f>IF(P1814="","",_xll.RiskUniform($AJ$4,$AK$4)+$AJ$8)</f>
        <v/>
      </c>
      <c r="R1814" s="23" t="str">
        <f t="shared" si="402"/>
        <v/>
      </c>
      <c r="S1814" s="23" t="str">
        <f t="shared" si="403"/>
        <v/>
      </c>
      <c r="T1814" s="23" t="str">
        <f>IF($A1814&gt;$AJ$19,"",_xll.RiskUniform($AJ$3,$AK$3))</f>
        <v/>
      </c>
      <c r="U1814" s="23" t="str">
        <f>IF(T1814="","",_xll.RiskUniform($AJ$4,$AK$4)+$AJ$9)</f>
        <v/>
      </c>
      <c r="V1814" s="23" t="str">
        <f t="shared" si="404"/>
        <v/>
      </c>
      <c r="W1814" s="23" t="str">
        <f t="shared" si="405"/>
        <v/>
      </c>
      <c r="X1814" s="23" t="str">
        <f>IF($A1814&gt;$AJ$20,"",_xll.RiskUniform($AJ$3,$AK$3))</f>
        <v/>
      </c>
      <c r="Y1814" s="23" t="str">
        <f>IF(X1814="","",_xll.RiskUniform($AJ$4,$AK$4)+$AJ$10)</f>
        <v/>
      </c>
      <c r="Z1814" s="23" t="str">
        <f t="shared" si="406"/>
        <v/>
      </c>
      <c r="AA1814" s="23" t="str">
        <f t="shared" si="407"/>
        <v/>
      </c>
      <c r="AB1814" s="23" t="str">
        <f>IF($A1814&gt;$AJ$21,"",_xll.RiskUniform($AJ$3,$AK$3))</f>
        <v/>
      </c>
      <c r="AC1814" s="23" t="str">
        <f>IF(AB1814="","",_xll.RiskUniform($AJ$4,$AK$4)+$AJ$11)</f>
        <v/>
      </c>
    </row>
    <row r="1815" spans="1:29" x14ac:dyDescent="0.2">
      <c r="A1815">
        <v>1813</v>
      </c>
      <c r="B1815" s="23">
        <f t="shared" ca="1" si="408"/>
        <v>128.62258669563991</v>
      </c>
      <c r="C1815" s="23">
        <f t="shared" ca="1" si="409"/>
        <v>168.15979488543488</v>
      </c>
      <c r="D1815" s="23">
        <f ca="1">IF(A1815&gt;$AJ$15,"",_xll.RiskUniform($AJ$3,$AK$3))</f>
        <v>264.811620776106</v>
      </c>
      <c r="E1815" s="23">
        <f ca="1">IF(D1815="","",_xll.RiskUniform($AJ$4,$AK$4))</f>
        <v>211.71085570699705</v>
      </c>
      <c r="F1815" s="23">
        <f t="shared" ca="1" si="410"/>
        <v>-76.886854080332725</v>
      </c>
      <c r="G1815" s="23">
        <f t="shared" ca="1" si="411"/>
        <v>-488.19620661245546</v>
      </c>
      <c r="H1815" s="23">
        <f ca="1">IF(A1815&gt;$AJ$16,"",_xll.RiskUniform($AJ$3,$AK$3))</f>
        <v>174.20218364776122</v>
      </c>
      <c r="I1815" s="23">
        <f ca="1">IF(H1815="","",_xll.RiskUniform($AJ$4,$AK$4)+$AJ$6)</f>
        <v>494.21364254860634</v>
      </c>
      <c r="J1815" s="23" t="str">
        <f t="shared" si="412"/>
        <v/>
      </c>
      <c r="K1815" s="23" t="str">
        <f t="shared" si="413"/>
        <v/>
      </c>
      <c r="L1815" s="23" t="str">
        <f>IF(A1815&gt;$AJ$17,"",_xll.RiskUniform($AJ$3,$AK$3))</f>
        <v/>
      </c>
      <c r="M1815" s="23" t="str">
        <f>IF(L1815="","",_xll.RiskUniform($AJ$4,$AK$4)+$AJ$7)</f>
        <v/>
      </c>
      <c r="N1815" s="23" t="str">
        <f t="shared" si="414"/>
        <v/>
      </c>
      <c r="O1815" s="23" t="str">
        <f t="shared" si="415"/>
        <v/>
      </c>
      <c r="P1815" s="23" t="str">
        <f>IF($A1815&gt;$AJ$18,"",_xll.RiskUniform($AJ$3,$AK$3))</f>
        <v/>
      </c>
      <c r="Q1815" s="23" t="str">
        <f>IF(P1815="","",_xll.RiskUniform($AJ$4,$AK$4)+$AJ$8)</f>
        <v/>
      </c>
      <c r="R1815" s="23" t="str">
        <f t="shared" si="402"/>
        <v/>
      </c>
      <c r="S1815" s="23" t="str">
        <f t="shared" si="403"/>
        <v/>
      </c>
      <c r="T1815" s="23" t="str">
        <f>IF($A1815&gt;$AJ$19,"",_xll.RiskUniform($AJ$3,$AK$3))</f>
        <v/>
      </c>
      <c r="U1815" s="23" t="str">
        <f>IF(T1815="","",_xll.RiskUniform($AJ$4,$AK$4)+$AJ$9)</f>
        <v/>
      </c>
      <c r="V1815" s="23" t="str">
        <f t="shared" si="404"/>
        <v/>
      </c>
      <c r="W1815" s="23" t="str">
        <f t="shared" si="405"/>
        <v/>
      </c>
      <c r="X1815" s="23" t="str">
        <f>IF($A1815&gt;$AJ$20,"",_xll.RiskUniform($AJ$3,$AK$3))</f>
        <v/>
      </c>
      <c r="Y1815" s="23" t="str">
        <f>IF(X1815="","",_xll.RiskUniform($AJ$4,$AK$4)+$AJ$10)</f>
        <v/>
      </c>
      <c r="Z1815" s="23" t="str">
        <f t="shared" si="406"/>
        <v/>
      </c>
      <c r="AA1815" s="23" t="str">
        <f t="shared" si="407"/>
        <v/>
      </c>
      <c r="AB1815" s="23" t="str">
        <f>IF($A1815&gt;$AJ$21,"",_xll.RiskUniform($AJ$3,$AK$3))</f>
        <v/>
      </c>
      <c r="AC1815" s="23" t="str">
        <f>IF(AB1815="","",_xll.RiskUniform($AJ$4,$AK$4)+$AJ$11)</f>
        <v/>
      </c>
    </row>
    <row r="1816" spans="1:29" x14ac:dyDescent="0.2">
      <c r="A1816">
        <v>1814</v>
      </c>
      <c r="B1816" s="23">
        <f t="shared" ca="1" si="408"/>
        <v>-86.205458142097356</v>
      </c>
      <c r="C1816" s="23">
        <f t="shared" ca="1" si="409"/>
        <v>11.509693100441659</v>
      </c>
      <c r="D1816" s="23">
        <f ca="1">IF(A1816&gt;$AJ$15,"",_xll.RiskUniform($AJ$3,$AK$3))</f>
        <v>185.22123686675076</v>
      </c>
      <c r="E1816" s="23">
        <f ca="1">IF(D1816="","",_xll.RiskUniform($AJ$4,$AK$4))</f>
        <v>86.970420539142239</v>
      </c>
      <c r="F1816" s="23">
        <f t="shared" ca="1" si="410"/>
        <v>180.70877063671583</v>
      </c>
      <c r="G1816" s="23">
        <f t="shared" ca="1" si="411"/>
        <v>-320.33581708617305</v>
      </c>
      <c r="H1816" s="23">
        <f ca="1">IF(A1816&gt;$AJ$16,"",_xll.RiskUniform($AJ$3,$AK$3))</f>
        <v>250.27023739311068</v>
      </c>
      <c r="I1816" s="23">
        <f ca="1">IF(H1816="","",_xll.RiskUniform($AJ$4,$AK$4)+$AJ$6)</f>
        <v>367.79164685090291</v>
      </c>
      <c r="J1816" s="23" t="str">
        <f t="shared" si="412"/>
        <v/>
      </c>
      <c r="K1816" s="23" t="str">
        <f t="shared" si="413"/>
        <v/>
      </c>
      <c r="L1816" s="23" t="str">
        <f>IF(A1816&gt;$AJ$17,"",_xll.RiskUniform($AJ$3,$AK$3))</f>
        <v/>
      </c>
      <c r="M1816" s="23" t="str">
        <f>IF(L1816="","",_xll.RiskUniform($AJ$4,$AK$4)+$AJ$7)</f>
        <v/>
      </c>
      <c r="N1816" s="23" t="str">
        <f t="shared" si="414"/>
        <v/>
      </c>
      <c r="O1816" s="23" t="str">
        <f t="shared" si="415"/>
        <v/>
      </c>
      <c r="P1816" s="23" t="str">
        <f>IF($A1816&gt;$AJ$18,"",_xll.RiskUniform($AJ$3,$AK$3))</f>
        <v/>
      </c>
      <c r="Q1816" s="23" t="str">
        <f>IF(P1816="","",_xll.RiskUniform($AJ$4,$AK$4)+$AJ$8)</f>
        <v/>
      </c>
      <c r="R1816" s="23" t="str">
        <f t="shared" si="402"/>
        <v/>
      </c>
      <c r="S1816" s="23" t="str">
        <f t="shared" si="403"/>
        <v/>
      </c>
      <c r="T1816" s="23" t="str">
        <f>IF($A1816&gt;$AJ$19,"",_xll.RiskUniform($AJ$3,$AK$3))</f>
        <v/>
      </c>
      <c r="U1816" s="23" t="str">
        <f>IF(T1816="","",_xll.RiskUniform($AJ$4,$AK$4)+$AJ$9)</f>
        <v/>
      </c>
      <c r="V1816" s="23" t="str">
        <f t="shared" si="404"/>
        <v/>
      </c>
      <c r="W1816" s="23" t="str">
        <f t="shared" si="405"/>
        <v/>
      </c>
      <c r="X1816" s="23" t="str">
        <f>IF($A1816&gt;$AJ$20,"",_xll.RiskUniform($AJ$3,$AK$3))</f>
        <v/>
      </c>
      <c r="Y1816" s="23" t="str">
        <f>IF(X1816="","",_xll.RiskUniform($AJ$4,$AK$4)+$AJ$10)</f>
        <v/>
      </c>
      <c r="Z1816" s="23" t="str">
        <f t="shared" si="406"/>
        <v/>
      </c>
      <c r="AA1816" s="23" t="str">
        <f t="shared" si="407"/>
        <v/>
      </c>
      <c r="AB1816" s="23" t="str">
        <f>IF($A1816&gt;$AJ$21,"",_xll.RiskUniform($AJ$3,$AK$3))</f>
        <v/>
      </c>
      <c r="AC1816" s="23" t="str">
        <f>IF(AB1816="","",_xll.RiskUniform($AJ$4,$AK$4)+$AJ$11)</f>
        <v/>
      </c>
    </row>
    <row r="1817" spans="1:29" x14ac:dyDescent="0.2">
      <c r="A1817">
        <v>1815</v>
      </c>
      <c r="B1817" s="23">
        <f t="shared" ca="1" si="408"/>
        <v>25.41409217841986</v>
      </c>
      <c r="C1817" s="23">
        <f t="shared" ca="1" si="409"/>
        <v>101.53185782422212</v>
      </c>
      <c r="D1817" s="23">
        <f ca="1">IF(A1817&gt;$AJ$15,"",_xll.RiskUniform($AJ$3,$AK$3))</f>
        <v>1.325529137815411</v>
      </c>
      <c r="E1817" s="23">
        <f ca="1">IF(D1817="","",_xll.RiskUniform($AJ$4,$AK$4))</f>
        <v>104.66419748171423</v>
      </c>
      <c r="F1817" s="23">
        <f t="shared" ca="1" si="410"/>
        <v>-320.63331200208569</v>
      </c>
      <c r="G1817" s="23">
        <f t="shared" ca="1" si="411"/>
        <v>17.299906198940747</v>
      </c>
      <c r="H1817" s="23">
        <f ca="1">IF(A1817&gt;$AJ$16,"",_xll.RiskUniform($AJ$3,$AK$3))</f>
        <v>135.03458094752671</v>
      </c>
      <c r="I1817" s="23">
        <f ca="1">IF(H1817="","",_xll.RiskUniform($AJ$4,$AK$4)+$AJ$6)</f>
        <v>321.09968470853249</v>
      </c>
      <c r="J1817" s="23" t="str">
        <f t="shared" si="412"/>
        <v/>
      </c>
      <c r="K1817" s="23" t="str">
        <f t="shared" si="413"/>
        <v/>
      </c>
      <c r="L1817" s="23" t="str">
        <f>IF(A1817&gt;$AJ$17,"",_xll.RiskUniform($AJ$3,$AK$3))</f>
        <v/>
      </c>
      <c r="M1817" s="23" t="str">
        <f>IF(L1817="","",_xll.RiskUniform($AJ$4,$AK$4)+$AJ$7)</f>
        <v/>
      </c>
      <c r="N1817" s="23" t="str">
        <f t="shared" si="414"/>
        <v/>
      </c>
      <c r="O1817" s="23" t="str">
        <f t="shared" si="415"/>
        <v/>
      </c>
      <c r="P1817" s="23" t="str">
        <f>IF($A1817&gt;$AJ$18,"",_xll.RiskUniform($AJ$3,$AK$3))</f>
        <v/>
      </c>
      <c r="Q1817" s="23" t="str">
        <f>IF(P1817="","",_xll.RiskUniform($AJ$4,$AK$4)+$AJ$8)</f>
        <v/>
      </c>
      <c r="R1817" s="23" t="str">
        <f t="shared" si="402"/>
        <v/>
      </c>
      <c r="S1817" s="23" t="str">
        <f t="shared" si="403"/>
        <v/>
      </c>
      <c r="T1817" s="23" t="str">
        <f>IF($A1817&gt;$AJ$19,"",_xll.RiskUniform($AJ$3,$AK$3))</f>
        <v/>
      </c>
      <c r="U1817" s="23" t="str">
        <f>IF(T1817="","",_xll.RiskUniform($AJ$4,$AK$4)+$AJ$9)</f>
        <v/>
      </c>
      <c r="V1817" s="23" t="str">
        <f t="shared" si="404"/>
        <v/>
      </c>
      <c r="W1817" s="23" t="str">
        <f t="shared" si="405"/>
        <v/>
      </c>
      <c r="X1817" s="23" t="str">
        <f>IF($A1817&gt;$AJ$20,"",_xll.RiskUniform($AJ$3,$AK$3))</f>
        <v/>
      </c>
      <c r="Y1817" s="23" t="str">
        <f>IF(X1817="","",_xll.RiskUniform($AJ$4,$AK$4)+$AJ$10)</f>
        <v/>
      </c>
      <c r="Z1817" s="23" t="str">
        <f t="shared" si="406"/>
        <v/>
      </c>
      <c r="AA1817" s="23" t="str">
        <f t="shared" si="407"/>
        <v/>
      </c>
      <c r="AB1817" s="23" t="str">
        <f>IF($A1817&gt;$AJ$21,"",_xll.RiskUniform($AJ$3,$AK$3))</f>
        <v/>
      </c>
      <c r="AC1817" s="23" t="str">
        <f>IF(AB1817="","",_xll.RiskUniform($AJ$4,$AK$4)+$AJ$11)</f>
        <v/>
      </c>
    </row>
    <row r="1818" spans="1:29" x14ac:dyDescent="0.2">
      <c r="A1818">
        <v>1816</v>
      </c>
      <c r="B1818" s="23">
        <f t="shared" ca="1" si="408"/>
        <v>64.389564187803146</v>
      </c>
      <c r="C1818" s="23">
        <f t="shared" ca="1" si="409"/>
        <v>156.19019306306259</v>
      </c>
      <c r="D1818" s="23">
        <f ca="1">IF(A1818&gt;$AJ$15,"",_xll.RiskUniform($AJ$3,$AK$3))</f>
        <v>321.62222421963287</v>
      </c>
      <c r="E1818" s="23">
        <f ca="1">IF(D1818="","",_xll.RiskUniform($AJ$4,$AK$4))</f>
        <v>168.94197934608198</v>
      </c>
      <c r="F1818" s="23">
        <f t="shared" ca="1" si="410"/>
        <v>-264.62183356501743</v>
      </c>
      <c r="G1818" s="23">
        <f t="shared" ca="1" si="411"/>
        <v>-150.1890441029704</v>
      </c>
      <c r="H1818" s="23">
        <f ca="1">IF(A1818&gt;$AJ$16,"",_xll.RiskUniform($AJ$3,$AK$3))</f>
        <v>211.00293352693205</v>
      </c>
      <c r="I1818" s="23">
        <f ca="1">IF(H1818="","",_xll.RiskUniform($AJ$4,$AK$4)+$AJ$6)</f>
        <v>304.27202265058116</v>
      </c>
      <c r="J1818" s="23" t="str">
        <f t="shared" si="412"/>
        <v/>
      </c>
      <c r="K1818" s="23" t="str">
        <f t="shared" si="413"/>
        <v/>
      </c>
      <c r="L1818" s="23" t="str">
        <f>IF(A1818&gt;$AJ$17,"",_xll.RiskUniform($AJ$3,$AK$3))</f>
        <v/>
      </c>
      <c r="M1818" s="23" t="str">
        <f>IF(L1818="","",_xll.RiskUniform($AJ$4,$AK$4)+$AJ$7)</f>
        <v/>
      </c>
      <c r="N1818" s="23" t="str">
        <f t="shared" si="414"/>
        <v/>
      </c>
      <c r="O1818" s="23" t="str">
        <f t="shared" si="415"/>
        <v/>
      </c>
      <c r="P1818" s="23" t="str">
        <f>IF($A1818&gt;$AJ$18,"",_xll.RiskUniform($AJ$3,$AK$3))</f>
        <v/>
      </c>
      <c r="Q1818" s="23" t="str">
        <f>IF(P1818="","",_xll.RiskUniform($AJ$4,$AK$4)+$AJ$8)</f>
        <v/>
      </c>
      <c r="R1818" s="23" t="str">
        <f t="shared" si="402"/>
        <v/>
      </c>
      <c r="S1818" s="23" t="str">
        <f t="shared" si="403"/>
        <v/>
      </c>
      <c r="T1818" s="23" t="str">
        <f>IF($A1818&gt;$AJ$19,"",_xll.RiskUniform($AJ$3,$AK$3))</f>
        <v/>
      </c>
      <c r="U1818" s="23" t="str">
        <f>IF(T1818="","",_xll.RiskUniform($AJ$4,$AK$4)+$AJ$9)</f>
        <v/>
      </c>
      <c r="V1818" s="23" t="str">
        <f t="shared" si="404"/>
        <v/>
      </c>
      <c r="W1818" s="23" t="str">
        <f t="shared" si="405"/>
        <v/>
      </c>
      <c r="X1818" s="23" t="str">
        <f>IF($A1818&gt;$AJ$20,"",_xll.RiskUniform($AJ$3,$AK$3))</f>
        <v/>
      </c>
      <c r="Y1818" s="23" t="str">
        <f>IF(X1818="","",_xll.RiskUniform($AJ$4,$AK$4)+$AJ$10)</f>
        <v/>
      </c>
      <c r="Z1818" s="23" t="str">
        <f t="shared" si="406"/>
        <v/>
      </c>
      <c r="AA1818" s="23" t="str">
        <f t="shared" si="407"/>
        <v/>
      </c>
      <c r="AB1818" s="23" t="str">
        <f>IF($A1818&gt;$AJ$21,"",_xll.RiskUniform($AJ$3,$AK$3))</f>
        <v/>
      </c>
      <c r="AC1818" s="23" t="str">
        <f>IF(AB1818="","",_xll.RiskUniform($AJ$4,$AK$4)+$AJ$11)</f>
        <v/>
      </c>
    </row>
    <row r="1819" spans="1:29" x14ac:dyDescent="0.2">
      <c r="A1819">
        <v>1817</v>
      </c>
      <c r="B1819" s="23">
        <f t="shared" ca="1" si="408"/>
        <v>-141.7096076244045</v>
      </c>
      <c r="C1819" s="23">
        <f t="shared" ca="1" si="409"/>
        <v>-48.703898450851092</v>
      </c>
      <c r="D1819" s="23">
        <f ca="1">IF(A1819&gt;$AJ$15,"",_xll.RiskUniform($AJ$3,$AK$3))</f>
        <v>147.98589538941059</v>
      </c>
      <c r="E1819" s="23">
        <f ca="1">IF(D1819="","",_xll.RiskUniform($AJ$4,$AK$4))</f>
        <v>149.84552918713823</v>
      </c>
      <c r="F1819" s="23">
        <f t="shared" ca="1" si="410"/>
        <v>-363.50312714939861</v>
      </c>
      <c r="G1819" s="23">
        <f t="shared" ca="1" si="411"/>
        <v>3.2773434932863887</v>
      </c>
      <c r="H1819" s="23">
        <f ca="1">IF(A1819&gt;$AJ$16,"",_xll.RiskUniform($AJ$3,$AK$3))</f>
        <v>204.19450672955151</v>
      </c>
      <c r="I1819" s="23">
        <f ca="1">IF(H1819="","",_xll.RiskUniform($AJ$4,$AK$4)+$AJ$6)</f>
        <v>363.51790111047467</v>
      </c>
      <c r="J1819" s="23" t="str">
        <f t="shared" si="412"/>
        <v/>
      </c>
      <c r="K1819" s="23" t="str">
        <f t="shared" si="413"/>
        <v/>
      </c>
      <c r="L1819" s="23" t="str">
        <f>IF(A1819&gt;$AJ$17,"",_xll.RiskUniform($AJ$3,$AK$3))</f>
        <v/>
      </c>
      <c r="M1819" s="23" t="str">
        <f>IF(L1819="","",_xll.RiskUniform($AJ$4,$AK$4)+$AJ$7)</f>
        <v/>
      </c>
      <c r="N1819" s="23" t="str">
        <f t="shared" si="414"/>
        <v/>
      </c>
      <c r="O1819" s="23" t="str">
        <f t="shared" si="415"/>
        <v/>
      </c>
      <c r="P1819" s="23" t="str">
        <f>IF($A1819&gt;$AJ$18,"",_xll.RiskUniform($AJ$3,$AK$3))</f>
        <v/>
      </c>
      <c r="Q1819" s="23" t="str">
        <f>IF(P1819="","",_xll.RiskUniform($AJ$4,$AK$4)+$AJ$8)</f>
        <v/>
      </c>
      <c r="R1819" s="23" t="str">
        <f t="shared" si="402"/>
        <v/>
      </c>
      <c r="S1819" s="23" t="str">
        <f t="shared" si="403"/>
        <v/>
      </c>
      <c r="T1819" s="23" t="str">
        <f>IF($A1819&gt;$AJ$19,"",_xll.RiskUniform($AJ$3,$AK$3))</f>
        <v/>
      </c>
      <c r="U1819" s="23" t="str">
        <f>IF(T1819="","",_xll.RiskUniform($AJ$4,$AK$4)+$AJ$9)</f>
        <v/>
      </c>
      <c r="V1819" s="23" t="str">
        <f t="shared" si="404"/>
        <v/>
      </c>
      <c r="W1819" s="23" t="str">
        <f t="shared" si="405"/>
        <v/>
      </c>
      <c r="X1819" s="23" t="str">
        <f>IF($A1819&gt;$AJ$20,"",_xll.RiskUniform($AJ$3,$AK$3))</f>
        <v/>
      </c>
      <c r="Y1819" s="23" t="str">
        <f>IF(X1819="","",_xll.RiskUniform($AJ$4,$AK$4)+$AJ$10)</f>
        <v/>
      </c>
      <c r="Z1819" s="23" t="str">
        <f t="shared" si="406"/>
        <v/>
      </c>
      <c r="AA1819" s="23" t="str">
        <f t="shared" si="407"/>
        <v/>
      </c>
      <c r="AB1819" s="23" t="str">
        <f>IF($A1819&gt;$AJ$21,"",_xll.RiskUniform($AJ$3,$AK$3))</f>
        <v/>
      </c>
      <c r="AC1819" s="23" t="str">
        <f>IF(AB1819="","",_xll.RiskUniform($AJ$4,$AK$4)+$AJ$11)</f>
        <v/>
      </c>
    </row>
    <row r="1820" spans="1:29" x14ac:dyDescent="0.2">
      <c r="A1820">
        <v>1818</v>
      </c>
      <c r="B1820" s="23">
        <f t="shared" ca="1" si="408"/>
        <v>-15.65212680724941</v>
      </c>
      <c r="C1820" s="23">
        <f t="shared" ca="1" si="409"/>
        <v>14.324693189922153</v>
      </c>
      <c r="D1820" s="23">
        <f ca="1">IF(A1820&gt;$AJ$15,"",_xll.RiskUniform($AJ$3,$AK$3))</f>
        <v>128.06415372613591</v>
      </c>
      <c r="E1820" s="23">
        <f ca="1">IF(D1820="","",_xll.RiskUniform($AJ$4,$AK$4))</f>
        <v>21.217584890265378</v>
      </c>
      <c r="F1820" s="23">
        <f t="shared" ca="1" si="410"/>
        <v>-227.425171136708</v>
      </c>
      <c r="G1820" s="23">
        <f t="shared" ca="1" si="411"/>
        <v>-418.49604085190248</v>
      </c>
      <c r="H1820" s="23">
        <f ca="1">IF(A1820&gt;$AJ$16,"",_xll.RiskUniform($AJ$3,$AK$3))</f>
        <v>4.2146004596817654</v>
      </c>
      <c r="I1820" s="23">
        <f ca="1">IF(H1820="","",_xll.RiskUniform($AJ$4,$AK$4)+$AJ$6)</f>
        <v>476.29942754036369</v>
      </c>
      <c r="J1820" s="23" t="str">
        <f t="shared" si="412"/>
        <v/>
      </c>
      <c r="K1820" s="23" t="str">
        <f t="shared" si="413"/>
        <v/>
      </c>
      <c r="L1820" s="23" t="str">
        <f>IF(A1820&gt;$AJ$17,"",_xll.RiskUniform($AJ$3,$AK$3))</f>
        <v/>
      </c>
      <c r="M1820" s="23" t="str">
        <f>IF(L1820="","",_xll.RiskUniform($AJ$4,$AK$4)+$AJ$7)</f>
        <v/>
      </c>
      <c r="N1820" s="23" t="str">
        <f t="shared" si="414"/>
        <v/>
      </c>
      <c r="O1820" s="23" t="str">
        <f t="shared" si="415"/>
        <v/>
      </c>
      <c r="P1820" s="23" t="str">
        <f>IF($A1820&gt;$AJ$18,"",_xll.RiskUniform($AJ$3,$AK$3))</f>
        <v/>
      </c>
      <c r="Q1820" s="23" t="str">
        <f>IF(P1820="","",_xll.RiskUniform($AJ$4,$AK$4)+$AJ$8)</f>
        <v/>
      </c>
      <c r="R1820" s="23" t="str">
        <f t="shared" si="402"/>
        <v/>
      </c>
      <c r="S1820" s="23" t="str">
        <f t="shared" si="403"/>
        <v/>
      </c>
      <c r="T1820" s="23" t="str">
        <f>IF($A1820&gt;$AJ$19,"",_xll.RiskUniform($AJ$3,$AK$3))</f>
        <v/>
      </c>
      <c r="U1820" s="23" t="str">
        <f>IF(T1820="","",_xll.RiskUniform($AJ$4,$AK$4)+$AJ$9)</f>
        <v/>
      </c>
      <c r="V1820" s="23" t="str">
        <f t="shared" si="404"/>
        <v/>
      </c>
      <c r="W1820" s="23" t="str">
        <f t="shared" si="405"/>
        <v/>
      </c>
      <c r="X1820" s="23" t="str">
        <f>IF($A1820&gt;$AJ$20,"",_xll.RiskUniform($AJ$3,$AK$3))</f>
        <v/>
      </c>
      <c r="Y1820" s="23" t="str">
        <f>IF(X1820="","",_xll.RiskUniform($AJ$4,$AK$4)+$AJ$10)</f>
        <v/>
      </c>
      <c r="Z1820" s="23" t="str">
        <f t="shared" si="406"/>
        <v/>
      </c>
      <c r="AA1820" s="23" t="str">
        <f t="shared" si="407"/>
        <v/>
      </c>
      <c r="AB1820" s="23" t="str">
        <f>IF($A1820&gt;$AJ$21,"",_xll.RiskUniform($AJ$3,$AK$3))</f>
        <v/>
      </c>
      <c r="AC1820" s="23" t="str">
        <f>IF(AB1820="","",_xll.RiskUniform($AJ$4,$AK$4)+$AJ$11)</f>
        <v/>
      </c>
    </row>
    <row r="1821" spans="1:29" x14ac:dyDescent="0.2">
      <c r="A1821">
        <v>1819</v>
      </c>
      <c r="B1821" s="23">
        <f t="shared" ca="1" si="408"/>
        <v>61.532035482990644</v>
      </c>
      <c r="C1821" s="23">
        <f t="shared" ca="1" si="409"/>
        <v>32.802452363074508</v>
      </c>
      <c r="D1821" s="23">
        <f ca="1">IF(A1821&gt;$AJ$15,"",_xll.RiskUniform($AJ$3,$AK$3))</f>
        <v>251.81718444523463</v>
      </c>
      <c r="E1821" s="23">
        <f ca="1">IF(D1821="","",_xll.RiskUniform($AJ$4,$AK$4))</f>
        <v>69.729421851265855</v>
      </c>
      <c r="F1821" s="23">
        <f t="shared" ca="1" si="410"/>
        <v>141.84990660115258</v>
      </c>
      <c r="G1821" s="23">
        <f t="shared" ca="1" si="411"/>
        <v>-330.95138833104539</v>
      </c>
      <c r="H1821" s="23">
        <f ca="1">IF(A1821&gt;$AJ$16,"",_xll.RiskUniform($AJ$3,$AK$3))</f>
        <v>212.46243061327715</v>
      </c>
      <c r="I1821" s="23">
        <f ca="1">IF(H1821="","",_xll.RiskUniform($AJ$4,$AK$4)+$AJ$6)</f>
        <v>360.06973969080229</v>
      </c>
      <c r="J1821" s="23" t="str">
        <f t="shared" si="412"/>
        <v/>
      </c>
      <c r="K1821" s="23" t="str">
        <f t="shared" si="413"/>
        <v/>
      </c>
      <c r="L1821" s="23" t="str">
        <f>IF(A1821&gt;$AJ$17,"",_xll.RiskUniform($AJ$3,$AK$3))</f>
        <v/>
      </c>
      <c r="M1821" s="23" t="str">
        <f>IF(L1821="","",_xll.RiskUniform($AJ$4,$AK$4)+$AJ$7)</f>
        <v/>
      </c>
      <c r="N1821" s="23" t="str">
        <f t="shared" si="414"/>
        <v/>
      </c>
      <c r="O1821" s="23" t="str">
        <f t="shared" si="415"/>
        <v/>
      </c>
      <c r="P1821" s="23" t="str">
        <f>IF($A1821&gt;$AJ$18,"",_xll.RiskUniform($AJ$3,$AK$3))</f>
        <v/>
      </c>
      <c r="Q1821" s="23" t="str">
        <f>IF(P1821="","",_xll.RiskUniform($AJ$4,$AK$4)+$AJ$8)</f>
        <v/>
      </c>
      <c r="R1821" s="23" t="str">
        <f t="shared" si="402"/>
        <v/>
      </c>
      <c r="S1821" s="23" t="str">
        <f t="shared" si="403"/>
        <v/>
      </c>
      <c r="T1821" s="23" t="str">
        <f>IF($A1821&gt;$AJ$19,"",_xll.RiskUniform($AJ$3,$AK$3))</f>
        <v/>
      </c>
      <c r="U1821" s="23" t="str">
        <f>IF(T1821="","",_xll.RiskUniform($AJ$4,$AK$4)+$AJ$9)</f>
        <v/>
      </c>
      <c r="V1821" s="23" t="str">
        <f t="shared" si="404"/>
        <v/>
      </c>
      <c r="W1821" s="23" t="str">
        <f t="shared" si="405"/>
        <v/>
      </c>
      <c r="X1821" s="23" t="str">
        <f>IF($A1821&gt;$AJ$20,"",_xll.RiskUniform($AJ$3,$AK$3))</f>
        <v/>
      </c>
      <c r="Y1821" s="23" t="str">
        <f>IF(X1821="","",_xll.RiskUniform($AJ$4,$AK$4)+$AJ$10)</f>
        <v/>
      </c>
      <c r="Z1821" s="23" t="str">
        <f t="shared" si="406"/>
        <v/>
      </c>
      <c r="AA1821" s="23" t="str">
        <f t="shared" si="407"/>
        <v/>
      </c>
      <c r="AB1821" s="23" t="str">
        <f>IF($A1821&gt;$AJ$21,"",_xll.RiskUniform($AJ$3,$AK$3))</f>
        <v/>
      </c>
      <c r="AC1821" s="23" t="str">
        <f>IF(AB1821="","",_xll.RiskUniform($AJ$4,$AK$4)+$AJ$11)</f>
        <v/>
      </c>
    </row>
    <row r="1822" spans="1:29" x14ac:dyDescent="0.2">
      <c r="A1822">
        <v>1820</v>
      </c>
      <c r="B1822" s="23">
        <f t="shared" ca="1" si="408"/>
        <v>-176.92507235072625</v>
      </c>
      <c r="C1822" s="23">
        <f t="shared" ca="1" si="409"/>
        <v>127.89381284680802</v>
      </c>
      <c r="D1822" s="23">
        <f ca="1">IF(A1822&gt;$AJ$15,"",_xll.RiskUniform($AJ$3,$AK$3))</f>
        <v>59.064349841491946</v>
      </c>
      <c r="E1822" s="23">
        <f ca="1">IF(D1822="","",_xll.RiskUniform($AJ$4,$AK$4))</f>
        <v>218.3101202207632</v>
      </c>
      <c r="F1822" s="23">
        <f t="shared" ca="1" si="410"/>
        <v>-307.03967677690133</v>
      </c>
      <c r="G1822" s="23">
        <f t="shared" ca="1" si="411"/>
        <v>-159.06868230957858</v>
      </c>
      <c r="H1822" s="23">
        <f ca="1">IF(A1822&gt;$AJ$16,"",_xll.RiskUniform($AJ$3,$AK$3))</f>
        <v>254.94700546183398</v>
      </c>
      <c r="I1822" s="23">
        <f ca="1">IF(H1822="","",_xll.RiskUniform($AJ$4,$AK$4)+$AJ$6)</f>
        <v>345.79793059960565</v>
      </c>
      <c r="J1822" s="23" t="str">
        <f t="shared" si="412"/>
        <v/>
      </c>
      <c r="K1822" s="23" t="str">
        <f t="shared" si="413"/>
        <v/>
      </c>
      <c r="L1822" s="23" t="str">
        <f>IF(A1822&gt;$AJ$17,"",_xll.RiskUniform($AJ$3,$AK$3))</f>
        <v/>
      </c>
      <c r="M1822" s="23" t="str">
        <f>IF(L1822="","",_xll.RiskUniform($AJ$4,$AK$4)+$AJ$7)</f>
        <v/>
      </c>
      <c r="N1822" s="23" t="str">
        <f t="shared" si="414"/>
        <v/>
      </c>
      <c r="O1822" s="23" t="str">
        <f t="shared" si="415"/>
        <v/>
      </c>
      <c r="P1822" s="23" t="str">
        <f>IF($A1822&gt;$AJ$18,"",_xll.RiskUniform($AJ$3,$AK$3))</f>
        <v/>
      </c>
      <c r="Q1822" s="23" t="str">
        <f>IF(P1822="","",_xll.RiskUniform($AJ$4,$AK$4)+$AJ$8)</f>
        <v/>
      </c>
      <c r="R1822" s="23" t="str">
        <f t="shared" si="402"/>
        <v/>
      </c>
      <c r="S1822" s="23" t="str">
        <f t="shared" si="403"/>
        <v/>
      </c>
      <c r="T1822" s="23" t="str">
        <f>IF($A1822&gt;$AJ$19,"",_xll.RiskUniform($AJ$3,$AK$3))</f>
        <v/>
      </c>
      <c r="U1822" s="23" t="str">
        <f>IF(T1822="","",_xll.RiskUniform($AJ$4,$AK$4)+$AJ$9)</f>
        <v/>
      </c>
      <c r="V1822" s="23" t="str">
        <f t="shared" si="404"/>
        <v/>
      </c>
      <c r="W1822" s="23" t="str">
        <f t="shared" si="405"/>
        <v/>
      </c>
      <c r="X1822" s="23" t="str">
        <f>IF($A1822&gt;$AJ$20,"",_xll.RiskUniform($AJ$3,$AK$3))</f>
        <v/>
      </c>
      <c r="Y1822" s="23" t="str">
        <f>IF(X1822="","",_xll.RiskUniform($AJ$4,$AK$4)+$AJ$10)</f>
        <v/>
      </c>
      <c r="Z1822" s="23" t="str">
        <f t="shared" si="406"/>
        <v/>
      </c>
      <c r="AA1822" s="23" t="str">
        <f t="shared" si="407"/>
        <v/>
      </c>
      <c r="AB1822" s="23" t="str">
        <f>IF($A1822&gt;$AJ$21,"",_xll.RiskUniform($AJ$3,$AK$3))</f>
        <v/>
      </c>
      <c r="AC1822" s="23" t="str">
        <f>IF(AB1822="","",_xll.RiskUniform($AJ$4,$AK$4)+$AJ$11)</f>
        <v/>
      </c>
    </row>
    <row r="1823" spans="1:29" x14ac:dyDescent="0.2">
      <c r="A1823">
        <v>1821</v>
      </c>
      <c r="B1823" s="23">
        <f t="shared" ca="1" si="408"/>
        <v>91.547387509176247</v>
      </c>
      <c r="C1823" s="23">
        <f t="shared" ca="1" si="409"/>
        <v>-202.83673149989559</v>
      </c>
      <c r="D1823" s="23">
        <f ca="1">IF(A1823&gt;$AJ$15,"",_xll.RiskUniform($AJ$3,$AK$3))</f>
        <v>5.1363528308351425</v>
      </c>
      <c r="E1823" s="23">
        <f ca="1">IF(D1823="","",_xll.RiskUniform($AJ$4,$AK$4))</f>
        <v>222.53912870620306</v>
      </c>
      <c r="F1823" s="23">
        <f t="shared" ca="1" si="410"/>
        <v>257.44995999458843</v>
      </c>
      <c r="G1823" s="23">
        <f t="shared" ca="1" si="411"/>
        <v>335.54673504397624</v>
      </c>
      <c r="H1823" s="23">
        <f ca="1">IF(A1823&gt;$AJ$16,"",_xll.RiskUniform($AJ$3,$AK$3))</f>
        <v>302.50923781999495</v>
      </c>
      <c r="I1823" s="23">
        <f ca="1">IF(H1823="","",_xll.RiskUniform($AJ$4,$AK$4)+$AJ$6)</f>
        <v>422.93272904788012</v>
      </c>
      <c r="J1823" s="23" t="str">
        <f t="shared" si="412"/>
        <v/>
      </c>
      <c r="K1823" s="23" t="str">
        <f t="shared" si="413"/>
        <v/>
      </c>
      <c r="L1823" s="23" t="str">
        <f>IF(A1823&gt;$AJ$17,"",_xll.RiskUniform($AJ$3,$AK$3))</f>
        <v/>
      </c>
      <c r="M1823" s="23" t="str">
        <f>IF(L1823="","",_xll.RiskUniform($AJ$4,$AK$4)+$AJ$7)</f>
        <v/>
      </c>
      <c r="N1823" s="23" t="str">
        <f t="shared" si="414"/>
        <v/>
      </c>
      <c r="O1823" s="23" t="str">
        <f t="shared" si="415"/>
        <v/>
      </c>
      <c r="P1823" s="23" t="str">
        <f>IF($A1823&gt;$AJ$18,"",_xll.RiskUniform($AJ$3,$AK$3))</f>
        <v/>
      </c>
      <c r="Q1823" s="23" t="str">
        <f>IF(P1823="","",_xll.RiskUniform($AJ$4,$AK$4)+$AJ$8)</f>
        <v/>
      </c>
      <c r="R1823" s="23" t="str">
        <f t="shared" si="402"/>
        <v/>
      </c>
      <c r="S1823" s="23" t="str">
        <f t="shared" si="403"/>
        <v/>
      </c>
      <c r="T1823" s="23" t="str">
        <f>IF($A1823&gt;$AJ$19,"",_xll.RiskUniform($AJ$3,$AK$3))</f>
        <v/>
      </c>
      <c r="U1823" s="23" t="str">
        <f>IF(T1823="","",_xll.RiskUniform($AJ$4,$AK$4)+$AJ$9)</f>
        <v/>
      </c>
      <c r="V1823" s="23" t="str">
        <f t="shared" si="404"/>
        <v/>
      </c>
      <c r="W1823" s="23" t="str">
        <f t="shared" si="405"/>
        <v/>
      </c>
      <c r="X1823" s="23" t="str">
        <f>IF($A1823&gt;$AJ$20,"",_xll.RiskUniform($AJ$3,$AK$3))</f>
        <v/>
      </c>
      <c r="Y1823" s="23" t="str">
        <f>IF(X1823="","",_xll.RiskUniform($AJ$4,$AK$4)+$AJ$10)</f>
        <v/>
      </c>
      <c r="Z1823" s="23" t="str">
        <f t="shared" si="406"/>
        <v/>
      </c>
      <c r="AA1823" s="23" t="str">
        <f t="shared" si="407"/>
        <v/>
      </c>
      <c r="AB1823" s="23" t="str">
        <f>IF($A1823&gt;$AJ$21,"",_xll.RiskUniform($AJ$3,$AK$3))</f>
        <v/>
      </c>
      <c r="AC1823" s="23" t="str">
        <f>IF(AB1823="","",_xll.RiskUniform($AJ$4,$AK$4)+$AJ$11)</f>
        <v/>
      </c>
    </row>
    <row r="1824" spans="1:29" x14ac:dyDescent="0.2">
      <c r="A1824">
        <v>1822</v>
      </c>
      <c r="B1824" s="23">
        <f t="shared" ca="1" si="408"/>
        <v>-229.28127892640262</v>
      </c>
      <c r="C1824" s="23">
        <f t="shared" ca="1" si="409"/>
        <v>-47.234763968306645</v>
      </c>
      <c r="D1824" s="23">
        <f ca="1">IF(A1824&gt;$AJ$15,"",_xll.RiskUniform($AJ$3,$AK$3))</f>
        <v>330.07039850534943</v>
      </c>
      <c r="E1824" s="23">
        <f ca="1">IF(D1824="","",_xll.RiskUniform($AJ$4,$AK$4))</f>
        <v>234.09619346172309</v>
      </c>
      <c r="F1824" s="23">
        <f t="shared" ca="1" si="410"/>
        <v>17.075151002213882</v>
      </c>
      <c r="G1824" s="23">
        <f t="shared" ca="1" si="411"/>
        <v>426.04109171127988</v>
      </c>
      <c r="H1824" s="23">
        <f ca="1">IF(A1824&gt;$AJ$16,"",_xll.RiskUniform($AJ$3,$AK$3))</f>
        <v>20.380295038966437</v>
      </c>
      <c r="I1824" s="23">
        <f ca="1">IF(H1824="","",_xll.RiskUniform($AJ$4,$AK$4)+$AJ$6)</f>
        <v>426.38312889734226</v>
      </c>
      <c r="J1824" s="23" t="str">
        <f t="shared" si="412"/>
        <v/>
      </c>
      <c r="K1824" s="23" t="str">
        <f t="shared" si="413"/>
        <v/>
      </c>
      <c r="L1824" s="23" t="str">
        <f>IF(A1824&gt;$AJ$17,"",_xll.RiskUniform($AJ$3,$AK$3))</f>
        <v/>
      </c>
      <c r="M1824" s="23" t="str">
        <f>IF(L1824="","",_xll.RiskUniform($AJ$4,$AK$4)+$AJ$7)</f>
        <v/>
      </c>
      <c r="N1824" s="23" t="str">
        <f t="shared" si="414"/>
        <v/>
      </c>
      <c r="O1824" s="23" t="str">
        <f t="shared" si="415"/>
        <v/>
      </c>
      <c r="P1824" s="23" t="str">
        <f>IF($A1824&gt;$AJ$18,"",_xll.RiskUniform($AJ$3,$AK$3))</f>
        <v/>
      </c>
      <c r="Q1824" s="23" t="str">
        <f>IF(P1824="","",_xll.RiskUniform($AJ$4,$AK$4)+$AJ$8)</f>
        <v/>
      </c>
      <c r="R1824" s="23" t="str">
        <f t="shared" si="402"/>
        <v/>
      </c>
      <c r="S1824" s="23" t="str">
        <f t="shared" si="403"/>
        <v/>
      </c>
      <c r="T1824" s="23" t="str">
        <f>IF($A1824&gt;$AJ$19,"",_xll.RiskUniform($AJ$3,$AK$3))</f>
        <v/>
      </c>
      <c r="U1824" s="23" t="str">
        <f>IF(T1824="","",_xll.RiskUniform($AJ$4,$AK$4)+$AJ$9)</f>
        <v/>
      </c>
      <c r="V1824" s="23" t="str">
        <f t="shared" si="404"/>
        <v/>
      </c>
      <c r="W1824" s="23" t="str">
        <f t="shared" si="405"/>
        <v/>
      </c>
      <c r="X1824" s="23" t="str">
        <f>IF($A1824&gt;$AJ$20,"",_xll.RiskUniform($AJ$3,$AK$3))</f>
        <v/>
      </c>
      <c r="Y1824" s="23" t="str">
        <f>IF(X1824="","",_xll.RiskUniform($AJ$4,$AK$4)+$AJ$10)</f>
        <v/>
      </c>
      <c r="Z1824" s="23" t="str">
        <f t="shared" si="406"/>
        <v/>
      </c>
      <c r="AA1824" s="23" t="str">
        <f t="shared" si="407"/>
        <v/>
      </c>
      <c r="AB1824" s="23" t="str">
        <f>IF($A1824&gt;$AJ$21,"",_xll.RiskUniform($AJ$3,$AK$3))</f>
        <v/>
      </c>
      <c r="AC1824" s="23" t="str">
        <f>IF(AB1824="","",_xll.RiskUniform($AJ$4,$AK$4)+$AJ$11)</f>
        <v/>
      </c>
    </row>
    <row r="1825" spans="1:29" x14ac:dyDescent="0.2">
      <c r="A1825">
        <v>1823</v>
      </c>
      <c r="B1825" s="23">
        <f t="shared" ca="1" si="408"/>
        <v>-126.53440875912058</v>
      </c>
      <c r="C1825" s="23">
        <f t="shared" ca="1" si="409"/>
        <v>185.87119683279732</v>
      </c>
      <c r="D1825" s="23">
        <f ca="1">IF(A1825&gt;$AJ$15,"",_xll.RiskUniform($AJ$3,$AK$3))</f>
        <v>259.77909278329054</v>
      </c>
      <c r="E1825" s="23">
        <f ca="1">IF(D1825="","",_xll.RiskUniform($AJ$4,$AK$4))</f>
        <v>224.85341538895221</v>
      </c>
      <c r="F1825" s="23">
        <f t="shared" ca="1" si="410"/>
        <v>-416.10729724144369</v>
      </c>
      <c r="G1825" s="23">
        <f t="shared" ca="1" si="411"/>
        <v>-46.090003351003617</v>
      </c>
      <c r="H1825" s="23">
        <f ca="1">IF(A1825&gt;$AJ$16,"",_xll.RiskUniform($AJ$3,$AK$3))</f>
        <v>172.89791097711185</v>
      </c>
      <c r="I1825" s="23">
        <f ca="1">IF(H1825="","",_xll.RiskUniform($AJ$4,$AK$4)+$AJ$6)</f>
        <v>418.65208852515559</v>
      </c>
      <c r="J1825" s="23" t="str">
        <f t="shared" si="412"/>
        <v/>
      </c>
      <c r="K1825" s="23" t="str">
        <f t="shared" si="413"/>
        <v/>
      </c>
      <c r="L1825" s="23" t="str">
        <f>IF(A1825&gt;$AJ$17,"",_xll.RiskUniform($AJ$3,$AK$3))</f>
        <v/>
      </c>
      <c r="M1825" s="23" t="str">
        <f>IF(L1825="","",_xll.RiskUniform($AJ$4,$AK$4)+$AJ$7)</f>
        <v/>
      </c>
      <c r="N1825" s="23" t="str">
        <f t="shared" si="414"/>
        <v/>
      </c>
      <c r="O1825" s="23" t="str">
        <f t="shared" si="415"/>
        <v/>
      </c>
      <c r="P1825" s="23" t="str">
        <f>IF($A1825&gt;$AJ$18,"",_xll.RiskUniform($AJ$3,$AK$3))</f>
        <v/>
      </c>
      <c r="Q1825" s="23" t="str">
        <f>IF(P1825="","",_xll.RiskUniform($AJ$4,$AK$4)+$AJ$8)</f>
        <v/>
      </c>
      <c r="R1825" s="23" t="str">
        <f t="shared" si="402"/>
        <v/>
      </c>
      <c r="S1825" s="23" t="str">
        <f t="shared" si="403"/>
        <v/>
      </c>
      <c r="T1825" s="23" t="str">
        <f>IF($A1825&gt;$AJ$19,"",_xll.RiskUniform($AJ$3,$AK$3))</f>
        <v/>
      </c>
      <c r="U1825" s="23" t="str">
        <f>IF(T1825="","",_xll.RiskUniform($AJ$4,$AK$4)+$AJ$9)</f>
        <v/>
      </c>
      <c r="V1825" s="23" t="str">
        <f t="shared" si="404"/>
        <v/>
      </c>
      <c r="W1825" s="23" t="str">
        <f t="shared" si="405"/>
        <v/>
      </c>
      <c r="X1825" s="23" t="str">
        <f>IF($A1825&gt;$AJ$20,"",_xll.RiskUniform($AJ$3,$AK$3))</f>
        <v/>
      </c>
      <c r="Y1825" s="23" t="str">
        <f>IF(X1825="","",_xll.RiskUniform($AJ$4,$AK$4)+$AJ$10)</f>
        <v/>
      </c>
      <c r="Z1825" s="23" t="str">
        <f t="shared" si="406"/>
        <v/>
      </c>
      <c r="AA1825" s="23" t="str">
        <f t="shared" si="407"/>
        <v/>
      </c>
      <c r="AB1825" s="23" t="str">
        <f>IF($A1825&gt;$AJ$21,"",_xll.RiskUniform($AJ$3,$AK$3))</f>
        <v/>
      </c>
      <c r="AC1825" s="23" t="str">
        <f>IF(AB1825="","",_xll.RiskUniform($AJ$4,$AK$4)+$AJ$11)</f>
        <v/>
      </c>
    </row>
    <row r="1826" spans="1:29" x14ac:dyDescent="0.2">
      <c r="A1826">
        <v>1824</v>
      </c>
      <c r="B1826" s="23">
        <f t="shared" ca="1" si="408"/>
        <v>-12.720349371028249</v>
      </c>
      <c r="C1826" s="23">
        <f t="shared" ca="1" si="409"/>
        <v>73.079763739209227</v>
      </c>
      <c r="D1826" s="23">
        <f ca="1">IF(A1826&gt;$AJ$15,"",_xll.RiskUniform($AJ$3,$AK$3))</f>
        <v>209.08824605504151</v>
      </c>
      <c r="E1826" s="23">
        <f ca="1">IF(D1826="","",_xll.RiskUniform($AJ$4,$AK$4))</f>
        <v>74.178562646492821</v>
      </c>
      <c r="F1826" s="23">
        <f t="shared" ca="1" si="410"/>
        <v>263.07906277941072</v>
      </c>
      <c r="G1826" s="23">
        <f t="shared" ca="1" si="411"/>
        <v>182.65231738942694</v>
      </c>
      <c r="H1826" s="23">
        <f ca="1">IF(A1826&gt;$AJ$16,"",_xll.RiskUniform($AJ$3,$AK$3))</f>
        <v>57.155549057852795</v>
      </c>
      <c r="I1826" s="23">
        <f ca="1">IF(H1826="","",_xll.RiskUniform($AJ$4,$AK$4)+$AJ$6)</f>
        <v>320.26935900991384</v>
      </c>
      <c r="J1826" s="23" t="str">
        <f t="shared" si="412"/>
        <v/>
      </c>
      <c r="K1826" s="23" t="str">
        <f t="shared" si="413"/>
        <v/>
      </c>
      <c r="L1826" s="23" t="str">
        <f>IF(A1826&gt;$AJ$17,"",_xll.RiskUniform($AJ$3,$AK$3))</f>
        <v/>
      </c>
      <c r="M1826" s="23" t="str">
        <f>IF(L1826="","",_xll.RiskUniform($AJ$4,$AK$4)+$AJ$7)</f>
        <v/>
      </c>
      <c r="N1826" s="23" t="str">
        <f t="shared" si="414"/>
        <v/>
      </c>
      <c r="O1826" s="23" t="str">
        <f t="shared" si="415"/>
        <v/>
      </c>
      <c r="P1826" s="23" t="str">
        <f>IF($A1826&gt;$AJ$18,"",_xll.RiskUniform($AJ$3,$AK$3))</f>
        <v/>
      </c>
      <c r="Q1826" s="23" t="str">
        <f>IF(P1826="","",_xll.RiskUniform($AJ$4,$AK$4)+$AJ$8)</f>
        <v/>
      </c>
      <c r="R1826" s="23" t="str">
        <f t="shared" si="402"/>
        <v/>
      </c>
      <c r="S1826" s="23" t="str">
        <f t="shared" si="403"/>
        <v/>
      </c>
      <c r="T1826" s="23" t="str">
        <f>IF($A1826&gt;$AJ$19,"",_xll.RiskUniform($AJ$3,$AK$3))</f>
        <v/>
      </c>
      <c r="U1826" s="23" t="str">
        <f>IF(T1826="","",_xll.RiskUniform($AJ$4,$AK$4)+$AJ$9)</f>
        <v/>
      </c>
      <c r="V1826" s="23" t="str">
        <f t="shared" si="404"/>
        <v/>
      </c>
      <c r="W1826" s="23" t="str">
        <f t="shared" si="405"/>
        <v/>
      </c>
      <c r="X1826" s="23" t="str">
        <f>IF($A1826&gt;$AJ$20,"",_xll.RiskUniform($AJ$3,$AK$3))</f>
        <v/>
      </c>
      <c r="Y1826" s="23" t="str">
        <f>IF(X1826="","",_xll.RiskUniform($AJ$4,$AK$4)+$AJ$10)</f>
        <v/>
      </c>
      <c r="Z1826" s="23" t="str">
        <f t="shared" si="406"/>
        <v/>
      </c>
      <c r="AA1826" s="23" t="str">
        <f t="shared" si="407"/>
        <v/>
      </c>
      <c r="AB1826" s="23" t="str">
        <f>IF($A1826&gt;$AJ$21,"",_xll.RiskUniform($AJ$3,$AK$3))</f>
        <v/>
      </c>
      <c r="AC1826" s="23" t="str">
        <f>IF(AB1826="","",_xll.RiskUniform($AJ$4,$AK$4)+$AJ$11)</f>
        <v/>
      </c>
    </row>
    <row r="1827" spans="1:29" x14ac:dyDescent="0.2">
      <c r="A1827">
        <v>1825</v>
      </c>
      <c r="B1827" s="23">
        <f t="shared" ca="1" si="408"/>
        <v>57.782895156819094</v>
      </c>
      <c r="C1827" s="23">
        <f t="shared" ca="1" si="409"/>
        <v>40.226811558773335</v>
      </c>
      <c r="D1827" s="23">
        <f ca="1">IF(A1827&gt;$AJ$15,"",_xll.RiskUniform($AJ$3,$AK$3))</f>
        <v>69.723190334972401</v>
      </c>
      <c r="E1827" s="23">
        <f ca="1">IF(D1827="","",_xll.RiskUniform($AJ$4,$AK$4))</f>
        <v>70.406387074533285</v>
      </c>
      <c r="F1827" s="23">
        <f t="shared" ca="1" si="410"/>
        <v>-85.157527896378298</v>
      </c>
      <c r="G1827" s="23">
        <f t="shared" ca="1" si="411"/>
        <v>351.775972500872</v>
      </c>
      <c r="H1827" s="23">
        <f ca="1">IF(A1827&gt;$AJ$16,"",_xll.RiskUniform($AJ$3,$AK$3))</f>
        <v>121.18882685774584</v>
      </c>
      <c r="I1827" s="23">
        <f ca="1">IF(H1827="","",_xll.RiskUniform($AJ$4,$AK$4)+$AJ$6)</f>
        <v>361.93665106805184</v>
      </c>
      <c r="J1827" s="23" t="str">
        <f t="shared" si="412"/>
        <v/>
      </c>
      <c r="K1827" s="23" t="str">
        <f t="shared" si="413"/>
        <v/>
      </c>
      <c r="L1827" s="23" t="str">
        <f>IF(A1827&gt;$AJ$17,"",_xll.RiskUniform($AJ$3,$AK$3))</f>
        <v/>
      </c>
      <c r="M1827" s="23" t="str">
        <f>IF(L1827="","",_xll.RiskUniform($AJ$4,$AK$4)+$AJ$7)</f>
        <v/>
      </c>
      <c r="N1827" s="23" t="str">
        <f t="shared" si="414"/>
        <v/>
      </c>
      <c r="O1827" s="23" t="str">
        <f t="shared" si="415"/>
        <v/>
      </c>
      <c r="P1827" s="23" t="str">
        <f>IF($A1827&gt;$AJ$18,"",_xll.RiskUniform($AJ$3,$AK$3))</f>
        <v/>
      </c>
      <c r="Q1827" s="23" t="str">
        <f>IF(P1827="","",_xll.RiskUniform($AJ$4,$AK$4)+$AJ$8)</f>
        <v/>
      </c>
      <c r="R1827" s="23" t="str">
        <f t="shared" si="402"/>
        <v/>
      </c>
      <c r="S1827" s="23" t="str">
        <f t="shared" si="403"/>
        <v/>
      </c>
      <c r="T1827" s="23" t="str">
        <f>IF($A1827&gt;$AJ$19,"",_xll.RiskUniform($AJ$3,$AK$3))</f>
        <v/>
      </c>
      <c r="U1827" s="23" t="str">
        <f>IF(T1827="","",_xll.RiskUniform($AJ$4,$AK$4)+$AJ$9)</f>
        <v/>
      </c>
      <c r="V1827" s="23" t="str">
        <f t="shared" si="404"/>
        <v/>
      </c>
      <c r="W1827" s="23" t="str">
        <f t="shared" si="405"/>
        <v/>
      </c>
      <c r="X1827" s="23" t="str">
        <f>IF($A1827&gt;$AJ$20,"",_xll.RiskUniform($AJ$3,$AK$3))</f>
        <v/>
      </c>
      <c r="Y1827" s="23" t="str">
        <f>IF(X1827="","",_xll.RiskUniform($AJ$4,$AK$4)+$AJ$10)</f>
        <v/>
      </c>
      <c r="Z1827" s="23" t="str">
        <f t="shared" si="406"/>
        <v/>
      </c>
      <c r="AA1827" s="23" t="str">
        <f t="shared" si="407"/>
        <v/>
      </c>
      <c r="AB1827" s="23" t="str">
        <f>IF($A1827&gt;$AJ$21,"",_xll.RiskUniform($AJ$3,$AK$3))</f>
        <v/>
      </c>
      <c r="AC1827" s="23" t="str">
        <f>IF(AB1827="","",_xll.RiskUniform($AJ$4,$AK$4)+$AJ$11)</f>
        <v/>
      </c>
    </row>
    <row r="1828" spans="1:29" x14ac:dyDescent="0.2">
      <c r="A1828">
        <v>1826</v>
      </c>
      <c r="B1828" s="23">
        <f t="shared" ca="1" si="408"/>
        <v>41.508017310483709</v>
      </c>
      <c r="C1828" s="23">
        <f t="shared" ca="1" si="409"/>
        <v>-110.75125508046332</v>
      </c>
      <c r="D1828" s="23">
        <f ca="1">IF(A1828&gt;$AJ$15,"",_xll.RiskUniform($AJ$3,$AK$3))</f>
        <v>181.0001606016512</v>
      </c>
      <c r="E1828" s="23">
        <f ca="1">IF(D1828="","",_xll.RiskUniform($AJ$4,$AK$4))</f>
        <v>118.27407155816218</v>
      </c>
      <c r="F1828" s="23">
        <f t="shared" ca="1" si="410"/>
        <v>-201.27868314311482</v>
      </c>
      <c r="G1828" s="23">
        <f t="shared" ca="1" si="411"/>
        <v>312.48939084936194</v>
      </c>
      <c r="H1828" s="23">
        <f ca="1">IF(A1828&gt;$AJ$16,"",_xll.RiskUniform($AJ$3,$AK$3))</f>
        <v>140.3730991396462</v>
      </c>
      <c r="I1828" s="23">
        <f ca="1">IF(H1828="","",_xll.RiskUniform($AJ$4,$AK$4)+$AJ$6)</f>
        <v>371.70247198698007</v>
      </c>
      <c r="J1828" s="23" t="str">
        <f t="shared" si="412"/>
        <v/>
      </c>
      <c r="K1828" s="23" t="str">
        <f t="shared" si="413"/>
        <v/>
      </c>
      <c r="L1828" s="23" t="str">
        <f>IF(A1828&gt;$AJ$17,"",_xll.RiskUniform($AJ$3,$AK$3))</f>
        <v/>
      </c>
      <c r="M1828" s="23" t="str">
        <f>IF(L1828="","",_xll.RiskUniform($AJ$4,$AK$4)+$AJ$7)</f>
        <v/>
      </c>
      <c r="N1828" s="23" t="str">
        <f t="shared" si="414"/>
        <v/>
      </c>
      <c r="O1828" s="23" t="str">
        <f t="shared" si="415"/>
        <v/>
      </c>
      <c r="P1828" s="23" t="str">
        <f>IF($A1828&gt;$AJ$18,"",_xll.RiskUniform($AJ$3,$AK$3))</f>
        <v/>
      </c>
      <c r="Q1828" s="23" t="str">
        <f>IF(P1828="","",_xll.RiskUniform($AJ$4,$AK$4)+$AJ$8)</f>
        <v/>
      </c>
      <c r="R1828" s="23" t="str">
        <f t="shared" si="402"/>
        <v/>
      </c>
      <c r="S1828" s="23" t="str">
        <f t="shared" si="403"/>
        <v/>
      </c>
      <c r="T1828" s="23" t="str">
        <f>IF($A1828&gt;$AJ$19,"",_xll.RiskUniform($AJ$3,$AK$3))</f>
        <v/>
      </c>
      <c r="U1828" s="23" t="str">
        <f>IF(T1828="","",_xll.RiskUniform($AJ$4,$AK$4)+$AJ$9)</f>
        <v/>
      </c>
      <c r="V1828" s="23" t="str">
        <f t="shared" si="404"/>
        <v/>
      </c>
      <c r="W1828" s="23" t="str">
        <f t="shared" si="405"/>
        <v/>
      </c>
      <c r="X1828" s="23" t="str">
        <f>IF($A1828&gt;$AJ$20,"",_xll.RiskUniform($AJ$3,$AK$3))</f>
        <v/>
      </c>
      <c r="Y1828" s="23" t="str">
        <f>IF(X1828="","",_xll.RiskUniform($AJ$4,$AK$4)+$AJ$10)</f>
        <v/>
      </c>
      <c r="Z1828" s="23" t="str">
        <f t="shared" si="406"/>
        <v/>
      </c>
      <c r="AA1828" s="23" t="str">
        <f t="shared" si="407"/>
        <v/>
      </c>
      <c r="AB1828" s="23" t="str">
        <f>IF($A1828&gt;$AJ$21,"",_xll.RiskUniform($AJ$3,$AK$3))</f>
        <v/>
      </c>
      <c r="AC1828" s="23" t="str">
        <f>IF(AB1828="","",_xll.RiskUniform($AJ$4,$AK$4)+$AJ$11)</f>
        <v/>
      </c>
    </row>
    <row r="1829" spans="1:29" x14ac:dyDescent="0.2">
      <c r="A1829">
        <v>1827</v>
      </c>
      <c r="B1829" s="23">
        <f t="shared" ca="1" si="408"/>
        <v>-32.833110810026575</v>
      </c>
      <c r="C1829" s="23">
        <f t="shared" ca="1" si="409"/>
        <v>15.953072842473262</v>
      </c>
      <c r="D1829" s="23">
        <f ca="1">IF(A1829&gt;$AJ$15,"",_xll.RiskUniform($AJ$3,$AK$3))</f>
        <v>134.6361931883975</v>
      </c>
      <c r="E1829" s="23">
        <f ca="1">IF(D1829="","",_xll.RiskUniform($AJ$4,$AK$4))</f>
        <v>36.503612130592529</v>
      </c>
      <c r="F1829" s="23">
        <f t="shared" ca="1" si="410"/>
        <v>-224.59298969265589</v>
      </c>
      <c r="G1829" s="23">
        <f t="shared" ca="1" si="411"/>
        <v>-195.14641342331487</v>
      </c>
      <c r="H1829" s="23">
        <f ca="1">IF(A1829&gt;$AJ$16,"",_xll.RiskUniform($AJ$3,$AK$3))</f>
        <v>167.21976913215755</v>
      </c>
      <c r="I1829" s="23">
        <f ca="1">IF(H1829="","",_xll.RiskUniform($AJ$4,$AK$4)+$AJ$6)</f>
        <v>297.53005510547797</v>
      </c>
      <c r="J1829" s="23" t="str">
        <f t="shared" si="412"/>
        <v/>
      </c>
      <c r="K1829" s="23" t="str">
        <f t="shared" si="413"/>
        <v/>
      </c>
      <c r="L1829" s="23" t="str">
        <f>IF(A1829&gt;$AJ$17,"",_xll.RiskUniform($AJ$3,$AK$3))</f>
        <v/>
      </c>
      <c r="M1829" s="23" t="str">
        <f>IF(L1829="","",_xll.RiskUniform($AJ$4,$AK$4)+$AJ$7)</f>
        <v/>
      </c>
      <c r="N1829" s="23" t="str">
        <f t="shared" si="414"/>
        <v/>
      </c>
      <c r="O1829" s="23" t="str">
        <f t="shared" si="415"/>
        <v/>
      </c>
      <c r="P1829" s="23" t="str">
        <f>IF($A1829&gt;$AJ$18,"",_xll.RiskUniform($AJ$3,$AK$3))</f>
        <v/>
      </c>
      <c r="Q1829" s="23" t="str">
        <f>IF(P1829="","",_xll.RiskUniform($AJ$4,$AK$4)+$AJ$8)</f>
        <v/>
      </c>
      <c r="R1829" s="23" t="str">
        <f t="shared" si="402"/>
        <v/>
      </c>
      <c r="S1829" s="23" t="str">
        <f t="shared" si="403"/>
        <v/>
      </c>
      <c r="T1829" s="23" t="str">
        <f>IF($A1829&gt;$AJ$19,"",_xll.RiskUniform($AJ$3,$AK$3))</f>
        <v/>
      </c>
      <c r="U1829" s="23" t="str">
        <f>IF(T1829="","",_xll.RiskUniform($AJ$4,$AK$4)+$AJ$9)</f>
        <v/>
      </c>
      <c r="V1829" s="23" t="str">
        <f t="shared" si="404"/>
        <v/>
      </c>
      <c r="W1829" s="23" t="str">
        <f t="shared" si="405"/>
        <v/>
      </c>
      <c r="X1829" s="23" t="str">
        <f>IF($A1829&gt;$AJ$20,"",_xll.RiskUniform($AJ$3,$AK$3))</f>
        <v/>
      </c>
      <c r="Y1829" s="23" t="str">
        <f>IF(X1829="","",_xll.RiskUniform($AJ$4,$AK$4)+$AJ$10)</f>
        <v/>
      </c>
      <c r="Z1829" s="23" t="str">
        <f t="shared" si="406"/>
        <v/>
      </c>
      <c r="AA1829" s="23" t="str">
        <f t="shared" si="407"/>
        <v/>
      </c>
      <c r="AB1829" s="23" t="str">
        <f>IF($A1829&gt;$AJ$21,"",_xll.RiskUniform($AJ$3,$AK$3))</f>
        <v/>
      </c>
      <c r="AC1829" s="23" t="str">
        <f>IF(AB1829="","",_xll.RiskUniform($AJ$4,$AK$4)+$AJ$11)</f>
        <v/>
      </c>
    </row>
    <row r="1830" spans="1:29" x14ac:dyDescent="0.2">
      <c r="A1830">
        <v>1828</v>
      </c>
      <c r="B1830" s="23">
        <f t="shared" ca="1" si="408"/>
        <v>69.400996633317632</v>
      </c>
      <c r="C1830" s="23">
        <f t="shared" ca="1" si="409"/>
        <v>117.0740581324025</v>
      </c>
      <c r="D1830" s="23">
        <f ca="1">IF(A1830&gt;$AJ$15,"",_xll.RiskUniform($AJ$3,$AK$3))</f>
        <v>252.36310324365147</v>
      </c>
      <c r="E1830" s="23">
        <f ca="1">IF(D1830="","",_xll.RiskUniform($AJ$4,$AK$4))</f>
        <v>136.0986165296581</v>
      </c>
      <c r="F1830" s="23">
        <f t="shared" ca="1" si="410"/>
        <v>-439.94097385639935</v>
      </c>
      <c r="G1830" s="23">
        <f t="shared" ca="1" si="411"/>
        <v>-185.18236393424874</v>
      </c>
      <c r="H1830" s="23">
        <f ca="1">IF(A1830&gt;$AJ$16,"",_xll.RiskUniform($AJ$3,$AK$3))</f>
        <v>317.69927244607584</v>
      </c>
      <c r="I1830" s="23">
        <f ca="1">IF(H1830="","",_xll.RiskUniform($AJ$4,$AK$4)+$AJ$6)</f>
        <v>477.32647987514122</v>
      </c>
      <c r="J1830" s="23" t="str">
        <f t="shared" si="412"/>
        <v/>
      </c>
      <c r="K1830" s="23" t="str">
        <f t="shared" si="413"/>
        <v/>
      </c>
      <c r="L1830" s="23" t="str">
        <f>IF(A1830&gt;$AJ$17,"",_xll.RiskUniform($AJ$3,$AK$3))</f>
        <v/>
      </c>
      <c r="M1830" s="23" t="str">
        <f>IF(L1830="","",_xll.RiskUniform($AJ$4,$AK$4)+$AJ$7)</f>
        <v/>
      </c>
      <c r="N1830" s="23" t="str">
        <f t="shared" si="414"/>
        <v/>
      </c>
      <c r="O1830" s="23" t="str">
        <f t="shared" si="415"/>
        <v/>
      </c>
      <c r="P1830" s="23" t="str">
        <f>IF($A1830&gt;$AJ$18,"",_xll.RiskUniform($AJ$3,$AK$3))</f>
        <v/>
      </c>
      <c r="Q1830" s="23" t="str">
        <f>IF(P1830="","",_xll.RiskUniform($AJ$4,$AK$4)+$AJ$8)</f>
        <v/>
      </c>
      <c r="R1830" s="23" t="str">
        <f t="shared" si="402"/>
        <v/>
      </c>
      <c r="S1830" s="23" t="str">
        <f t="shared" si="403"/>
        <v/>
      </c>
      <c r="T1830" s="23" t="str">
        <f>IF($A1830&gt;$AJ$19,"",_xll.RiskUniform($AJ$3,$AK$3))</f>
        <v/>
      </c>
      <c r="U1830" s="23" t="str">
        <f>IF(T1830="","",_xll.RiskUniform($AJ$4,$AK$4)+$AJ$9)</f>
        <v/>
      </c>
      <c r="V1830" s="23" t="str">
        <f t="shared" si="404"/>
        <v/>
      </c>
      <c r="W1830" s="23" t="str">
        <f t="shared" si="405"/>
        <v/>
      </c>
      <c r="X1830" s="23" t="str">
        <f>IF($A1830&gt;$AJ$20,"",_xll.RiskUniform($AJ$3,$AK$3))</f>
        <v/>
      </c>
      <c r="Y1830" s="23" t="str">
        <f>IF(X1830="","",_xll.RiskUniform($AJ$4,$AK$4)+$AJ$10)</f>
        <v/>
      </c>
      <c r="Z1830" s="23" t="str">
        <f t="shared" si="406"/>
        <v/>
      </c>
      <c r="AA1830" s="23" t="str">
        <f t="shared" si="407"/>
        <v/>
      </c>
      <c r="AB1830" s="23" t="str">
        <f>IF($A1830&gt;$AJ$21,"",_xll.RiskUniform($AJ$3,$AK$3))</f>
        <v/>
      </c>
      <c r="AC1830" s="23" t="str">
        <f>IF(AB1830="","",_xll.RiskUniform($AJ$4,$AK$4)+$AJ$11)</f>
        <v/>
      </c>
    </row>
    <row r="1831" spans="1:29" x14ac:dyDescent="0.2">
      <c r="A1831">
        <v>1829</v>
      </c>
      <c r="B1831" s="23">
        <f t="shared" ca="1" si="408"/>
        <v>-181.37327519661264</v>
      </c>
      <c r="C1831" s="23">
        <f t="shared" ca="1" si="409"/>
        <v>17.729585518018631</v>
      </c>
      <c r="D1831" s="23">
        <f ca="1">IF(A1831&gt;$AJ$15,"",_xll.RiskUniform($AJ$3,$AK$3))</f>
        <v>348.61934221163438</v>
      </c>
      <c r="E1831" s="23">
        <f ca="1">IF(D1831="","",_xll.RiskUniform($AJ$4,$AK$4))</f>
        <v>182.23776545542617</v>
      </c>
      <c r="F1831" s="23">
        <f t="shared" ca="1" si="410"/>
        <v>188.4191867152679</v>
      </c>
      <c r="G1831" s="23">
        <f t="shared" ca="1" si="411"/>
        <v>346.97549413132452</v>
      </c>
      <c r="H1831" s="23">
        <f ca="1">IF(A1831&gt;$AJ$16,"",_xll.RiskUniform($AJ$3,$AK$3))</f>
        <v>227.26798875362417</v>
      </c>
      <c r="I1831" s="23">
        <f ca="1">IF(H1831="","",_xll.RiskUniform($AJ$4,$AK$4)+$AJ$6)</f>
        <v>394.83386816497875</v>
      </c>
      <c r="J1831" s="23" t="str">
        <f t="shared" si="412"/>
        <v/>
      </c>
      <c r="K1831" s="23" t="str">
        <f t="shared" si="413"/>
        <v/>
      </c>
      <c r="L1831" s="23" t="str">
        <f>IF(A1831&gt;$AJ$17,"",_xll.RiskUniform($AJ$3,$AK$3))</f>
        <v/>
      </c>
      <c r="M1831" s="23" t="str">
        <f>IF(L1831="","",_xll.RiskUniform($AJ$4,$AK$4)+$AJ$7)</f>
        <v/>
      </c>
      <c r="N1831" s="23" t="str">
        <f t="shared" si="414"/>
        <v/>
      </c>
      <c r="O1831" s="23" t="str">
        <f t="shared" si="415"/>
        <v/>
      </c>
      <c r="P1831" s="23" t="str">
        <f>IF($A1831&gt;$AJ$18,"",_xll.RiskUniform($AJ$3,$AK$3))</f>
        <v/>
      </c>
      <c r="Q1831" s="23" t="str">
        <f>IF(P1831="","",_xll.RiskUniform($AJ$4,$AK$4)+$AJ$8)</f>
        <v/>
      </c>
      <c r="R1831" s="23" t="str">
        <f t="shared" si="402"/>
        <v/>
      </c>
      <c r="S1831" s="23" t="str">
        <f t="shared" si="403"/>
        <v/>
      </c>
      <c r="T1831" s="23" t="str">
        <f>IF($A1831&gt;$AJ$19,"",_xll.RiskUniform($AJ$3,$AK$3))</f>
        <v/>
      </c>
      <c r="U1831" s="23" t="str">
        <f>IF(T1831="","",_xll.RiskUniform($AJ$4,$AK$4)+$AJ$9)</f>
        <v/>
      </c>
      <c r="V1831" s="23" t="str">
        <f t="shared" si="404"/>
        <v/>
      </c>
      <c r="W1831" s="23" t="str">
        <f t="shared" si="405"/>
        <v/>
      </c>
      <c r="X1831" s="23" t="str">
        <f>IF($A1831&gt;$AJ$20,"",_xll.RiskUniform($AJ$3,$AK$3))</f>
        <v/>
      </c>
      <c r="Y1831" s="23" t="str">
        <f>IF(X1831="","",_xll.RiskUniform($AJ$4,$AK$4)+$AJ$10)</f>
        <v/>
      </c>
      <c r="Z1831" s="23" t="str">
        <f t="shared" si="406"/>
        <v/>
      </c>
      <c r="AA1831" s="23" t="str">
        <f t="shared" si="407"/>
        <v/>
      </c>
      <c r="AB1831" s="23" t="str">
        <f>IF($A1831&gt;$AJ$21,"",_xll.RiskUniform($AJ$3,$AK$3))</f>
        <v/>
      </c>
      <c r="AC1831" s="23" t="str">
        <f>IF(AB1831="","",_xll.RiskUniform($AJ$4,$AK$4)+$AJ$11)</f>
        <v/>
      </c>
    </row>
    <row r="1832" spans="1:29" x14ac:dyDescent="0.2">
      <c r="A1832">
        <v>1830</v>
      </c>
      <c r="B1832" s="23">
        <f t="shared" ca="1" si="408"/>
        <v>-5.2515255734358455</v>
      </c>
      <c r="C1832" s="23">
        <f t="shared" ca="1" si="409"/>
        <v>106.38561780704599</v>
      </c>
      <c r="D1832" s="23">
        <f ca="1">IF(A1832&gt;$AJ$15,"",_xll.RiskUniform($AJ$3,$AK$3))</f>
        <v>70.735157785457346</v>
      </c>
      <c r="E1832" s="23">
        <f ca="1">IF(D1832="","",_xll.RiskUniform($AJ$4,$AK$4))</f>
        <v>106.51515477637589</v>
      </c>
      <c r="F1832" s="23">
        <f t="shared" ca="1" si="410"/>
        <v>255.89387580111423</v>
      </c>
      <c r="G1832" s="23">
        <f t="shared" ca="1" si="411"/>
        <v>337.97046008809275</v>
      </c>
      <c r="H1832" s="23">
        <f ca="1">IF(A1832&gt;$AJ$16,"",_xll.RiskUniform($AJ$3,$AK$3))</f>
        <v>32.338662298087478</v>
      </c>
      <c r="I1832" s="23">
        <f ca="1">IF(H1832="","",_xll.RiskUniform($AJ$4,$AK$4)+$AJ$6)</f>
        <v>423.917099872927</v>
      </c>
      <c r="J1832" s="23" t="str">
        <f t="shared" si="412"/>
        <v/>
      </c>
      <c r="K1832" s="23" t="str">
        <f t="shared" si="413"/>
        <v/>
      </c>
      <c r="L1832" s="23" t="str">
        <f>IF(A1832&gt;$AJ$17,"",_xll.RiskUniform($AJ$3,$AK$3))</f>
        <v/>
      </c>
      <c r="M1832" s="23" t="str">
        <f>IF(L1832="","",_xll.RiskUniform($AJ$4,$AK$4)+$AJ$7)</f>
        <v/>
      </c>
      <c r="N1832" s="23" t="str">
        <f t="shared" si="414"/>
        <v/>
      </c>
      <c r="O1832" s="23" t="str">
        <f t="shared" si="415"/>
        <v/>
      </c>
      <c r="P1832" s="23" t="str">
        <f>IF($A1832&gt;$AJ$18,"",_xll.RiskUniform($AJ$3,$AK$3))</f>
        <v/>
      </c>
      <c r="Q1832" s="23" t="str">
        <f>IF(P1832="","",_xll.RiskUniform($AJ$4,$AK$4)+$AJ$8)</f>
        <v/>
      </c>
      <c r="R1832" s="23" t="str">
        <f t="shared" si="402"/>
        <v/>
      </c>
      <c r="S1832" s="23" t="str">
        <f t="shared" si="403"/>
        <v/>
      </c>
      <c r="T1832" s="23" t="str">
        <f>IF($A1832&gt;$AJ$19,"",_xll.RiskUniform($AJ$3,$AK$3))</f>
        <v/>
      </c>
      <c r="U1832" s="23" t="str">
        <f>IF(T1832="","",_xll.RiskUniform($AJ$4,$AK$4)+$AJ$9)</f>
        <v/>
      </c>
      <c r="V1832" s="23" t="str">
        <f t="shared" si="404"/>
        <v/>
      </c>
      <c r="W1832" s="23" t="str">
        <f t="shared" si="405"/>
        <v/>
      </c>
      <c r="X1832" s="23" t="str">
        <f>IF($A1832&gt;$AJ$20,"",_xll.RiskUniform($AJ$3,$AK$3))</f>
        <v/>
      </c>
      <c r="Y1832" s="23" t="str">
        <f>IF(X1832="","",_xll.RiskUniform($AJ$4,$AK$4)+$AJ$10)</f>
        <v/>
      </c>
      <c r="Z1832" s="23" t="str">
        <f t="shared" si="406"/>
        <v/>
      </c>
      <c r="AA1832" s="23" t="str">
        <f t="shared" si="407"/>
        <v/>
      </c>
      <c r="AB1832" s="23" t="str">
        <f>IF($A1832&gt;$AJ$21,"",_xll.RiskUniform($AJ$3,$AK$3))</f>
        <v/>
      </c>
      <c r="AC1832" s="23" t="str">
        <f>IF(AB1832="","",_xll.RiskUniform($AJ$4,$AK$4)+$AJ$11)</f>
        <v/>
      </c>
    </row>
    <row r="1833" spans="1:29" x14ac:dyDescent="0.2">
      <c r="A1833">
        <v>1831</v>
      </c>
      <c r="B1833" s="23">
        <f t="shared" ca="1" si="408"/>
        <v>-86.501733731522705</v>
      </c>
      <c r="C1833" s="23">
        <f t="shared" ca="1" si="409"/>
        <v>122.0786371823324</v>
      </c>
      <c r="D1833" s="23">
        <f ca="1">IF(A1833&gt;$AJ$15,"",_xll.RiskUniform($AJ$3,$AK$3))</f>
        <v>165.55007141238318</v>
      </c>
      <c r="E1833" s="23">
        <f ca="1">IF(D1833="","",_xll.RiskUniform($AJ$4,$AK$4))</f>
        <v>149.61866058368122</v>
      </c>
      <c r="F1833" s="23">
        <f t="shared" ca="1" si="410"/>
        <v>200.46396875559432</v>
      </c>
      <c r="G1833" s="23">
        <f t="shared" ca="1" si="411"/>
        <v>-253.41108719532841</v>
      </c>
      <c r="H1833" s="23">
        <f ca="1">IF(A1833&gt;$AJ$16,"",_xll.RiskUniform($AJ$3,$AK$3))</f>
        <v>237.85951268875752</v>
      </c>
      <c r="I1833" s="23">
        <f ca="1">IF(H1833="","",_xll.RiskUniform($AJ$4,$AK$4)+$AJ$6)</f>
        <v>323.11450274285465</v>
      </c>
      <c r="J1833" s="23" t="str">
        <f t="shared" si="412"/>
        <v/>
      </c>
      <c r="K1833" s="23" t="str">
        <f t="shared" si="413"/>
        <v/>
      </c>
      <c r="L1833" s="23" t="str">
        <f>IF(A1833&gt;$AJ$17,"",_xll.RiskUniform($AJ$3,$AK$3))</f>
        <v/>
      </c>
      <c r="M1833" s="23" t="str">
        <f>IF(L1833="","",_xll.RiskUniform($AJ$4,$AK$4)+$AJ$7)</f>
        <v/>
      </c>
      <c r="N1833" s="23" t="str">
        <f t="shared" si="414"/>
        <v/>
      </c>
      <c r="O1833" s="23" t="str">
        <f t="shared" si="415"/>
        <v/>
      </c>
      <c r="P1833" s="23" t="str">
        <f>IF($A1833&gt;$AJ$18,"",_xll.RiskUniform($AJ$3,$AK$3))</f>
        <v/>
      </c>
      <c r="Q1833" s="23" t="str">
        <f>IF(P1833="","",_xll.RiskUniform($AJ$4,$AK$4)+$AJ$8)</f>
        <v/>
      </c>
      <c r="R1833" s="23" t="str">
        <f t="shared" si="402"/>
        <v/>
      </c>
      <c r="S1833" s="23" t="str">
        <f t="shared" si="403"/>
        <v/>
      </c>
      <c r="T1833" s="23" t="str">
        <f>IF($A1833&gt;$AJ$19,"",_xll.RiskUniform($AJ$3,$AK$3))</f>
        <v/>
      </c>
      <c r="U1833" s="23" t="str">
        <f>IF(T1833="","",_xll.RiskUniform($AJ$4,$AK$4)+$AJ$9)</f>
        <v/>
      </c>
      <c r="V1833" s="23" t="str">
        <f t="shared" si="404"/>
        <v/>
      </c>
      <c r="W1833" s="23" t="str">
        <f t="shared" si="405"/>
        <v/>
      </c>
      <c r="X1833" s="23" t="str">
        <f>IF($A1833&gt;$AJ$20,"",_xll.RiskUniform($AJ$3,$AK$3))</f>
        <v/>
      </c>
      <c r="Y1833" s="23" t="str">
        <f>IF(X1833="","",_xll.RiskUniform($AJ$4,$AK$4)+$AJ$10)</f>
        <v/>
      </c>
      <c r="Z1833" s="23" t="str">
        <f t="shared" si="406"/>
        <v/>
      </c>
      <c r="AA1833" s="23" t="str">
        <f t="shared" si="407"/>
        <v/>
      </c>
      <c r="AB1833" s="23" t="str">
        <f>IF($A1833&gt;$AJ$21,"",_xll.RiskUniform($AJ$3,$AK$3))</f>
        <v/>
      </c>
      <c r="AC1833" s="23" t="str">
        <f>IF(AB1833="","",_xll.RiskUniform($AJ$4,$AK$4)+$AJ$11)</f>
        <v/>
      </c>
    </row>
    <row r="1834" spans="1:29" x14ac:dyDescent="0.2">
      <c r="A1834">
        <v>1832</v>
      </c>
      <c r="B1834" s="23">
        <f t="shared" ca="1" si="408"/>
        <v>55.25558122264853</v>
      </c>
      <c r="C1834" s="23">
        <f t="shared" ca="1" si="409"/>
        <v>-175.98026493100045</v>
      </c>
      <c r="D1834" s="23">
        <f ca="1">IF(A1834&gt;$AJ$15,"",_xll.RiskUniform($AJ$3,$AK$3))</f>
        <v>174.66263161337815</v>
      </c>
      <c r="E1834" s="23">
        <f ca="1">IF(D1834="","",_xll.RiskUniform($AJ$4,$AK$4))</f>
        <v>184.45116671205366</v>
      </c>
      <c r="F1834" s="23">
        <f t="shared" ca="1" si="410"/>
        <v>35.4841025696823</v>
      </c>
      <c r="G1834" s="23">
        <f t="shared" ca="1" si="411"/>
        <v>-405.61684472349879</v>
      </c>
      <c r="H1834" s="23">
        <f ca="1">IF(A1834&gt;$AJ$16,"",_xll.RiskUniform($AJ$3,$AK$3))</f>
        <v>268.69343155976009</v>
      </c>
      <c r="I1834" s="23">
        <f ca="1">IF(H1834="","",_xll.RiskUniform($AJ$4,$AK$4)+$AJ$6)</f>
        <v>407.16599349481857</v>
      </c>
      <c r="J1834" s="23" t="str">
        <f t="shared" si="412"/>
        <v/>
      </c>
      <c r="K1834" s="23" t="str">
        <f t="shared" si="413"/>
        <v/>
      </c>
      <c r="L1834" s="23" t="str">
        <f>IF(A1834&gt;$AJ$17,"",_xll.RiskUniform($AJ$3,$AK$3))</f>
        <v/>
      </c>
      <c r="M1834" s="23" t="str">
        <f>IF(L1834="","",_xll.RiskUniform($AJ$4,$AK$4)+$AJ$7)</f>
        <v/>
      </c>
      <c r="N1834" s="23" t="str">
        <f t="shared" si="414"/>
        <v/>
      </c>
      <c r="O1834" s="23" t="str">
        <f t="shared" si="415"/>
        <v/>
      </c>
      <c r="P1834" s="23" t="str">
        <f>IF($A1834&gt;$AJ$18,"",_xll.RiskUniform($AJ$3,$AK$3))</f>
        <v/>
      </c>
      <c r="Q1834" s="23" t="str">
        <f>IF(P1834="","",_xll.RiskUniform($AJ$4,$AK$4)+$AJ$8)</f>
        <v/>
      </c>
      <c r="R1834" s="23" t="str">
        <f t="shared" si="402"/>
        <v/>
      </c>
      <c r="S1834" s="23" t="str">
        <f t="shared" si="403"/>
        <v/>
      </c>
      <c r="T1834" s="23" t="str">
        <f>IF($A1834&gt;$AJ$19,"",_xll.RiskUniform($AJ$3,$AK$3))</f>
        <v/>
      </c>
      <c r="U1834" s="23" t="str">
        <f>IF(T1834="","",_xll.RiskUniform($AJ$4,$AK$4)+$AJ$9)</f>
        <v/>
      </c>
      <c r="V1834" s="23" t="str">
        <f t="shared" si="404"/>
        <v/>
      </c>
      <c r="W1834" s="23" t="str">
        <f t="shared" si="405"/>
        <v/>
      </c>
      <c r="X1834" s="23" t="str">
        <f>IF($A1834&gt;$AJ$20,"",_xll.RiskUniform($AJ$3,$AK$3))</f>
        <v/>
      </c>
      <c r="Y1834" s="23" t="str">
        <f>IF(X1834="","",_xll.RiskUniform($AJ$4,$AK$4)+$AJ$10)</f>
        <v/>
      </c>
      <c r="Z1834" s="23" t="str">
        <f t="shared" si="406"/>
        <v/>
      </c>
      <c r="AA1834" s="23" t="str">
        <f t="shared" si="407"/>
        <v/>
      </c>
      <c r="AB1834" s="23" t="str">
        <f>IF($A1834&gt;$AJ$21,"",_xll.RiskUniform($AJ$3,$AK$3))</f>
        <v/>
      </c>
      <c r="AC1834" s="23" t="str">
        <f>IF(AB1834="","",_xll.RiskUniform($AJ$4,$AK$4)+$AJ$11)</f>
        <v/>
      </c>
    </row>
    <row r="1835" spans="1:29" x14ac:dyDescent="0.2">
      <c r="A1835">
        <v>1833</v>
      </c>
      <c r="B1835" s="23">
        <f t="shared" ca="1" si="408"/>
        <v>-79.189717404449709</v>
      </c>
      <c r="C1835" s="23">
        <f t="shared" ca="1" si="409"/>
        <v>27.44709628527232</v>
      </c>
      <c r="D1835" s="23">
        <f ca="1">IF(A1835&gt;$AJ$15,"",_xll.RiskUniform($AJ$3,$AK$3))</f>
        <v>40.507062509510348</v>
      </c>
      <c r="E1835" s="23">
        <f ca="1">IF(D1835="","",_xll.RiskUniform($AJ$4,$AK$4))</f>
        <v>83.811421877269296</v>
      </c>
      <c r="F1835" s="23">
        <f t="shared" ca="1" si="410"/>
        <v>-402.74320499180993</v>
      </c>
      <c r="G1835" s="23">
        <f t="shared" ca="1" si="411"/>
        <v>119.82951985968415</v>
      </c>
      <c r="H1835" s="23">
        <f ca="1">IF(A1835&gt;$AJ$16,"",_xll.RiskUniform($AJ$3,$AK$3))</f>
        <v>153.64884778104144</v>
      </c>
      <c r="I1835" s="23">
        <f ca="1">IF(H1835="","",_xll.RiskUniform($AJ$4,$AK$4)+$AJ$6)</f>
        <v>420.19186450582009</v>
      </c>
      <c r="J1835" s="23" t="str">
        <f t="shared" si="412"/>
        <v/>
      </c>
      <c r="K1835" s="23" t="str">
        <f t="shared" si="413"/>
        <v/>
      </c>
      <c r="L1835" s="23" t="str">
        <f>IF(A1835&gt;$AJ$17,"",_xll.RiskUniform($AJ$3,$AK$3))</f>
        <v/>
      </c>
      <c r="M1835" s="23" t="str">
        <f>IF(L1835="","",_xll.RiskUniform($AJ$4,$AK$4)+$AJ$7)</f>
        <v/>
      </c>
      <c r="N1835" s="23" t="str">
        <f t="shared" si="414"/>
        <v/>
      </c>
      <c r="O1835" s="23" t="str">
        <f t="shared" si="415"/>
        <v/>
      </c>
      <c r="P1835" s="23" t="str">
        <f>IF($A1835&gt;$AJ$18,"",_xll.RiskUniform($AJ$3,$AK$3))</f>
        <v/>
      </c>
      <c r="Q1835" s="23" t="str">
        <f>IF(P1835="","",_xll.RiskUniform($AJ$4,$AK$4)+$AJ$8)</f>
        <v/>
      </c>
      <c r="R1835" s="23" t="str">
        <f t="shared" si="402"/>
        <v/>
      </c>
      <c r="S1835" s="23" t="str">
        <f t="shared" si="403"/>
        <v/>
      </c>
      <c r="T1835" s="23" t="str">
        <f>IF($A1835&gt;$AJ$19,"",_xll.RiskUniform($AJ$3,$AK$3))</f>
        <v/>
      </c>
      <c r="U1835" s="23" t="str">
        <f>IF(T1835="","",_xll.RiskUniform($AJ$4,$AK$4)+$AJ$9)</f>
        <v/>
      </c>
      <c r="V1835" s="23" t="str">
        <f t="shared" si="404"/>
        <v/>
      </c>
      <c r="W1835" s="23" t="str">
        <f t="shared" si="405"/>
        <v/>
      </c>
      <c r="X1835" s="23" t="str">
        <f>IF($A1835&gt;$AJ$20,"",_xll.RiskUniform($AJ$3,$AK$3))</f>
        <v/>
      </c>
      <c r="Y1835" s="23" t="str">
        <f>IF(X1835="","",_xll.RiskUniform($AJ$4,$AK$4)+$AJ$10)</f>
        <v/>
      </c>
      <c r="Z1835" s="23" t="str">
        <f t="shared" si="406"/>
        <v/>
      </c>
      <c r="AA1835" s="23" t="str">
        <f t="shared" si="407"/>
        <v/>
      </c>
      <c r="AB1835" s="23" t="str">
        <f>IF($A1835&gt;$AJ$21,"",_xll.RiskUniform($AJ$3,$AK$3))</f>
        <v/>
      </c>
      <c r="AC1835" s="23" t="str">
        <f>IF(AB1835="","",_xll.RiskUniform($AJ$4,$AK$4)+$AJ$11)</f>
        <v/>
      </c>
    </row>
    <row r="1836" spans="1:29" x14ac:dyDescent="0.2">
      <c r="A1836">
        <v>1834</v>
      </c>
      <c r="B1836" s="23">
        <f t="shared" ca="1" si="408"/>
        <v>70.870815126904944</v>
      </c>
      <c r="C1836" s="23">
        <f t="shared" ca="1" si="409"/>
        <v>-5.1493474778289849</v>
      </c>
      <c r="D1836" s="23">
        <f ca="1">IF(A1836&gt;$AJ$15,"",_xll.RiskUniform($AJ$3,$AK$3))</f>
        <v>56.47613699782233</v>
      </c>
      <c r="E1836" s="23">
        <f ca="1">IF(D1836="","",_xll.RiskUniform($AJ$4,$AK$4))</f>
        <v>71.05764009731368</v>
      </c>
      <c r="F1836" s="23">
        <f t="shared" ca="1" si="410"/>
        <v>-318.62558464104683</v>
      </c>
      <c r="G1836" s="23">
        <f t="shared" ca="1" si="411"/>
        <v>-270.69859070958711</v>
      </c>
      <c r="H1836" s="23">
        <f ca="1">IF(A1836&gt;$AJ$16,"",_xll.RiskUniform($AJ$3,$AK$3))</f>
        <v>129.509550194159</v>
      </c>
      <c r="I1836" s="23">
        <f ca="1">IF(H1836="","",_xll.RiskUniform($AJ$4,$AK$4)+$AJ$6)</f>
        <v>418.09088748740442</v>
      </c>
      <c r="J1836" s="23" t="str">
        <f t="shared" si="412"/>
        <v/>
      </c>
      <c r="K1836" s="23" t="str">
        <f t="shared" si="413"/>
        <v/>
      </c>
      <c r="L1836" s="23" t="str">
        <f>IF(A1836&gt;$AJ$17,"",_xll.RiskUniform($AJ$3,$AK$3))</f>
        <v/>
      </c>
      <c r="M1836" s="23" t="str">
        <f>IF(L1836="","",_xll.RiskUniform($AJ$4,$AK$4)+$AJ$7)</f>
        <v/>
      </c>
      <c r="N1836" s="23" t="str">
        <f t="shared" si="414"/>
        <v/>
      </c>
      <c r="O1836" s="23" t="str">
        <f t="shared" si="415"/>
        <v/>
      </c>
      <c r="P1836" s="23" t="str">
        <f>IF($A1836&gt;$AJ$18,"",_xll.RiskUniform($AJ$3,$AK$3))</f>
        <v/>
      </c>
      <c r="Q1836" s="23" t="str">
        <f>IF(P1836="","",_xll.RiskUniform($AJ$4,$AK$4)+$AJ$8)</f>
        <v/>
      </c>
      <c r="R1836" s="23" t="str">
        <f t="shared" si="402"/>
        <v/>
      </c>
      <c r="S1836" s="23" t="str">
        <f t="shared" si="403"/>
        <v/>
      </c>
      <c r="T1836" s="23" t="str">
        <f>IF($A1836&gt;$AJ$19,"",_xll.RiskUniform($AJ$3,$AK$3))</f>
        <v/>
      </c>
      <c r="U1836" s="23" t="str">
        <f>IF(T1836="","",_xll.RiskUniform($AJ$4,$AK$4)+$AJ$9)</f>
        <v/>
      </c>
      <c r="V1836" s="23" t="str">
        <f t="shared" si="404"/>
        <v/>
      </c>
      <c r="W1836" s="23" t="str">
        <f t="shared" si="405"/>
        <v/>
      </c>
      <c r="X1836" s="23" t="str">
        <f>IF($A1836&gt;$AJ$20,"",_xll.RiskUniform($AJ$3,$AK$3))</f>
        <v/>
      </c>
      <c r="Y1836" s="23" t="str">
        <f>IF(X1836="","",_xll.RiskUniform($AJ$4,$AK$4)+$AJ$10)</f>
        <v/>
      </c>
      <c r="Z1836" s="23" t="str">
        <f t="shared" si="406"/>
        <v/>
      </c>
      <c r="AA1836" s="23" t="str">
        <f t="shared" si="407"/>
        <v/>
      </c>
      <c r="AB1836" s="23" t="str">
        <f>IF($A1836&gt;$AJ$21,"",_xll.RiskUniform($AJ$3,$AK$3))</f>
        <v/>
      </c>
      <c r="AC1836" s="23" t="str">
        <f>IF(AB1836="","",_xll.RiskUniform($AJ$4,$AK$4)+$AJ$11)</f>
        <v/>
      </c>
    </row>
    <row r="1837" spans="1:29" x14ac:dyDescent="0.2">
      <c r="A1837">
        <v>1835</v>
      </c>
      <c r="B1837" s="23">
        <f t="shared" ca="1" si="408"/>
        <v>64.710374901684844</v>
      </c>
      <c r="C1837" s="23">
        <f t="shared" ca="1" si="409"/>
        <v>-169.93435451810529</v>
      </c>
      <c r="D1837" s="23">
        <f ca="1">IF(A1837&gt;$AJ$15,"",_xll.RiskUniform($AJ$3,$AK$3))</f>
        <v>199.85497615948347</v>
      </c>
      <c r="E1837" s="23">
        <f ca="1">IF(D1837="","",_xll.RiskUniform($AJ$4,$AK$4))</f>
        <v>181.83816284103207</v>
      </c>
      <c r="F1837" s="23">
        <f t="shared" ca="1" si="410"/>
        <v>400.46835428779798</v>
      </c>
      <c r="G1837" s="23">
        <f t="shared" ca="1" si="411"/>
        <v>170.84823428239866</v>
      </c>
      <c r="H1837" s="23">
        <f ca="1">IF(A1837&gt;$AJ$16,"",_xll.RiskUniform($AJ$3,$AK$3))</f>
        <v>264.29702580077009</v>
      </c>
      <c r="I1837" s="23">
        <f ca="1">IF(H1837="","",_xll.RiskUniform($AJ$4,$AK$4)+$AJ$6)</f>
        <v>435.38950600972305</v>
      </c>
      <c r="J1837" s="23" t="str">
        <f t="shared" si="412"/>
        <v/>
      </c>
      <c r="K1837" s="23" t="str">
        <f t="shared" si="413"/>
        <v/>
      </c>
      <c r="L1837" s="23" t="str">
        <f>IF(A1837&gt;$AJ$17,"",_xll.RiskUniform($AJ$3,$AK$3))</f>
        <v/>
      </c>
      <c r="M1837" s="23" t="str">
        <f>IF(L1837="","",_xll.RiskUniform($AJ$4,$AK$4)+$AJ$7)</f>
        <v/>
      </c>
      <c r="N1837" s="23" t="str">
        <f t="shared" si="414"/>
        <v/>
      </c>
      <c r="O1837" s="23" t="str">
        <f t="shared" si="415"/>
        <v/>
      </c>
      <c r="P1837" s="23" t="str">
        <f>IF($A1837&gt;$AJ$18,"",_xll.RiskUniform($AJ$3,$AK$3))</f>
        <v/>
      </c>
      <c r="Q1837" s="23" t="str">
        <f>IF(P1837="","",_xll.RiskUniform($AJ$4,$AK$4)+$AJ$8)</f>
        <v/>
      </c>
      <c r="R1837" s="23" t="str">
        <f t="shared" si="402"/>
        <v/>
      </c>
      <c r="S1837" s="23" t="str">
        <f t="shared" si="403"/>
        <v/>
      </c>
      <c r="T1837" s="23" t="str">
        <f>IF($A1837&gt;$AJ$19,"",_xll.RiskUniform($AJ$3,$AK$3))</f>
        <v/>
      </c>
      <c r="U1837" s="23" t="str">
        <f>IF(T1837="","",_xll.RiskUniform($AJ$4,$AK$4)+$AJ$9)</f>
        <v/>
      </c>
      <c r="V1837" s="23" t="str">
        <f t="shared" si="404"/>
        <v/>
      </c>
      <c r="W1837" s="23" t="str">
        <f t="shared" si="405"/>
        <v/>
      </c>
      <c r="X1837" s="23" t="str">
        <f>IF($A1837&gt;$AJ$20,"",_xll.RiskUniform($AJ$3,$AK$3))</f>
        <v/>
      </c>
      <c r="Y1837" s="23" t="str">
        <f>IF(X1837="","",_xll.RiskUniform($AJ$4,$AK$4)+$AJ$10)</f>
        <v/>
      </c>
      <c r="Z1837" s="23" t="str">
        <f t="shared" si="406"/>
        <v/>
      </c>
      <c r="AA1837" s="23" t="str">
        <f t="shared" si="407"/>
        <v/>
      </c>
      <c r="AB1837" s="23" t="str">
        <f>IF($A1837&gt;$AJ$21,"",_xll.RiskUniform($AJ$3,$AK$3))</f>
        <v/>
      </c>
      <c r="AC1837" s="23" t="str">
        <f>IF(AB1837="","",_xll.RiskUniform($AJ$4,$AK$4)+$AJ$11)</f>
        <v/>
      </c>
    </row>
    <row r="1838" spans="1:29" x14ac:dyDescent="0.2">
      <c r="A1838">
        <v>1836</v>
      </c>
      <c r="B1838" s="23">
        <f t="shared" ca="1" si="408"/>
        <v>11.480621608423297</v>
      </c>
      <c r="C1838" s="23">
        <f t="shared" ca="1" si="409"/>
        <v>62.998915992616823</v>
      </c>
      <c r="D1838" s="23">
        <f ca="1">IF(A1838&gt;$AJ$15,"",_xll.RiskUniform($AJ$3,$AK$3))</f>
        <v>183.60291306740322</v>
      </c>
      <c r="E1838" s="23">
        <f ca="1">IF(D1838="","",_xll.RiskUniform($AJ$4,$AK$4))</f>
        <v>64.036459058575275</v>
      </c>
      <c r="F1838" s="23">
        <f t="shared" ca="1" si="410"/>
        <v>467.20431141726937</v>
      </c>
      <c r="G1838" s="23">
        <f t="shared" ca="1" si="411"/>
        <v>149.880706724395</v>
      </c>
      <c r="H1838" s="23">
        <f ca="1">IF(A1838&gt;$AJ$16,"",_xll.RiskUniform($AJ$3,$AK$3))</f>
        <v>295.62014093725304</v>
      </c>
      <c r="I1838" s="23">
        <f ca="1">IF(H1838="","",_xll.RiskUniform($AJ$4,$AK$4)+$AJ$6)</f>
        <v>490.65679945873461</v>
      </c>
      <c r="J1838" s="23" t="str">
        <f t="shared" si="412"/>
        <v/>
      </c>
      <c r="K1838" s="23" t="str">
        <f t="shared" si="413"/>
        <v/>
      </c>
      <c r="L1838" s="23" t="str">
        <f>IF(A1838&gt;$AJ$17,"",_xll.RiskUniform($AJ$3,$AK$3))</f>
        <v/>
      </c>
      <c r="M1838" s="23" t="str">
        <f>IF(L1838="","",_xll.RiskUniform($AJ$4,$AK$4)+$AJ$7)</f>
        <v/>
      </c>
      <c r="N1838" s="23" t="str">
        <f t="shared" si="414"/>
        <v/>
      </c>
      <c r="O1838" s="23" t="str">
        <f t="shared" si="415"/>
        <v/>
      </c>
      <c r="P1838" s="23" t="str">
        <f>IF($A1838&gt;$AJ$18,"",_xll.RiskUniform($AJ$3,$AK$3))</f>
        <v/>
      </c>
      <c r="Q1838" s="23" t="str">
        <f>IF(P1838="","",_xll.RiskUniform($AJ$4,$AK$4)+$AJ$8)</f>
        <v/>
      </c>
      <c r="R1838" s="23" t="str">
        <f t="shared" si="402"/>
        <v/>
      </c>
      <c r="S1838" s="23" t="str">
        <f t="shared" si="403"/>
        <v/>
      </c>
      <c r="T1838" s="23" t="str">
        <f>IF($A1838&gt;$AJ$19,"",_xll.RiskUniform($AJ$3,$AK$3))</f>
        <v/>
      </c>
      <c r="U1838" s="23" t="str">
        <f>IF(T1838="","",_xll.RiskUniform($AJ$4,$AK$4)+$AJ$9)</f>
        <v/>
      </c>
      <c r="V1838" s="23" t="str">
        <f t="shared" si="404"/>
        <v/>
      </c>
      <c r="W1838" s="23" t="str">
        <f t="shared" si="405"/>
        <v/>
      </c>
      <c r="X1838" s="23" t="str">
        <f>IF($A1838&gt;$AJ$20,"",_xll.RiskUniform($AJ$3,$AK$3))</f>
        <v/>
      </c>
      <c r="Y1838" s="23" t="str">
        <f>IF(X1838="","",_xll.RiskUniform($AJ$4,$AK$4)+$AJ$10)</f>
        <v/>
      </c>
      <c r="Z1838" s="23" t="str">
        <f t="shared" si="406"/>
        <v/>
      </c>
      <c r="AA1838" s="23" t="str">
        <f t="shared" si="407"/>
        <v/>
      </c>
      <c r="AB1838" s="23" t="str">
        <f>IF($A1838&gt;$AJ$21,"",_xll.RiskUniform($AJ$3,$AK$3))</f>
        <v/>
      </c>
      <c r="AC1838" s="23" t="str">
        <f>IF(AB1838="","",_xll.RiskUniform($AJ$4,$AK$4)+$AJ$11)</f>
        <v/>
      </c>
    </row>
    <row r="1839" spans="1:29" x14ac:dyDescent="0.2">
      <c r="A1839">
        <v>1837</v>
      </c>
      <c r="B1839" s="23">
        <f t="shared" ca="1" si="408"/>
        <v>-230.78279860321646</v>
      </c>
      <c r="C1839" s="23">
        <f t="shared" ca="1" si="409"/>
        <v>51.439585834771101</v>
      </c>
      <c r="D1839" s="23">
        <f ca="1">IF(A1839&gt;$AJ$15,"",_xll.RiskUniform($AJ$3,$AK$3))</f>
        <v>97.170065368908411</v>
      </c>
      <c r="E1839" s="23">
        <f ca="1">IF(D1839="","",_xll.RiskUniform($AJ$4,$AK$4))</f>
        <v>236.44604272853786</v>
      </c>
      <c r="F1839" s="23">
        <f t="shared" ca="1" si="410"/>
        <v>246.91810164955916</v>
      </c>
      <c r="G1839" s="23">
        <f t="shared" ca="1" si="411"/>
        <v>79.449881120902106</v>
      </c>
      <c r="H1839" s="23">
        <f ca="1">IF(A1839&gt;$AJ$16,"",_xll.RiskUniform($AJ$3,$AK$3))</f>
        <v>75.709527882500296</v>
      </c>
      <c r="I1839" s="23">
        <f ca="1">IF(H1839="","",_xll.RiskUniform($AJ$4,$AK$4)+$AJ$6)</f>
        <v>259.38549021166835</v>
      </c>
      <c r="J1839" s="23" t="str">
        <f t="shared" si="412"/>
        <v/>
      </c>
      <c r="K1839" s="23" t="str">
        <f t="shared" si="413"/>
        <v/>
      </c>
      <c r="L1839" s="23" t="str">
        <f>IF(A1839&gt;$AJ$17,"",_xll.RiskUniform($AJ$3,$AK$3))</f>
        <v/>
      </c>
      <c r="M1839" s="23" t="str">
        <f>IF(L1839="","",_xll.RiskUniform($AJ$4,$AK$4)+$AJ$7)</f>
        <v/>
      </c>
      <c r="N1839" s="23" t="str">
        <f t="shared" si="414"/>
        <v/>
      </c>
      <c r="O1839" s="23" t="str">
        <f t="shared" si="415"/>
        <v/>
      </c>
      <c r="P1839" s="23" t="str">
        <f>IF($A1839&gt;$AJ$18,"",_xll.RiskUniform($AJ$3,$AK$3))</f>
        <v/>
      </c>
      <c r="Q1839" s="23" t="str">
        <f>IF(P1839="","",_xll.RiskUniform($AJ$4,$AK$4)+$AJ$8)</f>
        <v/>
      </c>
      <c r="R1839" s="23" t="str">
        <f t="shared" si="402"/>
        <v/>
      </c>
      <c r="S1839" s="23" t="str">
        <f t="shared" si="403"/>
        <v/>
      </c>
      <c r="T1839" s="23" t="str">
        <f>IF($A1839&gt;$AJ$19,"",_xll.RiskUniform($AJ$3,$AK$3))</f>
        <v/>
      </c>
      <c r="U1839" s="23" t="str">
        <f>IF(T1839="","",_xll.RiskUniform($AJ$4,$AK$4)+$AJ$9)</f>
        <v/>
      </c>
      <c r="V1839" s="23" t="str">
        <f t="shared" si="404"/>
        <v/>
      </c>
      <c r="W1839" s="23" t="str">
        <f t="shared" si="405"/>
        <v/>
      </c>
      <c r="X1839" s="23" t="str">
        <f>IF($A1839&gt;$AJ$20,"",_xll.RiskUniform($AJ$3,$AK$3))</f>
        <v/>
      </c>
      <c r="Y1839" s="23" t="str">
        <f>IF(X1839="","",_xll.RiskUniform($AJ$4,$AK$4)+$AJ$10)</f>
        <v/>
      </c>
      <c r="Z1839" s="23" t="str">
        <f t="shared" si="406"/>
        <v/>
      </c>
      <c r="AA1839" s="23" t="str">
        <f t="shared" si="407"/>
        <v/>
      </c>
      <c r="AB1839" s="23" t="str">
        <f>IF($A1839&gt;$AJ$21,"",_xll.RiskUniform($AJ$3,$AK$3))</f>
        <v/>
      </c>
      <c r="AC1839" s="23" t="str">
        <f>IF(AB1839="","",_xll.RiskUniform($AJ$4,$AK$4)+$AJ$11)</f>
        <v/>
      </c>
    </row>
    <row r="1840" spans="1:29" x14ac:dyDescent="0.2">
      <c r="A1840">
        <v>1838</v>
      </c>
      <c r="B1840" s="23">
        <f t="shared" ca="1" si="408"/>
        <v>-40.195255766942019</v>
      </c>
      <c r="C1840" s="23">
        <f t="shared" ca="1" si="409"/>
        <v>-62.066928904913745</v>
      </c>
      <c r="D1840" s="23">
        <f ca="1">IF(A1840&gt;$AJ$15,"",_xll.RiskUniform($AJ$3,$AK$3))</f>
        <v>154.93414206438823</v>
      </c>
      <c r="E1840" s="23">
        <f ca="1">IF(D1840="","",_xll.RiskUniform($AJ$4,$AK$4))</f>
        <v>73.945670933851858</v>
      </c>
      <c r="F1840" s="23">
        <f t="shared" ca="1" si="410"/>
        <v>349.53198521388231</v>
      </c>
      <c r="G1840" s="23">
        <f t="shared" ca="1" si="411"/>
        <v>169.28596343513502</v>
      </c>
      <c r="H1840" s="23">
        <f ca="1">IF(A1840&gt;$AJ$16,"",_xll.RiskUniform($AJ$3,$AK$3))</f>
        <v>82.132435565624988</v>
      </c>
      <c r="I1840" s="23">
        <f ca="1">IF(H1840="","",_xll.RiskUniform($AJ$4,$AK$4)+$AJ$6)</f>
        <v>388.36882740987272</v>
      </c>
      <c r="J1840" s="23" t="str">
        <f t="shared" si="412"/>
        <v/>
      </c>
      <c r="K1840" s="23" t="str">
        <f t="shared" si="413"/>
        <v/>
      </c>
      <c r="L1840" s="23" t="str">
        <f>IF(A1840&gt;$AJ$17,"",_xll.RiskUniform($AJ$3,$AK$3))</f>
        <v/>
      </c>
      <c r="M1840" s="23" t="str">
        <f>IF(L1840="","",_xll.RiskUniform($AJ$4,$AK$4)+$AJ$7)</f>
        <v/>
      </c>
      <c r="N1840" s="23" t="str">
        <f t="shared" si="414"/>
        <v/>
      </c>
      <c r="O1840" s="23" t="str">
        <f t="shared" si="415"/>
        <v/>
      </c>
      <c r="P1840" s="23" t="str">
        <f>IF($A1840&gt;$AJ$18,"",_xll.RiskUniform($AJ$3,$AK$3))</f>
        <v/>
      </c>
      <c r="Q1840" s="23" t="str">
        <f>IF(P1840="","",_xll.RiskUniform($AJ$4,$AK$4)+$AJ$8)</f>
        <v/>
      </c>
      <c r="R1840" s="23" t="str">
        <f t="shared" si="402"/>
        <v/>
      </c>
      <c r="S1840" s="23" t="str">
        <f t="shared" si="403"/>
        <v/>
      </c>
      <c r="T1840" s="23" t="str">
        <f>IF($A1840&gt;$AJ$19,"",_xll.RiskUniform($AJ$3,$AK$3))</f>
        <v/>
      </c>
      <c r="U1840" s="23" t="str">
        <f>IF(T1840="","",_xll.RiskUniform($AJ$4,$AK$4)+$AJ$9)</f>
        <v/>
      </c>
      <c r="V1840" s="23" t="str">
        <f t="shared" si="404"/>
        <v/>
      </c>
      <c r="W1840" s="23" t="str">
        <f t="shared" si="405"/>
        <v/>
      </c>
      <c r="X1840" s="23" t="str">
        <f>IF($A1840&gt;$AJ$20,"",_xll.RiskUniform($AJ$3,$AK$3))</f>
        <v/>
      </c>
      <c r="Y1840" s="23" t="str">
        <f>IF(X1840="","",_xll.RiskUniform($AJ$4,$AK$4)+$AJ$10)</f>
        <v/>
      </c>
      <c r="Z1840" s="23" t="str">
        <f t="shared" si="406"/>
        <v/>
      </c>
      <c r="AA1840" s="23" t="str">
        <f t="shared" si="407"/>
        <v/>
      </c>
      <c r="AB1840" s="23" t="str">
        <f>IF($A1840&gt;$AJ$21,"",_xll.RiskUniform($AJ$3,$AK$3))</f>
        <v/>
      </c>
      <c r="AC1840" s="23" t="str">
        <f>IF(AB1840="","",_xll.RiskUniform($AJ$4,$AK$4)+$AJ$11)</f>
        <v/>
      </c>
    </row>
    <row r="1841" spans="1:29" x14ac:dyDescent="0.2">
      <c r="A1841">
        <v>1839</v>
      </c>
      <c r="B1841" s="23">
        <f t="shared" ca="1" si="408"/>
        <v>-93.892977446278948</v>
      </c>
      <c r="C1841" s="23">
        <f t="shared" ca="1" si="409"/>
        <v>130.49300731697784</v>
      </c>
      <c r="D1841" s="23">
        <f ca="1">IF(A1841&gt;$AJ$15,"",_xll.RiskUniform($AJ$3,$AK$3))</f>
        <v>284.93784528469604</v>
      </c>
      <c r="E1841" s="23">
        <f ca="1">IF(D1841="","",_xll.RiskUniform($AJ$4,$AK$4))</f>
        <v>160.76167507324709</v>
      </c>
      <c r="F1841" s="23">
        <f t="shared" ca="1" si="410"/>
        <v>-254.03740698674397</v>
      </c>
      <c r="G1841" s="23">
        <f t="shared" ca="1" si="411"/>
        <v>-161.27871687289863</v>
      </c>
      <c r="H1841" s="23">
        <f ca="1">IF(A1841&gt;$AJ$16,"",_xll.RiskUniform($AJ$3,$AK$3))</f>
        <v>299.0169618275383</v>
      </c>
      <c r="I1841" s="23">
        <f ca="1">IF(H1841="","",_xll.RiskUniform($AJ$4,$AK$4)+$AJ$6)</f>
        <v>300.90833930736648</v>
      </c>
      <c r="J1841" s="23" t="str">
        <f t="shared" si="412"/>
        <v/>
      </c>
      <c r="K1841" s="23" t="str">
        <f t="shared" si="413"/>
        <v/>
      </c>
      <c r="L1841" s="23" t="str">
        <f>IF(A1841&gt;$AJ$17,"",_xll.RiskUniform($AJ$3,$AK$3))</f>
        <v/>
      </c>
      <c r="M1841" s="23" t="str">
        <f>IF(L1841="","",_xll.RiskUniform($AJ$4,$AK$4)+$AJ$7)</f>
        <v/>
      </c>
      <c r="N1841" s="23" t="str">
        <f t="shared" si="414"/>
        <v/>
      </c>
      <c r="O1841" s="23" t="str">
        <f t="shared" si="415"/>
        <v/>
      </c>
      <c r="P1841" s="23" t="str">
        <f>IF($A1841&gt;$AJ$18,"",_xll.RiskUniform($AJ$3,$AK$3))</f>
        <v/>
      </c>
      <c r="Q1841" s="23" t="str">
        <f>IF(P1841="","",_xll.RiskUniform($AJ$4,$AK$4)+$AJ$8)</f>
        <v/>
      </c>
      <c r="R1841" s="23" t="str">
        <f t="shared" si="402"/>
        <v/>
      </c>
      <c r="S1841" s="23" t="str">
        <f t="shared" si="403"/>
        <v/>
      </c>
      <c r="T1841" s="23" t="str">
        <f>IF($A1841&gt;$AJ$19,"",_xll.RiskUniform($AJ$3,$AK$3))</f>
        <v/>
      </c>
      <c r="U1841" s="23" t="str">
        <f>IF(T1841="","",_xll.RiskUniform($AJ$4,$AK$4)+$AJ$9)</f>
        <v/>
      </c>
      <c r="V1841" s="23" t="str">
        <f t="shared" si="404"/>
        <v/>
      </c>
      <c r="W1841" s="23" t="str">
        <f t="shared" si="405"/>
        <v/>
      </c>
      <c r="X1841" s="23" t="str">
        <f>IF($A1841&gt;$AJ$20,"",_xll.RiskUniform($AJ$3,$AK$3))</f>
        <v/>
      </c>
      <c r="Y1841" s="23" t="str">
        <f>IF(X1841="","",_xll.RiskUniform($AJ$4,$AK$4)+$AJ$10)</f>
        <v/>
      </c>
      <c r="Z1841" s="23" t="str">
        <f t="shared" si="406"/>
        <v/>
      </c>
      <c r="AA1841" s="23" t="str">
        <f t="shared" si="407"/>
        <v/>
      </c>
      <c r="AB1841" s="23" t="str">
        <f>IF($A1841&gt;$AJ$21,"",_xll.RiskUniform($AJ$3,$AK$3))</f>
        <v/>
      </c>
      <c r="AC1841" s="23" t="str">
        <f>IF(AB1841="","",_xll.RiskUniform($AJ$4,$AK$4)+$AJ$11)</f>
        <v/>
      </c>
    </row>
    <row r="1842" spans="1:29" x14ac:dyDescent="0.2">
      <c r="A1842">
        <v>1840</v>
      </c>
      <c r="B1842" s="23">
        <f t="shared" ca="1" si="408"/>
        <v>-92.92440077539321</v>
      </c>
      <c r="C1842" s="23">
        <f t="shared" ca="1" si="409"/>
        <v>-220.69290285997977</v>
      </c>
      <c r="D1842" s="23">
        <f ca="1">IF(A1842&gt;$AJ$15,"",_xll.RiskUniform($AJ$3,$AK$3))</f>
        <v>305.90675714855684</v>
      </c>
      <c r="E1842" s="23">
        <f ca="1">IF(D1842="","",_xll.RiskUniform($AJ$4,$AK$4))</f>
        <v>239.45835051680777</v>
      </c>
      <c r="F1842" s="23">
        <f t="shared" ca="1" si="410"/>
        <v>222.10650467283907</v>
      </c>
      <c r="G1842" s="23">
        <f t="shared" ca="1" si="411"/>
        <v>321.12556287788971</v>
      </c>
      <c r="H1842" s="23">
        <f ca="1">IF(A1842&gt;$AJ$16,"",_xll.RiskUniform($AJ$3,$AK$3))</f>
        <v>239.72673805368916</v>
      </c>
      <c r="I1842" s="23">
        <f ca="1">IF(H1842="","",_xll.RiskUniform($AJ$4,$AK$4)+$AJ$6)</f>
        <v>390.4522077689245</v>
      </c>
      <c r="J1842" s="23" t="str">
        <f t="shared" si="412"/>
        <v/>
      </c>
      <c r="K1842" s="23" t="str">
        <f t="shared" si="413"/>
        <v/>
      </c>
      <c r="L1842" s="23" t="str">
        <f>IF(A1842&gt;$AJ$17,"",_xll.RiskUniform($AJ$3,$AK$3))</f>
        <v/>
      </c>
      <c r="M1842" s="23" t="str">
        <f>IF(L1842="","",_xll.RiskUniform($AJ$4,$AK$4)+$AJ$7)</f>
        <v/>
      </c>
      <c r="N1842" s="23" t="str">
        <f t="shared" si="414"/>
        <v/>
      </c>
      <c r="O1842" s="23" t="str">
        <f t="shared" si="415"/>
        <v/>
      </c>
      <c r="P1842" s="23" t="str">
        <f>IF($A1842&gt;$AJ$18,"",_xll.RiskUniform($AJ$3,$AK$3))</f>
        <v/>
      </c>
      <c r="Q1842" s="23" t="str">
        <f>IF(P1842="","",_xll.RiskUniform($AJ$4,$AK$4)+$AJ$8)</f>
        <v/>
      </c>
      <c r="R1842" s="23" t="str">
        <f t="shared" si="402"/>
        <v/>
      </c>
      <c r="S1842" s="23" t="str">
        <f t="shared" si="403"/>
        <v/>
      </c>
      <c r="T1842" s="23" t="str">
        <f>IF($A1842&gt;$AJ$19,"",_xll.RiskUniform($AJ$3,$AK$3))</f>
        <v/>
      </c>
      <c r="U1842" s="23" t="str">
        <f>IF(T1842="","",_xll.RiskUniform($AJ$4,$AK$4)+$AJ$9)</f>
        <v/>
      </c>
      <c r="V1842" s="23" t="str">
        <f t="shared" si="404"/>
        <v/>
      </c>
      <c r="W1842" s="23" t="str">
        <f t="shared" si="405"/>
        <v/>
      </c>
      <c r="X1842" s="23" t="str">
        <f>IF($A1842&gt;$AJ$20,"",_xll.RiskUniform($AJ$3,$AK$3))</f>
        <v/>
      </c>
      <c r="Y1842" s="23" t="str">
        <f>IF(X1842="","",_xll.RiskUniform($AJ$4,$AK$4)+$AJ$10)</f>
        <v/>
      </c>
      <c r="Z1842" s="23" t="str">
        <f t="shared" si="406"/>
        <v/>
      </c>
      <c r="AA1842" s="23" t="str">
        <f t="shared" si="407"/>
        <v/>
      </c>
      <c r="AB1842" s="23" t="str">
        <f>IF($A1842&gt;$AJ$21,"",_xll.RiskUniform($AJ$3,$AK$3))</f>
        <v/>
      </c>
      <c r="AC1842" s="23" t="str">
        <f>IF(AB1842="","",_xll.RiskUniform($AJ$4,$AK$4)+$AJ$11)</f>
        <v/>
      </c>
    </row>
    <row r="1843" spans="1:29" x14ac:dyDescent="0.2">
      <c r="A1843">
        <v>1841</v>
      </c>
      <c r="B1843" s="23">
        <f t="shared" ca="1" si="408"/>
        <v>-78.923548066222864</v>
      </c>
      <c r="C1843" s="23">
        <f t="shared" ca="1" si="409"/>
        <v>13.041785893060325</v>
      </c>
      <c r="D1843" s="23">
        <f ca="1">IF(A1843&gt;$AJ$15,"",_xll.RiskUniform($AJ$3,$AK$3))</f>
        <v>59.52649451038328</v>
      </c>
      <c r="E1843" s="23">
        <f ca="1">IF(D1843="","",_xll.RiskUniform($AJ$4,$AK$4))</f>
        <v>79.993841129438323</v>
      </c>
      <c r="F1843" s="23">
        <f t="shared" ca="1" si="410"/>
        <v>239.30477509964419</v>
      </c>
      <c r="G1843" s="23">
        <f t="shared" ca="1" si="411"/>
        <v>-400.88106725054627</v>
      </c>
      <c r="H1843" s="23">
        <f ca="1">IF(A1843&gt;$AJ$16,"",_xll.RiskUniform($AJ$3,$AK$3))</f>
        <v>331.97619662247223</v>
      </c>
      <c r="I1843" s="23">
        <f ca="1">IF(H1843="","",_xll.RiskUniform($AJ$4,$AK$4)+$AJ$6)</f>
        <v>466.87514976214817</v>
      </c>
      <c r="J1843" s="23" t="str">
        <f t="shared" si="412"/>
        <v/>
      </c>
      <c r="K1843" s="23" t="str">
        <f t="shared" si="413"/>
        <v/>
      </c>
      <c r="L1843" s="23" t="str">
        <f>IF(A1843&gt;$AJ$17,"",_xll.RiskUniform($AJ$3,$AK$3))</f>
        <v/>
      </c>
      <c r="M1843" s="23" t="str">
        <f>IF(L1843="","",_xll.RiskUniform($AJ$4,$AK$4)+$AJ$7)</f>
        <v/>
      </c>
      <c r="N1843" s="23" t="str">
        <f t="shared" si="414"/>
        <v/>
      </c>
      <c r="O1843" s="23" t="str">
        <f t="shared" si="415"/>
        <v/>
      </c>
      <c r="P1843" s="23" t="str">
        <f>IF($A1843&gt;$AJ$18,"",_xll.RiskUniform($AJ$3,$AK$3))</f>
        <v/>
      </c>
      <c r="Q1843" s="23" t="str">
        <f>IF(P1843="","",_xll.RiskUniform($AJ$4,$AK$4)+$AJ$8)</f>
        <v/>
      </c>
      <c r="R1843" s="23" t="str">
        <f t="shared" si="402"/>
        <v/>
      </c>
      <c r="S1843" s="23" t="str">
        <f t="shared" si="403"/>
        <v/>
      </c>
      <c r="T1843" s="23" t="str">
        <f>IF($A1843&gt;$AJ$19,"",_xll.RiskUniform($AJ$3,$AK$3))</f>
        <v/>
      </c>
      <c r="U1843" s="23" t="str">
        <f>IF(T1843="","",_xll.RiskUniform($AJ$4,$AK$4)+$AJ$9)</f>
        <v/>
      </c>
      <c r="V1843" s="23" t="str">
        <f t="shared" si="404"/>
        <v/>
      </c>
      <c r="W1843" s="23" t="str">
        <f t="shared" si="405"/>
        <v/>
      </c>
      <c r="X1843" s="23" t="str">
        <f>IF($A1843&gt;$AJ$20,"",_xll.RiskUniform($AJ$3,$AK$3))</f>
        <v/>
      </c>
      <c r="Y1843" s="23" t="str">
        <f>IF(X1843="","",_xll.RiskUniform($AJ$4,$AK$4)+$AJ$10)</f>
        <v/>
      </c>
      <c r="Z1843" s="23" t="str">
        <f t="shared" si="406"/>
        <v/>
      </c>
      <c r="AA1843" s="23" t="str">
        <f t="shared" si="407"/>
        <v/>
      </c>
      <c r="AB1843" s="23" t="str">
        <f>IF($A1843&gt;$AJ$21,"",_xll.RiskUniform($AJ$3,$AK$3))</f>
        <v/>
      </c>
      <c r="AC1843" s="23" t="str">
        <f>IF(AB1843="","",_xll.RiskUniform($AJ$4,$AK$4)+$AJ$11)</f>
        <v/>
      </c>
    </row>
    <row r="1844" spans="1:29" x14ac:dyDescent="0.2">
      <c r="A1844">
        <v>1842</v>
      </c>
      <c r="B1844" s="23">
        <f t="shared" ca="1" si="408"/>
        <v>18.810520146065834</v>
      </c>
      <c r="C1844" s="23">
        <f t="shared" ca="1" si="409"/>
        <v>117.80346078345544</v>
      </c>
      <c r="D1844" s="23">
        <f ca="1">IF(A1844&gt;$AJ$15,"",_xll.RiskUniform($AJ$3,$AK$3))</f>
        <v>189.90801509324214</v>
      </c>
      <c r="E1844" s="23">
        <f ca="1">IF(D1844="","",_xll.RiskUniform($AJ$4,$AK$4))</f>
        <v>119.29581317349185</v>
      </c>
      <c r="F1844" s="23">
        <f t="shared" ca="1" si="410"/>
        <v>188.47200486682928</v>
      </c>
      <c r="G1844" s="23">
        <f t="shared" ca="1" si="411"/>
        <v>-179.0314797946663</v>
      </c>
      <c r="H1844" s="23">
        <f ca="1">IF(A1844&gt;$AJ$16,"",_xll.RiskUniform($AJ$3,$AK$3))</f>
        <v>5.5234697555909973</v>
      </c>
      <c r="I1844" s="23">
        <f ca="1">IF(H1844="","",_xll.RiskUniform($AJ$4,$AK$4)+$AJ$6)</f>
        <v>259.94993244082622</v>
      </c>
      <c r="J1844" s="23" t="str">
        <f t="shared" si="412"/>
        <v/>
      </c>
      <c r="K1844" s="23" t="str">
        <f t="shared" si="413"/>
        <v/>
      </c>
      <c r="L1844" s="23" t="str">
        <f>IF(A1844&gt;$AJ$17,"",_xll.RiskUniform($AJ$3,$AK$3))</f>
        <v/>
      </c>
      <c r="M1844" s="23" t="str">
        <f>IF(L1844="","",_xll.RiskUniform($AJ$4,$AK$4)+$AJ$7)</f>
        <v/>
      </c>
      <c r="N1844" s="23" t="str">
        <f t="shared" si="414"/>
        <v/>
      </c>
      <c r="O1844" s="23" t="str">
        <f t="shared" si="415"/>
        <v/>
      </c>
      <c r="P1844" s="23" t="str">
        <f>IF($A1844&gt;$AJ$18,"",_xll.RiskUniform($AJ$3,$AK$3))</f>
        <v/>
      </c>
      <c r="Q1844" s="23" t="str">
        <f>IF(P1844="","",_xll.RiskUniform($AJ$4,$AK$4)+$AJ$8)</f>
        <v/>
      </c>
      <c r="R1844" s="23" t="str">
        <f t="shared" si="402"/>
        <v/>
      </c>
      <c r="S1844" s="23" t="str">
        <f t="shared" si="403"/>
        <v/>
      </c>
      <c r="T1844" s="23" t="str">
        <f>IF($A1844&gt;$AJ$19,"",_xll.RiskUniform($AJ$3,$AK$3))</f>
        <v/>
      </c>
      <c r="U1844" s="23" t="str">
        <f>IF(T1844="","",_xll.RiskUniform($AJ$4,$AK$4)+$AJ$9)</f>
        <v/>
      </c>
      <c r="V1844" s="23" t="str">
        <f t="shared" si="404"/>
        <v/>
      </c>
      <c r="W1844" s="23" t="str">
        <f t="shared" si="405"/>
        <v/>
      </c>
      <c r="X1844" s="23" t="str">
        <f>IF($A1844&gt;$AJ$20,"",_xll.RiskUniform($AJ$3,$AK$3))</f>
        <v/>
      </c>
      <c r="Y1844" s="23" t="str">
        <f>IF(X1844="","",_xll.RiskUniform($AJ$4,$AK$4)+$AJ$10)</f>
        <v/>
      </c>
      <c r="Z1844" s="23" t="str">
        <f t="shared" si="406"/>
        <v/>
      </c>
      <c r="AA1844" s="23" t="str">
        <f t="shared" si="407"/>
        <v/>
      </c>
      <c r="AB1844" s="23" t="str">
        <f>IF($A1844&gt;$AJ$21,"",_xll.RiskUniform($AJ$3,$AK$3))</f>
        <v/>
      </c>
      <c r="AC1844" s="23" t="str">
        <f>IF(AB1844="","",_xll.RiskUniform($AJ$4,$AK$4)+$AJ$11)</f>
        <v/>
      </c>
    </row>
    <row r="1845" spans="1:29" x14ac:dyDescent="0.2">
      <c r="A1845">
        <v>1843</v>
      </c>
      <c r="B1845" s="23">
        <f t="shared" ca="1" si="408"/>
        <v>98.049845487018345</v>
      </c>
      <c r="C1845" s="23">
        <f t="shared" ca="1" si="409"/>
        <v>-178.03014881230345</v>
      </c>
      <c r="D1845" s="23">
        <f ca="1">IF(A1845&gt;$AJ$15,"",_xll.RiskUniform($AJ$3,$AK$3))</f>
        <v>281.67596022448117</v>
      </c>
      <c r="E1845" s="23">
        <f ca="1">IF(D1845="","",_xll.RiskUniform($AJ$4,$AK$4))</f>
        <v>203.24494110840516</v>
      </c>
      <c r="F1845" s="23">
        <f t="shared" ca="1" si="410"/>
        <v>309.75523717868202</v>
      </c>
      <c r="G1845" s="23">
        <f t="shared" ca="1" si="411"/>
        <v>245.80998794118483</v>
      </c>
      <c r="H1845" s="23">
        <f ca="1">IF(A1845&gt;$AJ$16,"",_xll.RiskUniform($AJ$3,$AK$3))</f>
        <v>0.67080299043929426</v>
      </c>
      <c r="I1845" s="23">
        <f ca="1">IF(H1845="","",_xll.RiskUniform($AJ$4,$AK$4)+$AJ$6)</f>
        <v>395.43755149361698</v>
      </c>
      <c r="J1845" s="23" t="str">
        <f t="shared" si="412"/>
        <v/>
      </c>
      <c r="K1845" s="23" t="str">
        <f t="shared" si="413"/>
        <v/>
      </c>
      <c r="L1845" s="23" t="str">
        <f>IF(A1845&gt;$AJ$17,"",_xll.RiskUniform($AJ$3,$AK$3))</f>
        <v/>
      </c>
      <c r="M1845" s="23" t="str">
        <f>IF(L1845="","",_xll.RiskUniform($AJ$4,$AK$4)+$AJ$7)</f>
        <v/>
      </c>
      <c r="N1845" s="23" t="str">
        <f t="shared" si="414"/>
        <v/>
      </c>
      <c r="O1845" s="23" t="str">
        <f t="shared" si="415"/>
        <v/>
      </c>
      <c r="P1845" s="23" t="str">
        <f>IF($A1845&gt;$AJ$18,"",_xll.RiskUniform($AJ$3,$AK$3))</f>
        <v/>
      </c>
      <c r="Q1845" s="23" t="str">
        <f>IF(P1845="","",_xll.RiskUniform($AJ$4,$AK$4)+$AJ$8)</f>
        <v/>
      </c>
      <c r="R1845" s="23" t="str">
        <f t="shared" si="402"/>
        <v/>
      </c>
      <c r="S1845" s="23" t="str">
        <f t="shared" si="403"/>
        <v/>
      </c>
      <c r="T1845" s="23" t="str">
        <f>IF($A1845&gt;$AJ$19,"",_xll.RiskUniform($AJ$3,$AK$3))</f>
        <v/>
      </c>
      <c r="U1845" s="23" t="str">
        <f>IF(T1845="","",_xll.RiskUniform($AJ$4,$AK$4)+$AJ$9)</f>
        <v/>
      </c>
      <c r="V1845" s="23" t="str">
        <f t="shared" si="404"/>
        <v/>
      </c>
      <c r="W1845" s="23" t="str">
        <f t="shared" si="405"/>
        <v/>
      </c>
      <c r="X1845" s="23" t="str">
        <f>IF($A1845&gt;$AJ$20,"",_xll.RiskUniform($AJ$3,$AK$3))</f>
        <v/>
      </c>
      <c r="Y1845" s="23" t="str">
        <f>IF(X1845="","",_xll.RiskUniform($AJ$4,$AK$4)+$AJ$10)</f>
        <v/>
      </c>
      <c r="Z1845" s="23" t="str">
        <f t="shared" si="406"/>
        <v/>
      </c>
      <c r="AA1845" s="23" t="str">
        <f t="shared" si="407"/>
        <v/>
      </c>
      <c r="AB1845" s="23" t="str">
        <f>IF($A1845&gt;$AJ$21,"",_xll.RiskUniform($AJ$3,$AK$3))</f>
        <v/>
      </c>
      <c r="AC1845" s="23" t="str">
        <f>IF(AB1845="","",_xll.RiskUniform($AJ$4,$AK$4)+$AJ$11)</f>
        <v/>
      </c>
    </row>
    <row r="1846" spans="1:29" x14ac:dyDescent="0.2">
      <c r="A1846">
        <v>1844</v>
      </c>
      <c r="B1846" s="23">
        <f t="shared" ca="1" si="408"/>
        <v>200.1693226681416</v>
      </c>
      <c r="C1846" s="23">
        <f t="shared" ca="1" si="409"/>
        <v>134.53546452336406</v>
      </c>
      <c r="D1846" s="23">
        <f ca="1">IF(A1846&gt;$AJ$15,"",_xll.RiskUniform($AJ$3,$AK$3))</f>
        <v>264.48554333875342</v>
      </c>
      <c r="E1846" s="23">
        <f ca="1">IF(D1846="","",_xll.RiskUniform($AJ$4,$AK$4))</f>
        <v>241.179495297465</v>
      </c>
      <c r="F1846" s="23">
        <f t="shared" ca="1" si="410"/>
        <v>324.80383619532722</v>
      </c>
      <c r="G1846" s="23">
        <f t="shared" ca="1" si="411"/>
        <v>35.384139569974657</v>
      </c>
      <c r="H1846" s="23">
        <f ca="1">IF(A1846&gt;$AJ$16,"",_xll.RiskUniform($AJ$3,$AK$3))</f>
        <v>157.18814478801173</v>
      </c>
      <c r="I1846" s="23">
        <f ca="1">IF(H1846="","",_xll.RiskUniform($AJ$4,$AK$4)+$AJ$6)</f>
        <v>326.72552600050767</v>
      </c>
      <c r="J1846" s="23" t="str">
        <f t="shared" si="412"/>
        <v/>
      </c>
      <c r="K1846" s="23" t="str">
        <f t="shared" si="413"/>
        <v/>
      </c>
      <c r="L1846" s="23" t="str">
        <f>IF(A1846&gt;$AJ$17,"",_xll.RiskUniform($AJ$3,$AK$3))</f>
        <v/>
      </c>
      <c r="M1846" s="23" t="str">
        <f>IF(L1846="","",_xll.RiskUniform($AJ$4,$AK$4)+$AJ$7)</f>
        <v/>
      </c>
      <c r="N1846" s="23" t="str">
        <f t="shared" si="414"/>
        <v/>
      </c>
      <c r="O1846" s="23" t="str">
        <f t="shared" si="415"/>
        <v/>
      </c>
      <c r="P1846" s="23" t="str">
        <f>IF($A1846&gt;$AJ$18,"",_xll.RiskUniform($AJ$3,$AK$3))</f>
        <v/>
      </c>
      <c r="Q1846" s="23" t="str">
        <f>IF(P1846="","",_xll.RiskUniform($AJ$4,$AK$4)+$AJ$8)</f>
        <v/>
      </c>
      <c r="R1846" s="23" t="str">
        <f t="shared" si="402"/>
        <v/>
      </c>
      <c r="S1846" s="23" t="str">
        <f t="shared" si="403"/>
        <v/>
      </c>
      <c r="T1846" s="23" t="str">
        <f>IF($A1846&gt;$AJ$19,"",_xll.RiskUniform($AJ$3,$AK$3))</f>
        <v/>
      </c>
      <c r="U1846" s="23" t="str">
        <f>IF(T1846="","",_xll.RiskUniform($AJ$4,$AK$4)+$AJ$9)</f>
        <v/>
      </c>
      <c r="V1846" s="23" t="str">
        <f t="shared" si="404"/>
        <v/>
      </c>
      <c r="W1846" s="23" t="str">
        <f t="shared" si="405"/>
        <v/>
      </c>
      <c r="X1846" s="23" t="str">
        <f>IF($A1846&gt;$AJ$20,"",_xll.RiskUniform($AJ$3,$AK$3))</f>
        <v/>
      </c>
      <c r="Y1846" s="23" t="str">
        <f>IF(X1846="","",_xll.RiskUniform($AJ$4,$AK$4)+$AJ$10)</f>
        <v/>
      </c>
      <c r="Z1846" s="23" t="str">
        <f t="shared" si="406"/>
        <v/>
      </c>
      <c r="AA1846" s="23" t="str">
        <f t="shared" si="407"/>
        <v/>
      </c>
      <c r="AB1846" s="23" t="str">
        <f>IF($A1846&gt;$AJ$21,"",_xll.RiskUniform($AJ$3,$AK$3))</f>
        <v/>
      </c>
      <c r="AC1846" s="23" t="str">
        <f>IF(AB1846="","",_xll.RiskUniform($AJ$4,$AK$4)+$AJ$11)</f>
        <v/>
      </c>
    </row>
    <row r="1847" spans="1:29" x14ac:dyDescent="0.2">
      <c r="A1847">
        <v>1845</v>
      </c>
      <c r="B1847" s="23">
        <f t="shared" ca="1" si="408"/>
        <v>-80.661062024689016</v>
      </c>
      <c r="C1847" s="23">
        <f t="shared" ca="1" si="409"/>
        <v>59.828296806758743</v>
      </c>
      <c r="D1847" s="23">
        <f ca="1">IF(A1847&gt;$AJ$15,"",_xll.RiskUniform($AJ$3,$AK$3))</f>
        <v>103.03437376447967</v>
      </c>
      <c r="E1847" s="23">
        <f ca="1">IF(D1847="","",_xll.RiskUniform($AJ$4,$AK$4))</f>
        <v>100.42724742692268</v>
      </c>
      <c r="F1847" s="23">
        <f t="shared" ca="1" si="410"/>
        <v>343.17262754635357</v>
      </c>
      <c r="G1847" s="23">
        <f t="shared" ca="1" si="411"/>
        <v>188.23770782326577</v>
      </c>
      <c r="H1847" s="23">
        <f ca="1">IF(A1847&gt;$AJ$16,"",_xll.RiskUniform($AJ$3,$AK$3))</f>
        <v>320.94415836491726</v>
      </c>
      <c r="I1847" s="23">
        <f ca="1">IF(H1847="","",_xll.RiskUniform($AJ$4,$AK$4)+$AJ$6)</f>
        <v>391.40884883153251</v>
      </c>
      <c r="J1847" s="23" t="str">
        <f t="shared" si="412"/>
        <v/>
      </c>
      <c r="K1847" s="23" t="str">
        <f t="shared" si="413"/>
        <v/>
      </c>
      <c r="L1847" s="23" t="str">
        <f>IF(A1847&gt;$AJ$17,"",_xll.RiskUniform($AJ$3,$AK$3))</f>
        <v/>
      </c>
      <c r="M1847" s="23" t="str">
        <f>IF(L1847="","",_xll.RiskUniform($AJ$4,$AK$4)+$AJ$7)</f>
        <v/>
      </c>
      <c r="N1847" s="23" t="str">
        <f t="shared" si="414"/>
        <v/>
      </c>
      <c r="O1847" s="23" t="str">
        <f t="shared" si="415"/>
        <v/>
      </c>
      <c r="P1847" s="23" t="str">
        <f>IF($A1847&gt;$AJ$18,"",_xll.RiskUniform($AJ$3,$AK$3))</f>
        <v/>
      </c>
      <c r="Q1847" s="23" t="str">
        <f>IF(P1847="","",_xll.RiskUniform($AJ$4,$AK$4)+$AJ$8)</f>
        <v/>
      </c>
      <c r="R1847" s="23" t="str">
        <f t="shared" si="402"/>
        <v/>
      </c>
      <c r="S1847" s="23" t="str">
        <f t="shared" si="403"/>
        <v/>
      </c>
      <c r="T1847" s="23" t="str">
        <f>IF($A1847&gt;$AJ$19,"",_xll.RiskUniform($AJ$3,$AK$3))</f>
        <v/>
      </c>
      <c r="U1847" s="23" t="str">
        <f>IF(T1847="","",_xll.RiskUniform($AJ$4,$AK$4)+$AJ$9)</f>
        <v/>
      </c>
      <c r="V1847" s="23" t="str">
        <f t="shared" si="404"/>
        <v/>
      </c>
      <c r="W1847" s="23" t="str">
        <f t="shared" si="405"/>
        <v/>
      </c>
      <c r="X1847" s="23" t="str">
        <f>IF($A1847&gt;$AJ$20,"",_xll.RiskUniform($AJ$3,$AK$3))</f>
        <v/>
      </c>
      <c r="Y1847" s="23" t="str">
        <f>IF(X1847="","",_xll.RiskUniform($AJ$4,$AK$4)+$AJ$10)</f>
        <v/>
      </c>
      <c r="Z1847" s="23" t="str">
        <f t="shared" si="406"/>
        <v/>
      </c>
      <c r="AA1847" s="23" t="str">
        <f t="shared" si="407"/>
        <v/>
      </c>
      <c r="AB1847" s="23" t="str">
        <f>IF($A1847&gt;$AJ$21,"",_xll.RiskUniform($AJ$3,$AK$3))</f>
        <v/>
      </c>
      <c r="AC1847" s="23" t="str">
        <f>IF(AB1847="","",_xll.RiskUniform($AJ$4,$AK$4)+$AJ$11)</f>
        <v/>
      </c>
    </row>
    <row r="1848" spans="1:29" x14ac:dyDescent="0.2">
      <c r="A1848">
        <v>1846</v>
      </c>
      <c r="B1848" s="23">
        <f t="shared" ca="1" si="408"/>
        <v>-50.053696835774581</v>
      </c>
      <c r="C1848" s="23">
        <f t="shared" ca="1" si="409"/>
        <v>-38.378137570368843</v>
      </c>
      <c r="D1848" s="23">
        <f ca="1">IF(A1848&gt;$AJ$15,"",_xll.RiskUniform($AJ$3,$AK$3))</f>
        <v>186.00809504367513</v>
      </c>
      <c r="E1848" s="23">
        <f ca="1">IF(D1848="","",_xll.RiskUniform($AJ$4,$AK$4))</f>
        <v>63.073401765702997</v>
      </c>
      <c r="F1848" s="23">
        <f t="shared" ca="1" si="410"/>
        <v>336.91122615192364</v>
      </c>
      <c r="G1848" s="23">
        <f t="shared" ca="1" si="411"/>
        <v>-283.32921341747289</v>
      </c>
      <c r="H1848" s="23">
        <f ca="1">IF(A1848&gt;$AJ$16,"",_xll.RiskUniform($AJ$3,$AK$3))</f>
        <v>357.44233949258211</v>
      </c>
      <c r="I1848" s="23">
        <f ca="1">IF(H1848="","",_xll.RiskUniform($AJ$4,$AK$4)+$AJ$6)</f>
        <v>440.20974260340552</v>
      </c>
      <c r="J1848" s="23" t="str">
        <f t="shared" si="412"/>
        <v/>
      </c>
      <c r="K1848" s="23" t="str">
        <f t="shared" si="413"/>
        <v/>
      </c>
      <c r="L1848" s="23" t="str">
        <f>IF(A1848&gt;$AJ$17,"",_xll.RiskUniform($AJ$3,$AK$3))</f>
        <v/>
      </c>
      <c r="M1848" s="23" t="str">
        <f>IF(L1848="","",_xll.RiskUniform($AJ$4,$AK$4)+$AJ$7)</f>
        <v/>
      </c>
      <c r="N1848" s="23" t="str">
        <f t="shared" si="414"/>
        <v/>
      </c>
      <c r="O1848" s="23" t="str">
        <f t="shared" si="415"/>
        <v/>
      </c>
      <c r="P1848" s="23" t="str">
        <f>IF($A1848&gt;$AJ$18,"",_xll.RiskUniform($AJ$3,$AK$3))</f>
        <v/>
      </c>
      <c r="Q1848" s="23" t="str">
        <f>IF(P1848="","",_xll.RiskUniform($AJ$4,$AK$4)+$AJ$8)</f>
        <v/>
      </c>
      <c r="R1848" s="23" t="str">
        <f t="shared" si="402"/>
        <v/>
      </c>
      <c r="S1848" s="23" t="str">
        <f t="shared" si="403"/>
        <v/>
      </c>
      <c r="T1848" s="23" t="str">
        <f>IF($A1848&gt;$AJ$19,"",_xll.RiskUniform($AJ$3,$AK$3))</f>
        <v/>
      </c>
      <c r="U1848" s="23" t="str">
        <f>IF(T1848="","",_xll.RiskUniform($AJ$4,$AK$4)+$AJ$9)</f>
        <v/>
      </c>
      <c r="V1848" s="23" t="str">
        <f t="shared" si="404"/>
        <v/>
      </c>
      <c r="W1848" s="23" t="str">
        <f t="shared" si="405"/>
        <v/>
      </c>
      <c r="X1848" s="23" t="str">
        <f>IF($A1848&gt;$AJ$20,"",_xll.RiskUniform($AJ$3,$AK$3))</f>
        <v/>
      </c>
      <c r="Y1848" s="23" t="str">
        <f>IF(X1848="","",_xll.RiskUniform($AJ$4,$AK$4)+$AJ$10)</f>
        <v/>
      </c>
      <c r="Z1848" s="23" t="str">
        <f t="shared" si="406"/>
        <v/>
      </c>
      <c r="AA1848" s="23" t="str">
        <f t="shared" si="407"/>
        <v/>
      </c>
      <c r="AB1848" s="23" t="str">
        <f>IF($A1848&gt;$AJ$21,"",_xll.RiskUniform($AJ$3,$AK$3))</f>
        <v/>
      </c>
      <c r="AC1848" s="23" t="str">
        <f>IF(AB1848="","",_xll.RiskUniform($AJ$4,$AK$4)+$AJ$11)</f>
        <v/>
      </c>
    </row>
    <row r="1849" spans="1:29" x14ac:dyDescent="0.2">
      <c r="A1849">
        <v>1847</v>
      </c>
      <c r="B1849" s="23">
        <f t="shared" ca="1" si="408"/>
        <v>42.757645672539681</v>
      </c>
      <c r="C1849" s="23">
        <f t="shared" ca="1" si="409"/>
        <v>173.89858907087032</v>
      </c>
      <c r="D1849" s="23">
        <f ca="1">IF(A1849&gt;$AJ$15,"",_xll.RiskUniform($AJ$3,$AK$3))</f>
        <v>101.86066689381249</v>
      </c>
      <c r="E1849" s="23">
        <f ca="1">IF(D1849="","",_xll.RiskUniform($AJ$4,$AK$4))</f>
        <v>179.07801524558471</v>
      </c>
      <c r="F1849" s="23">
        <f t="shared" ca="1" si="410"/>
        <v>16.642511540514388</v>
      </c>
      <c r="G1849" s="23">
        <f t="shared" ca="1" si="411"/>
        <v>-317.99631268996296</v>
      </c>
      <c r="H1849" s="23">
        <f ca="1">IF(A1849&gt;$AJ$16,"",_xll.RiskUniform($AJ$3,$AK$3))</f>
        <v>111.57882704708418</v>
      </c>
      <c r="I1849" s="23">
        <f ca="1">IF(H1849="","",_xll.RiskUniform($AJ$4,$AK$4)+$AJ$6)</f>
        <v>318.43151237713403</v>
      </c>
      <c r="J1849" s="23" t="str">
        <f t="shared" si="412"/>
        <v/>
      </c>
      <c r="K1849" s="23" t="str">
        <f t="shared" si="413"/>
        <v/>
      </c>
      <c r="L1849" s="23" t="str">
        <f>IF(A1849&gt;$AJ$17,"",_xll.RiskUniform($AJ$3,$AK$3))</f>
        <v/>
      </c>
      <c r="M1849" s="23" t="str">
        <f>IF(L1849="","",_xll.RiskUniform($AJ$4,$AK$4)+$AJ$7)</f>
        <v/>
      </c>
      <c r="N1849" s="23" t="str">
        <f t="shared" si="414"/>
        <v/>
      </c>
      <c r="O1849" s="23" t="str">
        <f t="shared" si="415"/>
        <v/>
      </c>
      <c r="P1849" s="23" t="str">
        <f>IF($A1849&gt;$AJ$18,"",_xll.RiskUniform($AJ$3,$AK$3))</f>
        <v/>
      </c>
      <c r="Q1849" s="23" t="str">
        <f>IF(P1849="","",_xll.RiskUniform($AJ$4,$AK$4)+$AJ$8)</f>
        <v/>
      </c>
      <c r="R1849" s="23" t="str">
        <f t="shared" si="402"/>
        <v/>
      </c>
      <c r="S1849" s="23" t="str">
        <f t="shared" si="403"/>
        <v/>
      </c>
      <c r="T1849" s="23" t="str">
        <f>IF($A1849&gt;$AJ$19,"",_xll.RiskUniform($AJ$3,$AK$3))</f>
        <v/>
      </c>
      <c r="U1849" s="23" t="str">
        <f>IF(T1849="","",_xll.RiskUniform($AJ$4,$AK$4)+$AJ$9)</f>
        <v/>
      </c>
      <c r="V1849" s="23" t="str">
        <f t="shared" si="404"/>
        <v/>
      </c>
      <c r="W1849" s="23" t="str">
        <f t="shared" si="405"/>
        <v/>
      </c>
      <c r="X1849" s="23" t="str">
        <f>IF($A1849&gt;$AJ$20,"",_xll.RiskUniform($AJ$3,$AK$3))</f>
        <v/>
      </c>
      <c r="Y1849" s="23" t="str">
        <f>IF(X1849="","",_xll.RiskUniform($AJ$4,$AK$4)+$AJ$10)</f>
        <v/>
      </c>
      <c r="Z1849" s="23" t="str">
        <f t="shared" si="406"/>
        <v/>
      </c>
      <c r="AA1849" s="23" t="str">
        <f t="shared" si="407"/>
        <v/>
      </c>
      <c r="AB1849" s="23" t="str">
        <f>IF($A1849&gt;$AJ$21,"",_xll.RiskUniform($AJ$3,$AK$3))</f>
        <v/>
      </c>
      <c r="AC1849" s="23" t="str">
        <f>IF(AB1849="","",_xll.RiskUniform($AJ$4,$AK$4)+$AJ$11)</f>
        <v/>
      </c>
    </row>
    <row r="1850" spans="1:29" x14ac:dyDescent="0.2">
      <c r="A1850">
        <v>1848</v>
      </c>
      <c r="B1850" s="23">
        <f t="shared" ca="1" si="408"/>
        <v>-4.6605641849329036</v>
      </c>
      <c r="C1850" s="23">
        <f t="shared" ca="1" si="409"/>
        <v>-139.73656957475612</v>
      </c>
      <c r="D1850" s="23">
        <f ca="1">IF(A1850&gt;$AJ$15,"",_xll.RiskUniform($AJ$3,$AK$3))</f>
        <v>281.1392023532523</v>
      </c>
      <c r="E1850" s="23">
        <f ca="1">IF(D1850="","",_xll.RiskUniform($AJ$4,$AK$4))</f>
        <v>139.81426871046651</v>
      </c>
      <c r="F1850" s="23">
        <f t="shared" ca="1" si="410"/>
        <v>316.15176673993335</v>
      </c>
      <c r="G1850" s="23">
        <f t="shared" ca="1" si="411"/>
        <v>-136.19712631019536</v>
      </c>
      <c r="H1850" s="23">
        <f ca="1">IF(A1850&gt;$AJ$16,"",_xll.RiskUniform($AJ$3,$AK$3))</f>
        <v>87.557824089907541</v>
      </c>
      <c r="I1850" s="23">
        <f ca="1">IF(H1850="","",_xll.RiskUniform($AJ$4,$AK$4)+$AJ$6)</f>
        <v>344.24060891756591</v>
      </c>
      <c r="J1850" s="23" t="str">
        <f t="shared" si="412"/>
        <v/>
      </c>
      <c r="K1850" s="23" t="str">
        <f t="shared" si="413"/>
        <v/>
      </c>
      <c r="L1850" s="23" t="str">
        <f>IF(A1850&gt;$AJ$17,"",_xll.RiskUniform($AJ$3,$AK$3))</f>
        <v/>
      </c>
      <c r="M1850" s="23" t="str">
        <f>IF(L1850="","",_xll.RiskUniform($AJ$4,$AK$4)+$AJ$7)</f>
        <v/>
      </c>
      <c r="N1850" s="23" t="str">
        <f t="shared" si="414"/>
        <v/>
      </c>
      <c r="O1850" s="23" t="str">
        <f t="shared" si="415"/>
        <v/>
      </c>
      <c r="P1850" s="23" t="str">
        <f>IF($A1850&gt;$AJ$18,"",_xll.RiskUniform($AJ$3,$AK$3))</f>
        <v/>
      </c>
      <c r="Q1850" s="23" t="str">
        <f>IF(P1850="","",_xll.RiskUniform($AJ$4,$AK$4)+$AJ$8)</f>
        <v/>
      </c>
      <c r="R1850" s="23" t="str">
        <f t="shared" si="402"/>
        <v/>
      </c>
      <c r="S1850" s="23" t="str">
        <f t="shared" si="403"/>
        <v/>
      </c>
      <c r="T1850" s="23" t="str">
        <f>IF($A1850&gt;$AJ$19,"",_xll.RiskUniform($AJ$3,$AK$3))</f>
        <v/>
      </c>
      <c r="U1850" s="23" t="str">
        <f>IF(T1850="","",_xll.RiskUniform($AJ$4,$AK$4)+$AJ$9)</f>
        <v/>
      </c>
      <c r="V1850" s="23" t="str">
        <f t="shared" si="404"/>
        <v/>
      </c>
      <c r="W1850" s="23" t="str">
        <f t="shared" si="405"/>
        <v/>
      </c>
      <c r="X1850" s="23" t="str">
        <f>IF($A1850&gt;$AJ$20,"",_xll.RiskUniform($AJ$3,$AK$3))</f>
        <v/>
      </c>
      <c r="Y1850" s="23" t="str">
        <f>IF(X1850="","",_xll.RiskUniform($AJ$4,$AK$4)+$AJ$10)</f>
        <v/>
      </c>
      <c r="Z1850" s="23" t="str">
        <f t="shared" si="406"/>
        <v/>
      </c>
      <c r="AA1850" s="23" t="str">
        <f t="shared" si="407"/>
        <v/>
      </c>
      <c r="AB1850" s="23" t="str">
        <f>IF($A1850&gt;$AJ$21,"",_xll.RiskUniform($AJ$3,$AK$3))</f>
        <v/>
      </c>
      <c r="AC1850" s="23" t="str">
        <f>IF(AB1850="","",_xll.RiskUniform($AJ$4,$AK$4)+$AJ$11)</f>
        <v/>
      </c>
    </row>
    <row r="1851" spans="1:29" x14ac:dyDescent="0.2">
      <c r="A1851">
        <v>1849</v>
      </c>
      <c r="B1851" s="23">
        <f t="shared" ca="1" si="408"/>
        <v>7.1568898235380072</v>
      </c>
      <c r="C1851" s="23">
        <f t="shared" ca="1" si="409"/>
        <v>103.25356166470095</v>
      </c>
      <c r="D1851" s="23">
        <f ca="1">IF(A1851&gt;$AJ$15,"",_xll.RiskUniform($AJ$3,$AK$3))</f>
        <v>189.99715249359525</v>
      </c>
      <c r="E1851" s="23">
        <f ca="1">IF(D1851="","",_xll.RiskUniform($AJ$4,$AK$4))</f>
        <v>103.50129983914437</v>
      </c>
      <c r="F1851" s="23">
        <f t="shared" ca="1" si="410"/>
        <v>241.69176449151686</v>
      </c>
      <c r="G1851" s="23">
        <f t="shared" ca="1" si="411"/>
        <v>144.87837040849692</v>
      </c>
      <c r="H1851" s="23">
        <f ca="1">IF(A1851&gt;$AJ$16,"",_xll.RiskUniform($AJ$3,$AK$3))</f>
        <v>107.35415377447137</v>
      </c>
      <c r="I1851" s="23">
        <f ca="1">IF(H1851="","",_xll.RiskUniform($AJ$4,$AK$4)+$AJ$6)</f>
        <v>281.7883092593525</v>
      </c>
      <c r="J1851" s="23" t="str">
        <f t="shared" si="412"/>
        <v/>
      </c>
      <c r="K1851" s="23" t="str">
        <f t="shared" si="413"/>
        <v/>
      </c>
      <c r="L1851" s="23" t="str">
        <f>IF(A1851&gt;$AJ$17,"",_xll.RiskUniform($AJ$3,$AK$3))</f>
        <v/>
      </c>
      <c r="M1851" s="23" t="str">
        <f>IF(L1851="","",_xll.RiskUniform($AJ$4,$AK$4)+$AJ$7)</f>
        <v/>
      </c>
      <c r="N1851" s="23" t="str">
        <f t="shared" si="414"/>
        <v/>
      </c>
      <c r="O1851" s="23" t="str">
        <f t="shared" si="415"/>
        <v/>
      </c>
      <c r="P1851" s="23" t="str">
        <f>IF($A1851&gt;$AJ$18,"",_xll.RiskUniform($AJ$3,$AK$3))</f>
        <v/>
      </c>
      <c r="Q1851" s="23" t="str">
        <f>IF(P1851="","",_xll.RiskUniform($AJ$4,$AK$4)+$AJ$8)</f>
        <v/>
      </c>
      <c r="R1851" s="23" t="str">
        <f t="shared" si="402"/>
        <v/>
      </c>
      <c r="S1851" s="23" t="str">
        <f t="shared" si="403"/>
        <v/>
      </c>
      <c r="T1851" s="23" t="str">
        <f>IF($A1851&gt;$AJ$19,"",_xll.RiskUniform($AJ$3,$AK$3))</f>
        <v/>
      </c>
      <c r="U1851" s="23" t="str">
        <f>IF(T1851="","",_xll.RiskUniform($AJ$4,$AK$4)+$AJ$9)</f>
        <v/>
      </c>
      <c r="V1851" s="23" t="str">
        <f t="shared" si="404"/>
        <v/>
      </c>
      <c r="W1851" s="23" t="str">
        <f t="shared" si="405"/>
        <v/>
      </c>
      <c r="X1851" s="23" t="str">
        <f>IF($A1851&gt;$AJ$20,"",_xll.RiskUniform($AJ$3,$AK$3))</f>
        <v/>
      </c>
      <c r="Y1851" s="23" t="str">
        <f>IF(X1851="","",_xll.RiskUniform($AJ$4,$AK$4)+$AJ$10)</f>
        <v/>
      </c>
      <c r="Z1851" s="23" t="str">
        <f t="shared" si="406"/>
        <v/>
      </c>
      <c r="AA1851" s="23" t="str">
        <f t="shared" si="407"/>
        <v/>
      </c>
      <c r="AB1851" s="23" t="str">
        <f>IF($A1851&gt;$AJ$21,"",_xll.RiskUniform($AJ$3,$AK$3))</f>
        <v/>
      </c>
      <c r="AC1851" s="23" t="str">
        <f>IF(AB1851="","",_xll.RiskUniform($AJ$4,$AK$4)+$AJ$11)</f>
        <v/>
      </c>
    </row>
    <row r="1852" spans="1:29" x14ac:dyDescent="0.2">
      <c r="A1852">
        <v>1850</v>
      </c>
      <c r="B1852" s="23">
        <f t="shared" ca="1" si="408"/>
        <v>-34.792171580791901</v>
      </c>
      <c r="C1852" s="23">
        <f t="shared" ca="1" si="409"/>
        <v>42.632063144694122</v>
      </c>
      <c r="D1852" s="23">
        <f ca="1">IF(A1852&gt;$AJ$15,"",_xll.RiskUniform($AJ$3,$AK$3))</f>
        <v>71.370317953354771</v>
      </c>
      <c r="E1852" s="23">
        <f ca="1">IF(D1852="","",_xll.RiskUniform($AJ$4,$AK$4))</f>
        <v>55.027157034326706</v>
      </c>
      <c r="F1852" s="23">
        <f t="shared" ca="1" si="410"/>
        <v>-284.59134979285255</v>
      </c>
      <c r="G1852" s="23">
        <f t="shared" ca="1" si="411"/>
        <v>-77.153608012620296</v>
      </c>
      <c r="H1852" s="23">
        <f ca="1">IF(A1852&gt;$AJ$16,"",_xll.RiskUniform($AJ$3,$AK$3))</f>
        <v>336.41515366640016</v>
      </c>
      <c r="I1852" s="23">
        <f ca="1">IF(H1852="","",_xll.RiskUniform($AJ$4,$AK$4)+$AJ$6)</f>
        <v>294.86423249740352</v>
      </c>
      <c r="J1852" s="23" t="str">
        <f t="shared" si="412"/>
        <v/>
      </c>
      <c r="K1852" s="23" t="str">
        <f t="shared" si="413"/>
        <v/>
      </c>
      <c r="L1852" s="23" t="str">
        <f>IF(A1852&gt;$AJ$17,"",_xll.RiskUniform($AJ$3,$AK$3))</f>
        <v/>
      </c>
      <c r="M1852" s="23" t="str">
        <f>IF(L1852="","",_xll.RiskUniform($AJ$4,$AK$4)+$AJ$7)</f>
        <v/>
      </c>
      <c r="N1852" s="23" t="str">
        <f t="shared" si="414"/>
        <v/>
      </c>
      <c r="O1852" s="23" t="str">
        <f t="shared" si="415"/>
        <v/>
      </c>
      <c r="P1852" s="23" t="str">
        <f>IF($A1852&gt;$AJ$18,"",_xll.RiskUniform($AJ$3,$AK$3))</f>
        <v/>
      </c>
      <c r="Q1852" s="23" t="str">
        <f>IF(P1852="","",_xll.RiskUniform($AJ$4,$AK$4)+$AJ$8)</f>
        <v/>
      </c>
      <c r="R1852" s="23" t="str">
        <f t="shared" si="402"/>
        <v/>
      </c>
      <c r="S1852" s="23" t="str">
        <f t="shared" si="403"/>
        <v/>
      </c>
      <c r="T1852" s="23" t="str">
        <f>IF($A1852&gt;$AJ$19,"",_xll.RiskUniform($AJ$3,$AK$3))</f>
        <v/>
      </c>
      <c r="U1852" s="23" t="str">
        <f>IF(T1852="","",_xll.RiskUniform($AJ$4,$AK$4)+$AJ$9)</f>
        <v/>
      </c>
      <c r="V1852" s="23" t="str">
        <f t="shared" si="404"/>
        <v/>
      </c>
      <c r="W1852" s="23" t="str">
        <f t="shared" si="405"/>
        <v/>
      </c>
      <c r="X1852" s="23" t="str">
        <f>IF($A1852&gt;$AJ$20,"",_xll.RiskUniform($AJ$3,$AK$3))</f>
        <v/>
      </c>
      <c r="Y1852" s="23" t="str">
        <f>IF(X1852="","",_xll.RiskUniform($AJ$4,$AK$4)+$AJ$10)</f>
        <v/>
      </c>
      <c r="Z1852" s="23" t="str">
        <f t="shared" si="406"/>
        <v/>
      </c>
      <c r="AA1852" s="23" t="str">
        <f t="shared" si="407"/>
        <v/>
      </c>
      <c r="AB1852" s="23" t="str">
        <f>IF($A1852&gt;$AJ$21,"",_xll.RiskUniform($AJ$3,$AK$3))</f>
        <v/>
      </c>
      <c r="AC1852" s="23" t="str">
        <f>IF(AB1852="","",_xll.RiskUniform($AJ$4,$AK$4)+$AJ$11)</f>
        <v/>
      </c>
    </row>
    <row r="1853" spans="1:29" x14ac:dyDescent="0.2">
      <c r="A1853">
        <v>1851</v>
      </c>
      <c r="B1853" s="23">
        <f t="shared" ca="1" si="408"/>
        <v>152.28451807759433</v>
      </c>
      <c r="C1853" s="23">
        <f t="shared" ca="1" si="409"/>
        <v>-179.28480798611832</v>
      </c>
      <c r="D1853" s="23">
        <f ca="1">IF(A1853&gt;$AJ$15,"",_xll.RiskUniform($AJ$3,$AK$3))</f>
        <v>162.49616729709601</v>
      </c>
      <c r="E1853" s="23">
        <f ca="1">IF(D1853="","",_xll.RiskUniform($AJ$4,$AK$4))</f>
        <v>235.23098609822742</v>
      </c>
      <c r="F1853" s="23">
        <f t="shared" ca="1" si="410"/>
        <v>-346.35693512516576</v>
      </c>
      <c r="G1853" s="23">
        <f t="shared" ca="1" si="411"/>
        <v>-58.847850008200375</v>
      </c>
      <c r="H1853" s="23">
        <f ca="1">IF(A1853&gt;$AJ$16,"",_xll.RiskUniform($AJ$3,$AK$3))</f>
        <v>66.141743759779658</v>
      </c>
      <c r="I1853" s="23">
        <f ca="1">IF(H1853="","",_xll.RiskUniform($AJ$4,$AK$4)+$AJ$6)</f>
        <v>351.32064550761305</v>
      </c>
      <c r="J1853" s="23" t="str">
        <f t="shared" si="412"/>
        <v/>
      </c>
      <c r="K1853" s="23" t="str">
        <f t="shared" si="413"/>
        <v/>
      </c>
      <c r="L1853" s="23" t="str">
        <f>IF(A1853&gt;$AJ$17,"",_xll.RiskUniform($AJ$3,$AK$3))</f>
        <v/>
      </c>
      <c r="M1853" s="23" t="str">
        <f>IF(L1853="","",_xll.RiskUniform($AJ$4,$AK$4)+$AJ$7)</f>
        <v/>
      </c>
      <c r="N1853" s="23" t="str">
        <f t="shared" si="414"/>
        <v/>
      </c>
      <c r="O1853" s="23" t="str">
        <f t="shared" si="415"/>
        <v/>
      </c>
      <c r="P1853" s="23" t="str">
        <f>IF($A1853&gt;$AJ$18,"",_xll.RiskUniform($AJ$3,$AK$3))</f>
        <v/>
      </c>
      <c r="Q1853" s="23" t="str">
        <f>IF(P1853="","",_xll.RiskUniform($AJ$4,$AK$4)+$AJ$8)</f>
        <v/>
      </c>
      <c r="R1853" s="23" t="str">
        <f t="shared" si="402"/>
        <v/>
      </c>
      <c r="S1853" s="23" t="str">
        <f t="shared" si="403"/>
        <v/>
      </c>
      <c r="T1853" s="23" t="str">
        <f>IF($A1853&gt;$AJ$19,"",_xll.RiskUniform($AJ$3,$AK$3))</f>
        <v/>
      </c>
      <c r="U1853" s="23" t="str">
        <f>IF(T1853="","",_xll.RiskUniform($AJ$4,$AK$4)+$AJ$9)</f>
        <v/>
      </c>
      <c r="V1853" s="23" t="str">
        <f t="shared" si="404"/>
        <v/>
      </c>
      <c r="W1853" s="23" t="str">
        <f t="shared" si="405"/>
        <v/>
      </c>
      <c r="X1853" s="23" t="str">
        <f>IF($A1853&gt;$AJ$20,"",_xll.RiskUniform($AJ$3,$AK$3))</f>
        <v/>
      </c>
      <c r="Y1853" s="23" t="str">
        <f>IF(X1853="","",_xll.RiskUniform($AJ$4,$AK$4)+$AJ$10)</f>
        <v/>
      </c>
      <c r="Z1853" s="23" t="str">
        <f t="shared" si="406"/>
        <v/>
      </c>
      <c r="AA1853" s="23" t="str">
        <f t="shared" si="407"/>
        <v/>
      </c>
      <c r="AB1853" s="23" t="str">
        <f>IF($A1853&gt;$AJ$21,"",_xll.RiskUniform($AJ$3,$AK$3))</f>
        <v/>
      </c>
      <c r="AC1853" s="23" t="str">
        <f>IF(AB1853="","",_xll.RiskUniform($AJ$4,$AK$4)+$AJ$11)</f>
        <v/>
      </c>
    </row>
    <row r="1854" spans="1:29" x14ac:dyDescent="0.2">
      <c r="A1854">
        <v>1852</v>
      </c>
      <c r="B1854" s="23">
        <f t="shared" ca="1" si="408"/>
        <v>24.010854274504563</v>
      </c>
      <c r="C1854" s="23">
        <f t="shared" ca="1" si="409"/>
        <v>-16.697029891280526</v>
      </c>
      <c r="D1854" s="23">
        <f ca="1">IF(A1854&gt;$AJ$15,"",_xll.RiskUniform($AJ$3,$AK$3))</f>
        <v>125.05607742124238</v>
      </c>
      <c r="E1854" s="23">
        <f ca="1">IF(D1854="","",_xll.RiskUniform($AJ$4,$AK$4))</f>
        <v>29.245716441588662</v>
      </c>
      <c r="F1854" s="23">
        <f t="shared" ca="1" si="410"/>
        <v>-370.36159919879208</v>
      </c>
      <c r="G1854" s="23">
        <f t="shared" ca="1" si="411"/>
        <v>-220.11430462531192</v>
      </c>
      <c r="H1854" s="23">
        <f ca="1">IF(A1854&gt;$AJ$16,"",_xll.RiskUniform($AJ$3,$AK$3))</f>
        <v>85.359236202312601</v>
      </c>
      <c r="I1854" s="23">
        <f ca="1">IF(H1854="","",_xll.RiskUniform($AJ$4,$AK$4)+$AJ$6)</f>
        <v>430.83409946494641</v>
      </c>
      <c r="J1854" s="23" t="str">
        <f t="shared" si="412"/>
        <v/>
      </c>
      <c r="K1854" s="23" t="str">
        <f t="shared" si="413"/>
        <v/>
      </c>
      <c r="L1854" s="23" t="str">
        <f>IF(A1854&gt;$AJ$17,"",_xll.RiskUniform($AJ$3,$AK$3))</f>
        <v/>
      </c>
      <c r="M1854" s="23" t="str">
        <f>IF(L1854="","",_xll.RiskUniform($AJ$4,$AK$4)+$AJ$7)</f>
        <v/>
      </c>
      <c r="N1854" s="23" t="str">
        <f t="shared" si="414"/>
        <v/>
      </c>
      <c r="O1854" s="23" t="str">
        <f t="shared" si="415"/>
        <v/>
      </c>
      <c r="P1854" s="23" t="str">
        <f>IF($A1854&gt;$AJ$18,"",_xll.RiskUniform($AJ$3,$AK$3))</f>
        <v/>
      </c>
      <c r="Q1854" s="23" t="str">
        <f>IF(P1854="","",_xll.RiskUniform($AJ$4,$AK$4)+$AJ$8)</f>
        <v/>
      </c>
      <c r="R1854" s="23" t="str">
        <f t="shared" si="402"/>
        <v/>
      </c>
      <c r="S1854" s="23" t="str">
        <f t="shared" si="403"/>
        <v/>
      </c>
      <c r="T1854" s="23" t="str">
        <f>IF($A1854&gt;$AJ$19,"",_xll.RiskUniform($AJ$3,$AK$3))</f>
        <v/>
      </c>
      <c r="U1854" s="23" t="str">
        <f>IF(T1854="","",_xll.RiskUniform($AJ$4,$AK$4)+$AJ$9)</f>
        <v/>
      </c>
      <c r="V1854" s="23" t="str">
        <f t="shared" si="404"/>
        <v/>
      </c>
      <c r="W1854" s="23" t="str">
        <f t="shared" si="405"/>
        <v/>
      </c>
      <c r="X1854" s="23" t="str">
        <f>IF($A1854&gt;$AJ$20,"",_xll.RiskUniform($AJ$3,$AK$3))</f>
        <v/>
      </c>
      <c r="Y1854" s="23" t="str">
        <f>IF(X1854="","",_xll.RiskUniform($AJ$4,$AK$4)+$AJ$10)</f>
        <v/>
      </c>
      <c r="Z1854" s="23" t="str">
        <f t="shared" si="406"/>
        <v/>
      </c>
      <c r="AA1854" s="23" t="str">
        <f t="shared" si="407"/>
        <v/>
      </c>
      <c r="AB1854" s="23" t="str">
        <f>IF($A1854&gt;$AJ$21,"",_xll.RiskUniform($AJ$3,$AK$3))</f>
        <v/>
      </c>
      <c r="AC1854" s="23" t="str">
        <f>IF(AB1854="","",_xll.RiskUniform($AJ$4,$AK$4)+$AJ$11)</f>
        <v/>
      </c>
    </row>
    <row r="1855" spans="1:29" x14ac:dyDescent="0.2">
      <c r="A1855">
        <v>1853</v>
      </c>
      <c r="B1855" s="23">
        <f t="shared" ca="1" si="408"/>
        <v>-41.28464524918374</v>
      </c>
      <c r="C1855" s="23">
        <f t="shared" ca="1" si="409"/>
        <v>41.743532418096237</v>
      </c>
      <c r="D1855" s="23">
        <f ca="1">IF(A1855&gt;$AJ$15,"",_xll.RiskUniform($AJ$3,$AK$3))</f>
        <v>184.56304156992559</v>
      </c>
      <c r="E1855" s="23">
        <f ca="1">IF(D1855="","",_xll.RiskUniform($AJ$4,$AK$4))</f>
        <v>58.710684139188849</v>
      </c>
      <c r="F1855" s="23">
        <f t="shared" ca="1" si="410"/>
        <v>-158.83259237726764</v>
      </c>
      <c r="G1855" s="23">
        <f t="shared" ca="1" si="411"/>
        <v>414.3890400280028</v>
      </c>
      <c r="H1855" s="23">
        <f ca="1">IF(A1855&gt;$AJ$16,"",_xll.RiskUniform($AJ$3,$AK$3))</f>
        <v>215.565118486605</v>
      </c>
      <c r="I1855" s="23">
        <f ca="1">IF(H1855="","",_xll.RiskUniform($AJ$4,$AK$4)+$AJ$6)</f>
        <v>443.78606208015702</v>
      </c>
      <c r="J1855" s="23" t="str">
        <f t="shared" si="412"/>
        <v/>
      </c>
      <c r="K1855" s="23" t="str">
        <f t="shared" si="413"/>
        <v/>
      </c>
      <c r="L1855" s="23" t="str">
        <f>IF(A1855&gt;$AJ$17,"",_xll.RiskUniform($AJ$3,$AK$3))</f>
        <v/>
      </c>
      <c r="M1855" s="23" t="str">
        <f>IF(L1855="","",_xll.RiskUniform($AJ$4,$AK$4)+$AJ$7)</f>
        <v/>
      </c>
      <c r="N1855" s="23" t="str">
        <f t="shared" si="414"/>
        <v/>
      </c>
      <c r="O1855" s="23" t="str">
        <f t="shared" si="415"/>
        <v/>
      </c>
      <c r="P1855" s="23" t="str">
        <f>IF($A1855&gt;$AJ$18,"",_xll.RiskUniform($AJ$3,$AK$3))</f>
        <v/>
      </c>
      <c r="Q1855" s="23" t="str">
        <f>IF(P1855="","",_xll.RiskUniform($AJ$4,$AK$4)+$AJ$8)</f>
        <v/>
      </c>
      <c r="R1855" s="23" t="str">
        <f t="shared" si="402"/>
        <v/>
      </c>
      <c r="S1855" s="23" t="str">
        <f t="shared" si="403"/>
        <v/>
      </c>
      <c r="T1855" s="23" t="str">
        <f>IF($A1855&gt;$AJ$19,"",_xll.RiskUniform($AJ$3,$AK$3))</f>
        <v/>
      </c>
      <c r="U1855" s="23" t="str">
        <f>IF(T1855="","",_xll.RiskUniform($AJ$4,$AK$4)+$AJ$9)</f>
        <v/>
      </c>
      <c r="V1855" s="23" t="str">
        <f t="shared" si="404"/>
        <v/>
      </c>
      <c r="W1855" s="23" t="str">
        <f t="shared" si="405"/>
        <v/>
      </c>
      <c r="X1855" s="23" t="str">
        <f>IF($A1855&gt;$AJ$20,"",_xll.RiskUniform($AJ$3,$AK$3))</f>
        <v/>
      </c>
      <c r="Y1855" s="23" t="str">
        <f>IF(X1855="","",_xll.RiskUniform($AJ$4,$AK$4)+$AJ$10)</f>
        <v/>
      </c>
      <c r="Z1855" s="23" t="str">
        <f t="shared" si="406"/>
        <v/>
      </c>
      <c r="AA1855" s="23" t="str">
        <f t="shared" si="407"/>
        <v/>
      </c>
      <c r="AB1855" s="23" t="str">
        <f>IF($A1855&gt;$AJ$21,"",_xll.RiskUniform($AJ$3,$AK$3))</f>
        <v/>
      </c>
      <c r="AC1855" s="23" t="str">
        <f>IF(AB1855="","",_xll.RiskUniform($AJ$4,$AK$4)+$AJ$11)</f>
        <v/>
      </c>
    </row>
    <row r="1856" spans="1:29" x14ac:dyDescent="0.2">
      <c r="A1856">
        <v>1854</v>
      </c>
      <c r="B1856" s="23">
        <f t="shared" ca="1" si="408"/>
        <v>74.998136629167462</v>
      </c>
      <c r="C1856" s="23">
        <f t="shared" ca="1" si="409"/>
        <v>-37.884972316390161</v>
      </c>
      <c r="D1856" s="23">
        <f ca="1">IF(A1856&gt;$AJ$15,"",_xll.RiskUniform($AJ$3,$AK$3))</f>
        <v>93.780024065195974</v>
      </c>
      <c r="E1856" s="23">
        <f ca="1">IF(D1856="","",_xll.RiskUniform($AJ$4,$AK$4))</f>
        <v>84.023756314871562</v>
      </c>
      <c r="F1856" s="23">
        <f t="shared" ca="1" si="410"/>
        <v>-186.43460244508043</v>
      </c>
      <c r="G1856" s="23">
        <f t="shared" ca="1" si="411"/>
        <v>-397.91189109223427</v>
      </c>
      <c r="H1856" s="23">
        <f ca="1">IF(A1856&gt;$AJ$16,"",_xll.RiskUniform($AJ$3,$AK$3))</f>
        <v>199.05297538106706</v>
      </c>
      <c r="I1856" s="23">
        <f ca="1">IF(H1856="","",_xll.RiskUniform($AJ$4,$AK$4)+$AJ$6)</f>
        <v>439.42204548867744</v>
      </c>
      <c r="J1856" s="23" t="str">
        <f t="shared" si="412"/>
        <v/>
      </c>
      <c r="K1856" s="23" t="str">
        <f t="shared" si="413"/>
        <v/>
      </c>
      <c r="L1856" s="23" t="str">
        <f>IF(A1856&gt;$AJ$17,"",_xll.RiskUniform($AJ$3,$AK$3))</f>
        <v/>
      </c>
      <c r="M1856" s="23" t="str">
        <f>IF(L1856="","",_xll.RiskUniform($AJ$4,$AK$4)+$AJ$7)</f>
        <v/>
      </c>
      <c r="N1856" s="23" t="str">
        <f t="shared" si="414"/>
        <v/>
      </c>
      <c r="O1856" s="23" t="str">
        <f t="shared" si="415"/>
        <v/>
      </c>
      <c r="P1856" s="23" t="str">
        <f>IF($A1856&gt;$AJ$18,"",_xll.RiskUniform($AJ$3,$AK$3))</f>
        <v/>
      </c>
      <c r="Q1856" s="23" t="str">
        <f>IF(P1856="","",_xll.RiskUniform($AJ$4,$AK$4)+$AJ$8)</f>
        <v/>
      </c>
      <c r="R1856" s="23" t="str">
        <f t="shared" si="402"/>
        <v/>
      </c>
      <c r="S1856" s="23" t="str">
        <f t="shared" si="403"/>
        <v/>
      </c>
      <c r="T1856" s="23" t="str">
        <f>IF($A1856&gt;$AJ$19,"",_xll.RiskUniform($AJ$3,$AK$3))</f>
        <v/>
      </c>
      <c r="U1856" s="23" t="str">
        <f>IF(T1856="","",_xll.RiskUniform($AJ$4,$AK$4)+$AJ$9)</f>
        <v/>
      </c>
      <c r="V1856" s="23" t="str">
        <f t="shared" si="404"/>
        <v/>
      </c>
      <c r="W1856" s="23" t="str">
        <f t="shared" si="405"/>
        <v/>
      </c>
      <c r="X1856" s="23" t="str">
        <f>IF($A1856&gt;$AJ$20,"",_xll.RiskUniform($AJ$3,$AK$3))</f>
        <v/>
      </c>
      <c r="Y1856" s="23" t="str">
        <f>IF(X1856="","",_xll.RiskUniform($AJ$4,$AK$4)+$AJ$10)</f>
        <v/>
      </c>
      <c r="Z1856" s="23" t="str">
        <f t="shared" si="406"/>
        <v/>
      </c>
      <c r="AA1856" s="23" t="str">
        <f t="shared" si="407"/>
        <v/>
      </c>
      <c r="AB1856" s="23" t="str">
        <f>IF($A1856&gt;$AJ$21,"",_xll.RiskUniform($AJ$3,$AK$3))</f>
        <v/>
      </c>
      <c r="AC1856" s="23" t="str">
        <f>IF(AB1856="","",_xll.RiskUniform($AJ$4,$AK$4)+$AJ$11)</f>
        <v/>
      </c>
    </row>
    <row r="1857" spans="1:29" x14ac:dyDescent="0.2">
      <c r="A1857">
        <v>1855</v>
      </c>
      <c r="B1857" s="23">
        <f t="shared" ca="1" si="408"/>
        <v>-72.786491504009163</v>
      </c>
      <c r="C1857" s="23">
        <f t="shared" ca="1" si="409"/>
        <v>65.856846035969625</v>
      </c>
      <c r="D1857" s="23">
        <f ca="1">IF(A1857&gt;$AJ$15,"",_xll.RiskUniform($AJ$3,$AK$3))</f>
        <v>329.13177071829136</v>
      </c>
      <c r="E1857" s="23">
        <f ca="1">IF(D1857="","",_xll.RiskUniform($AJ$4,$AK$4))</f>
        <v>98.158023183378162</v>
      </c>
      <c r="F1857" s="23">
        <f t="shared" ca="1" si="410"/>
        <v>-301.32718992795571</v>
      </c>
      <c r="G1857" s="23">
        <f t="shared" ca="1" si="411"/>
        <v>-288.0304055169405</v>
      </c>
      <c r="H1857" s="23">
        <f ca="1">IF(A1857&gt;$AJ$16,"",_xll.RiskUniform($AJ$3,$AK$3))</f>
        <v>230.09910421421321</v>
      </c>
      <c r="I1857" s="23">
        <f ca="1">IF(H1857="","",_xll.RiskUniform($AJ$4,$AK$4)+$AJ$6)</f>
        <v>416.84480312477388</v>
      </c>
      <c r="J1857" s="23" t="str">
        <f t="shared" si="412"/>
        <v/>
      </c>
      <c r="K1857" s="23" t="str">
        <f t="shared" si="413"/>
        <v/>
      </c>
      <c r="L1857" s="23" t="str">
        <f>IF(A1857&gt;$AJ$17,"",_xll.RiskUniform($AJ$3,$AK$3))</f>
        <v/>
      </c>
      <c r="M1857" s="23" t="str">
        <f>IF(L1857="","",_xll.RiskUniform($AJ$4,$AK$4)+$AJ$7)</f>
        <v/>
      </c>
      <c r="N1857" s="23" t="str">
        <f t="shared" si="414"/>
        <v/>
      </c>
      <c r="O1857" s="23" t="str">
        <f t="shared" si="415"/>
        <v/>
      </c>
      <c r="P1857" s="23" t="str">
        <f>IF($A1857&gt;$AJ$18,"",_xll.RiskUniform($AJ$3,$AK$3))</f>
        <v/>
      </c>
      <c r="Q1857" s="23" t="str">
        <f>IF(P1857="","",_xll.RiskUniform($AJ$4,$AK$4)+$AJ$8)</f>
        <v/>
      </c>
      <c r="R1857" s="23" t="str">
        <f t="shared" si="402"/>
        <v/>
      </c>
      <c r="S1857" s="23" t="str">
        <f t="shared" si="403"/>
        <v/>
      </c>
      <c r="T1857" s="23" t="str">
        <f>IF($A1857&gt;$AJ$19,"",_xll.RiskUniform($AJ$3,$AK$3))</f>
        <v/>
      </c>
      <c r="U1857" s="23" t="str">
        <f>IF(T1857="","",_xll.RiskUniform($AJ$4,$AK$4)+$AJ$9)</f>
        <v/>
      </c>
      <c r="V1857" s="23" t="str">
        <f t="shared" si="404"/>
        <v/>
      </c>
      <c r="W1857" s="23" t="str">
        <f t="shared" si="405"/>
        <v/>
      </c>
      <c r="X1857" s="23" t="str">
        <f>IF($A1857&gt;$AJ$20,"",_xll.RiskUniform($AJ$3,$AK$3))</f>
        <v/>
      </c>
      <c r="Y1857" s="23" t="str">
        <f>IF(X1857="","",_xll.RiskUniform($AJ$4,$AK$4)+$AJ$10)</f>
        <v/>
      </c>
      <c r="Z1857" s="23" t="str">
        <f t="shared" si="406"/>
        <v/>
      </c>
      <c r="AA1857" s="23" t="str">
        <f t="shared" si="407"/>
        <v/>
      </c>
      <c r="AB1857" s="23" t="str">
        <f>IF($A1857&gt;$AJ$21,"",_xll.RiskUniform($AJ$3,$AK$3))</f>
        <v/>
      </c>
      <c r="AC1857" s="23" t="str">
        <f>IF(AB1857="","",_xll.RiskUniform($AJ$4,$AK$4)+$AJ$11)</f>
        <v/>
      </c>
    </row>
    <row r="1858" spans="1:29" x14ac:dyDescent="0.2">
      <c r="A1858">
        <v>1856</v>
      </c>
      <c r="B1858" s="23">
        <f t="shared" ca="1" si="408"/>
        <v>-88.442373783172386</v>
      </c>
      <c r="C1858" s="23">
        <f t="shared" ca="1" si="409"/>
        <v>15.515421309371055</v>
      </c>
      <c r="D1858" s="23">
        <f ca="1">IF(A1858&gt;$AJ$15,"",_xll.RiskUniform($AJ$3,$AK$3))</f>
        <v>9.2511153690516057</v>
      </c>
      <c r="E1858" s="23">
        <f ca="1">IF(D1858="","",_xll.RiskUniform($AJ$4,$AK$4))</f>
        <v>89.792994040791754</v>
      </c>
      <c r="F1858" s="23">
        <f t="shared" ca="1" si="410"/>
        <v>190.50756188847606</v>
      </c>
      <c r="G1858" s="23">
        <f t="shared" ca="1" si="411"/>
        <v>283.36740944779024</v>
      </c>
      <c r="H1858" s="23">
        <f ca="1">IF(A1858&gt;$AJ$16,"",_xll.RiskUniform($AJ$3,$AK$3))</f>
        <v>296.28861413855401</v>
      </c>
      <c r="I1858" s="23">
        <f ca="1">IF(H1858="","",_xll.RiskUniform($AJ$4,$AK$4)+$AJ$6)</f>
        <v>341.45310054800075</v>
      </c>
      <c r="J1858" s="23" t="str">
        <f t="shared" si="412"/>
        <v/>
      </c>
      <c r="K1858" s="23" t="str">
        <f t="shared" si="413"/>
        <v/>
      </c>
      <c r="L1858" s="23" t="str">
        <f>IF(A1858&gt;$AJ$17,"",_xll.RiskUniform($AJ$3,$AK$3))</f>
        <v/>
      </c>
      <c r="M1858" s="23" t="str">
        <f>IF(L1858="","",_xll.RiskUniform($AJ$4,$AK$4)+$AJ$7)</f>
        <v/>
      </c>
      <c r="N1858" s="23" t="str">
        <f t="shared" si="414"/>
        <v/>
      </c>
      <c r="O1858" s="23" t="str">
        <f t="shared" si="415"/>
        <v/>
      </c>
      <c r="P1858" s="23" t="str">
        <f>IF($A1858&gt;$AJ$18,"",_xll.RiskUniform($AJ$3,$AK$3))</f>
        <v/>
      </c>
      <c r="Q1858" s="23" t="str">
        <f>IF(P1858="","",_xll.RiskUniform($AJ$4,$AK$4)+$AJ$8)</f>
        <v/>
      </c>
      <c r="R1858" s="23" t="str">
        <f t="shared" si="402"/>
        <v/>
      </c>
      <c r="S1858" s="23" t="str">
        <f t="shared" si="403"/>
        <v/>
      </c>
      <c r="T1858" s="23" t="str">
        <f>IF($A1858&gt;$AJ$19,"",_xll.RiskUniform($AJ$3,$AK$3))</f>
        <v/>
      </c>
      <c r="U1858" s="23" t="str">
        <f>IF(T1858="","",_xll.RiskUniform($AJ$4,$AK$4)+$AJ$9)</f>
        <v/>
      </c>
      <c r="V1858" s="23" t="str">
        <f t="shared" si="404"/>
        <v/>
      </c>
      <c r="W1858" s="23" t="str">
        <f t="shared" si="405"/>
        <v/>
      </c>
      <c r="X1858" s="23" t="str">
        <f>IF($A1858&gt;$AJ$20,"",_xll.RiskUniform($AJ$3,$AK$3))</f>
        <v/>
      </c>
      <c r="Y1858" s="23" t="str">
        <f>IF(X1858="","",_xll.RiskUniform($AJ$4,$AK$4)+$AJ$10)</f>
        <v/>
      </c>
      <c r="Z1858" s="23" t="str">
        <f t="shared" si="406"/>
        <v/>
      </c>
      <c r="AA1858" s="23" t="str">
        <f t="shared" si="407"/>
        <v/>
      </c>
      <c r="AB1858" s="23" t="str">
        <f>IF($A1858&gt;$AJ$21,"",_xll.RiskUniform($AJ$3,$AK$3))</f>
        <v/>
      </c>
      <c r="AC1858" s="23" t="str">
        <f>IF(AB1858="","",_xll.RiskUniform($AJ$4,$AK$4)+$AJ$11)</f>
        <v/>
      </c>
    </row>
    <row r="1859" spans="1:29" x14ac:dyDescent="0.2">
      <c r="A1859">
        <v>1857</v>
      </c>
      <c r="B1859" s="23">
        <f t="shared" ca="1" si="408"/>
        <v>14.26692306091233</v>
      </c>
      <c r="C1859" s="23">
        <f t="shared" ca="1" si="409"/>
        <v>26.410392847412815</v>
      </c>
      <c r="D1859" s="23">
        <f ca="1">IF(A1859&gt;$AJ$15,"",_xll.RiskUniform($AJ$3,$AK$3))</f>
        <v>271.25247559283918</v>
      </c>
      <c r="E1859" s="23">
        <f ca="1">IF(D1859="","",_xll.RiskUniform($AJ$4,$AK$4))</f>
        <v>30.017560593437068</v>
      </c>
      <c r="F1859" s="23">
        <f t="shared" ca="1" si="410"/>
        <v>-209.50480415811668</v>
      </c>
      <c r="G1859" s="23">
        <f t="shared" ca="1" si="411"/>
        <v>342.7606311840745</v>
      </c>
      <c r="H1859" s="23">
        <f ca="1">IF(A1859&gt;$AJ$16,"",_xll.RiskUniform($AJ$3,$AK$3))</f>
        <v>33.535357173225066</v>
      </c>
      <c r="I1859" s="23">
        <f ca="1">IF(H1859="","",_xll.RiskUniform($AJ$4,$AK$4)+$AJ$6)</f>
        <v>401.71770343742128</v>
      </c>
      <c r="J1859" s="23" t="str">
        <f t="shared" si="412"/>
        <v/>
      </c>
      <c r="K1859" s="23" t="str">
        <f t="shared" si="413"/>
        <v/>
      </c>
      <c r="L1859" s="23" t="str">
        <f>IF(A1859&gt;$AJ$17,"",_xll.RiskUniform($AJ$3,$AK$3))</f>
        <v/>
      </c>
      <c r="M1859" s="23" t="str">
        <f>IF(L1859="","",_xll.RiskUniform($AJ$4,$AK$4)+$AJ$7)</f>
        <v/>
      </c>
      <c r="N1859" s="23" t="str">
        <f t="shared" si="414"/>
        <v/>
      </c>
      <c r="O1859" s="23" t="str">
        <f t="shared" si="415"/>
        <v/>
      </c>
      <c r="P1859" s="23" t="str">
        <f>IF($A1859&gt;$AJ$18,"",_xll.RiskUniform($AJ$3,$AK$3))</f>
        <v/>
      </c>
      <c r="Q1859" s="23" t="str">
        <f>IF(P1859="","",_xll.RiskUniform($AJ$4,$AK$4)+$AJ$8)</f>
        <v/>
      </c>
      <c r="R1859" s="23" t="str">
        <f t="shared" ref="R1859:R1922" si="416">IF(T1859="","",U1859*COS(T1859))</f>
        <v/>
      </c>
      <c r="S1859" s="23" t="str">
        <f t="shared" ref="S1859:S1922" si="417">IF(T1859="","",U1859*SIN(T1859))</f>
        <v/>
      </c>
      <c r="T1859" s="23" t="str">
        <f>IF($A1859&gt;$AJ$19,"",_xll.RiskUniform($AJ$3,$AK$3))</f>
        <v/>
      </c>
      <c r="U1859" s="23" t="str">
        <f>IF(T1859="","",_xll.RiskUniform($AJ$4,$AK$4)+$AJ$9)</f>
        <v/>
      </c>
      <c r="V1859" s="23" t="str">
        <f t="shared" ref="V1859:V1922" si="418">IF(X1859="","",Y1859*COS(X1859))</f>
        <v/>
      </c>
      <c r="W1859" s="23" t="str">
        <f t="shared" ref="W1859:W1922" si="419">IF(X1859="","",Y1859*SIN(X1859))</f>
        <v/>
      </c>
      <c r="X1859" s="23" t="str">
        <f>IF($A1859&gt;$AJ$20,"",_xll.RiskUniform($AJ$3,$AK$3))</f>
        <v/>
      </c>
      <c r="Y1859" s="23" t="str">
        <f>IF(X1859="","",_xll.RiskUniform($AJ$4,$AK$4)+$AJ$10)</f>
        <v/>
      </c>
      <c r="Z1859" s="23" t="str">
        <f t="shared" ref="Z1859:Z1922" si="420">IF(AB1859="","",AC1859*COS(AB1859))</f>
        <v/>
      </c>
      <c r="AA1859" s="23" t="str">
        <f t="shared" ref="AA1859:AA1922" si="421">IF(AB1859="","",AC1859*SIN(AB1859))</f>
        <v/>
      </c>
      <c r="AB1859" s="23" t="str">
        <f>IF($A1859&gt;$AJ$21,"",_xll.RiskUniform($AJ$3,$AK$3))</f>
        <v/>
      </c>
      <c r="AC1859" s="23" t="str">
        <f>IF(AB1859="","",_xll.RiskUniform($AJ$4,$AK$4)+$AJ$11)</f>
        <v/>
      </c>
    </row>
    <row r="1860" spans="1:29" x14ac:dyDescent="0.2">
      <c r="A1860">
        <v>1858</v>
      </c>
      <c r="B1860" s="23">
        <f t="shared" ref="B1860:B1923" ca="1" si="422">IF(D1860="","",E1860*COS(D1860))</f>
        <v>-35.042915844659284</v>
      </c>
      <c r="C1860" s="23">
        <f t="shared" ref="C1860:C1923" ca="1" si="423">IF(D1860="","",E1860*SIN(D1860))</f>
        <v>72.50034374831209</v>
      </c>
      <c r="D1860" s="23">
        <f ca="1">IF(A1860&gt;$AJ$15,"",_xll.RiskUniform($AJ$3,$AK$3))</f>
        <v>316.18029939138404</v>
      </c>
      <c r="E1860" s="23">
        <f ca="1">IF(D1860="","",_xll.RiskUniform($AJ$4,$AK$4))</f>
        <v>80.525187329923611</v>
      </c>
      <c r="F1860" s="23">
        <f t="shared" ref="F1860:F1923" ca="1" si="424">IF(H1860="","",I1860*COS(H1860))</f>
        <v>495.92698740432496</v>
      </c>
      <c r="G1860" s="23">
        <f t="shared" ref="G1860:G1923" ca="1" si="425">IF(H1860="","",I1860*SIN(H1860))</f>
        <v>-7.1699295269249461</v>
      </c>
      <c r="H1860" s="23">
        <f ca="1">IF(A1860&gt;$AJ$16,"",_xll.RiskUniform($AJ$3,$AK$3))</f>
        <v>169.63154666976635</v>
      </c>
      <c r="I1860" s="23">
        <f ca="1">IF(H1860="","",_xll.RiskUniform($AJ$4,$AK$4)+$AJ$6)</f>
        <v>495.97881479489683</v>
      </c>
      <c r="J1860" s="23" t="str">
        <f t="shared" ref="J1860:J1923" si="426">IF(L1860="","",M1860*COS(L1860))</f>
        <v/>
      </c>
      <c r="K1860" s="23" t="str">
        <f t="shared" ref="K1860:K1923" si="427">IF(L1860="","",M1860*SIN(L1860))</f>
        <v/>
      </c>
      <c r="L1860" s="23" t="str">
        <f>IF(A1860&gt;$AJ$17,"",_xll.RiskUniform($AJ$3,$AK$3))</f>
        <v/>
      </c>
      <c r="M1860" s="23" t="str">
        <f>IF(L1860="","",_xll.RiskUniform($AJ$4,$AK$4)+$AJ$7)</f>
        <v/>
      </c>
      <c r="N1860" s="23" t="str">
        <f t="shared" ref="N1860:N1923" si="428">IF(P1860="","",Q1860*COS(P1860))</f>
        <v/>
      </c>
      <c r="O1860" s="23" t="str">
        <f t="shared" ref="O1860:O1923" si="429">IF(P1860="","",Q1860*SIN(P1860))</f>
        <v/>
      </c>
      <c r="P1860" s="23" t="str">
        <f>IF($A1860&gt;$AJ$18,"",_xll.RiskUniform($AJ$3,$AK$3))</f>
        <v/>
      </c>
      <c r="Q1860" s="23" t="str">
        <f>IF(P1860="","",_xll.RiskUniform($AJ$4,$AK$4)+$AJ$8)</f>
        <v/>
      </c>
      <c r="R1860" s="23" t="str">
        <f t="shared" si="416"/>
        <v/>
      </c>
      <c r="S1860" s="23" t="str">
        <f t="shared" si="417"/>
        <v/>
      </c>
      <c r="T1860" s="23" t="str">
        <f>IF($A1860&gt;$AJ$19,"",_xll.RiskUniform($AJ$3,$AK$3))</f>
        <v/>
      </c>
      <c r="U1860" s="23" t="str">
        <f>IF(T1860="","",_xll.RiskUniform($AJ$4,$AK$4)+$AJ$9)</f>
        <v/>
      </c>
      <c r="V1860" s="23" t="str">
        <f t="shared" si="418"/>
        <v/>
      </c>
      <c r="W1860" s="23" t="str">
        <f t="shared" si="419"/>
        <v/>
      </c>
      <c r="X1860" s="23" t="str">
        <f>IF($A1860&gt;$AJ$20,"",_xll.RiskUniform($AJ$3,$AK$3))</f>
        <v/>
      </c>
      <c r="Y1860" s="23" t="str">
        <f>IF(X1860="","",_xll.RiskUniform($AJ$4,$AK$4)+$AJ$10)</f>
        <v/>
      </c>
      <c r="Z1860" s="23" t="str">
        <f t="shared" si="420"/>
        <v/>
      </c>
      <c r="AA1860" s="23" t="str">
        <f t="shared" si="421"/>
        <v/>
      </c>
      <c r="AB1860" s="23" t="str">
        <f>IF($A1860&gt;$AJ$21,"",_xll.RiskUniform($AJ$3,$AK$3))</f>
        <v/>
      </c>
      <c r="AC1860" s="23" t="str">
        <f>IF(AB1860="","",_xll.RiskUniform($AJ$4,$AK$4)+$AJ$11)</f>
        <v/>
      </c>
    </row>
    <row r="1861" spans="1:29" x14ac:dyDescent="0.2">
      <c r="A1861">
        <v>1859</v>
      </c>
      <c r="B1861" s="23">
        <f t="shared" ca="1" si="422"/>
        <v>46.155328844599218</v>
      </c>
      <c r="C1861" s="23">
        <f t="shared" ca="1" si="423"/>
        <v>-135.79525416563737</v>
      </c>
      <c r="D1861" s="23">
        <f ca="1">IF(A1861&gt;$AJ$15,"",_xll.RiskUniform($AJ$3,$AK$3))</f>
        <v>67.871881161219306</v>
      </c>
      <c r="E1861" s="23">
        <f ca="1">IF(D1861="","",_xll.RiskUniform($AJ$4,$AK$4))</f>
        <v>143.42477273701061</v>
      </c>
      <c r="F1861" s="23">
        <f t="shared" ca="1" si="424"/>
        <v>441.8507764833808</v>
      </c>
      <c r="G1861" s="23">
        <f t="shared" ca="1" si="425"/>
        <v>-4.898126503590376</v>
      </c>
      <c r="H1861" s="23">
        <f ca="1">IF(A1861&gt;$AJ$16,"",_xll.RiskUniform($AJ$3,$AK$3))</f>
        <v>106.80306519937319</v>
      </c>
      <c r="I1861" s="23">
        <f ca="1">IF(H1861="","",_xll.RiskUniform($AJ$4,$AK$4)+$AJ$6)</f>
        <v>441.87792468306412</v>
      </c>
      <c r="J1861" s="23" t="str">
        <f t="shared" si="426"/>
        <v/>
      </c>
      <c r="K1861" s="23" t="str">
        <f t="shared" si="427"/>
        <v/>
      </c>
      <c r="L1861" s="23" t="str">
        <f>IF(A1861&gt;$AJ$17,"",_xll.RiskUniform($AJ$3,$AK$3))</f>
        <v/>
      </c>
      <c r="M1861" s="23" t="str">
        <f>IF(L1861="","",_xll.RiskUniform($AJ$4,$AK$4)+$AJ$7)</f>
        <v/>
      </c>
      <c r="N1861" s="23" t="str">
        <f t="shared" si="428"/>
        <v/>
      </c>
      <c r="O1861" s="23" t="str">
        <f t="shared" si="429"/>
        <v/>
      </c>
      <c r="P1861" s="23" t="str">
        <f>IF($A1861&gt;$AJ$18,"",_xll.RiskUniform($AJ$3,$AK$3))</f>
        <v/>
      </c>
      <c r="Q1861" s="23" t="str">
        <f>IF(P1861="","",_xll.RiskUniform($AJ$4,$AK$4)+$AJ$8)</f>
        <v/>
      </c>
      <c r="R1861" s="23" t="str">
        <f t="shared" si="416"/>
        <v/>
      </c>
      <c r="S1861" s="23" t="str">
        <f t="shared" si="417"/>
        <v/>
      </c>
      <c r="T1861" s="23" t="str">
        <f>IF($A1861&gt;$AJ$19,"",_xll.RiskUniform($AJ$3,$AK$3))</f>
        <v/>
      </c>
      <c r="U1861" s="23" t="str">
        <f>IF(T1861="","",_xll.RiskUniform($AJ$4,$AK$4)+$AJ$9)</f>
        <v/>
      </c>
      <c r="V1861" s="23" t="str">
        <f t="shared" si="418"/>
        <v/>
      </c>
      <c r="W1861" s="23" t="str">
        <f t="shared" si="419"/>
        <v/>
      </c>
      <c r="X1861" s="23" t="str">
        <f>IF($A1861&gt;$AJ$20,"",_xll.RiskUniform($AJ$3,$AK$3))</f>
        <v/>
      </c>
      <c r="Y1861" s="23" t="str">
        <f>IF(X1861="","",_xll.RiskUniform($AJ$4,$AK$4)+$AJ$10)</f>
        <v/>
      </c>
      <c r="Z1861" s="23" t="str">
        <f t="shared" si="420"/>
        <v/>
      </c>
      <c r="AA1861" s="23" t="str">
        <f t="shared" si="421"/>
        <v/>
      </c>
      <c r="AB1861" s="23" t="str">
        <f>IF($A1861&gt;$AJ$21,"",_xll.RiskUniform($AJ$3,$AK$3))</f>
        <v/>
      </c>
      <c r="AC1861" s="23" t="str">
        <f>IF(AB1861="","",_xll.RiskUniform($AJ$4,$AK$4)+$AJ$11)</f>
        <v/>
      </c>
    </row>
    <row r="1862" spans="1:29" x14ac:dyDescent="0.2">
      <c r="A1862">
        <v>1860</v>
      </c>
      <c r="B1862" s="23">
        <f t="shared" ca="1" si="422"/>
        <v>-37.533063716772965</v>
      </c>
      <c r="C1862" s="23">
        <f t="shared" ca="1" si="423"/>
        <v>173.911402624564</v>
      </c>
      <c r="D1862" s="23">
        <f ca="1">IF(A1862&gt;$AJ$15,"",_xll.RiskUniform($AJ$3,$AK$3))</f>
        <v>152.5798007764447</v>
      </c>
      <c r="E1862" s="23">
        <f ca="1">IF(D1862="","",_xll.RiskUniform($AJ$4,$AK$4))</f>
        <v>177.91544855579727</v>
      </c>
      <c r="F1862" s="23">
        <f t="shared" ca="1" si="424"/>
        <v>78.04839722784024</v>
      </c>
      <c r="G1862" s="23">
        <f t="shared" ca="1" si="425"/>
        <v>252.76711472502518</v>
      </c>
      <c r="H1862" s="23">
        <f ca="1">IF(A1862&gt;$AJ$16,"",_xll.RiskUniform($AJ$3,$AK$3))</f>
        <v>340.56331439437156</v>
      </c>
      <c r="I1862" s="23">
        <f ca="1">IF(H1862="","",_xll.RiskUniform($AJ$4,$AK$4)+$AJ$6)</f>
        <v>264.54256102988188</v>
      </c>
      <c r="J1862" s="23" t="str">
        <f t="shared" si="426"/>
        <v/>
      </c>
      <c r="K1862" s="23" t="str">
        <f t="shared" si="427"/>
        <v/>
      </c>
      <c r="L1862" s="23" t="str">
        <f>IF(A1862&gt;$AJ$17,"",_xll.RiskUniform($AJ$3,$AK$3))</f>
        <v/>
      </c>
      <c r="M1862" s="23" t="str">
        <f>IF(L1862="","",_xll.RiskUniform($AJ$4,$AK$4)+$AJ$7)</f>
        <v/>
      </c>
      <c r="N1862" s="23" t="str">
        <f t="shared" si="428"/>
        <v/>
      </c>
      <c r="O1862" s="23" t="str">
        <f t="shared" si="429"/>
        <v/>
      </c>
      <c r="P1862" s="23" t="str">
        <f>IF($A1862&gt;$AJ$18,"",_xll.RiskUniform($AJ$3,$AK$3))</f>
        <v/>
      </c>
      <c r="Q1862" s="23" t="str">
        <f>IF(P1862="","",_xll.RiskUniform($AJ$4,$AK$4)+$AJ$8)</f>
        <v/>
      </c>
      <c r="R1862" s="23" t="str">
        <f t="shared" si="416"/>
        <v/>
      </c>
      <c r="S1862" s="23" t="str">
        <f t="shared" si="417"/>
        <v/>
      </c>
      <c r="T1862" s="23" t="str">
        <f>IF($A1862&gt;$AJ$19,"",_xll.RiskUniform($AJ$3,$AK$3))</f>
        <v/>
      </c>
      <c r="U1862" s="23" t="str">
        <f>IF(T1862="","",_xll.RiskUniform($AJ$4,$AK$4)+$AJ$9)</f>
        <v/>
      </c>
      <c r="V1862" s="23" t="str">
        <f t="shared" si="418"/>
        <v/>
      </c>
      <c r="W1862" s="23" t="str">
        <f t="shared" si="419"/>
        <v/>
      </c>
      <c r="X1862" s="23" t="str">
        <f>IF($A1862&gt;$AJ$20,"",_xll.RiskUniform($AJ$3,$AK$3))</f>
        <v/>
      </c>
      <c r="Y1862" s="23" t="str">
        <f>IF(X1862="","",_xll.RiskUniform($AJ$4,$AK$4)+$AJ$10)</f>
        <v/>
      </c>
      <c r="Z1862" s="23" t="str">
        <f t="shared" si="420"/>
        <v/>
      </c>
      <c r="AA1862" s="23" t="str">
        <f t="shared" si="421"/>
        <v/>
      </c>
      <c r="AB1862" s="23" t="str">
        <f>IF($A1862&gt;$AJ$21,"",_xll.RiskUniform($AJ$3,$AK$3))</f>
        <v/>
      </c>
      <c r="AC1862" s="23" t="str">
        <f>IF(AB1862="","",_xll.RiskUniform($AJ$4,$AK$4)+$AJ$11)</f>
        <v/>
      </c>
    </row>
    <row r="1863" spans="1:29" x14ac:dyDescent="0.2">
      <c r="A1863">
        <v>1861</v>
      </c>
      <c r="B1863" s="23">
        <f t="shared" ca="1" si="422"/>
        <v>-217.64184345139856</v>
      </c>
      <c r="C1863" s="23">
        <f t="shared" ca="1" si="423"/>
        <v>57.285318132857022</v>
      </c>
      <c r="D1863" s="23">
        <f ca="1">IF(A1863&gt;$AJ$15,"",_xll.RiskUniform($AJ$3,$AK$3))</f>
        <v>128.54792717506561</v>
      </c>
      <c r="E1863" s="23">
        <f ca="1">IF(D1863="","",_xll.RiskUniform($AJ$4,$AK$4))</f>
        <v>225.05461491492619</v>
      </c>
      <c r="F1863" s="23">
        <f t="shared" ca="1" si="424"/>
        <v>-371.87173620089357</v>
      </c>
      <c r="G1863" s="23">
        <f t="shared" ca="1" si="425"/>
        <v>-229.33101146784554</v>
      </c>
      <c r="H1863" s="23">
        <f ca="1">IF(A1863&gt;$AJ$16,"",_xll.RiskUniform($AJ$3,$AK$3))</f>
        <v>66.526049767132548</v>
      </c>
      <c r="I1863" s="23">
        <f ca="1">IF(H1863="","",_xll.RiskUniform($AJ$4,$AK$4)+$AJ$6)</f>
        <v>436.89964637881326</v>
      </c>
      <c r="J1863" s="23" t="str">
        <f t="shared" si="426"/>
        <v/>
      </c>
      <c r="K1863" s="23" t="str">
        <f t="shared" si="427"/>
        <v/>
      </c>
      <c r="L1863" s="23" t="str">
        <f>IF(A1863&gt;$AJ$17,"",_xll.RiskUniform($AJ$3,$AK$3))</f>
        <v/>
      </c>
      <c r="M1863" s="23" t="str">
        <f>IF(L1863="","",_xll.RiskUniform($AJ$4,$AK$4)+$AJ$7)</f>
        <v/>
      </c>
      <c r="N1863" s="23" t="str">
        <f t="shared" si="428"/>
        <v/>
      </c>
      <c r="O1863" s="23" t="str">
        <f t="shared" si="429"/>
        <v/>
      </c>
      <c r="P1863" s="23" t="str">
        <f>IF($A1863&gt;$AJ$18,"",_xll.RiskUniform($AJ$3,$AK$3))</f>
        <v/>
      </c>
      <c r="Q1863" s="23" t="str">
        <f>IF(P1863="","",_xll.RiskUniform($AJ$4,$AK$4)+$AJ$8)</f>
        <v/>
      </c>
      <c r="R1863" s="23" t="str">
        <f t="shared" si="416"/>
        <v/>
      </c>
      <c r="S1863" s="23" t="str">
        <f t="shared" si="417"/>
        <v/>
      </c>
      <c r="T1863" s="23" t="str">
        <f>IF($A1863&gt;$AJ$19,"",_xll.RiskUniform($AJ$3,$AK$3))</f>
        <v/>
      </c>
      <c r="U1863" s="23" t="str">
        <f>IF(T1863="","",_xll.RiskUniform($AJ$4,$AK$4)+$AJ$9)</f>
        <v/>
      </c>
      <c r="V1863" s="23" t="str">
        <f t="shared" si="418"/>
        <v/>
      </c>
      <c r="W1863" s="23" t="str">
        <f t="shared" si="419"/>
        <v/>
      </c>
      <c r="X1863" s="23" t="str">
        <f>IF($A1863&gt;$AJ$20,"",_xll.RiskUniform($AJ$3,$AK$3))</f>
        <v/>
      </c>
      <c r="Y1863" s="23" t="str">
        <f>IF(X1863="","",_xll.RiskUniform($AJ$4,$AK$4)+$AJ$10)</f>
        <v/>
      </c>
      <c r="Z1863" s="23" t="str">
        <f t="shared" si="420"/>
        <v/>
      </c>
      <c r="AA1863" s="23" t="str">
        <f t="shared" si="421"/>
        <v/>
      </c>
      <c r="AB1863" s="23" t="str">
        <f>IF($A1863&gt;$AJ$21,"",_xll.RiskUniform($AJ$3,$AK$3))</f>
        <v/>
      </c>
      <c r="AC1863" s="23" t="str">
        <f>IF(AB1863="","",_xll.RiskUniform($AJ$4,$AK$4)+$AJ$11)</f>
        <v/>
      </c>
    </row>
    <row r="1864" spans="1:29" x14ac:dyDescent="0.2">
      <c r="A1864">
        <v>1862</v>
      </c>
      <c r="B1864" s="23">
        <f t="shared" ca="1" si="422"/>
        <v>84.527754297573765</v>
      </c>
      <c r="C1864" s="23">
        <f t="shared" ca="1" si="423"/>
        <v>115.18291434124194</v>
      </c>
      <c r="D1864" s="23">
        <f ca="1">IF(A1864&gt;$AJ$15,"",_xll.RiskUniform($AJ$3,$AK$3))</f>
        <v>57.486374996767182</v>
      </c>
      <c r="E1864" s="23">
        <f ca="1">IF(D1864="","",_xll.RiskUniform($AJ$4,$AK$4))</f>
        <v>142.87072829216234</v>
      </c>
      <c r="F1864" s="23">
        <f t="shared" ca="1" si="424"/>
        <v>-118.02568741633263</v>
      </c>
      <c r="G1864" s="23">
        <f t="shared" ca="1" si="425"/>
        <v>-454.41800928824199</v>
      </c>
      <c r="H1864" s="23">
        <f ca="1">IF(A1864&gt;$AJ$16,"",_xll.RiskUniform($AJ$3,$AK$3))</f>
        <v>199.23701898760075</v>
      </c>
      <c r="I1864" s="23">
        <f ca="1">IF(H1864="","",_xll.RiskUniform($AJ$4,$AK$4)+$AJ$6)</f>
        <v>469.49525030141325</v>
      </c>
      <c r="J1864" s="23" t="str">
        <f t="shared" si="426"/>
        <v/>
      </c>
      <c r="K1864" s="23" t="str">
        <f t="shared" si="427"/>
        <v/>
      </c>
      <c r="L1864" s="23" t="str">
        <f>IF(A1864&gt;$AJ$17,"",_xll.RiskUniform($AJ$3,$AK$3))</f>
        <v/>
      </c>
      <c r="M1864" s="23" t="str">
        <f>IF(L1864="","",_xll.RiskUniform($AJ$4,$AK$4)+$AJ$7)</f>
        <v/>
      </c>
      <c r="N1864" s="23" t="str">
        <f t="shared" si="428"/>
        <v/>
      </c>
      <c r="O1864" s="23" t="str">
        <f t="shared" si="429"/>
        <v/>
      </c>
      <c r="P1864" s="23" t="str">
        <f>IF($A1864&gt;$AJ$18,"",_xll.RiskUniform($AJ$3,$AK$3))</f>
        <v/>
      </c>
      <c r="Q1864" s="23" t="str">
        <f>IF(P1864="","",_xll.RiskUniform($AJ$4,$AK$4)+$AJ$8)</f>
        <v/>
      </c>
      <c r="R1864" s="23" t="str">
        <f t="shared" si="416"/>
        <v/>
      </c>
      <c r="S1864" s="23" t="str">
        <f t="shared" si="417"/>
        <v/>
      </c>
      <c r="T1864" s="23" t="str">
        <f>IF($A1864&gt;$AJ$19,"",_xll.RiskUniform($AJ$3,$AK$3))</f>
        <v/>
      </c>
      <c r="U1864" s="23" t="str">
        <f>IF(T1864="","",_xll.RiskUniform($AJ$4,$AK$4)+$AJ$9)</f>
        <v/>
      </c>
      <c r="V1864" s="23" t="str">
        <f t="shared" si="418"/>
        <v/>
      </c>
      <c r="W1864" s="23" t="str">
        <f t="shared" si="419"/>
        <v/>
      </c>
      <c r="X1864" s="23" t="str">
        <f>IF($A1864&gt;$AJ$20,"",_xll.RiskUniform($AJ$3,$AK$3))</f>
        <v/>
      </c>
      <c r="Y1864" s="23" t="str">
        <f>IF(X1864="","",_xll.RiskUniform($AJ$4,$AK$4)+$AJ$10)</f>
        <v/>
      </c>
      <c r="Z1864" s="23" t="str">
        <f t="shared" si="420"/>
        <v/>
      </c>
      <c r="AA1864" s="23" t="str">
        <f t="shared" si="421"/>
        <v/>
      </c>
      <c r="AB1864" s="23" t="str">
        <f>IF($A1864&gt;$AJ$21,"",_xll.RiskUniform($AJ$3,$AK$3))</f>
        <v/>
      </c>
      <c r="AC1864" s="23" t="str">
        <f>IF(AB1864="","",_xll.RiskUniform($AJ$4,$AK$4)+$AJ$11)</f>
        <v/>
      </c>
    </row>
    <row r="1865" spans="1:29" x14ac:dyDescent="0.2">
      <c r="A1865">
        <v>1863</v>
      </c>
      <c r="B1865" s="23">
        <f t="shared" ca="1" si="422"/>
        <v>140.8448860131019</v>
      </c>
      <c r="C1865" s="23">
        <f t="shared" ca="1" si="423"/>
        <v>-201.02999462466897</v>
      </c>
      <c r="D1865" s="23">
        <f ca="1">IF(A1865&gt;$AJ$15,"",_xll.RiskUniform($AJ$3,$AK$3))</f>
        <v>200.10227295503802</v>
      </c>
      <c r="E1865" s="23">
        <f ca="1">IF(D1865="","",_xll.RiskUniform($AJ$4,$AK$4))</f>
        <v>245.45944808631447</v>
      </c>
      <c r="F1865" s="23">
        <f t="shared" ca="1" si="424"/>
        <v>-434.81445106525638</v>
      </c>
      <c r="G1865" s="23">
        <f t="shared" ca="1" si="425"/>
        <v>-5.2299880353616084</v>
      </c>
      <c r="H1865" s="23">
        <f ca="1">IF(A1865&gt;$AJ$16,"",_xll.RiskUniform($AJ$3,$AK$3))</f>
        <v>135.10051161593137</v>
      </c>
      <c r="I1865" s="23">
        <f ca="1">IF(H1865="","",_xll.RiskUniform($AJ$4,$AK$4)+$AJ$6)</f>
        <v>434.84590331522065</v>
      </c>
      <c r="J1865" s="23" t="str">
        <f t="shared" si="426"/>
        <v/>
      </c>
      <c r="K1865" s="23" t="str">
        <f t="shared" si="427"/>
        <v/>
      </c>
      <c r="L1865" s="23" t="str">
        <f>IF(A1865&gt;$AJ$17,"",_xll.RiskUniform($AJ$3,$AK$3))</f>
        <v/>
      </c>
      <c r="M1865" s="23" t="str">
        <f>IF(L1865="","",_xll.RiskUniform($AJ$4,$AK$4)+$AJ$7)</f>
        <v/>
      </c>
      <c r="N1865" s="23" t="str">
        <f t="shared" si="428"/>
        <v/>
      </c>
      <c r="O1865" s="23" t="str">
        <f t="shared" si="429"/>
        <v/>
      </c>
      <c r="P1865" s="23" t="str">
        <f>IF($A1865&gt;$AJ$18,"",_xll.RiskUniform($AJ$3,$AK$3))</f>
        <v/>
      </c>
      <c r="Q1865" s="23" t="str">
        <f>IF(P1865="","",_xll.RiskUniform($AJ$4,$AK$4)+$AJ$8)</f>
        <v/>
      </c>
      <c r="R1865" s="23" t="str">
        <f t="shared" si="416"/>
        <v/>
      </c>
      <c r="S1865" s="23" t="str">
        <f t="shared" si="417"/>
        <v/>
      </c>
      <c r="T1865" s="23" t="str">
        <f>IF($A1865&gt;$AJ$19,"",_xll.RiskUniform($AJ$3,$AK$3))</f>
        <v/>
      </c>
      <c r="U1865" s="23" t="str">
        <f>IF(T1865="","",_xll.RiskUniform($AJ$4,$AK$4)+$AJ$9)</f>
        <v/>
      </c>
      <c r="V1865" s="23" t="str">
        <f t="shared" si="418"/>
        <v/>
      </c>
      <c r="W1865" s="23" t="str">
        <f t="shared" si="419"/>
        <v/>
      </c>
      <c r="X1865" s="23" t="str">
        <f>IF($A1865&gt;$AJ$20,"",_xll.RiskUniform($AJ$3,$AK$3))</f>
        <v/>
      </c>
      <c r="Y1865" s="23" t="str">
        <f>IF(X1865="","",_xll.RiskUniform($AJ$4,$AK$4)+$AJ$10)</f>
        <v/>
      </c>
      <c r="Z1865" s="23" t="str">
        <f t="shared" si="420"/>
        <v/>
      </c>
      <c r="AA1865" s="23" t="str">
        <f t="shared" si="421"/>
        <v/>
      </c>
      <c r="AB1865" s="23" t="str">
        <f>IF($A1865&gt;$AJ$21,"",_xll.RiskUniform($AJ$3,$AK$3))</f>
        <v/>
      </c>
      <c r="AC1865" s="23" t="str">
        <f>IF(AB1865="","",_xll.RiskUniform($AJ$4,$AK$4)+$AJ$11)</f>
        <v/>
      </c>
    </row>
    <row r="1866" spans="1:29" x14ac:dyDescent="0.2">
      <c r="A1866">
        <v>1864</v>
      </c>
      <c r="B1866" s="23">
        <f t="shared" ca="1" si="422"/>
        <v>-66.32239245725691</v>
      </c>
      <c r="C1866" s="23">
        <f t="shared" ca="1" si="423"/>
        <v>3.7154377422976901</v>
      </c>
      <c r="D1866" s="23">
        <f ca="1">IF(A1866&gt;$AJ$15,"",_xll.RiskUniform($AJ$3,$AK$3))</f>
        <v>91.050224583904765</v>
      </c>
      <c r="E1866" s="23">
        <f ca="1">IF(D1866="","",_xll.RiskUniform($AJ$4,$AK$4))</f>
        <v>66.426381949277499</v>
      </c>
      <c r="F1866" s="23">
        <f t="shared" ca="1" si="424"/>
        <v>-119.31128875330965</v>
      </c>
      <c r="G1866" s="23">
        <f t="shared" ca="1" si="425"/>
        <v>373.46555027876366</v>
      </c>
      <c r="H1866" s="23">
        <f ca="1">IF(A1866&gt;$AJ$16,"",_xll.RiskUniform($AJ$3,$AK$3))</f>
        <v>309.75609908593617</v>
      </c>
      <c r="I1866" s="23">
        <f ca="1">IF(H1866="","",_xll.RiskUniform($AJ$4,$AK$4)+$AJ$6)</f>
        <v>392.0608382241146</v>
      </c>
      <c r="J1866" s="23" t="str">
        <f t="shared" si="426"/>
        <v/>
      </c>
      <c r="K1866" s="23" t="str">
        <f t="shared" si="427"/>
        <v/>
      </c>
      <c r="L1866" s="23" t="str">
        <f>IF(A1866&gt;$AJ$17,"",_xll.RiskUniform($AJ$3,$AK$3))</f>
        <v/>
      </c>
      <c r="M1866" s="23" t="str">
        <f>IF(L1866="","",_xll.RiskUniform($AJ$4,$AK$4)+$AJ$7)</f>
        <v/>
      </c>
      <c r="N1866" s="23" t="str">
        <f t="shared" si="428"/>
        <v/>
      </c>
      <c r="O1866" s="23" t="str">
        <f t="shared" si="429"/>
        <v/>
      </c>
      <c r="P1866" s="23" t="str">
        <f>IF($A1866&gt;$AJ$18,"",_xll.RiskUniform($AJ$3,$AK$3))</f>
        <v/>
      </c>
      <c r="Q1866" s="23" t="str">
        <f>IF(P1866="","",_xll.RiskUniform($AJ$4,$AK$4)+$AJ$8)</f>
        <v/>
      </c>
      <c r="R1866" s="23" t="str">
        <f t="shared" si="416"/>
        <v/>
      </c>
      <c r="S1866" s="23" t="str">
        <f t="shared" si="417"/>
        <v/>
      </c>
      <c r="T1866" s="23" t="str">
        <f>IF($A1866&gt;$AJ$19,"",_xll.RiskUniform($AJ$3,$AK$3))</f>
        <v/>
      </c>
      <c r="U1866" s="23" t="str">
        <f>IF(T1866="","",_xll.RiskUniform($AJ$4,$AK$4)+$AJ$9)</f>
        <v/>
      </c>
      <c r="V1866" s="23" t="str">
        <f t="shared" si="418"/>
        <v/>
      </c>
      <c r="W1866" s="23" t="str">
        <f t="shared" si="419"/>
        <v/>
      </c>
      <c r="X1866" s="23" t="str">
        <f>IF($A1866&gt;$AJ$20,"",_xll.RiskUniform($AJ$3,$AK$3))</f>
        <v/>
      </c>
      <c r="Y1866" s="23" t="str">
        <f>IF(X1866="","",_xll.RiskUniform($AJ$4,$AK$4)+$AJ$10)</f>
        <v/>
      </c>
      <c r="Z1866" s="23" t="str">
        <f t="shared" si="420"/>
        <v/>
      </c>
      <c r="AA1866" s="23" t="str">
        <f t="shared" si="421"/>
        <v/>
      </c>
      <c r="AB1866" s="23" t="str">
        <f>IF($A1866&gt;$AJ$21,"",_xll.RiskUniform($AJ$3,$AK$3))</f>
        <v/>
      </c>
      <c r="AC1866" s="23" t="str">
        <f>IF(AB1866="","",_xll.RiskUniform($AJ$4,$AK$4)+$AJ$11)</f>
        <v/>
      </c>
    </row>
    <row r="1867" spans="1:29" x14ac:dyDescent="0.2">
      <c r="A1867">
        <v>1865</v>
      </c>
      <c r="B1867" s="23">
        <f t="shared" ca="1" si="422"/>
        <v>-80.917553014670872</v>
      </c>
      <c r="C1867" s="23">
        <f t="shared" ca="1" si="423"/>
        <v>39.601156608477083</v>
      </c>
      <c r="D1867" s="23">
        <f ca="1">IF(A1867&gt;$AJ$15,"",_xll.RiskUniform($AJ$3,$AK$3))</f>
        <v>210.0315750254762</v>
      </c>
      <c r="E1867" s="23">
        <f ca="1">IF(D1867="","",_xll.RiskUniform($AJ$4,$AK$4))</f>
        <v>90.088301075174016</v>
      </c>
      <c r="F1867" s="23">
        <f t="shared" ca="1" si="424"/>
        <v>-373.51363452049054</v>
      </c>
      <c r="G1867" s="23">
        <f t="shared" ca="1" si="425"/>
        <v>-17.191879475237116</v>
      </c>
      <c r="H1867" s="23">
        <f ca="1">IF(A1867&gt;$AJ$16,"",_xll.RiskUniform($AJ$3,$AK$3))</f>
        <v>267.08137054116492</v>
      </c>
      <c r="I1867" s="23">
        <f ca="1">IF(H1867="","",_xll.RiskUniform($AJ$4,$AK$4)+$AJ$6)</f>
        <v>373.90907436514249</v>
      </c>
      <c r="J1867" s="23" t="str">
        <f t="shared" si="426"/>
        <v/>
      </c>
      <c r="K1867" s="23" t="str">
        <f t="shared" si="427"/>
        <v/>
      </c>
      <c r="L1867" s="23" t="str">
        <f>IF(A1867&gt;$AJ$17,"",_xll.RiskUniform($AJ$3,$AK$3))</f>
        <v/>
      </c>
      <c r="M1867" s="23" t="str">
        <f>IF(L1867="","",_xll.RiskUniform($AJ$4,$AK$4)+$AJ$7)</f>
        <v/>
      </c>
      <c r="N1867" s="23" t="str">
        <f t="shared" si="428"/>
        <v/>
      </c>
      <c r="O1867" s="23" t="str">
        <f t="shared" si="429"/>
        <v/>
      </c>
      <c r="P1867" s="23" t="str">
        <f>IF($A1867&gt;$AJ$18,"",_xll.RiskUniform($AJ$3,$AK$3))</f>
        <v/>
      </c>
      <c r="Q1867" s="23" t="str">
        <f>IF(P1867="","",_xll.RiskUniform($AJ$4,$AK$4)+$AJ$8)</f>
        <v/>
      </c>
      <c r="R1867" s="23" t="str">
        <f t="shared" si="416"/>
        <v/>
      </c>
      <c r="S1867" s="23" t="str">
        <f t="shared" si="417"/>
        <v/>
      </c>
      <c r="T1867" s="23" t="str">
        <f>IF($A1867&gt;$AJ$19,"",_xll.RiskUniform($AJ$3,$AK$3))</f>
        <v/>
      </c>
      <c r="U1867" s="23" t="str">
        <f>IF(T1867="","",_xll.RiskUniform($AJ$4,$AK$4)+$AJ$9)</f>
        <v/>
      </c>
      <c r="V1867" s="23" t="str">
        <f t="shared" si="418"/>
        <v/>
      </c>
      <c r="W1867" s="23" t="str">
        <f t="shared" si="419"/>
        <v/>
      </c>
      <c r="X1867" s="23" t="str">
        <f>IF($A1867&gt;$AJ$20,"",_xll.RiskUniform($AJ$3,$AK$3))</f>
        <v/>
      </c>
      <c r="Y1867" s="23" t="str">
        <f>IF(X1867="","",_xll.RiskUniform($AJ$4,$AK$4)+$AJ$10)</f>
        <v/>
      </c>
      <c r="Z1867" s="23" t="str">
        <f t="shared" si="420"/>
        <v/>
      </c>
      <c r="AA1867" s="23" t="str">
        <f t="shared" si="421"/>
        <v/>
      </c>
      <c r="AB1867" s="23" t="str">
        <f>IF($A1867&gt;$AJ$21,"",_xll.RiskUniform($AJ$3,$AK$3))</f>
        <v/>
      </c>
      <c r="AC1867" s="23" t="str">
        <f>IF(AB1867="","",_xll.RiskUniform($AJ$4,$AK$4)+$AJ$11)</f>
        <v/>
      </c>
    </row>
    <row r="1868" spans="1:29" x14ac:dyDescent="0.2">
      <c r="A1868">
        <v>1866</v>
      </c>
      <c r="B1868" s="23">
        <f t="shared" ca="1" si="422"/>
        <v>120.640573596205</v>
      </c>
      <c r="C1868" s="23">
        <f t="shared" ca="1" si="423"/>
        <v>10.940764407707325</v>
      </c>
      <c r="D1868" s="23">
        <f ca="1">IF(A1868&gt;$AJ$15,"",_xll.RiskUniform($AJ$3,$AK$3))</f>
        <v>163.45325951218888</v>
      </c>
      <c r="E1868" s="23">
        <f ca="1">IF(D1868="","",_xll.RiskUniform($AJ$4,$AK$4))</f>
        <v>121.13566082473943</v>
      </c>
      <c r="F1868" s="23">
        <f t="shared" ca="1" si="424"/>
        <v>-287.61760779075092</v>
      </c>
      <c r="G1868" s="23">
        <f t="shared" ca="1" si="425"/>
        <v>-51.12952267650271</v>
      </c>
      <c r="H1868" s="23">
        <f ca="1">IF(A1868&gt;$AJ$16,"",_xll.RiskUniform($AJ$3,$AK$3))</f>
        <v>267.21130676661505</v>
      </c>
      <c r="I1868" s="23">
        <f ca="1">IF(H1868="","",_xll.RiskUniform($AJ$4,$AK$4)+$AJ$6)</f>
        <v>292.12688407676762</v>
      </c>
      <c r="J1868" s="23" t="str">
        <f t="shared" si="426"/>
        <v/>
      </c>
      <c r="K1868" s="23" t="str">
        <f t="shared" si="427"/>
        <v/>
      </c>
      <c r="L1868" s="23" t="str">
        <f>IF(A1868&gt;$AJ$17,"",_xll.RiskUniform($AJ$3,$AK$3))</f>
        <v/>
      </c>
      <c r="M1868" s="23" t="str">
        <f>IF(L1868="","",_xll.RiskUniform($AJ$4,$AK$4)+$AJ$7)</f>
        <v/>
      </c>
      <c r="N1868" s="23" t="str">
        <f t="shared" si="428"/>
        <v/>
      </c>
      <c r="O1868" s="23" t="str">
        <f t="shared" si="429"/>
        <v/>
      </c>
      <c r="P1868" s="23" t="str">
        <f>IF($A1868&gt;$AJ$18,"",_xll.RiskUniform($AJ$3,$AK$3))</f>
        <v/>
      </c>
      <c r="Q1868" s="23" t="str">
        <f>IF(P1868="","",_xll.RiskUniform($AJ$4,$AK$4)+$AJ$8)</f>
        <v/>
      </c>
      <c r="R1868" s="23" t="str">
        <f t="shared" si="416"/>
        <v/>
      </c>
      <c r="S1868" s="23" t="str">
        <f t="shared" si="417"/>
        <v/>
      </c>
      <c r="T1868" s="23" t="str">
        <f>IF($A1868&gt;$AJ$19,"",_xll.RiskUniform($AJ$3,$AK$3))</f>
        <v/>
      </c>
      <c r="U1868" s="23" t="str">
        <f>IF(T1868="","",_xll.RiskUniform($AJ$4,$AK$4)+$AJ$9)</f>
        <v/>
      </c>
      <c r="V1868" s="23" t="str">
        <f t="shared" si="418"/>
        <v/>
      </c>
      <c r="W1868" s="23" t="str">
        <f t="shared" si="419"/>
        <v/>
      </c>
      <c r="X1868" s="23" t="str">
        <f>IF($A1868&gt;$AJ$20,"",_xll.RiskUniform($AJ$3,$AK$3))</f>
        <v/>
      </c>
      <c r="Y1868" s="23" t="str">
        <f>IF(X1868="","",_xll.RiskUniform($AJ$4,$AK$4)+$AJ$10)</f>
        <v/>
      </c>
      <c r="Z1868" s="23" t="str">
        <f t="shared" si="420"/>
        <v/>
      </c>
      <c r="AA1868" s="23" t="str">
        <f t="shared" si="421"/>
        <v/>
      </c>
      <c r="AB1868" s="23" t="str">
        <f>IF($A1868&gt;$AJ$21,"",_xll.RiskUniform($AJ$3,$AK$3))</f>
        <v/>
      </c>
      <c r="AC1868" s="23" t="str">
        <f>IF(AB1868="","",_xll.RiskUniform($AJ$4,$AK$4)+$AJ$11)</f>
        <v/>
      </c>
    </row>
    <row r="1869" spans="1:29" x14ac:dyDescent="0.2">
      <c r="A1869">
        <v>1867</v>
      </c>
      <c r="B1869" s="23">
        <f t="shared" ca="1" si="422"/>
        <v>186.43628310006011</v>
      </c>
      <c r="C1869" s="23">
        <f t="shared" ca="1" si="423"/>
        <v>-23.07197021723157</v>
      </c>
      <c r="D1869" s="23">
        <f ca="1">IF(A1869&gt;$AJ$15,"",_xll.RiskUniform($AJ$3,$AK$3))</f>
        <v>301.46976817131838</v>
      </c>
      <c r="E1869" s="23">
        <f ca="1">IF(D1869="","",_xll.RiskUniform($AJ$4,$AK$4))</f>
        <v>187.8584665802172</v>
      </c>
      <c r="F1869" s="23">
        <f t="shared" ca="1" si="424"/>
        <v>-209.44584966750989</v>
      </c>
      <c r="G1869" s="23">
        <f t="shared" ca="1" si="425"/>
        <v>-187.7830822411523</v>
      </c>
      <c r="H1869" s="23">
        <f ca="1">IF(A1869&gt;$AJ$16,"",_xll.RiskUniform($AJ$3,$AK$3))</f>
        <v>167.23532805301414</v>
      </c>
      <c r="I1869" s="23">
        <f ca="1">IF(H1869="","",_xll.RiskUniform($AJ$4,$AK$4)+$AJ$6)</f>
        <v>281.30063974142064</v>
      </c>
      <c r="J1869" s="23" t="str">
        <f t="shared" si="426"/>
        <v/>
      </c>
      <c r="K1869" s="23" t="str">
        <f t="shared" si="427"/>
        <v/>
      </c>
      <c r="L1869" s="23" t="str">
        <f>IF(A1869&gt;$AJ$17,"",_xll.RiskUniform($AJ$3,$AK$3))</f>
        <v/>
      </c>
      <c r="M1869" s="23" t="str">
        <f>IF(L1869="","",_xll.RiskUniform($AJ$4,$AK$4)+$AJ$7)</f>
        <v/>
      </c>
      <c r="N1869" s="23" t="str">
        <f t="shared" si="428"/>
        <v/>
      </c>
      <c r="O1869" s="23" t="str">
        <f t="shared" si="429"/>
        <v/>
      </c>
      <c r="P1869" s="23" t="str">
        <f>IF($A1869&gt;$AJ$18,"",_xll.RiskUniform($AJ$3,$AK$3))</f>
        <v/>
      </c>
      <c r="Q1869" s="23" t="str">
        <f>IF(P1869="","",_xll.RiskUniform($AJ$4,$AK$4)+$AJ$8)</f>
        <v/>
      </c>
      <c r="R1869" s="23" t="str">
        <f t="shared" si="416"/>
        <v/>
      </c>
      <c r="S1869" s="23" t="str">
        <f t="shared" si="417"/>
        <v/>
      </c>
      <c r="T1869" s="23" t="str">
        <f>IF($A1869&gt;$AJ$19,"",_xll.RiskUniform($AJ$3,$AK$3))</f>
        <v/>
      </c>
      <c r="U1869" s="23" t="str">
        <f>IF(T1869="","",_xll.RiskUniform($AJ$4,$AK$4)+$AJ$9)</f>
        <v/>
      </c>
      <c r="V1869" s="23" t="str">
        <f t="shared" si="418"/>
        <v/>
      </c>
      <c r="W1869" s="23" t="str">
        <f t="shared" si="419"/>
        <v/>
      </c>
      <c r="X1869" s="23" t="str">
        <f>IF($A1869&gt;$AJ$20,"",_xll.RiskUniform($AJ$3,$AK$3))</f>
        <v/>
      </c>
      <c r="Y1869" s="23" t="str">
        <f>IF(X1869="","",_xll.RiskUniform($AJ$4,$AK$4)+$AJ$10)</f>
        <v/>
      </c>
      <c r="Z1869" s="23" t="str">
        <f t="shared" si="420"/>
        <v/>
      </c>
      <c r="AA1869" s="23" t="str">
        <f t="shared" si="421"/>
        <v/>
      </c>
      <c r="AB1869" s="23" t="str">
        <f>IF($A1869&gt;$AJ$21,"",_xll.RiskUniform($AJ$3,$AK$3))</f>
        <v/>
      </c>
      <c r="AC1869" s="23" t="str">
        <f>IF(AB1869="","",_xll.RiskUniform($AJ$4,$AK$4)+$AJ$11)</f>
        <v/>
      </c>
    </row>
    <row r="1870" spans="1:29" x14ac:dyDescent="0.2">
      <c r="A1870">
        <v>1868</v>
      </c>
      <c r="B1870" s="23">
        <f t="shared" ca="1" si="422"/>
        <v>98.309559855428489</v>
      </c>
      <c r="C1870" s="23">
        <f t="shared" ca="1" si="423"/>
        <v>14.320442412364256</v>
      </c>
      <c r="D1870" s="23">
        <f ca="1">IF(A1870&gt;$AJ$15,"",_xll.RiskUniform($AJ$3,$AK$3))</f>
        <v>44.126946613309727</v>
      </c>
      <c r="E1870" s="23">
        <f ca="1">IF(D1870="","",_xll.RiskUniform($AJ$4,$AK$4))</f>
        <v>99.347091703048449</v>
      </c>
      <c r="F1870" s="23">
        <f t="shared" ca="1" si="424"/>
        <v>230.68240516196721</v>
      </c>
      <c r="G1870" s="23">
        <f t="shared" ca="1" si="425"/>
        <v>418.55220684405344</v>
      </c>
      <c r="H1870" s="23">
        <f ca="1">IF(A1870&gt;$AJ$16,"",_xll.RiskUniform($AJ$3,$AK$3))</f>
        <v>340.35908205942542</v>
      </c>
      <c r="I1870" s="23">
        <f ca="1">IF(H1870="","",_xll.RiskUniform($AJ$4,$AK$4)+$AJ$6)</f>
        <v>477.91246259679951</v>
      </c>
      <c r="J1870" s="23" t="str">
        <f t="shared" si="426"/>
        <v/>
      </c>
      <c r="K1870" s="23" t="str">
        <f t="shared" si="427"/>
        <v/>
      </c>
      <c r="L1870" s="23" t="str">
        <f>IF(A1870&gt;$AJ$17,"",_xll.RiskUniform($AJ$3,$AK$3))</f>
        <v/>
      </c>
      <c r="M1870" s="23" t="str">
        <f>IF(L1870="","",_xll.RiskUniform($AJ$4,$AK$4)+$AJ$7)</f>
        <v/>
      </c>
      <c r="N1870" s="23" t="str">
        <f t="shared" si="428"/>
        <v/>
      </c>
      <c r="O1870" s="23" t="str">
        <f t="shared" si="429"/>
        <v/>
      </c>
      <c r="P1870" s="23" t="str">
        <f>IF($A1870&gt;$AJ$18,"",_xll.RiskUniform($AJ$3,$AK$3))</f>
        <v/>
      </c>
      <c r="Q1870" s="23" t="str">
        <f>IF(P1870="","",_xll.RiskUniform($AJ$4,$AK$4)+$AJ$8)</f>
        <v/>
      </c>
      <c r="R1870" s="23" t="str">
        <f t="shared" si="416"/>
        <v/>
      </c>
      <c r="S1870" s="23" t="str">
        <f t="shared" si="417"/>
        <v/>
      </c>
      <c r="T1870" s="23" t="str">
        <f>IF($A1870&gt;$AJ$19,"",_xll.RiskUniform($AJ$3,$AK$3))</f>
        <v/>
      </c>
      <c r="U1870" s="23" t="str">
        <f>IF(T1870="","",_xll.RiskUniform($AJ$4,$AK$4)+$AJ$9)</f>
        <v/>
      </c>
      <c r="V1870" s="23" t="str">
        <f t="shared" si="418"/>
        <v/>
      </c>
      <c r="W1870" s="23" t="str">
        <f t="shared" si="419"/>
        <v/>
      </c>
      <c r="X1870" s="23" t="str">
        <f>IF($A1870&gt;$AJ$20,"",_xll.RiskUniform($AJ$3,$AK$3))</f>
        <v/>
      </c>
      <c r="Y1870" s="23" t="str">
        <f>IF(X1870="","",_xll.RiskUniform($AJ$4,$AK$4)+$AJ$10)</f>
        <v/>
      </c>
      <c r="Z1870" s="23" t="str">
        <f t="shared" si="420"/>
        <v/>
      </c>
      <c r="AA1870" s="23" t="str">
        <f t="shared" si="421"/>
        <v/>
      </c>
      <c r="AB1870" s="23" t="str">
        <f>IF($A1870&gt;$AJ$21,"",_xll.RiskUniform($AJ$3,$AK$3))</f>
        <v/>
      </c>
      <c r="AC1870" s="23" t="str">
        <f>IF(AB1870="","",_xll.RiskUniform($AJ$4,$AK$4)+$AJ$11)</f>
        <v/>
      </c>
    </row>
    <row r="1871" spans="1:29" x14ac:dyDescent="0.2">
      <c r="A1871">
        <v>1869</v>
      </c>
      <c r="B1871" s="23">
        <f t="shared" ca="1" si="422"/>
        <v>162.55436848371866</v>
      </c>
      <c r="C1871" s="23">
        <f t="shared" ca="1" si="423"/>
        <v>-184.03812906378428</v>
      </c>
      <c r="D1871" s="23">
        <f ca="1">IF(A1871&gt;$AJ$15,"",_xll.RiskUniform($AJ$3,$AK$3))</f>
        <v>288.1792195237806</v>
      </c>
      <c r="E1871" s="23">
        <f ca="1">IF(D1871="","",_xll.RiskUniform($AJ$4,$AK$4))</f>
        <v>245.54827562505648</v>
      </c>
      <c r="F1871" s="23">
        <f t="shared" ca="1" si="424"/>
        <v>280.03962489067629</v>
      </c>
      <c r="G1871" s="23">
        <f t="shared" ca="1" si="425"/>
        <v>-330.42014809705569</v>
      </c>
      <c r="H1871" s="23">
        <f ca="1">IF(A1871&gt;$AJ$16,"",_xll.RiskUniform($AJ$3,$AK$3))</f>
        <v>300.72515436979489</v>
      </c>
      <c r="I1871" s="23">
        <f ca="1">IF(H1871="","",_xll.RiskUniform($AJ$4,$AK$4)+$AJ$6)</f>
        <v>433.12777072982851</v>
      </c>
      <c r="J1871" s="23" t="str">
        <f t="shared" si="426"/>
        <v/>
      </c>
      <c r="K1871" s="23" t="str">
        <f t="shared" si="427"/>
        <v/>
      </c>
      <c r="L1871" s="23" t="str">
        <f>IF(A1871&gt;$AJ$17,"",_xll.RiskUniform($AJ$3,$AK$3))</f>
        <v/>
      </c>
      <c r="M1871" s="23" t="str">
        <f>IF(L1871="","",_xll.RiskUniform($AJ$4,$AK$4)+$AJ$7)</f>
        <v/>
      </c>
      <c r="N1871" s="23" t="str">
        <f t="shared" si="428"/>
        <v/>
      </c>
      <c r="O1871" s="23" t="str">
        <f t="shared" si="429"/>
        <v/>
      </c>
      <c r="P1871" s="23" t="str">
        <f>IF($A1871&gt;$AJ$18,"",_xll.RiskUniform($AJ$3,$AK$3))</f>
        <v/>
      </c>
      <c r="Q1871" s="23" t="str">
        <f>IF(P1871="","",_xll.RiskUniform($AJ$4,$AK$4)+$AJ$8)</f>
        <v/>
      </c>
      <c r="R1871" s="23" t="str">
        <f t="shared" si="416"/>
        <v/>
      </c>
      <c r="S1871" s="23" t="str">
        <f t="shared" si="417"/>
        <v/>
      </c>
      <c r="T1871" s="23" t="str">
        <f>IF($A1871&gt;$AJ$19,"",_xll.RiskUniform($AJ$3,$AK$3))</f>
        <v/>
      </c>
      <c r="U1871" s="23" t="str">
        <f>IF(T1871="","",_xll.RiskUniform($AJ$4,$AK$4)+$AJ$9)</f>
        <v/>
      </c>
      <c r="V1871" s="23" t="str">
        <f t="shared" si="418"/>
        <v/>
      </c>
      <c r="W1871" s="23" t="str">
        <f t="shared" si="419"/>
        <v/>
      </c>
      <c r="X1871" s="23" t="str">
        <f>IF($A1871&gt;$AJ$20,"",_xll.RiskUniform($AJ$3,$AK$3))</f>
        <v/>
      </c>
      <c r="Y1871" s="23" t="str">
        <f>IF(X1871="","",_xll.RiskUniform($AJ$4,$AK$4)+$AJ$10)</f>
        <v/>
      </c>
      <c r="Z1871" s="23" t="str">
        <f t="shared" si="420"/>
        <v/>
      </c>
      <c r="AA1871" s="23" t="str">
        <f t="shared" si="421"/>
        <v/>
      </c>
      <c r="AB1871" s="23" t="str">
        <f>IF($A1871&gt;$AJ$21,"",_xll.RiskUniform($AJ$3,$AK$3))</f>
        <v/>
      </c>
      <c r="AC1871" s="23" t="str">
        <f>IF(AB1871="","",_xll.RiskUniform($AJ$4,$AK$4)+$AJ$11)</f>
        <v/>
      </c>
    </row>
    <row r="1872" spans="1:29" x14ac:dyDescent="0.2">
      <c r="A1872">
        <v>1870</v>
      </c>
      <c r="B1872" s="23">
        <f t="shared" ca="1" si="422"/>
        <v>179.16729607230937</v>
      </c>
      <c r="C1872" s="23">
        <f t="shared" ca="1" si="423"/>
        <v>101.69399135815605</v>
      </c>
      <c r="D1872" s="23">
        <f ca="1">IF(A1872&gt;$AJ$15,"",_xll.RiskUniform($AJ$3,$AK$3))</f>
        <v>189.01180865007987</v>
      </c>
      <c r="E1872" s="23">
        <f ca="1">IF(D1872="","",_xll.RiskUniform($AJ$4,$AK$4))</f>
        <v>206.01598933144797</v>
      </c>
      <c r="F1872" s="23">
        <f t="shared" ca="1" si="424"/>
        <v>451.97414054698868</v>
      </c>
      <c r="G1872" s="23">
        <f t="shared" ca="1" si="425"/>
        <v>-9.4230112459195148</v>
      </c>
      <c r="H1872" s="23">
        <f ca="1">IF(A1872&gt;$AJ$16,"",_xll.RiskUniform($AJ$3,$AK$3))</f>
        <v>69.094192836100575</v>
      </c>
      <c r="I1872" s="23">
        <f ca="1">IF(H1872="","",_xll.RiskUniform($AJ$4,$AK$4)+$AJ$6)</f>
        <v>452.07235799607326</v>
      </c>
      <c r="J1872" s="23" t="str">
        <f t="shared" si="426"/>
        <v/>
      </c>
      <c r="K1872" s="23" t="str">
        <f t="shared" si="427"/>
        <v/>
      </c>
      <c r="L1872" s="23" t="str">
        <f>IF(A1872&gt;$AJ$17,"",_xll.RiskUniform($AJ$3,$AK$3))</f>
        <v/>
      </c>
      <c r="M1872" s="23" t="str">
        <f>IF(L1872="","",_xll.RiskUniform($AJ$4,$AK$4)+$AJ$7)</f>
        <v/>
      </c>
      <c r="N1872" s="23" t="str">
        <f t="shared" si="428"/>
        <v/>
      </c>
      <c r="O1872" s="23" t="str">
        <f t="shared" si="429"/>
        <v/>
      </c>
      <c r="P1872" s="23" t="str">
        <f>IF($A1872&gt;$AJ$18,"",_xll.RiskUniform($AJ$3,$AK$3))</f>
        <v/>
      </c>
      <c r="Q1872" s="23" t="str">
        <f>IF(P1872="","",_xll.RiskUniform($AJ$4,$AK$4)+$AJ$8)</f>
        <v/>
      </c>
      <c r="R1872" s="23" t="str">
        <f t="shared" si="416"/>
        <v/>
      </c>
      <c r="S1872" s="23" t="str">
        <f t="shared" si="417"/>
        <v/>
      </c>
      <c r="T1872" s="23" t="str">
        <f>IF($A1872&gt;$AJ$19,"",_xll.RiskUniform($AJ$3,$AK$3))</f>
        <v/>
      </c>
      <c r="U1872" s="23" t="str">
        <f>IF(T1872="","",_xll.RiskUniform($AJ$4,$AK$4)+$AJ$9)</f>
        <v/>
      </c>
      <c r="V1872" s="23" t="str">
        <f t="shared" si="418"/>
        <v/>
      </c>
      <c r="W1872" s="23" t="str">
        <f t="shared" si="419"/>
        <v/>
      </c>
      <c r="X1872" s="23" t="str">
        <f>IF($A1872&gt;$AJ$20,"",_xll.RiskUniform($AJ$3,$AK$3))</f>
        <v/>
      </c>
      <c r="Y1872" s="23" t="str">
        <f>IF(X1872="","",_xll.RiskUniform($AJ$4,$AK$4)+$AJ$10)</f>
        <v/>
      </c>
      <c r="Z1872" s="23" t="str">
        <f t="shared" si="420"/>
        <v/>
      </c>
      <c r="AA1872" s="23" t="str">
        <f t="shared" si="421"/>
        <v/>
      </c>
      <c r="AB1872" s="23" t="str">
        <f>IF($A1872&gt;$AJ$21,"",_xll.RiskUniform($AJ$3,$AK$3))</f>
        <v/>
      </c>
      <c r="AC1872" s="23" t="str">
        <f>IF(AB1872="","",_xll.RiskUniform($AJ$4,$AK$4)+$AJ$11)</f>
        <v/>
      </c>
    </row>
    <row r="1873" spans="1:29" x14ac:dyDescent="0.2">
      <c r="A1873">
        <v>1871</v>
      </c>
      <c r="B1873" s="23">
        <f t="shared" ca="1" si="422"/>
        <v>86.177701828639201</v>
      </c>
      <c r="C1873" s="23">
        <f t="shared" ca="1" si="423"/>
        <v>-36.231893541613687</v>
      </c>
      <c r="D1873" s="23">
        <f ca="1">IF(A1873&gt;$AJ$15,"",_xll.RiskUniform($AJ$3,$AK$3))</f>
        <v>188.09756376258807</v>
      </c>
      <c r="E1873" s="23">
        <f ca="1">IF(D1873="","",_xll.RiskUniform($AJ$4,$AK$4))</f>
        <v>93.484471448881138</v>
      </c>
      <c r="F1873" s="23">
        <f t="shared" ca="1" si="424"/>
        <v>369.76854027641781</v>
      </c>
      <c r="G1873" s="23">
        <f t="shared" ca="1" si="425"/>
        <v>-187.76615343480736</v>
      </c>
      <c r="H1873" s="23">
        <f ca="1">IF(A1873&gt;$AJ$16,"",_xll.RiskUniform($AJ$3,$AK$3))</f>
        <v>357.67169935805055</v>
      </c>
      <c r="I1873" s="23">
        <f ca="1">IF(H1873="","",_xll.RiskUniform($AJ$4,$AK$4)+$AJ$6)</f>
        <v>414.71062411500441</v>
      </c>
      <c r="J1873" s="23" t="str">
        <f t="shared" si="426"/>
        <v/>
      </c>
      <c r="K1873" s="23" t="str">
        <f t="shared" si="427"/>
        <v/>
      </c>
      <c r="L1873" s="23" t="str">
        <f>IF(A1873&gt;$AJ$17,"",_xll.RiskUniform($AJ$3,$AK$3))</f>
        <v/>
      </c>
      <c r="M1873" s="23" t="str">
        <f>IF(L1873="","",_xll.RiskUniform($AJ$4,$AK$4)+$AJ$7)</f>
        <v/>
      </c>
      <c r="N1873" s="23" t="str">
        <f t="shared" si="428"/>
        <v/>
      </c>
      <c r="O1873" s="23" t="str">
        <f t="shared" si="429"/>
        <v/>
      </c>
      <c r="P1873" s="23" t="str">
        <f>IF($A1873&gt;$AJ$18,"",_xll.RiskUniform($AJ$3,$AK$3))</f>
        <v/>
      </c>
      <c r="Q1873" s="23" t="str">
        <f>IF(P1873="","",_xll.RiskUniform($AJ$4,$AK$4)+$AJ$8)</f>
        <v/>
      </c>
      <c r="R1873" s="23" t="str">
        <f t="shared" si="416"/>
        <v/>
      </c>
      <c r="S1873" s="23" t="str">
        <f t="shared" si="417"/>
        <v/>
      </c>
      <c r="T1873" s="23" t="str">
        <f>IF($A1873&gt;$AJ$19,"",_xll.RiskUniform($AJ$3,$AK$3))</f>
        <v/>
      </c>
      <c r="U1873" s="23" t="str">
        <f>IF(T1873="","",_xll.RiskUniform($AJ$4,$AK$4)+$AJ$9)</f>
        <v/>
      </c>
      <c r="V1873" s="23" t="str">
        <f t="shared" si="418"/>
        <v/>
      </c>
      <c r="W1873" s="23" t="str">
        <f t="shared" si="419"/>
        <v/>
      </c>
      <c r="X1873" s="23" t="str">
        <f>IF($A1873&gt;$AJ$20,"",_xll.RiskUniform($AJ$3,$AK$3))</f>
        <v/>
      </c>
      <c r="Y1873" s="23" t="str">
        <f>IF(X1873="","",_xll.RiskUniform($AJ$4,$AK$4)+$AJ$10)</f>
        <v/>
      </c>
      <c r="Z1873" s="23" t="str">
        <f t="shared" si="420"/>
        <v/>
      </c>
      <c r="AA1873" s="23" t="str">
        <f t="shared" si="421"/>
        <v/>
      </c>
      <c r="AB1873" s="23" t="str">
        <f>IF($A1873&gt;$AJ$21,"",_xll.RiskUniform($AJ$3,$AK$3))</f>
        <v/>
      </c>
      <c r="AC1873" s="23" t="str">
        <f>IF(AB1873="","",_xll.RiskUniform($AJ$4,$AK$4)+$AJ$11)</f>
        <v/>
      </c>
    </row>
    <row r="1874" spans="1:29" x14ac:dyDescent="0.2">
      <c r="A1874">
        <v>1872</v>
      </c>
      <c r="B1874" s="23">
        <f t="shared" ca="1" si="422"/>
        <v>-8.1914787349893388</v>
      </c>
      <c r="C1874" s="23">
        <f t="shared" ca="1" si="423"/>
        <v>41.853215872607919</v>
      </c>
      <c r="D1874" s="23">
        <f ca="1">IF(A1874&gt;$AJ$15,"",_xll.RiskUniform($AJ$3,$AK$3))</f>
        <v>353.62244958539242</v>
      </c>
      <c r="E1874" s="23">
        <f ca="1">IF(D1874="","",_xll.RiskUniform($AJ$4,$AK$4))</f>
        <v>42.647297719139274</v>
      </c>
      <c r="F1874" s="23">
        <f t="shared" ca="1" si="424"/>
        <v>274.45518920553559</v>
      </c>
      <c r="G1874" s="23">
        <f t="shared" ca="1" si="425"/>
        <v>-63.842524718392802</v>
      </c>
      <c r="H1874" s="23">
        <f ca="1">IF(A1874&gt;$AJ$16,"",_xll.RiskUniform($AJ$3,$AK$3))</f>
        <v>320.21389963209833</v>
      </c>
      <c r="I1874" s="23">
        <f ca="1">IF(H1874="","",_xll.RiskUniform($AJ$4,$AK$4)+$AJ$6)</f>
        <v>281.78275114751955</v>
      </c>
      <c r="J1874" s="23" t="str">
        <f t="shared" si="426"/>
        <v/>
      </c>
      <c r="K1874" s="23" t="str">
        <f t="shared" si="427"/>
        <v/>
      </c>
      <c r="L1874" s="23" t="str">
        <f>IF(A1874&gt;$AJ$17,"",_xll.RiskUniform($AJ$3,$AK$3))</f>
        <v/>
      </c>
      <c r="M1874" s="23" t="str">
        <f>IF(L1874="","",_xll.RiskUniform($AJ$4,$AK$4)+$AJ$7)</f>
        <v/>
      </c>
      <c r="N1874" s="23" t="str">
        <f t="shared" si="428"/>
        <v/>
      </c>
      <c r="O1874" s="23" t="str">
        <f t="shared" si="429"/>
        <v/>
      </c>
      <c r="P1874" s="23" t="str">
        <f>IF($A1874&gt;$AJ$18,"",_xll.RiskUniform($AJ$3,$AK$3))</f>
        <v/>
      </c>
      <c r="Q1874" s="23" t="str">
        <f>IF(P1874="","",_xll.RiskUniform($AJ$4,$AK$4)+$AJ$8)</f>
        <v/>
      </c>
      <c r="R1874" s="23" t="str">
        <f t="shared" si="416"/>
        <v/>
      </c>
      <c r="S1874" s="23" t="str">
        <f t="shared" si="417"/>
        <v/>
      </c>
      <c r="T1874" s="23" t="str">
        <f>IF($A1874&gt;$AJ$19,"",_xll.RiskUniform($AJ$3,$AK$3))</f>
        <v/>
      </c>
      <c r="U1874" s="23" t="str">
        <f>IF(T1874="","",_xll.RiskUniform($AJ$4,$AK$4)+$AJ$9)</f>
        <v/>
      </c>
      <c r="V1874" s="23" t="str">
        <f t="shared" si="418"/>
        <v/>
      </c>
      <c r="W1874" s="23" t="str">
        <f t="shared" si="419"/>
        <v/>
      </c>
      <c r="X1874" s="23" t="str">
        <f>IF($A1874&gt;$AJ$20,"",_xll.RiskUniform($AJ$3,$AK$3))</f>
        <v/>
      </c>
      <c r="Y1874" s="23" t="str">
        <f>IF(X1874="","",_xll.RiskUniform($AJ$4,$AK$4)+$AJ$10)</f>
        <v/>
      </c>
      <c r="Z1874" s="23" t="str">
        <f t="shared" si="420"/>
        <v/>
      </c>
      <c r="AA1874" s="23" t="str">
        <f t="shared" si="421"/>
        <v/>
      </c>
      <c r="AB1874" s="23" t="str">
        <f>IF($A1874&gt;$AJ$21,"",_xll.RiskUniform($AJ$3,$AK$3))</f>
        <v/>
      </c>
      <c r="AC1874" s="23" t="str">
        <f>IF(AB1874="","",_xll.RiskUniform($AJ$4,$AK$4)+$AJ$11)</f>
        <v/>
      </c>
    </row>
    <row r="1875" spans="1:29" x14ac:dyDescent="0.2">
      <c r="A1875">
        <v>1873</v>
      </c>
      <c r="B1875" s="23">
        <f t="shared" ca="1" si="422"/>
        <v>43.163372242823726</v>
      </c>
      <c r="C1875" s="23">
        <f t="shared" ca="1" si="423"/>
        <v>-130.06848927432267</v>
      </c>
      <c r="D1875" s="23">
        <f ca="1">IF(A1875&gt;$AJ$15,"",_xll.RiskUniform($AJ$3,$AK$3))</f>
        <v>344.32481152675132</v>
      </c>
      <c r="E1875" s="23">
        <f ca="1">IF(D1875="","",_xll.RiskUniform($AJ$4,$AK$4))</f>
        <v>137.04338220241488</v>
      </c>
      <c r="F1875" s="23">
        <f t="shared" ca="1" si="424"/>
        <v>309.01480597906851</v>
      </c>
      <c r="G1875" s="23">
        <f t="shared" ca="1" si="425"/>
        <v>-322.76218195278824</v>
      </c>
      <c r="H1875" s="23">
        <f ca="1">IF(A1875&gt;$AJ$16,"",_xll.RiskUniform($AJ$3,$AK$3))</f>
        <v>281.93618423756328</v>
      </c>
      <c r="I1875" s="23">
        <f ca="1">IF(H1875="","",_xll.RiskUniform($AJ$4,$AK$4)+$AJ$6)</f>
        <v>446.83954213252673</v>
      </c>
      <c r="J1875" s="23" t="str">
        <f t="shared" si="426"/>
        <v/>
      </c>
      <c r="K1875" s="23" t="str">
        <f t="shared" si="427"/>
        <v/>
      </c>
      <c r="L1875" s="23" t="str">
        <f>IF(A1875&gt;$AJ$17,"",_xll.RiskUniform($AJ$3,$AK$3))</f>
        <v/>
      </c>
      <c r="M1875" s="23" t="str">
        <f>IF(L1875="","",_xll.RiskUniform($AJ$4,$AK$4)+$AJ$7)</f>
        <v/>
      </c>
      <c r="N1875" s="23" t="str">
        <f t="shared" si="428"/>
        <v/>
      </c>
      <c r="O1875" s="23" t="str">
        <f t="shared" si="429"/>
        <v/>
      </c>
      <c r="P1875" s="23" t="str">
        <f>IF($A1875&gt;$AJ$18,"",_xll.RiskUniform($AJ$3,$AK$3))</f>
        <v/>
      </c>
      <c r="Q1875" s="23" t="str">
        <f>IF(P1875="","",_xll.RiskUniform($AJ$4,$AK$4)+$AJ$8)</f>
        <v/>
      </c>
      <c r="R1875" s="23" t="str">
        <f t="shared" si="416"/>
        <v/>
      </c>
      <c r="S1875" s="23" t="str">
        <f t="shared" si="417"/>
        <v/>
      </c>
      <c r="T1875" s="23" t="str">
        <f>IF($A1875&gt;$AJ$19,"",_xll.RiskUniform($AJ$3,$AK$3))</f>
        <v/>
      </c>
      <c r="U1875" s="23" t="str">
        <f>IF(T1875="","",_xll.RiskUniform($AJ$4,$AK$4)+$AJ$9)</f>
        <v/>
      </c>
      <c r="V1875" s="23" t="str">
        <f t="shared" si="418"/>
        <v/>
      </c>
      <c r="W1875" s="23" t="str">
        <f t="shared" si="419"/>
        <v/>
      </c>
      <c r="X1875" s="23" t="str">
        <f>IF($A1875&gt;$AJ$20,"",_xll.RiskUniform($AJ$3,$AK$3))</f>
        <v/>
      </c>
      <c r="Y1875" s="23" t="str">
        <f>IF(X1875="","",_xll.RiskUniform($AJ$4,$AK$4)+$AJ$10)</f>
        <v/>
      </c>
      <c r="Z1875" s="23" t="str">
        <f t="shared" si="420"/>
        <v/>
      </c>
      <c r="AA1875" s="23" t="str">
        <f t="shared" si="421"/>
        <v/>
      </c>
      <c r="AB1875" s="23" t="str">
        <f>IF($A1875&gt;$AJ$21,"",_xll.RiskUniform($AJ$3,$AK$3))</f>
        <v/>
      </c>
      <c r="AC1875" s="23" t="str">
        <f>IF(AB1875="","",_xll.RiskUniform($AJ$4,$AK$4)+$AJ$11)</f>
        <v/>
      </c>
    </row>
    <row r="1876" spans="1:29" x14ac:dyDescent="0.2">
      <c r="A1876">
        <v>1874</v>
      </c>
      <c r="B1876" s="23">
        <f t="shared" ca="1" si="422"/>
        <v>109.058578134322</v>
      </c>
      <c r="C1876" s="23">
        <f t="shared" ca="1" si="423"/>
        <v>-50.310308887716154</v>
      </c>
      <c r="D1876" s="23">
        <f ca="1">IF(A1876&gt;$AJ$15,"",_xll.RiskUniform($AJ$3,$AK$3))</f>
        <v>100.09874174557636</v>
      </c>
      <c r="E1876" s="23">
        <f ca="1">IF(D1876="","",_xll.RiskUniform($AJ$4,$AK$4))</f>
        <v>120.103707873893</v>
      </c>
      <c r="F1876" s="23">
        <f t="shared" ca="1" si="424"/>
        <v>248.88687304009613</v>
      </c>
      <c r="G1876" s="23">
        <f t="shared" ca="1" si="425"/>
        <v>247.25437686283507</v>
      </c>
      <c r="H1876" s="23">
        <f ca="1">IF(A1876&gt;$AJ$16,"",_xll.RiskUniform($AJ$3,$AK$3))</f>
        <v>63.613960861159434</v>
      </c>
      <c r="I1876" s="23">
        <f ca="1">IF(H1876="","",_xll.RiskUniform($AJ$4,$AK$4)+$AJ$6)</f>
        <v>350.82674135462622</v>
      </c>
      <c r="J1876" s="23" t="str">
        <f t="shared" si="426"/>
        <v/>
      </c>
      <c r="K1876" s="23" t="str">
        <f t="shared" si="427"/>
        <v/>
      </c>
      <c r="L1876" s="23" t="str">
        <f>IF(A1876&gt;$AJ$17,"",_xll.RiskUniform($AJ$3,$AK$3))</f>
        <v/>
      </c>
      <c r="M1876" s="23" t="str">
        <f>IF(L1876="","",_xll.RiskUniform($AJ$4,$AK$4)+$AJ$7)</f>
        <v/>
      </c>
      <c r="N1876" s="23" t="str">
        <f t="shared" si="428"/>
        <v/>
      </c>
      <c r="O1876" s="23" t="str">
        <f t="shared" si="429"/>
        <v/>
      </c>
      <c r="P1876" s="23" t="str">
        <f>IF($A1876&gt;$AJ$18,"",_xll.RiskUniform($AJ$3,$AK$3))</f>
        <v/>
      </c>
      <c r="Q1876" s="23" t="str">
        <f>IF(P1876="","",_xll.RiskUniform($AJ$4,$AK$4)+$AJ$8)</f>
        <v/>
      </c>
      <c r="R1876" s="23" t="str">
        <f t="shared" si="416"/>
        <v/>
      </c>
      <c r="S1876" s="23" t="str">
        <f t="shared" si="417"/>
        <v/>
      </c>
      <c r="T1876" s="23" t="str">
        <f>IF($A1876&gt;$AJ$19,"",_xll.RiskUniform($AJ$3,$AK$3))</f>
        <v/>
      </c>
      <c r="U1876" s="23" t="str">
        <f>IF(T1876="","",_xll.RiskUniform($AJ$4,$AK$4)+$AJ$9)</f>
        <v/>
      </c>
      <c r="V1876" s="23" t="str">
        <f t="shared" si="418"/>
        <v/>
      </c>
      <c r="W1876" s="23" t="str">
        <f t="shared" si="419"/>
        <v/>
      </c>
      <c r="X1876" s="23" t="str">
        <f>IF($A1876&gt;$AJ$20,"",_xll.RiskUniform($AJ$3,$AK$3))</f>
        <v/>
      </c>
      <c r="Y1876" s="23" t="str">
        <f>IF(X1876="","",_xll.RiskUniform($AJ$4,$AK$4)+$AJ$10)</f>
        <v/>
      </c>
      <c r="Z1876" s="23" t="str">
        <f t="shared" si="420"/>
        <v/>
      </c>
      <c r="AA1876" s="23" t="str">
        <f t="shared" si="421"/>
        <v/>
      </c>
      <c r="AB1876" s="23" t="str">
        <f>IF($A1876&gt;$AJ$21,"",_xll.RiskUniform($AJ$3,$AK$3))</f>
        <v/>
      </c>
      <c r="AC1876" s="23" t="str">
        <f>IF(AB1876="","",_xll.RiskUniform($AJ$4,$AK$4)+$AJ$11)</f>
        <v/>
      </c>
    </row>
    <row r="1877" spans="1:29" x14ac:dyDescent="0.2">
      <c r="A1877">
        <v>1875</v>
      </c>
      <c r="B1877" s="23">
        <f t="shared" ca="1" si="422"/>
        <v>9.9048306758416356</v>
      </c>
      <c r="C1877" s="23">
        <f t="shared" ca="1" si="423"/>
        <v>-11.373616193401141</v>
      </c>
      <c r="D1877" s="23">
        <f ca="1">IF(A1877&gt;$AJ$15,"",_xll.RiskUniform($AJ$3,$AK$3))</f>
        <v>131.09257569241956</v>
      </c>
      <c r="E1877" s="23">
        <f ca="1">IF(D1877="","",_xll.RiskUniform($AJ$4,$AK$4))</f>
        <v>15.081936746714266</v>
      </c>
      <c r="F1877" s="23">
        <f t="shared" ca="1" si="424"/>
        <v>56.508438134945074</v>
      </c>
      <c r="G1877" s="23">
        <f t="shared" ca="1" si="425"/>
        <v>435.01537460595733</v>
      </c>
      <c r="H1877" s="23">
        <f ca="1">IF(A1877&gt;$AJ$16,"",_xll.RiskUniform($AJ$3,$AK$3))</f>
        <v>152.23806716783642</v>
      </c>
      <c r="I1877" s="23">
        <f ca="1">IF(H1877="","",_xll.RiskUniform($AJ$4,$AK$4)+$AJ$6)</f>
        <v>438.67024029903411</v>
      </c>
      <c r="J1877" s="23" t="str">
        <f t="shared" si="426"/>
        <v/>
      </c>
      <c r="K1877" s="23" t="str">
        <f t="shared" si="427"/>
        <v/>
      </c>
      <c r="L1877" s="23" t="str">
        <f>IF(A1877&gt;$AJ$17,"",_xll.RiskUniform($AJ$3,$AK$3))</f>
        <v/>
      </c>
      <c r="M1877" s="23" t="str">
        <f>IF(L1877="","",_xll.RiskUniform($AJ$4,$AK$4)+$AJ$7)</f>
        <v/>
      </c>
      <c r="N1877" s="23" t="str">
        <f t="shared" si="428"/>
        <v/>
      </c>
      <c r="O1877" s="23" t="str">
        <f t="shared" si="429"/>
        <v/>
      </c>
      <c r="P1877" s="23" t="str">
        <f>IF($A1877&gt;$AJ$18,"",_xll.RiskUniform($AJ$3,$AK$3))</f>
        <v/>
      </c>
      <c r="Q1877" s="23" t="str">
        <f>IF(P1877="","",_xll.RiskUniform($AJ$4,$AK$4)+$AJ$8)</f>
        <v/>
      </c>
      <c r="R1877" s="23" t="str">
        <f t="shared" si="416"/>
        <v/>
      </c>
      <c r="S1877" s="23" t="str">
        <f t="shared" si="417"/>
        <v/>
      </c>
      <c r="T1877" s="23" t="str">
        <f>IF($A1877&gt;$AJ$19,"",_xll.RiskUniform($AJ$3,$AK$3))</f>
        <v/>
      </c>
      <c r="U1877" s="23" t="str">
        <f>IF(T1877="","",_xll.RiskUniform($AJ$4,$AK$4)+$AJ$9)</f>
        <v/>
      </c>
      <c r="V1877" s="23" t="str">
        <f t="shared" si="418"/>
        <v/>
      </c>
      <c r="W1877" s="23" t="str">
        <f t="shared" si="419"/>
        <v/>
      </c>
      <c r="X1877" s="23" t="str">
        <f>IF($A1877&gt;$AJ$20,"",_xll.RiskUniform($AJ$3,$AK$3))</f>
        <v/>
      </c>
      <c r="Y1877" s="23" t="str">
        <f>IF(X1877="","",_xll.RiskUniform($AJ$4,$AK$4)+$AJ$10)</f>
        <v/>
      </c>
      <c r="Z1877" s="23" t="str">
        <f t="shared" si="420"/>
        <v/>
      </c>
      <c r="AA1877" s="23" t="str">
        <f t="shared" si="421"/>
        <v/>
      </c>
      <c r="AB1877" s="23" t="str">
        <f>IF($A1877&gt;$AJ$21,"",_xll.RiskUniform($AJ$3,$AK$3))</f>
        <v/>
      </c>
      <c r="AC1877" s="23" t="str">
        <f>IF(AB1877="","",_xll.RiskUniform($AJ$4,$AK$4)+$AJ$11)</f>
        <v/>
      </c>
    </row>
    <row r="1878" spans="1:29" x14ac:dyDescent="0.2">
      <c r="A1878">
        <v>1876</v>
      </c>
      <c r="B1878" s="23">
        <f t="shared" ca="1" si="422"/>
        <v>14.835209760594262</v>
      </c>
      <c r="C1878" s="23">
        <f t="shared" ca="1" si="423"/>
        <v>-79.567964147376884</v>
      </c>
      <c r="D1878" s="23">
        <f ca="1">IF(A1878&gt;$AJ$15,"",_xll.RiskUniform($AJ$3,$AK$3))</f>
        <v>130.56042566134661</v>
      </c>
      <c r="E1878" s="23">
        <f ca="1">IF(D1878="","",_xll.RiskUniform($AJ$4,$AK$4))</f>
        <v>80.939139896585786</v>
      </c>
      <c r="F1878" s="23">
        <f t="shared" ca="1" si="424"/>
        <v>-216.61151000282248</v>
      </c>
      <c r="G1878" s="23">
        <f t="shared" ca="1" si="425"/>
        <v>-292.5400096089873</v>
      </c>
      <c r="H1878" s="23">
        <f ca="1">IF(A1878&gt;$AJ$16,"",_xll.RiskUniform($AJ$3,$AK$3))</f>
        <v>110.88917758912081</v>
      </c>
      <c r="I1878" s="23">
        <f ca="1">IF(H1878="","",_xll.RiskUniform($AJ$4,$AK$4)+$AJ$6)</f>
        <v>364.00577397581105</v>
      </c>
      <c r="J1878" s="23" t="str">
        <f t="shared" si="426"/>
        <v/>
      </c>
      <c r="K1878" s="23" t="str">
        <f t="shared" si="427"/>
        <v/>
      </c>
      <c r="L1878" s="23" t="str">
        <f>IF(A1878&gt;$AJ$17,"",_xll.RiskUniform($AJ$3,$AK$3))</f>
        <v/>
      </c>
      <c r="M1878" s="23" t="str">
        <f>IF(L1878="","",_xll.RiskUniform($AJ$4,$AK$4)+$AJ$7)</f>
        <v/>
      </c>
      <c r="N1878" s="23" t="str">
        <f t="shared" si="428"/>
        <v/>
      </c>
      <c r="O1878" s="23" t="str">
        <f t="shared" si="429"/>
        <v/>
      </c>
      <c r="P1878" s="23" t="str">
        <f>IF($A1878&gt;$AJ$18,"",_xll.RiskUniform($AJ$3,$AK$3))</f>
        <v/>
      </c>
      <c r="Q1878" s="23" t="str">
        <f>IF(P1878="","",_xll.RiskUniform($AJ$4,$AK$4)+$AJ$8)</f>
        <v/>
      </c>
      <c r="R1878" s="23" t="str">
        <f t="shared" si="416"/>
        <v/>
      </c>
      <c r="S1878" s="23" t="str">
        <f t="shared" si="417"/>
        <v/>
      </c>
      <c r="T1878" s="23" t="str">
        <f>IF($A1878&gt;$AJ$19,"",_xll.RiskUniform($AJ$3,$AK$3))</f>
        <v/>
      </c>
      <c r="U1878" s="23" t="str">
        <f>IF(T1878="","",_xll.RiskUniform($AJ$4,$AK$4)+$AJ$9)</f>
        <v/>
      </c>
      <c r="V1878" s="23" t="str">
        <f t="shared" si="418"/>
        <v/>
      </c>
      <c r="W1878" s="23" t="str">
        <f t="shared" si="419"/>
        <v/>
      </c>
      <c r="X1878" s="23" t="str">
        <f>IF($A1878&gt;$AJ$20,"",_xll.RiskUniform($AJ$3,$AK$3))</f>
        <v/>
      </c>
      <c r="Y1878" s="23" t="str">
        <f>IF(X1878="","",_xll.RiskUniform($AJ$4,$AK$4)+$AJ$10)</f>
        <v/>
      </c>
      <c r="Z1878" s="23" t="str">
        <f t="shared" si="420"/>
        <v/>
      </c>
      <c r="AA1878" s="23" t="str">
        <f t="shared" si="421"/>
        <v/>
      </c>
      <c r="AB1878" s="23" t="str">
        <f>IF($A1878&gt;$AJ$21,"",_xll.RiskUniform($AJ$3,$AK$3))</f>
        <v/>
      </c>
      <c r="AC1878" s="23" t="str">
        <f>IF(AB1878="","",_xll.RiskUniform($AJ$4,$AK$4)+$AJ$11)</f>
        <v/>
      </c>
    </row>
    <row r="1879" spans="1:29" x14ac:dyDescent="0.2">
      <c r="A1879">
        <v>1877</v>
      </c>
      <c r="B1879" s="23">
        <f t="shared" ca="1" si="422"/>
        <v>64.012533509220901</v>
      </c>
      <c r="C1879" s="23">
        <f t="shared" ca="1" si="423"/>
        <v>79.834068126354609</v>
      </c>
      <c r="D1879" s="23">
        <f ca="1">IF(A1879&gt;$AJ$15,"",_xll.RiskUniform($AJ$3,$AK$3))</f>
        <v>44.877243908387157</v>
      </c>
      <c r="E1879" s="23">
        <f ca="1">IF(D1879="","",_xll.RiskUniform($AJ$4,$AK$4))</f>
        <v>102.32830927887237</v>
      </c>
      <c r="F1879" s="23">
        <f t="shared" ca="1" si="424"/>
        <v>-368.96398222848961</v>
      </c>
      <c r="G1879" s="23">
        <f t="shared" ca="1" si="425"/>
        <v>40.208858531380606</v>
      </c>
      <c r="H1879" s="23">
        <f ca="1">IF(A1879&gt;$AJ$16,"",_xll.RiskUniform($AJ$3,$AK$3))</f>
        <v>285.77638210672978</v>
      </c>
      <c r="I1879" s="23">
        <f ca="1">IF(H1879="","",_xll.RiskUniform($AJ$4,$AK$4)+$AJ$6)</f>
        <v>371.14845073946054</v>
      </c>
      <c r="J1879" s="23" t="str">
        <f t="shared" si="426"/>
        <v/>
      </c>
      <c r="K1879" s="23" t="str">
        <f t="shared" si="427"/>
        <v/>
      </c>
      <c r="L1879" s="23" t="str">
        <f>IF(A1879&gt;$AJ$17,"",_xll.RiskUniform($AJ$3,$AK$3))</f>
        <v/>
      </c>
      <c r="M1879" s="23" t="str">
        <f>IF(L1879="","",_xll.RiskUniform($AJ$4,$AK$4)+$AJ$7)</f>
        <v/>
      </c>
      <c r="N1879" s="23" t="str">
        <f t="shared" si="428"/>
        <v/>
      </c>
      <c r="O1879" s="23" t="str">
        <f t="shared" si="429"/>
        <v/>
      </c>
      <c r="P1879" s="23" t="str">
        <f>IF($A1879&gt;$AJ$18,"",_xll.RiskUniform($AJ$3,$AK$3))</f>
        <v/>
      </c>
      <c r="Q1879" s="23" t="str">
        <f>IF(P1879="","",_xll.RiskUniform($AJ$4,$AK$4)+$AJ$8)</f>
        <v/>
      </c>
      <c r="R1879" s="23" t="str">
        <f t="shared" si="416"/>
        <v/>
      </c>
      <c r="S1879" s="23" t="str">
        <f t="shared" si="417"/>
        <v/>
      </c>
      <c r="T1879" s="23" t="str">
        <f>IF($A1879&gt;$AJ$19,"",_xll.RiskUniform($AJ$3,$AK$3))</f>
        <v/>
      </c>
      <c r="U1879" s="23" t="str">
        <f>IF(T1879="","",_xll.RiskUniform($AJ$4,$AK$4)+$AJ$9)</f>
        <v/>
      </c>
      <c r="V1879" s="23" t="str">
        <f t="shared" si="418"/>
        <v/>
      </c>
      <c r="W1879" s="23" t="str">
        <f t="shared" si="419"/>
        <v/>
      </c>
      <c r="X1879" s="23" t="str">
        <f>IF($A1879&gt;$AJ$20,"",_xll.RiskUniform($AJ$3,$AK$3))</f>
        <v/>
      </c>
      <c r="Y1879" s="23" t="str">
        <f>IF(X1879="","",_xll.RiskUniform($AJ$4,$AK$4)+$AJ$10)</f>
        <v/>
      </c>
      <c r="Z1879" s="23" t="str">
        <f t="shared" si="420"/>
        <v/>
      </c>
      <c r="AA1879" s="23" t="str">
        <f t="shared" si="421"/>
        <v/>
      </c>
      <c r="AB1879" s="23" t="str">
        <f>IF($A1879&gt;$AJ$21,"",_xll.RiskUniform($AJ$3,$AK$3))</f>
        <v/>
      </c>
      <c r="AC1879" s="23" t="str">
        <f>IF(AB1879="","",_xll.RiskUniform($AJ$4,$AK$4)+$AJ$11)</f>
        <v/>
      </c>
    </row>
    <row r="1880" spans="1:29" x14ac:dyDescent="0.2">
      <c r="A1880">
        <v>1878</v>
      </c>
      <c r="B1880" s="23">
        <f t="shared" ca="1" si="422"/>
        <v>180.04364558122219</v>
      </c>
      <c r="C1880" s="23">
        <f t="shared" ca="1" si="423"/>
        <v>-47.029638480566916</v>
      </c>
      <c r="D1880" s="23">
        <f ca="1">IF(A1880&gt;$AJ$15,"",_xll.RiskUniform($AJ$3,$AK$3))</f>
        <v>257.35509421047993</v>
      </c>
      <c r="E1880" s="23">
        <f ca="1">IF(D1880="","",_xll.RiskUniform($AJ$4,$AK$4))</f>
        <v>186.08466140386093</v>
      </c>
      <c r="F1880" s="23">
        <f t="shared" ca="1" si="424"/>
        <v>436.50025078132307</v>
      </c>
      <c r="G1880" s="23">
        <f t="shared" ca="1" si="425"/>
        <v>16.737057049470085</v>
      </c>
      <c r="H1880" s="23">
        <f ca="1">IF(A1880&gt;$AJ$16,"",_xll.RiskUniform($AJ$3,$AK$3))</f>
        <v>333.04714625680992</v>
      </c>
      <c r="I1880" s="23">
        <f ca="1">IF(H1880="","",_xll.RiskUniform($AJ$4,$AK$4)+$AJ$6)</f>
        <v>436.82101370107546</v>
      </c>
      <c r="J1880" s="23" t="str">
        <f t="shared" si="426"/>
        <v/>
      </c>
      <c r="K1880" s="23" t="str">
        <f t="shared" si="427"/>
        <v/>
      </c>
      <c r="L1880" s="23" t="str">
        <f>IF(A1880&gt;$AJ$17,"",_xll.RiskUniform($AJ$3,$AK$3))</f>
        <v/>
      </c>
      <c r="M1880" s="23" t="str">
        <f>IF(L1880="","",_xll.RiskUniform($AJ$4,$AK$4)+$AJ$7)</f>
        <v/>
      </c>
      <c r="N1880" s="23" t="str">
        <f t="shared" si="428"/>
        <v/>
      </c>
      <c r="O1880" s="23" t="str">
        <f t="shared" si="429"/>
        <v/>
      </c>
      <c r="P1880" s="23" t="str">
        <f>IF($A1880&gt;$AJ$18,"",_xll.RiskUniform($AJ$3,$AK$3))</f>
        <v/>
      </c>
      <c r="Q1880" s="23" t="str">
        <f>IF(P1880="","",_xll.RiskUniform($AJ$4,$AK$4)+$AJ$8)</f>
        <v/>
      </c>
      <c r="R1880" s="23" t="str">
        <f t="shared" si="416"/>
        <v/>
      </c>
      <c r="S1880" s="23" t="str">
        <f t="shared" si="417"/>
        <v/>
      </c>
      <c r="T1880" s="23" t="str">
        <f>IF($A1880&gt;$AJ$19,"",_xll.RiskUniform($AJ$3,$AK$3))</f>
        <v/>
      </c>
      <c r="U1880" s="23" t="str">
        <f>IF(T1880="","",_xll.RiskUniform($AJ$4,$AK$4)+$AJ$9)</f>
        <v/>
      </c>
      <c r="V1880" s="23" t="str">
        <f t="shared" si="418"/>
        <v/>
      </c>
      <c r="W1880" s="23" t="str">
        <f t="shared" si="419"/>
        <v/>
      </c>
      <c r="X1880" s="23" t="str">
        <f>IF($A1880&gt;$AJ$20,"",_xll.RiskUniform($AJ$3,$AK$3))</f>
        <v/>
      </c>
      <c r="Y1880" s="23" t="str">
        <f>IF(X1880="","",_xll.RiskUniform($AJ$4,$AK$4)+$AJ$10)</f>
        <v/>
      </c>
      <c r="Z1880" s="23" t="str">
        <f t="shared" si="420"/>
        <v/>
      </c>
      <c r="AA1880" s="23" t="str">
        <f t="shared" si="421"/>
        <v/>
      </c>
      <c r="AB1880" s="23" t="str">
        <f>IF($A1880&gt;$AJ$21,"",_xll.RiskUniform($AJ$3,$AK$3))</f>
        <v/>
      </c>
      <c r="AC1880" s="23" t="str">
        <f>IF(AB1880="","",_xll.RiskUniform($AJ$4,$AK$4)+$AJ$11)</f>
        <v/>
      </c>
    </row>
    <row r="1881" spans="1:29" x14ac:dyDescent="0.2">
      <c r="A1881">
        <v>1879</v>
      </c>
      <c r="B1881" s="23">
        <f t="shared" ca="1" si="422"/>
        <v>111.37849928288819</v>
      </c>
      <c r="C1881" s="23">
        <f t="shared" ca="1" si="423"/>
        <v>-169.3703034277184</v>
      </c>
      <c r="D1881" s="23">
        <f ca="1">IF(A1881&gt;$AJ$15,"",_xll.RiskUniform($AJ$3,$AK$3))</f>
        <v>74.409129169002398</v>
      </c>
      <c r="E1881" s="23">
        <f ca="1">IF(D1881="","",_xll.RiskUniform($AJ$4,$AK$4))</f>
        <v>202.71031001334322</v>
      </c>
      <c r="F1881" s="23">
        <f t="shared" ca="1" si="424"/>
        <v>-43.101910733907253</v>
      </c>
      <c r="G1881" s="23">
        <f t="shared" ca="1" si="425"/>
        <v>-253.47982488846486</v>
      </c>
      <c r="H1881" s="23">
        <f ca="1">IF(A1881&gt;$AJ$16,"",_xll.RiskUniform($AJ$3,$AK$3))</f>
        <v>111.35810939720965</v>
      </c>
      <c r="I1881" s="23">
        <f ca="1">IF(H1881="","",_xll.RiskUniform($AJ$4,$AK$4)+$AJ$6)</f>
        <v>257.11825360016843</v>
      </c>
      <c r="J1881" s="23" t="str">
        <f t="shared" si="426"/>
        <v/>
      </c>
      <c r="K1881" s="23" t="str">
        <f t="shared" si="427"/>
        <v/>
      </c>
      <c r="L1881" s="23" t="str">
        <f>IF(A1881&gt;$AJ$17,"",_xll.RiskUniform($AJ$3,$AK$3))</f>
        <v/>
      </c>
      <c r="M1881" s="23" t="str">
        <f>IF(L1881="","",_xll.RiskUniform($AJ$4,$AK$4)+$AJ$7)</f>
        <v/>
      </c>
      <c r="N1881" s="23" t="str">
        <f t="shared" si="428"/>
        <v/>
      </c>
      <c r="O1881" s="23" t="str">
        <f t="shared" si="429"/>
        <v/>
      </c>
      <c r="P1881" s="23" t="str">
        <f>IF($A1881&gt;$AJ$18,"",_xll.RiskUniform($AJ$3,$AK$3))</f>
        <v/>
      </c>
      <c r="Q1881" s="23" t="str">
        <f>IF(P1881="","",_xll.RiskUniform($AJ$4,$AK$4)+$AJ$8)</f>
        <v/>
      </c>
      <c r="R1881" s="23" t="str">
        <f t="shared" si="416"/>
        <v/>
      </c>
      <c r="S1881" s="23" t="str">
        <f t="shared" si="417"/>
        <v/>
      </c>
      <c r="T1881" s="23" t="str">
        <f>IF($A1881&gt;$AJ$19,"",_xll.RiskUniform($AJ$3,$AK$3))</f>
        <v/>
      </c>
      <c r="U1881" s="23" t="str">
        <f>IF(T1881="","",_xll.RiskUniform($AJ$4,$AK$4)+$AJ$9)</f>
        <v/>
      </c>
      <c r="V1881" s="23" t="str">
        <f t="shared" si="418"/>
        <v/>
      </c>
      <c r="W1881" s="23" t="str">
        <f t="shared" si="419"/>
        <v/>
      </c>
      <c r="X1881" s="23" t="str">
        <f>IF($A1881&gt;$AJ$20,"",_xll.RiskUniform($AJ$3,$AK$3))</f>
        <v/>
      </c>
      <c r="Y1881" s="23" t="str">
        <f>IF(X1881="","",_xll.RiskUniform($AJ$4,$AK$4)+$AJ$10)</f>
        <v/>
      </c>
      <c r="Z1881" s="23" t="str">
        <f t="shared" si="420"/>
        <v/>
      </c>
      <c r="AA1881" s="23" t="str">
        <f t="shared" si="421"/>
        <v/>
      </c>
      <c r="AB1881" s="23" t="str">
        <f>IF($A1881&gt;$AJ$21,"",_xll.RiskUniform($AJ$3,$AK$3))</f>
        <v/>
      </c>
      <c r="AC1881" s="23" t="str">
        <f>IF(AB1881="","",_xll.RiskUniform($AJ$4,$AK$4)+$AJ$11)</f>
        <v/>
      </c>
    </row>
    <row r="1882" spans="1:29" x14ac:dyDescent="0.2">
      <c r="A1882">
        <v>1880</v>
      </c>
      <c r="B1882" s="23">
        <f t="shared" ca="1" si="422"/>
        <v>16.164628383366519</v>
      </c>
      <c r="C1882" s="23">
        <f t="shared" ca="1" si="423"/>
        <v>9.5830357345221575</v>
      </c>
      <c r="D1882" s="23">
        <f ca="1">IF(A1882&gt;$AJ$15,"",_xll.RiskUniform($AJ$3,$AK$3))</f>
        <v>358.67670055273896</v>
      </c>
      <c r="E1882" s="23">
        <f ca="1">IF(D1882="","",_xll.RiskUniform($AJ$4,$AK$4))</f>
        <v>18.791747780913489</v>
      </c>
      <c r="F1882" s="23">
        <f t="shared" ca="1" si="424"/>
        <v>288.05055069456068</v>
      </c>
      <c r="G1882" s="23">
        <f t="shared" ca="1" si="425"/>
        <v>382.71051776615167</v>
      </c>
      <c r="H1882" s="23">
        <f ca="1">IF(A1882&gt;$AJ$16,"",_xll.RiskUniform($AJ$3,$AK$3))</f>
        <v>214.553896014413</v>
      </c>
      <c r="I1882" s="23">
        <f ca="1">IF(H1882="","",_xll.RiskUniform($AJ$4,$AK$4)+$AJ$6)</f>
        <v>478.99943649682467</v>
      </c>
      <c r="J1882" s="23" t="str">
        <f t="shared" si="426"/>
        <v/>
      </c>
      <c r="K1882" s="23" t="str">
        <f t="shared" si="427"/>
        <v/>
      </c>
      <c r="L1882" s="23" t="str">
        <f>IF(A1882&gt;$AJ$17,"",_xll.RiskUniform($AJ$3,$AK$3))</f>
        <v/>
      </c>
      <c r="M1882" s="23" t="str">
        <f>IF(L1882="","",_xll.RiskUniform($AJ$4,$AK$4)+$AJ$7)</f>
        <v/>
      </c>
      <c r="N1882" s="23" t="str">
        <f t="shared" si="428"/>
        <v/>
      </c>
      <c r="O1882" s="23" t="str">
        <f t="shared" si="429"/>
        <v/>
      </c>
      <c r="P1882" s="23" t="str">
        <f>IF($A1882&gt;$AJ$18,"",_xll.RiskUniform($AJ$3,$AK$3))</f>
        <v/>
      </c>
      <c r="Q1882" s="23" t="str">
        <f>IF(P1882="","",_xll.RiskUniform($AJ$4,$AK$4)+$AJ$8)</f>
        <v/>
      </c>
      <c r="R1882" s="23" t="str">
        <f t="shared" si="416"/>
        <v/>
      </c>
      <c r="S1882" s="23" t="str">
        <f t="shared" si="417"/>
        <v/>
      </c>
      <c r="T1882" s="23" t="str">
        <f>IF($A1882&gt;$AJ$19,"",_xll.RiskUniform($AJ$3,$AK$3))</f>
        <v/>
      </c>
      <c r="U1882" s="23" t="str">
        <f>IF(T1882="","",_xll.RiskUniform($AJ$4,$AK$4)+$AJ$9)</f>
        <v/>
      </c>
      <c r="V1882" s="23" t="str">
        <f t="shared" si="418"/>
        <v/>
      </c>
      <c r="W1882" s="23" t="str">
        <f t="shared" si="419"/>
        <v/>
      </c>
      <c r="X1882" s="23" t="str">
        <f>IF($A1882&gt;$AJ$20,"",_xll.RiskUniform($AJ$3,$AK$3))</f>
        <v/>
      </c>
      <c r="Y1882" s="23" t="str">
        <f>IF(X1882="","",_xll.RiskUniform($AJ$4,$AK$4)+$AJ$10)</f>
        <v/>
      </c>
      <c r="Z1882" s="23" t="str">
        <f t="shared" si="420"/>
        <v/>
      </c>
      <c r="AA1882" s="23" t="str">
        <f t="shared" si="421"/>
        <v/>
      </c>
      <c r="AB1882" s="23" t="str">
        <f>IF($A1882&gt;$AJ$21,"",_xll.RiskUniform($AJ$3,$AK$3))</f>
        <v/>
      </c>
      <c r="AC1882" s="23" t="str">
        <f>IF(AB1882="","",_xll.RiskUniform($AJ$4,$AK$4)+$AJ$11)</f>
        <v/>
      </c>
    </row>
    <row r="1883" spans="1:29" x14ac:dyDescent="0.2">
      <c r="A1883">
        <v>1881</v>
      </c>
      <c r="B1883" s="23">
        <f t="shared" ca="1" si="422"/>
        <v>129.19370965825942</v>
      </c>
      <c r="C1883" s="23">
        <f t="shared" ca="1" si="423"/>
        <v>-24.274380275476947</v>
      </c>
      <c r="D1883" s="23">
        <f ca="1">IF(A1883&gt;$AJ$15,"",_xll.RiskUniform($AJ$3,$AK$3))</f>
        <v>94.062053627467535</v>
      </c>
      <c r="E1883" s="23">
        <f ca="1">IF(D1883="","",_xll.RiskUniform($AJ$4,$AK$4))</f>
        <v>131.45440332305759</v>
      </c>
      <c r="F1883" s="23">
        <f t="shared" ca="1" si="424"/>
        <v>319.81139753481034</v>
      </c>
      <c r="G1883" s="23">
        <f t="shared" ca="1" si="425"/>
        <v>-354.96448341843478</v>
      </c>
      <c r="H1883" s="23">
        <f ca="1">IF(A1883&gt;$AJ$16,"",_xll.RiskUniform($AJ$3,$AK$3))</f>
        <v>99.693517861045237</v>
      </c>
      <c r="I1883" s="23">
        <f ca="1">IF(H1883="","",_xll.RiskUniform($AJ$4,$AK$4)+$AJ$6)</f>
        <v>477.78563653764729</v>
      </c>
      <c r="J1883" s="23" t="str">
        <f t="shared" si="426"/>
        <v/>
      </c>
      <c r="K1883" s="23" t="str">
        <f t="shared" si="427"/>
        <v/>
      </c>
      <c r="L1883" s="23" t="str">
        <f>IF(A1883&gt;$AJ$17,"",_xll.RiskUniform($AJ$3,$AK$3))</f>
        <v/>
      </c>
      <c r="M1883" s="23" t="str">
        <f>IF(L1883="","",_xll.RiskUniform($AJ$4,$AK$4)+$AJ$7)</f>
        <v/>
      </c>
      <c r="N1883" s="23" t="str">
        <f t="shared" si="428"/>
        <v/>
      </c>
      <c r="O1883" s="23" t="str">
        <f t="shared" si="429"/>
        <v/>
      </c>
      <c r="P1883" s="23" t="str">
        <f>IF($A1883&gt;$AJ$18,"",_xll.RiskUniform($AJ$3,$AK$3))</f>
        <v/>
      </c>
      <c r="Q1883" s="23" t="str">
        <f>IF(P1883="","",_xll.RiskUniform($AJ$4,$AK$4)+$AJ$8)</f>
        <v/>
      </c>
      <c r="R1883" s="23" t="str">
        <f t="shared" si="416"/>
        <v/>
      </c>
      <c r="S1883" s="23" t="str">
        <f t="shared" si="417"/>
        <v/>
      </c>
      <c r="T1883" s="23" t="str">
        <f>IF($A1883&gt;$AJ$19,"",_xll.RiskUniform($AJ$3,$AK$3))</f>
        <v/>
      </c>
      <c r="U1883" s="23" t="str">
        <f>IF(T1883="","",_xll.RiskUniform($AJ$4,$AK$4)+$AJ$9)</f>
        <v/>
      </c>
      <c r="V1883" s="23" t="str">
        <f t="shared" si="418"/>
        <v/>
      </c>
      <c r="W1883" s="23" t="str">
        <f t="shared" si="419"/>
        <v/>
      </c>
      <c r="X1883" s="23" t="str">
        <f>IF($A1883&gt;$AJ$20,"",_xll.RiskUniform($AJ$3,$AK$3))</f>
        <v/>
      </c>
      <c r="Y1883" s="23" t="str">
        <f>IF(X1883="","",_xll.RiskUniform($AJ$4,$AK$4)+$AJ$10)</f>
        <v/>
      </c>
      <c r="Z1883" s="23" t="str">
        <f t="shared" si="420"/>
        <v/>
      </c>
      <c r="AA1883" s="23" t="str">
        <f t="shared" si="421"/>
        <v/>
      </c>
      <c r="AB1883" s="23" t="str">
        <f>IF($A1883&gt;$AJ$21,"",_xll.RiskUniform($AJ$3,$AK$3))</f>
        <v/>
      </c>
      <c r="AC1883" s="23" t="str">
        <f>IF(AB1883="","",_xll.RiskUniform($AJ$4,$AK$4)+$AJ$11)</f>
        <v/>
      </c>
    </row>
    <row r="1884" spans="1:29" x14ac:dyDescent="0.2">
      <c r="A1884">
        <v>1882</v>
      </c>
      <c r="B1884" s="23">
        <f t="shared" ca="1" si="422"/>
        <v>27.76785586807144</v>
      </c>
      <c r="C1884" s="23">
        <f t="shared" ca="1" si="423"/>
        <v>88.016346026617271</v>
      </c>
      <c r="D1884" s="23">
        <f ca="1">IF(A1884&gt;$AJ$15,"",_xll.RiskUniform($AJ$3,$AK$3))</f>
        <v>108.07934436989677</v>
      </c>
      <c r="E1884" s="23">
        <f ca="1">IF(D1884="","",_xll.RiskUniform($AJ$4,$AK$4))</f>
        <v>92.292637774565833</v>
      </c>
      <c r="F1884" s="23">
        <f t="shared" ca="1" si="424"/>
        <v>327.11386614841342</v>
      </c>
      <c r="G1884" s="23">
        <f t="shared" ca="1" si="425"/>
        <v>-135.39563138844204</v>
      </c>
      <c r="H1884" s="23">
        <f ca="1">IF(A1884&gt;$AJ$16,"",_xll.RiskUniform($AJ$3,$AK$3))</f>
        <v>250.93497251993406</v>
      </c>
      <c r="I1884" s="23">
        <f ca="1">IF(H1884="","",_xll.RiskUniform($AJ$4,$AK$4)+$AJ$6)</f>
        <v>354.02748258523235</v>
      </c>
      <c r="J1884" s="23" t="str">
        <f t="shared" si="426"/>
        <v/>
      </c>
      <c r="K1884" s="23" t="str">
        <f t="shared" si="427"/>
        <v/>
      </c>
      <c r="L1884" s="23" t="str">
        <f>IF(A1884&gt;$AJ$17,"",_xll.RiskUniform($AJ$3,$AK$3))</f>
        <v/>
      </c>
      <c r="M1884" s="23" t="str">
        <f>IF(L1884="","",_xll.RiskUniform($AJ$4,$AK$4)+$AJ$7)</f>
        <v/>
      </c>
      <c r="N1884" s="23" t="str">
        <f t="shared" si="428"/>
        <v/>
      </c>
      <c r="O1884" s="23" t="str">
        <f t="shared" si="429"/>
        <v/>
      </c>
      <c r="P1884" s="23" t="str">
        <f>IF($A1884&gt;$AJ$18,"",_xll.RiskUniform($AJ$3,$AK$3))</f>
        <v/>
      </c>
      <c r="Q1884" s="23" t="str">
        <f>IF(P1884="","",_xll.RiskUniform($AJ$4,$AK$4)+$AJ$8)</f>
        <v/>
      </c>
      <c r="R1884" s="23" t="str">
        <f t="shared" si="416"/>
        <v/>
      </c>
      <c r="S1884" s="23" t="str">
        <f t="shared" si="417"/>
        <v/>
      </c>
      <c r="T1884" s="23" t="str">
        <f>IF($A1884&gt;$AJ$19,"",_xll.RiskUniform($AJ$3,$AK$3))</f>
        <v/>
      </c>
      <c r="U1884" s="23" t="str">
        <f>IF(T1884="","",_xll.RiskUniform($AJ$4,$AK$4)+$AJ$9)</f>
        <v/>
      </c>
      <c r="V1884" s="23" t="str">
        <f t="shared" si="418"/>
        <v/>
      </c>
      <c r="W1884" s="23" t="str">
        <f t="shared" si="419"/>
        <v/>
      </c>
      <c r="X1884" s="23" t="str">
        <f>IF($A1884&gt;$AJ$20,"",_xll.RiskUniform($AJ$3,$AK$3))</f>
        <v/>
      </c>
      <c r="Y1884" s="23" t="str">
        <f>IF(X1884="","",_xll.RiskUniform($AJ$4,$AK$4)+$AJ$10)</f>
        <v/>
      </c>
      <c r="Z1884" s="23" t="str">
        <f t="shared" si="420"/>
        <v/>
      </c>
      <c r="AA1884" s="23" t="str">
        <f t="shared" si="421"/>
        <v/>
      </c>
      <c r="AB1884" s="23" t="str">
        <f>IF($A1884&gt;$AJ$21,"",_xll.RiskUniform($AJ$3,$AK$3))</f>
        <v/>
      </c>
      <c r="AC1884" s="23" t="str">
        <f>IF(AB1884="","",_xll.RiskUniform($AJ$4,$AK$4)+$AJ$11)</f>
        <v/>
      </c>
    </row>
    <row r="1885" spans="1:29" x14ac:dyDescent="0.2">
      <c r="A1885">
        <v>1883</v>
      </c>
      <c r="B1885" s="23">
        <f t="shared" ca="1" si="422"/>
        <v>-38.268860416157558</v>
      </c>
      <c r="C1885" s="23">
        <f t="shared" ca="1" si="423"/>
        <v>186.75620486263233</v>
      </c>
      <c r="D1885" s="23">
        <f ca="1">IF(A1885&gt;$AJ$15,"",_xll.RiskUniform($AJ$3,$AK$3))</f>
        <v>26.905653102699723</v>
      </c>
      <c r="E1885" s="23">
        <f ca="1">IF(D1885="","",_xll.RiskUniform($AJ$4,$AK$4))</f>
        <v>190.63679008062647</v>
      </c>
      <c r="F1885" s="23">
        <f t="shared" ca="1" si="424"/>
        <v>-325.9610129683511</v>
      </c>
      <c r="G1885" s="23">
        <f t="shared" ca="1" si="425"/>
        <v>-265.537704686724</v>
      </c>
      <c r="H1885" s="23">
        <f ca="1">IF(A1885&gt;$AJ$16,"",_xll.RiskUniform($AJ$3,$AK$3))</f>
        <v>292.85171516988873</v>
      </c>
      <c r="I1885" s="23">
        <f ca="1">IF(H1885="","",_xll.RiskUniform($AJ$4,$AK$4)+$AJ$6)</f>
        <v>420.42936931861385</v>
      </c>
      <c r="J1885" s="23" t="str">
        <f t="shared" si="426"/>
        <v/>
      </c>
      <c r="K1885" s="23" t="str">
        <f t="shared" si="427"/>
        <v/>
      </c>
      <c r="L1885" s="23" t="str">
        <f>IF(A1885&gt;$AJ$17,"",_xll.RiskUniform($AJ$3,$AK$3))</f>
        <v/>
      </c>
      <c r="M1885" s="23" t="str">
        <f>IF(L1885="","",_xll.RiskUniform($AJ$4,$AK$4)+$AJ$7)</f>
        <v/>
      </c>
      <c r="N1885" s="23" t="str">
        <f t="shared" si="428"/>
        <v/>
      </c>
      <c r="O1885" s="23" t="str">
        <f t="shared" si="429"/>
        <v/>
      </c>
      <c r="P1885" s="23" t="str">
        <f>IF($A1885&gt;$AJ$18,"",_xll.RiskUniform($AJ$3,$AK$3))</f>
        <v/>
      </c>
      <c r="Q1885" s="23" t="str">
        <f>IF(P1885="","",_xll.RiskUniform($AJ$4,$AK$4)+$AJ$8)</f>
        <v/>
      </c>
      <c r="R1885" s="23" t="str">
        <f t="shared" si="416"/>
        <v/>
      </c>
      <c r="S1885" s="23" t="str">
        <f t="shared" si="417"/>
        <v/>
      </c>
      <c r="T1885" s="23" t="str">
        <f>IF($A1885&gt;$AJ$19,"",_xll.RiskUniform($AJ$3,$AK$3))</f>
        <v/>
      </c>
      <c r="U1885" s="23" t="str">
        <f>IF(T1885="","",_xll.RiskUniform($AJ$4,$AK$4)+$AJ$9)</f>
        <v/>
      </c>
      <c r="V1885" s="23" t="str">
        <f t="shared" si="418"/>
        <v/>
      </c>
      <c r="W1885" s="23" t="str">
        <f t="shared" si="419"/>
        <v/>
      </c>
      <c r="X1885" s="23" t="str">
        <f>IF($A1885&gt;$AJ$20,"",_xll.RiskUniform($AJ$3,$AK$3))</f>
        <v/>
      </c>
      <c r="Y1885" s="23" t="str">
        <f>IF(X1885="","",_xll.RiskUniform($AJ$4,$AK$4)+$AJ$10)</f>
        <v/>
      </c>
      <c r="Z1885" s="23" t="str">
        <f t="shared" si="420"/>
        <v/>
      </c>
      <c r="AA1885" s="23" t="str">
        <f t="shared" si="421"/>
        <v/>
      </c>
      <c r="AB1885" s="23" t="str">
        <f>IF($A1885&gt;$AJ$21,"",_xll.RiskUniform($AJ$3,$AK$3))</f>
        <v/>
      </c>
      <c r="AC1885" s="23" t="str">
        <f>IF(AB1885="","",_xll.RiskUniform($AJ$4,$AK$4)+$AJ$11)</f>
        <v/>
      </c>
    </row>
    <row r="1886" spans="1:29" x14ac:dyDescent="0.2">
      <c r="A1886">
        <v>1884</v>
      </c>
      <c r="B1886" s="23">
        <f t="shared" ca="1" si="422"/>
        <v>-71.478388629627446</v>
      </c>
      <c r="C1886" s="23">
        <f t="shared" ca="1" si="423"/>
        <v>56.888606403659637</v>
      </c>
      <c r="D1886" s="23">
        <f ca="1">IF(A1886&gt;$AJ$15,"",_xll.RiskUniform($AJ$3,$AK$3))</f>
        <v>153.26581302252762</v>
      </c>
      <c r="E1886" s="23">
        <f ca="1">IF(D1886="","",_xll.RiskUniform($AJ$4,$AK$4))</f>
        <v>91.35356358478063</v>
      </c>
      <c r="F1886" s="23">
        <f t="shared" ca="1" si="424"/>
        <v>258.176253779474</v>
      </c>
      <c r="G1886" s="23">
        <f t="shared" ca="1" si="425"/>
        <v>-164.92413309473972</v>
      </c>
      <c r="H1886" s="23">
        <f ca="1">IF(A1886&gt;$AJ$16,"",_xll.RiskUniform($AJ$3,$AK$3))</f>
        <v>200.49346526593214</v>
      </c>
      <c r="I1886" s="23">
        <f ca="1">IF(H1886="","",_xll.RiskUniform($AJ$4,$AK$4)+$AJ$6)</f>
        <v>306.35754877700464</v>
      </c>
      <c r="J1886" s="23" t="str">
        <f t="shared" si="426"/>
        <v/>
      </c>
      <c r="K1886" s="23" t="str">
        <f t="shared" si="427"/>
        <v/>
      </c>
      <c r="L1886" s="23" t="str">
        <f>IF(A1886&gt;$AJ$17,"",_xll.RiskUniform($AJ$3,$AK$3))</f>
        <v/>
      </c>
      <c r="M1886" s="23" t="str">
        <f>IF(L1886="","",_xll.RiskUniform($AJ$4,$AK$4)+$AJ$7)</f>
        <v/>
      </c>
      <c r="N1886" s="23" t="str">
        <f t="shared" si="428"/>
        <v/>
      </c>
      <c r="O1886" s="23" t="str">
        <f t="shared" si="429"/>
        <v/>
      </c>
      <c r="P1886" s="23" t="str">
        <f>IF($A1886&gt;$AJ$18,"",_xll.RiskUniform($AJ$3,$AK$3))</f>
        <v/>
      </c>
      <c r="Q1886" s="23" t="str">
        <f>IF(P1886="","",_xll.RiskUniform($AJ$4,$AK$4)+$AJ$8)</f>
        <v/>
      </c>
      <c r="R1886" s="23" t="str">
        <f t="shared" si="416"/>
        <v/>
      </c>
      <c r="S1886" s="23" t="str">
        <f t="shared" si="417"/>
        <v/>
      </c>
      <c r="T1886" s="23" t="str">
        <f>IF($A1886&gt;$AJ$19,"",_xll.RiskUniform($AJ$3,$AK$3))</f>
        <v/>
      </c>
      <c r="U1886" s="23" t="str">
        <f>IF(T1886="","",_xll.RiskUniform($AJ$4,$AK$4)+$AJ$9)</f>
        <v/>
      </c>
      <c r="V1886" s="23" t="str">
        <f t="shared" si="418"/>
        <v/>
      </c>
      <c r="W1886" s="23" t="str">
        <f t="shared" si="419"/>
        <v/>
      </c>
      <c r="X1886" s="23" t="str">
        <f>IF($A1886&gt;$AJ$20,"",_xll.RiskUniform($AJ$3,$AK$3))</f>
        <v/>
      </c>
      <c r="Y1886" s="23" t="str">
        <f>IF(X1886="","",_xll.RiskUniform($AJ$4,$AK$4)+$AJ$10)</f>
        <v/>
      </c>
      <c r="Z1886" s="23" t="str">
        <f t="shared" si="420"/>
        <v/>
      </c>
      <c r="AA1886" s="23" t="str">
        <f t="shared" si="421"/>
        <v/>
      </c>
      <c r="AB1886" s="23" t="str">
        <f>IF($A1886&gt;$AJ$21,"",_xll.RiskUniform($AJ$3,$AK$3))</f>
        <v/>
      </c>
      <c r="AC1886" s="23" t="str">
        <f>IF(AB1886="","",_xll.RiskUniform($AJ$4,$AK$4)+$AJ$11)</f>
        <v/>
      </c>
    </row>
    <row r="1887" spans="1:29" x14ac:dyDescent="0.2">
      <c r="A1887">
        <v>1885</v>
      </c>
      <c r="B1887" s="23">
        <f t="shared" ca="1" si="422"/>
        <v>94.69138349747692</v>
      </c>
      <c r="C1887" s="23">
        <f t="shared" ca="1" si="423"/>
        <v>-75.554322069770052</v>
      </c>
      <c r="D1887" s="23">
        <f ca="1">IF(A1887&gt;$AJ$15,"",_xll.RiskUniform($AJ$3,$AK$3))</f>
        <v>150.12298779678622</v>
      </c>
      <c r="E1887" s="23">
        <f ca="1">IF(D1887="","",_xll.RiskUniform($AJ$4,$AK$4))</f>
        <v>121.14005816446014</v>
      </c>
      <c r="F1887" s="23">
        <f t="shared" ca="1" si="424"/>
        <v>336.77970077635882</v>
      </c>
      <c r="G1887" s="23">
        <f t="shared" ca="1" si="425"/>
        <v>307.62100074712765</v>
      </c>
      <c r="H1887" s="23">
        <f ca="1">IF(A1887&gt;$AJ$16,"",_xll.RiskUniform($AJ$3,$AK$3))</f>
        <v>302.33307442277714</v>
      </c>
      <c r="I1887" s="23">
        <f ca="1">IF(H1887="","",_xll.RiskUniform($AJ$4,$AK$4)+$AJ$6)</f>
        <v>456.12634977128664</v>
      </c>
      <c r="J1887" s="23" t="str">
        <f t="shared" si="426"/>
        <v/>
      </c>
      <c r="K1887" s="23" t="str">
        <f t="shared" si="427"/>
        <v/>
      </c>
      <c r="L1887" s="23" t="str">
        <f>IF(A1887&gt;$AJ$17,"",_xll.RiskUniform($AJ$3,$AK$3))</f>
        <v/>
      </c>
      <c r="M1887" s="23" t="str">
        <f>IF(L1887="","",_xll.RiskUniform($AJ$4,$AK$4)+$AJ$7)</f>
        <v/>
      </c>
      <c r="N1887" s="23" t="str">
        <f t="shared" si="428"/>
        <v/>
      </c>
      <c r="O1887" s="23" t="str">
        <f t="shared" si="429"/>
        <v/>
      </c>
      <c r="P1887" s="23" t="str">
        <f>IF($A1887&gt;$AJ$18,"",_xll.RiskUniform($AJ$3,$AK$3))</f>
        <v/>
      </c>
      <c r="Q1887" s="23" t="str">
        <f>IF(P1887="","",_xll.RiskUniform($AJ$4,$AK$4)+$AJ$8)</f>
        <v/>
      </c>
      <c r="R1887" s="23" t="str">
        <f t="shared" si="416"/>
        <v/>
      </c>
      <c r="S1887" s="23" t="str">
        <f t="shared" si="417"/>
        <v/>
      </c>
      <c r="T1887" s="23" t="str">
        <f>IF($A1887&gt;$AJ$19,"",_xll.RiskUniform($AJ$3,$AK$3))</f>
        <v/>
      </c>
      <c r="U1887" s="23" t="str">
        <f>IF(T1887="","",_xll.RiskUniform($AJ$4,$AK$4)+$AJ$9)</f>
        <v/>
      </c>
      <c r="V1887" s="23" t="str">
        <f t="shared" si="418"/>
        <v/>
      </c>
      <c r="W1887" s="23" t="str">
        <f t="shared" si="419"/>
        <v/>
      </c>
      <c r="X1887" s="23" t="str">
        <f>IF($A1887&gt;$AJ$20,"",_xll.RiskUniform($AJ$3,$AK$3))</f>
        <v/>
      </c>
      <c r="Y1887" s="23" t="str">
        <f>IF(X1887="","",_xll.RiskUniform($AJ$4,$AK$4)+$AJ$10)</f>
        <v/>
      </c>
      <c r="Z1887" s="23" t="str">
        <f t="shared" si="420"/>
        <v/>
      </c>
      <c r="AA1887" s="23" t="str">
        <f t="shared" si="421"/>
        <v/>
      </c>
      <c r="AB1887" s="23" t="str">
        <f>IF($A1887&gt;$AJ$21,"",_xll.RiskUniform($AJ$3,$AK$3))</f>
        <v/>
      </c>
      <c r="AC1887" s="23" t="str">
        <f>IF(AB1887="","",_xll.RiskUniform($AJ$4,$AK$4)+$AJ$11)</f>
        <v/>
      </c>
    </row>
    <row r="1888" spans="1:29" x14ac:dyDescent="0.2">
      <c r="A1888">
        <v>1886</v>
      </c>
      <c r="B1888" s="23">
        <f t="shared" ca="1" si="422"/>
        <v>-85.502531030227118</v>
      </c>
      <c r="C1888" s="23">
        <f t="shared" ca="1" si="423"/>
        <v>-96.80948606627426</v>
      </c>
      <c r="D1888" s="23">
        <f ca="1">IF(A1888&gt;$AJ$15,"",_xll.RiskUniform($AJ$3,$AK$3))</f>
        <v>186.20130519049226</v>
      </c>
      <c r="E1888" s="23">
        <f ca="1">IF(D1888="","",_xll.RiskUniform($AJ$4,$AK$4))</f>
        <v>129.16175674320593</v>
      </c>
      <c r="F1888" s="23">
        <f t="shared" ca="1" si="424"/>
        <v>424.03666720647811</v>
      </c>
      <c r="G1888" s="23">
        <f t="shared" ca="1" si="425"/>
        <v>166.70376316821461</v>
      </c>
      <c r="H1888" s="23">
        <f ca="1">IF(A1888&gt;$AJ$16,"",_xll.RiskUniform($AJ$3,$AK$3))</f>
        <v>0.37457452103759614</v>
      </c>
      <c r="I1888" s="23">
        <f ca="1">IF(H1888="","",_xll.RiskUniform($AJ$4,$AK$4)+$AJ$6)</f>
        <v>455.62840099144574</v>
      </c>
      <c r="J1888" s="23" t="str">
        <f t="shared" si="426"/>
        <v/>
      </c>
      <c r="K1888" s="23" t="str">
        <f t="shared" si="427"/>
        <v/>
      </c>
      <c r="L1888" s="23" t="str">
        <f>IF(A1888&gt;$AJ$17,"",_xll.RiskUniform($AJ$3,$AK$3))</f>
        <v/>
      </c>
      <c r="M1888" s="23" t="str">
        <f>IF(L1888="","",_xll.RiskUniform($AJ$4,$AK$4)+$AJ$7)</f>
        <v/>
      </c>
      <c r="N1888" s="23" t="str">
        <f t="shared" si="428"/>
        <v/>
      </c>
      <c r="O1888" s="23" t="str">
        <f t="shared" si="429"/>
        <v/>
      </c>
      <c r="P1888" s="23" t="str">
        <f>IF($A1888&gt;$AJ$18,"",_xll.RiskUniform($AJ$3,$AK$3))</f>
        <v/>
      </c>
      <c r="Q1888" s="23" t="str">
        <f>IF(P1888="","",_xll.RiskUniform($AJ$4,$AK$4)+$AJ$8)</f>
        <v/>
      </c>
      <c r="R1888" s="23" t="str">
        <f t="shared" si="416"/>
        <v/>
      </c>
      <c r="S1888" s="23" t="str">
        <f t="shared" si="417"/>
        <v/>
      </c>
      <c r="T1888" s="23" t="str">
        <f>IF($A1888&gt;$AJ$19,"",_xll.RiskUniform($AJ$3,$AK$3))</f>
        <v/>
      </c>
      <c r="U1888" s="23" t="str">
        <f>IF(T1888="","",_xll.RiskUniform($AJ$4,$AK$4)+$AJ$9)</f>
        <v/>
      </c>
      <c r="V1888" s="23" t="str">
        <f t="shared" si="418"/>
        <v/>
      </c>
      <c r="W1888" s="23" t="str">
        <f t="shared" si="419"/>
        <v/>
      </c>
      <c r="X1888" s="23" t="str">
        <f>IF($A1888&gt;$AJ$20,"",_xll.RiskUniform($AJ$3,$AK$3))</f>
        <v/>
      </c>
      <c r="Y1888" s="23" t="str">
        <f>IF(X1888="","",_xll.RiskUniform($AJ$4,$AK$4)+$AJ$10)</f>
        <v/>
      </c>
      <c r="Z1888" s="23" t="str">
        <f t="shared" si="420"/>
        <v/>
      </c>
      <c r="AA1888" s="23" t="str">
        <f t="shared" si="421"/>
        <v/>
      </c>
      <c r="AB1888" s="23" t="str">
        <f>IF($A1888&gt;$AJ$21,"",_xll.RiskUniform($AJ$3,$AK$3))</f>
        <v/>
      </c>
      <c r="AC1888" s="23" t="str">
        <f>IF(AB1888="","",_xll.RiskUniform($AJ$4,$AK$4)+$AJ$11)</f>
        <v/>
      </c>
    </row>
    <row r="1889" spans="1:29" x14ac:dyDescent="0.2">
      <c r="A1889">
        <v>1887</v>
      </c>
      <c r="B1889" s="23">
        <f t="shared" ca="1" si="422"/>
        <v>5.5368935482617704E-2</v>
      </c>
      <c r="C1889" s="23">
        <f t="shared" ca="1" si="423"/>
        <v>2.6637514246537579</v>
      </c>
      <c r="D1889" s="23">
        <f ca="1">IF(A1889&gt;$AJ$15,"",_xll.RiskUniform($AJ$3,$AK$3))</f>
        <v>303.14290798978578</v>
      </c>
      <c r="E1889" s="23">
        <f ca="1">IF(D1889="","",_xll.RiskUniform($AJ$4,$AK$4))</f>
        <v>2.6643268139178051</v>
      </c>
      <c r="F1889" s="23">
        <f t="shared" ca="1" si="424"/>
        <v>238.98532863740115</v>
      </c>
      <c r="G1889" s="23">
        <f t="shared" ca="1" si="425"/>
        <v>-154.28124443242766</v>
      </c>
      <c r="H1889" s="23">
        <f ca="1">IF(A1889&gt;$AJ$16,"",_xll.RiskUniform($AJ$3,$AK$3))</f>
        <v>288.4532709704331</v>
      </c>
      <c r="I1889" s="23">
        <f ca="1">IF(H1889="","",_xll.RiskUniform($AJ$4,$AK$4)+$AJ$6)</f>
        <v>284.45859046185461</v>
      </c>
      <c r="J1889" s="23" t="str">
        <f t="shared" si="426"/>
        <v/>
      </c>
      <c r="K1889" s="23" t="str">
        <f t="shared" si="427"/>
        <v/>
      </c>
      <c r="L1889" s="23" t="str">
        <f>IF(A1889&gt;$AJ$17,"",_xll.RiskUniform($AJ$3,$AK$3))</f>
        <v/>
      </c>
      <c r="M1889" s="23" t="str">
        <f>IF(L1889="","",_xll.RiskUniform($AJ$4,$AK$4)+$AJ$7)</f>
        <v/>
      </c>
      <c r="N1889" s="23" t="str">
        <f t="shared" si="428"/>
        <v/>
      </c>
      <c r="O1889" s="23" t="str">
        <f t="shared" si="429"/>
        <v/>
      </c>
      <c r="P1889" s="23" t="str">
        <f>IF($A1889&gt;$AJ$18,"",_xll.RiskUniform($AJ$3,$AK$3))</f>
        <v/>
      </c>
      <c r="Q1889" s="23" t="str">
        <f>IF(P1889="","",_xll.RiskUniform($AJ$4,$AK$4)+$AJ$8)</f>
        <v/>
      </c>
      <c r="R1889" s="23" t="str">
        <f t="shared" si="416"/>
        <v/>
      </c>
      <c r="S1889" s="23" t="str">
        <f t="shared" si="417"/>
        <v/>
      </c>
      <c r="T1889" s="23" t="str">
        <f>IF($A1889&gt;$AJ$19,"",_xll.RiskUniform($AJ$3,$AK$3))</f>
        <v/>
      </c>
      <c r="U1889" s="23" t="str">
        <f>IF(T1889="","",_xll.RiskUniform($AJ$4,$AK$4)+$AJ$9)</f>
        <v/>
      </c>
      <c r="V1889" s="23" t="str">
        <f t="shared" si="418"/>
        <v/>
      </c>
      <c r="W1889" s="23" t="str">
        <f t="shared" si="419"/>
        <v/>
      </c>
      <c r="X1889" s="23" t="str">
        <f>IF($A1889&gt;$AJ$20,"",_xll.RiskUniform($AJ$3,$AK$3))</f>
        <v/>
      </c>
      <c r="Y1889" s="23" t="str">
        <f>IF(X1889="","",_xll.RiskUniform($AJ$4,$AK$4)+$AJ$10)</f>
        <v/>
      </c>
      <c r="Z1889" s="23" t="str">
        <f t="shared" si="420"/>
        <v/>
      </c>
      <c r="AA1889" s="23" t="str">
        <f t="shared" si="421"/>
        <v/>
      </c>
      <c r="AB1889" s="23" t="str">
        <f>IF($A1889&gt;$AJ$21,"",_xll.RiskUniform($AJ$3,$AK$3))</f>
        <v/>
      </c>
      <c r="AC1889" s="23" t="str">
        <f>IF(AB1889="","",_xll.RiskUniform($AJ$4,$AK$4)+$AJ$11)</f>
        <v/>
      </c>
    </row>
    <row r="1890" spans="1:29" x14ac:dyDescent="0.2">
      <c r="A1890">
        <v>1888</v>
      </c>
      <c r="B1890" s="23">
        <f t="shared" ca="1" si="422"/>
        <v>-150.06523039373221</v>
      </c>
      <c r="C1890" s="23">
        <f t="shared" ca="1" si="423"/>
        <v>43.723903793371662</v>
      </c>
      <c r="D1890" s="23">
        <f ca="1">IF(A1890&gt;$AJ$15,"",_xll.RiskUniform($AJ$3,$AK$3))</f>
        <v>273.03504388294863</v>
      </c>
      <c r="E1890" s="23">
        <f ca="1">IF(D1890="","",_xll.RiskUniform($AJ$4,$AK$4))</f>
        <v>156.30532024232556</v>
      </c>
      <c r="F1890" s="23">
        <f t="shared" ca="1" si="424"/>
        <v>-268.00619701618535</v>
      </c>
      <c r="G1890" s="23">
        <f t="shared" ca="1" si="425"/>
        <v>220.09159401462335</v>
      </c>
      <c r="H1890" s="23">
        <f ca="1">IF(A1890&gt;$AJ$16,"",_xll.RiskUniform($AJ$3,$AK$3))</f>
        <v>316.6133123226432</v>
      </c>
      <c r="I1890" s="23">
        <f ca="1">IF(H1890="","",_xll.RiskUniform($AJ$4,$AK$4)+$AJ$6)</f>
        <v>346.79623901503913</v>
      </c>
      <c r="J1890" s="23" t="str">
        <f t="shared" si="426"/>
        <v/>
      </c>
      <c r="K1890" s="23" t="str">
        <f t="shared" si="427"/>
        <v/>
      </c>
      <c r="L1890" s="23" t="str">
        <f>IF(A1890&gt;$AJ$17,"",_xll.RiskUniform($AJ$3,$AK$3))</f>
        <v/>
      </c>
      <c r="M1890" s="23" t="str">
        <f>IF(L1890="","",_xll.RiskUniform($AJ$4,$AK$4)+$AJ$7)</f>
        <v/>
      </c>
      <c r="N1890" s="23" t="str">
        <f t="shared" si="428"/>
        <v/>
      </c>
      <c r="O1890" s="23" t="str">
        <f t="shared" si="429"/>
        <v/>
      </c>
      <c r="P1890" s="23" t="str">
        <f>IF($A1890&gt;$AJ$18,"",_xll.RiskUniform($AJ$3,$AK$3))</f>
        <v/>
      </c>
      <c r="Q1890" s="23" t="str">
        <f>IF(P1890="","",_xll.RiskUniform($AJ$4,$AK$4)+$AJ$8)</f>
        <v/>
      </c>
      <c r="R1890" s="23" t="str">
        <f t="shared" si="416"/>
        <v/>
      </c>
      <c r="S1890" s="23" t="str">
        <f t="shared" si="417"/>
        <v/>
      </c>
      <c r="T1890" s="23" t="str">
        <f>IF($A1890&gt;$AJ$19,"",_xll.RiskUniform($AJ$3,$AK$3))</f>
        <v/>
      </c>
      <c r="U1890" s="23" t="str">
        <f>IF(T1890="","",_xll.RiskUniform($AJ$4,$AK$4)+$AJ$9)</f>
        <v/>
      </c>
      <c r="V1890" s="23" t="str">
        <f t="shared" si="418"/>
        <v/>
      </c>
      <c r="W1890" s="23" t="str">
        <f t="shared" si="419"/>
        <v/>
      </c>
      <c r="X1890" s="23" t="str">
        <f>IF($A1890&gt;$AJ$20,"",_xll.RiskUniform($AJ$3,$AK$3))</f>
        <v/>
      </c>
      <c r="Y1890" s="23" t="str">
        <f>IF(X1890="","",_xll.RiskUniform($AJ$4,$AK$4)+$AJ$10)</f>
        <v/>
      </c>
      <c r="Z1890" s="23" t="str">
        <f t="shared" si="420"/>
        <v/>
      </c>
      <c r="AA1890" s="23" t="str">
        <f t="shared" si="421"/>
        <v/>
      </c>
      <c r="AB1890" s="23" t="str">
        <f>IF($A1890&gt;$AJ$21,"",_xll.RiskUniform($AJ$3,$AK$3))</f>
        <v/>
      </c>
      <c r="AC1890" s="23" t="str">
        <f>IF(AB1890="","",_xll.RiskUniform($AJ$4,$AK$4)+$AJ$11)</f>
        <v/>
      </c>
    </row>
    <row r="1891" spans="1:29" x14ac:dyDescent="0.2">
      <c r="A1891">
        <v>1889</v>
      </c>
      <c r="B1891" s="23">
        <f t="shared" ca="1" si="422"/>
        <v>-118.82671912934958</v>
      </c>
      <c r="C1891" s="23">
        <f t="shared" ca="1" si="423"/>
        <v>65.729427343804545</v>
      </c>
      <c r="D1891" s="23">
        <f ca="1">IF(A1891&gt;$AJ$15,"",_xll.RiskUniform($AJ$3,$AK$3))</f>
        <v>165.9991494646905</v>
      </c>
      <c r="E1891" s="23">
        <f ca="1">IF(D1891="","",_xll.RiskUniform($AJ$4,$AK$4))</f>
        <v>135.79450209043742</v>
      </c>
      <c r="F1891" s="23">
        <f t="shared" ca="1" si="424"/>
        <v>-424.83063664103611</v>
      </c>
      <c r="G1891" s="23">
        <f t="shared" ca="1" si="425"/>
        <v>228.86310117723627</v>
      </c>
      <c r="H1891" s="23">
        <f ca="1">IF(A1891&gt;$AJ$16,"",_xll.RiskUniform($AJ$3,$AK$3))</f>
        <v>52.912936424159888</v>
      </c>
      <c r="I1891" s="23">
        <f ca="1">IF(H1891="","",_xll.RiskUniform($AJ$4,$AK$4)+$AJ$6)</f>
        <v>482.55506308533324</v>
      </c>
      <c r="J1891" s="23" t="str">
        <f t="shared" si="426"/>
        <v/>
      </c>
      <c r="K1891" s="23" t="str">
        <f t="shared" si="427"/>
        <v/>
      </c>
      <c r="L1891" s="23" t="str">
        <f>IF(A1891&gt;$AJ$17,"",_xll.RiskUniform($AJ$3,$AK$3))</f>
        <v/>
      </c>
      <c r="M1891" s="23" t="str">
        <f>IF(L1891="","",_xll.RiskUniform($AJ$4,$AK$4)+$AJ$7)</f>
        <v/>
      </c>
      <c r="N1891" s="23" t="str">
        <f t="shared" si="428"/>
        <v/>
      </c>
      <c r="O1891" s="23" t="str">
        <f t="shared" si="429"/>
        <v/>
      </c>
      <c r="P1891" s="23" t="str">
        <f>IF($A1891&gt;$AJ$18,"",_xll.RiskUniform($AJ$3,$AK$3))</f>
        <v/>
      </c>
      <c r="Q1891" s="23" t="str">
        <f>IF(P1891="","",_xll.RiskUniform($AJ$4,$AK$4)+$AJ$8)</f>
        <v/>
      </c>
      <c r="R1891" s="23" t="str">
        <f t="shared" si="416"/>
        <v/>
      </c>
      <c r="S1891" s="23" t="str">
        <f t="shared" si="417"/>
        <v/>
      </c>
      <c r="T1891" s="23" t="str">
        <f>IF($A1891&gt;$AJ$19,"",_xll.RiskUniform($AJ$3,$AK$3))</f>
        <v/>
      </c>
      <c r="U1891" s="23" t="str">
        <f>IF(T1891="","",_xll.RiskUniform($AJ$4,$AK$4)+$AJ$9)</f>
        <v/>
      </c>
      <c r="V1891" s="23" t="str">
        <f t="shared" si="418"/>
        <v/>
      </c>
      <c r="W1891" s="23" t="str">
        <f t="shared" si="419"/>
        <v/>
      </c>
      <c r="X1891" s="23" t="str">
        <f>IF($A1891&gt;$AJ$20,"",_xll.RiskUniform($AJ$3,$AK$3))</f>
        <v/>
      </c>
      <c r="Y1891" s="23" t="str">
        <f>IF(X1891="","",_xll.RiskUniform($AJ$4,$AK$4)+$AJ$10)</f>
        <v/>
      </c>
      <c r="Z1891" s="23" t="str">
        <f t="shared" si="420"/>
        <v/>
      </c>
      <c r="AA1891" s="23" t="str">
        <f t="shared" si="421"/>
        <v/>
      </c>
      <c r="AB1891" s="23" t="str">
        <f>IF($A1891&gt;$AJ$21,"",_xll.RiskUniform($AJ$3,$AK$3))</f>
        <v/>
      </c>
      <c r="AC1891" s="23" t="str">
        <f>IF(AB1891="","",_xll.RiskUniform($AJ$4,$AK$4)+$AJ$11)</f>
        <v/>
      </c>
    </row>
    <row r="1892" spans="1:29" x14ac:dyDescent="0.2">
      <c r="A1892">
        <v>1890</v>
      </c>
      <c r="B1892" s="23">
        <f t="shared" ca="1" si="422"/>
        <v>-85.781313153512201</v>
      </c>
      <c r="C1892" s="23">
        <f t="shared" ca="1" si="423"/>
        <v>42.675889699579066</v>
      </c>
      <c r="D1892" s="23">
        <f ca="1">IF(A1892&gt;$AJ$15,"",_xll.RiskUniform($AJ$3,$AK$3))</f>
        <v>109.49410019641286</v>
      </c>
      <c r="E1892" s="23">
        <f ca="1">IF(D1892="","",_xll.RiskUniform($AJ$4,$AK$4))</f>
        <v>95.810569604775679</v>
      </c>
      <c r="F1892" s="23">
        <f t="shared" ca="1" si="424"/>
        <v>301.34965137722423</v>
      </c>
      <c r="G1892" s="23">
        <f t="shared" ca="1" si="425"/>
        <v>284.03597026143154</v>
      </c>
      <c r="H1892" s="23">
        <f ca="1">IF(A1892&gt;$AJ$16,"",_xll.RiskUniform($AJ$3,$AK$3))</f>
        <v>95.00360985104335</v>
      </c>
      <c r="I1892" s="23">
        <f ca="1">IF(H1892="","",_xll.RiskUniform($AJ$4,$AK$4)+$AJ$6)</f>
        <v>414.11115028157286</v>
      </c>
      <c r="J1892" s="23" t="str">
        <f t="shared" si="426"/>
        <v/>
      </c>
      <c r="K1892" s="23" t="str">
        <f t="shared" si="427"/>
        <v/>
      </c>
      <c r="L1892" s="23" t="str">
        <f>IF(A1892&gt;$AJ$17,"",_xll.RiskUniform($AJ$3,$AK$3))</f>
        <v/>
      </c>
      <c r="M1892" s="23" t="str">
        <f>IF(L1892="","",_xll.RiskUniform($AJ$4,$AK$4)+$AJ$7)</f>
        <v/>
      </c>
      <c r="N1892" s="23" t="str">
        <f t="shared" si="428"/>
        <v/>
      </c>
      <c r="O1892" s="23" t="str">
        <f t="shared" si="429"/>
        <v/>
      </c>
      <c r="P1892" s="23" t="str">
        <f>IF($A1892&gt;$AJ$18,"",_xll.RiskUniform($AJ$3,$AK$3))</f>
        <v/>
      </c>
      <c r="Q1892" s="23" t="str">
        <f>IF(P1892="","",_xll.RiskUniform($AJ$4,$AK$4)+$AJ$8)</f>
        <v/>
      </c>
      <c r="R1892" s="23" t="str">
        <f t="shared" si="416"/>
        <v/>
      </c>
      <c r="S1892" s="23" t="str">
        <f t="shared" si="417"/>
        <v/>
      </c>
      <c r="T1892" s="23" t="str">
        <f>IF($A1892&gt;$AJ$19,"",_xll.RiskUniform($AJ$3,$AK$3))</f>
        <v/>
      </c>
      <c r="U1892" s="23" t="str">
        <f>IF(T1892="","",_xll.RiskUniform($AJ$4,$AK$4)+$AJ$9)</f>
        <v/>
      </c>
      <c r="V1892" s="23" t="str">
        <f t="shared" si="418"/>
        <v/>
      </c>
      <c r="W1892" s="23" t="str">
        <f t="shared" si="419"/>
        <v/>
      </c>
      <c r="X1892" s="23" t="str">
        <f>IF($A1892&gt;$AJ$20,"",_xll.RiskUniform($AJ$3,$AK$3))</f>
        <v/>
      </c>
      <c r="Y1892" s="23" t="str">
        <f>IF(X1892="","",_xll.RiskUniform($AJ$4,$AK$4)+$AJ$10)</f>
        <v/>
      </c>
      <c r="Z1892" s="23" t="str">
        <f t="shared" si="420"/>
        <v/>
      </c>
      <c r="AA1892" s="23" t="str">
        <f t="shared" si="421"/>
        <v/>
      </c>
      <c r="AB1892" s="23" t="str">
        <f>IF($A1892&gt;$AJ$21,"",_xll.RiskUniform($AJ$3,$AK$3))</f>
        <v/>
      </c>
      <c r="AC1892" s="23" t="str">
        <f>IF(AB1892="","",_xll.RiskUniform($AJ$4,$AK$4)+$AJ$11)</f>
        <v/>
      </c>
    </row>
    <row r="1893" spans="1:29" x14ac:dyDescent="0.2">
      <c r="A1893">
        <v>1891</v>
      </c>
      <c r="B1893" s="23">
        <f t="shared" ca="1" si="422"/>
        <v>-4.3757990806399301</v>
      </c>
      <c r="C1893" s="23">
        <f t="shared" ca="1" si="423"/>
        <v>-110.760152522422</v>
      </c>
      <c r="D1893" s="23">
        <f ca="1">IF(A1893&gt;$AJ$15,"",_xll.RiskUniform($AJ$3,$AK$3))</f>
        <v>224.58438828707665</v>
      </c>
      <c r="E1893" s="23">
        <f ca="1">IF(D1893="","",_xll.RiskUniform($AJ$4,$AK$4))</f>
        <v>110.84655612324777</v>
      </c>
      <c r="F1893" s="23">
        <f t="shared" ca="1" si="424"/>
        <v>-310.2195627831677</v>
      </c>
      <c r="G1893" s="23">
        <f t="shared" ca="1" si="425"/>
        <v>62.351458728197336</v>
      </c>
      <c r="H1893" s="23">
        <f ca="1">IF(A1893&gt;$AJ$16,"",_xll.RiskUniform($AJ$3,$AK$3))</f>
        <v>266.83702692510036</v>
      </c>
      <c r="I1893" s="23">
        <f ca="1">IF(H1893="","",_xll.RiskUniform($AJ$4,$AK$4)+$AJ$6)</f>
        <v>316.42357930298721</v>
      </c>
      <c r="J1893" s="23" t="str">
        <f t="shared" si="426"/>
        <v/>
      </c>
      <c r="K1893" s="23" t="str">
        <f t="shared" si="427"/>
        <v/>
      </c>
      <c r="L1893" s="23" t="str">
        <f>IF(A1893&gt;$AJ$17,"",_xll.RiskUniform($AJ$3,$AK$3))</f>
        <v/>
      </c>
      <c r="M1893" s="23" t="str">
        <f>IF(L1893="","",_xll.RiskUniform($AJ$4,$AK$4)+$AJ$7)</f>
        <v/>
      </c>
      <c r="N1893" s="23" t="str">
        <f t="shared" si="428"/>
        <v/>
      </c>
      <c r="O1893" s="23" t="str">
        <f t="shared" si="429"/>
        <v/>
      </c>
      <c r="P1893" s="23" t="str">
        <f>IF($A1893&gt;$AJ$18,"",_xll.RiskUniform($AJ$3,$AK$3))</f>
        <v/>
      </c>
      <c r="Q1893" s="23" t="str">
        <f>IF(P1893="","",_xll.RiskUniform($AJ$4,$AK$4)+$AJ$8)</f>
        <v/>
      </c>
      <c r="R1893" s="23" t="str">
        <f t="shared" si="416"/>
        <v/>
      </c>
      <c r="S1893" s="23" t="str">
        <f t="shared" si="417"/>
        <v/>
      </c>
      <c r="T1893" s="23" t="str">
        <f>IF($A1893&gt;$AJ$19,"",_xll.RiskUniform($AJ$3,$AK$3))</f>
        <v/>
      </c>
      <c r="U1893" s="23" t="str">
        <f>IF(T1893="","",_xll.RiskUniform($AJ$4,$AK$4)+$AJ$9)</f>
        <v/>
      </c>
      <c r="V1893" s="23" t="str">
        <f t="shared" si="418"/>
        <v/>
      </c>
      <c r="W1893" s="23" t="str">
        <f t="shared" si="419"/>
        <v/>
      </c>
      <c r="X1893" s="23" t="str">
        <f>IF($A1893&gt;$AJ$20,"",_xll.RiskUniform($AJ$3,$AK$3))</f>
        <v/>
      </c>
      <c r="Y1893" s="23" t="str">
        <f>IF(X1893="","",_xll.RiskUniform($AJ$4,$AK$4)+$AJ$10)</f>
        <v/>
      </c>
      <c r="Z1893" s="23" t="str">
        <f t="shared" si="420"/>
        <v/>
      </c>
      <c r="AA1893" s="23" t="str">
        <f t="shared" si="421"/>
        <v/>
      </c>
      <c r="AB1893" s="23" t="str">
        <f>IF($A1893&gt;$AJ$21,"",_xll.RiskUniform($AJ$3,$AK$3))</f>
        <v/>
      </c>
      <c r="AC1893" s="23" t="str">
        <f>IF(AB1893="","",_xll.RiskUniform($AJ$4,$AK$4)+$AJ$11)</f>
        <v/>
      </c>
    </row>
    <row r="1894" spans="1:29" x14ac:dyDescent="0.2">
      <c r="A1894">
        <v>1892</v>
      </c>
      <c r="B1894" s="23">
        <f t="shared" ca="1" si="422"/>
        <v>-7.0502236881333982</v>
      </c>
      <c r="C1894" s="23">
        <f t="shared" ca="1" si="423"/>
        <v>33.030185041483463</v>
      </c>
      <c r="D1894" s="23">
        <f ca="1">IF(A1894&gt;$AJ$15,"",_xll.RiskUniform($AJ$3,$AK$3))</f>
        <v>183.99346240025707</v>
      </c>
      <c r="E1894" s="23">
        <f ca="1">IF(D1894="","",_xll.RiskUniform($AJ$4,$AK$4))</f>
        <v>33.774232455044114</v>
      </c>
      <c r="F1894" s="23">
        <f t="shared" ca="1" si="424"/>
        <v>-449.11409337805395</v>
      </c>
      <c r="G1894" s="23">
        <f t="shared" ca="1" si="425"/>
        <v>61.673534622596641</v>
      </c>
      <c r="H1894" s="23">
        <f ca="1">IF(A1894&gt;$AJ$16,"",_xll.RiskUniform($AJ$3,$AK$3))</f>
        <v>84.686532553980797</v>
      </c>
      <c r="I1894" s="23">
        <f ca="1">IF(H1894="","",_xll.RiskUniform($AJ$4,$AK$4)+$AJ$6)</f>
        <v>453.32890239166971</v>
      </c>
      <c r="J1894" s="23" t="str">
        <f t="shared" si="426"/>
        <v/>
      </c>
      <c r="K1894" s="23" t="str">
        <f t="shared" si="427"/>
        <v/>
      </c>
      <c r="L1894" s="23" t="str">
        <f>IF(A1894&gt;$AJ$17,"",_xll.RiskUniform($AJ$3,$AK$3))</f>
        <v/>
      </c>
      <c r="M1894" s="23" t="str">
        <f>IF(L1894="","",_xll.RiskUniform($AJ$4,$AK$4)+$AJ$7)</f>
        <v/>
      </c>
      <c r="N1894" s="23" t="str">
        <f t="shared" si="428"/>
        <v/>
      </c>
      <c r="O1894" s="23" t="str">
        <f t="shared" si="429"/>
        <v/>
      </c>
      <c r="P1894" s="23" t="str">
        <f>IF($A1894&gt;$AJ$18,"",_xll.RiskUniform($AJ$3,$AK$3))</f>
        <v/>
      </c>
      <c r="Q1894" s="23" t="str">
        <f>IF(P1894="","",_xll.RiskUniform($AJ$4,$AK$4)+$AJ$8)</f>
        <v/>
      </c>
      <c r="R1894" s="23" t="str">
        <f t="shared" si="416"/>
        <v/>
      </c>
      <c r="S1894" s="23" t="str">
        <f t="shared" si="417"/>
        <v/>
      </c>
      <c r="T1894" s="23" t="str">
        <f>IF($A1894&gt;$AJ$19,"",_xll.RiskUniform($AJ$3,$AK$3))</f>
        <v/>
      </c>
      <c r="U1894" s="23" t="str">
        <f>IF(T1894="","",_xll.RiskUniform($AJ$4,$AK$4)+$AJ$9)</f>
        <v/>
      </c>
      <c r="V1894" s="23" t="str">
        <f t="shared" si="418"/>
        <v/>
      </c>
      <c r="W1894" s="23" t="str">
        <f t="shared" si="419"/>
        <v/>
      </c>
      <c r="X1894" s="23" t="str">
        <f>IF($A1894&gt;$AJ$20,"",_xll.RiskUniform($AJ$3,$AK$3))</f>
        <v/>
      </c>
      <c r="Y1894" s="23" t="str">
        <f>IF(X1894="","",_xll.RiskUniform($AJ$4,$AK$4)+$AJ$10)</f>
        <v/>
      </c>
      <c r="Z1894" s="23" t="str">
        <f t="shared" si="420"/>
        <v/>
      </c>
      <c r="AA1894" s="23" t="str">
        <f t="shared" si="421"/>
        <v/>
      </c>
      <c r="AB1894" s="23" t="str">
        <f>IF($A1894&gt;$AJ$21,"",_xll.RiskUniform($AJ$3,$AK$3))</f>
        <v/>
      </c>
      <c r="AC1894" s="23" t="str">
        <f>IF(AB1894="","",_xll.RiskUniform($AJ$4,$AK$4)+$AJ$11)</f>
        <v/>
      </c>
    </row>
    <row r="1895" spans="1:29" x14ac:dyDescent="0.2">
      <c r="A1895">
        <v>1893</v>
      </c>
      <c r="B1895" s="23">
        <f t="shared" ca="1" si="422"/>
        <v>-48.119669096363978</v>
      </c>
      <c r="C1895" s="23">
        <f t="shared" ca="1" si="423"/>
        <v>-63.338181543502387</v>
      </c>
      <c r="D1895" s="23">
        <f ca="1">IF(A1895&gt;$AJ$15,"",_xll.RiskUniform($AJ$3,$AK$3))</f>
        <v>249.10691915753438</v>
      </c>
      <c r="E1895" s="23">
        <f ca="1">IF(D1895="","",_xll.RiskUniform($AJ$4,$AK$4))</f>
        <v>79.543873398152002</v>
      </c>
      <c r="F1895" s="23">
        <f t="shared" ca="1" si="424"/>
        <v>-184.34866633063666</v>
      </c>
      <c r="G1895" s="23">
        <f t="shared" ca="1" si="425"/>
        <v>-262.03694741511504</v>
      </c>
      <c r="H1895" s="23">
        <f ca="1">IF(A1895&gt;$AJ$16,"",_xll.RiskUniform($AJ$3,$AK$3))</f>
        <v>267.99308630049018</v>
      </c>
      <c r="I1895" s="23">
        <f ca="1">IF(H1895="","",_xll.RiskUniform($AJ$4,$AK$4)+$AJ$6)</f>
        <v>320.38694197566195</v>
      </c>
      <c r="J1895" s="23" t="str">
        <f t="shared" si="426"/>
        <v/>
      </c>
      <c r="K1895" s="23" t="str">
        <f t="shared" si="427"/>
        <v/>
      </c>
      <c r="L1895" s="23" t="str">
        <f>IF(A1895&gt;$AJ$17,"",_xll.RiskUniform($AJ$3,$AK$3))</f>
        <v/>
      </c>
      <c r="M1895" s="23" t="str">
        <f>IF(L1895="","",_xll.RiskUniform($AJ$4,$AK$4)+$AJ$7)</f>
        <v/>
      </c>
      <c r="N1895" s="23" t="str">
        <f t="shared" si="428"/>
        <v/>
      </c>
      <c r="O1895" s="23" t="str">
        <f t="shared" si="429"/>
        <v/>
      </c>
      <c r="P1895" s="23" t="str">
        <f>IF($A1895&gt;$AJ$18,"",_xll.RiskUniform($AJ$3,$AK$3))</f>
        <v/>
      </c>
      <c r="Q1895" s="23" t="str">
        <f>IF(P1895="","",_xll.RiskUniform($AJ$4,$AK$4)+$AJ$8)</f>
        <v/>
      </c>
      <c r="R1895" s="23" t="str">
        <f t="shared" si="416"/>
        <v/>
      </c>
      <c r="S1895" s="23" t="str">
        <f t="shared" si="417"/>
        <v/>
      </c>
      <c r="T1895" s="23" t="str">
        <f>IF($A1895&gt;$AJ$19,"",_xll.RiskUniform($AJ$3,$AK$3))</f>
        <v/>
      </c>
      <c r="U1895" s="23" t="str">
        <f>IF(T1895="","",_xll.RiskUniform($AJ$4,$AK$4)+$AJ$9)</f>
        <v/>
      </c>
      <c r="V1895" s="23" t="str">
        <f t="shared" si="418"/>
        <v/>
      </c>
      <c r="W1895" s="23" t="str">
        <f t="shared" si="419"/>
        <v/>
      </c>
      <c r="X1895" s="23" t="str">
        <f>IF($A1895&gt;$AJ$20,"",_xll.RiskUniform($AJ$3,$AK$3))</f>
        <v/>
      </c>
      <c r="Y1895" s="23" t="str">
        <f>IF(X1895="","",_xll.RiskUniform($AJ$4,$AK$4)+$AJ$10)</f>
        <v/>
      </c>
      <c r="Z1895" s="23" t="str">
        <f t="shared" si="420"/>
        <v/>
      </c>
      <c r="AA1895" s="23" t="str">
        <f t="shared" si="421"/>
        <v/>
      </c>
      <c r="AB1895" s="23" t="str">
        <f>IF($A1895&gt;$AJ$21,"",_xll.RiskUniform($AJ$3,$AK$3))</f>
        <v/>
      </c>
      <c r="AC1895" s="23" t="str">
        <f>IF(AB1895="","",_xll.RiskUniform($AJ$4,$AK$4)+$AJ$11)</f>
        <v/>
      </c>
    </row>
    <row r="1896" spans="1:29" x14ac:dyDescent="0.2">
      <c r="A1896">
        <v>1894</v>
      </c>
      <c r="B1896" s="23">
        <f t="shared" ca="1" si="422"/>
        <v>-201.50201955839657</v>
      </c>
      <c r="C1896" s="23">
        <f t="shared" ca="1" si="423"/>
        <v>-22.988350409553245</v>
      </c>
      <c r="D1896" s="23">
        <f ca="1">IF(A1896&gt;$AJ$15,"",_xll.RiskUniform($AJ$3,$AK$3))</f>
        <v>348.83037838791427</v>
      </c>
      <c r="E1896" s="23">
        <f ca="1">IF(D1896="","",_xll.RiskUniform($AJ$4,$AK$4))</f>
        <v>202.80909284513069</v>
      </c>
      <c r="F1896" s="23">
        <f t="shared" ca="1" si="424"/>
        <v>-316.46721270318125</v>
      </c>
      <c r="G1896" s="23">
        <f t="shared" ca="1" si="425"/>
        <v>-377.86847800343992</v>
      </c>
      <c r="H1896" s="23">
        <f ca="1">IF(A1896&gt;$AJ$16,"",_xll.RiskUniform($AJ$3,$AK$3))</f>
        <v>47.997490197135811</v>
      </c>
      <c r="I1896" s="23">
        <f ca="1">IF(H1896="","",_xll.RiskUniform($AJ$4,$AK$4)+$AJ$6)</f>
        <v>492.88546680213318</v>
      </c>
      <c r="J1896" s="23" t="str">
        <f t="shared" si="426"/>
        <v/>
      </c>
      <c r="K1896" s="23" t="str">
        <f t="shared" si="427"/>
        <v/>
      </c>
      <c r="L1896" s="23" t="str">
        <f>IF(A1896&gt;$AJ$17,"",_xll.RiskUniform($AJ$3,$AK$3))</f>
        <v/>
      </c>
      <c r="M1896" s="23" t="str">
        <f>IF(L1896="","",_xll.RiskUniform($AJ$4,$AK$4)+$AJ$7)</f>
        <v/>
      </c>
      <c r="N1896" s="23" t="str">
        <f t="shared" si="428"/>
        <v/>
      </c>
      <c r="O1896" s="23" t="str">
        <f t="shared" si="429"/>
        <v/>
      </c>
      <c r="P1896" s="23" t="str">
        <f>IF($A1896&gt;$AJ$18,"",_xll.RiskUniform($AJ$3,$AK$3))</f>
        <v/>
      </c>
      <c r="Q1896" s="23" t="str">
        <f>IF(P1896="","",_xll.RiskUniform($AJ$4,$AK$4)+$AJ$8)</f>
        <v/>
      </c>
      <c r="R1896" s="23" t="str">
        <f t="shared" si="416"/>
        <v/>
      </c>
      <c r="S1896" s="23" t="str">
        <f t="shared" si="417"/>
        <v/>
      </c>
      <c r="T1896" s="23" t="str">
        <f>IF($A1896&gt;$AJ$19,"",_xll.RiskUniform($AJ$3,$AK$3))</f>
        <v/>
      </c>
      <c r="U1896" s="23" t="str">
        <f>IF(T1896="","",_xll.RiskUniform($AJ$4,$AK$4)+$AJ$9)</f>
        <v/>
      </c>
      <c r="V1896" s="23" t="str">
        <f t="shared" si="418"/>
        <v/>
      </c>
      <c r="W1896" s="23" t="str">
        <f t="shared" si="419"/>
        <v/>
      </c>
      <c r="X1896" s="23" t="str">
        <f>IF($A1896&gt;$AJ$20,"",_xll.RiskUniform($AJ$3,$AK$3))</f>
        <v/>
      </c>
      <c r="Y1896" s="23" t="str">
        <f>IF(X1896="","",_xll.RiskUniform($AJ$4,$AK$4)+$AJ$10)</f>
        <v/>
      </c>
      <c r="Z1896" s="23" t="str">
        <f t="shared" si="420"/>
        <v/>
      </c>
      <c r="AA1896" s="23" t="str">
        <f t="shared" si="421"/>
        <v/>
      </c>
      <c r="AB1896" s="23" t="str">
        <f>IF($A1896&gt;$AJ$21,"",_xll.RiskUniform($AJ$3,$AK$3))</f>
        <v/>
      </c>
      <c r="AC1896" s="23" t="str">
        <f>IF(AB1896="","",_xll.RiskUniform($AJ$4,$AK$4)+$AJ$11)</f>
        <v/>
      </c>
    </row>
    <row r="1897" spans="1:29" x14ac:dyDescent="0.2">
      <c r="A1897">
        <v>1895</v>
      </c>
      <c r="B1897" s="23">
        <f t="shared" ca="1" si="422"/>
        <v>-174.05894285766533</v>
      </c>
      <c r="C1897" s="23">
        <f t="shared" ca="1" si="423"/>
        <v>-101.4220037174845</v>
      </c>
      <c r="D1897" s="23">
        <f ca="1">IF(A1897&gt;$AJ$15,"",_xll.RiskUniform($AJ$3,$AK$3))</f>
        <v>336.67800652527268</v>
      </c>
      <c r="E1897" s="23">
        <f ca="1">IF(D1897="","",_xll.RiskUniform($AJ$4,$AK$4))</f>
        <v>201.45207476419159</v>
      </c>
      <c r="F1897" s="23">
        <f t="shared" ca="1" si="424"/>
        <v>-23.530785398056413</v>
      </c>
      <c r="G1897" s="23">
        <f t="shared" ca="1" si="425"/>
        <v>449.93982121099521</v>
      </c>
      <c r="H1897" s="23">
        <f ca="1">IF(A1897&gt;$AJ$16,"",_xll.RiskUniform($AJ$3,$AK$3))</f>
        <v>83.304455347497722</v>
      </c>
      <c r="I1897" s="23">
        <f ca="1">IF(H1897="","",_xll.RiskUniform($AJ$4,$AK$4)+$AJ$6)</f>
        <v>450.55470319688345</v>
      </c>
      <c r="J1897" s="23" t="str">
        <f t="shared" si="426"/>
        <v/>
      </c>
      <c r="K1897" s="23" t="str">
        <f t="shared" si="427"/>
        <v/>
      </c>
      <c r="L1897" s="23" t="str">
        <f>IF(A1897&gt;$AJ$17,"",_xll.RiskUniform($AJ$3,$AK$3))</f>
        <v/>
      </c>
      <c r="M1897" s="23" t="str">
        <f>IF(L1897="","",_xll.RiskUniform($AJ$4,$AK$4)+$AJ$7)</f>
        <v/>
      </c>
      <c r="N1897" s="23" t="str">
        <f t="shared" si="428"/>
        <v/>
      </c>
      <c r="O1897" s="23" t="str">
        <f t="shared" si="429"/>
        <v/>
      </c>
      <c r="P1897" s="23" t="str">
        <f>IF($A1897&gt;$AJ$18,"",_xll.RiskUniform($AJ$3,$AK$3))</f>
        <v/>
      </c>
      <c r="Q1897" s="23" t="str">
        <f>IF(P1897="","",_xll.RiskUniform($AJ$4,$AK$4)+$AJ$8)</f>
        <v/>
      </c>
      <c r="R1897" s="23" t="str">
        <f t="shared" si="416"/>
        <v/>
      </c>
      <c r="S1897" s="23" t="str">
        <f t="shared" si="417"/>
        <v/>
      </c>
      <c r="T1897" s="23" t="str">
        <f>IF($A1897&gt;$AJ$19,"",_xll.RiskUniform($AJ$3,$AK$3))</f>
        <v/>
      </c>
      <c r="U1897" s="23" t="str">
        <f>IF(T1897="","",_xll.RiskUniform($AJ$4,$AK$4)+$AJ$9)</f>
        <v/>
      </c>
      <c r="V1897" s="23" t="str">
        <f t="shared" si="418"/>
        <v/>
      </c>
      <c r="W1897" s="23" t="str">
        <f t="shared" si="419"/>
        <v/>
      </c>
      <c r="X1897" s="23" t="str">
        <f>IF($A1897&gt;$AJ$20,"",_xll.RiskUniform($AJ$3,$AK$3))</f>
        <v/>
      </c>
      <c r="Y1897" s="23" t="str">
        <f>IF(X1897="","",_xll.RiskUniform($AJ$4,$AK$4)+$AJ$10)</f>
        <v/>
      </c>
      <c r="Z1897" s="23" t="str">
        <f t="shared" si="420"/>
        <v/>
      </c>
      <c r="AA1897" s="23" t="str">
        <f t="shared" si="421"/>
        <v/>
      </c>
      <c r="AB1897" s="23" t="str">
        <f>IF($A1897&gt;$AJ$21,"",_xll.RiskUniform($AJ$3,$AK$3))</f>
        <v/>
      </c>
      <c r="AC1897" s="23" t="str">
        <f>IF(AB1897="","",_xll.RiskUniform($AJ$4,$AK$4)+$AJ$11)</f>
        <v/>
      </c>
    </row>
    <row r="1898" spans="1:29" x14ac:dyDescent="0.2">
      <c r="A1898">
        <v>1896</v>
      </c>
      <c r="B1898" s="23">
        <f t="shared" ca="1" si="422"/>
        <v>79.535238906655167</v>
      </c>
      <c r="C1898" s="23">
        <f t="shared" ca="1" si="423"/>
        <v>78.379287563256767</v>
      </c>
      <c r="D1898" s="23">
        <f ca="1">IF(A1898&gt;$AJ$15,"",_xll.RiskUniform($AJ$3,$AK$3))</f>
        <v>107.59222840847883</v>
      </c>
      <c r="E1898" s="23">
        <f ca="1">IF(D1898="","",_xll.RiskUniform($AJ$4,$AK$4))</f>
        <v>111.66542413326701</v>
      </c>
      <c r="F1898" s="23">
        <f t="shared" ca="1" si="424"/>
        <v>269.23785185995263</v>
      </c>
      <c r="G1898" s="23">
        <f t="shared" ca="1" si="425"/>
        <v>325.99945394791621</v>
      </c>
      <c r="H1898" s="23">
        <f ca="1">IF(A1898&gt;$AJ$16,"",_xll.RiskUniform($AJ$3,$AK$3))</f>
        <v>157.96010297824847</v>
      </c>
      <c r="I1898" s="23">
        <f ca="1">IF(H1898="","",_xll.RiskUniform($AJ$4,$AK$4)+$AJ$6)</f>
        <v>422.80570578990694</v>
      </c>
      <c r="J1898" s="23" t="str">
        <f t="shared" si="426"/>
        <v/>
      </c>
      <c r="K1898" s="23" t="str">
        <f t="shared" si="427"/>
        <v/>
      </c>
      <c r="L1898" s="23" t="str">
        <f>IF(A1898&gt;$AJ$17,"",_xll.RiskUniform($AJ$3,$AK$3))</f>
        <v/>
      </c>
      <c r="M1898" s="23" t="str">
        <f>IF(L1898="","",_xll.RiskUniform($AJ$4,$AK$4)+$AJ$7)</f>
        <v/>
      </c>
      <c r="N1898" s="23" t="str">
        <f t="shared" si="428"/>
        <v/>
      </c>
      <c r="O1898" s="23" t="str">
        <f t="shared" si="429"/>
        <v/>
      </c>
      <c r="P1898" s="23" t="str">
        <f>IF($A1898&gt;$AJ$18,"",_xll.RiskUniform($AJ$3,$AK$3))</f>
        <v/>
      </c>
      <c r="Q1898" s="23" t="str">
        <f>IF(P1898="","",_xll.RiskUniform($AJ$4,$AK$4)+$AJ$8)</f>
        <v/>
      </c>
      <c r="R1898" s="23" t="str">
        <f t="shared" si="416"/>
        <v/>
      </c>
      <c r="S1898" s="23" t="str">
        <f t="shared" si="417"/>
        <v/>
      </c>
      <c r="T1898" s="23" t="str">
        <f>IF($A1898&gt;$AJ$19,"",_xll.RiskUniform($AJ$3,$AK$3))</f>
        <v/>
      </c>
      <c r="U1898" s="23" t="str">
        <f>IF(T1898="","",_xll.RiskUniform($AJ$4,$AK$4)+$AJ$9)</f>
        <v/>
      </c>
      <c r="V1898" s="23" t="str">
        <f t="shared" si="418"/>
        <v/>
      </c>
      <c r="W1898" s="23" t="str">
        <f t="shared" si="419"/>
        <v/>
      </c>
      <c r="X1898" s="23" t="str">
        <f>IF($A1898&gt;$AJ$20,"",_xll.RiskUniform($AJ$3,$AK$3))</f>
        <v/>
      </c>
      <c r="Y1898" s="23" t="str">
        <f>IF(X1898="","",_xll.RiskUniform($AJ$4,$AK$4)+$AJ$10)</f>
        <v/>
      </c>
      <c r="Z1898" s="23" t="str">
        <f t="shared" si="420"/>
        <v/>
      </c>
      <c r="AA1898" s="23" t="str">
        <f t="shared" si="421"/>
        <v/>
      </c>
      <c r="AB1898" s="23" t="str">
        <f>IF($A1898&gt;$AJ$21,"",_xll.RiskUniform($AJ$3,$AK$3))</f>
        <v/>
      </c>
      <c r="AC1898" s="23" t="str">
        <f>IF(AB1898="","",_xll.RiskUniform($AJ$4,$AK$4)+$AJ$11)</f>
        <v/>
      </c>
    </row>
    <row r="1899" spans="1:29" x14ac:dyDescent="0.2">
      <c r="A1899">
        <v>1897</v>
      </c>
      <c r="B1899" s="23">
        <f t="shared" ca="1" si="422"/>
        <v>125.00652824828632</v>
      </c>
      <c r="C1899" s="23">
        <f t="shared" ca="1" si="423"/>
        <v>32.029379245893772</v>
      </c>
      <c r="D1899" s="23">
        <f ca="1">IF(A1899&gt;$AJ$15,"",_xll.RiskUniform($AJ$3,$AK$3))</f>
        <v>207.59594084670118</v>
      </c>
      <c r="E1899" s="23">
        <f ca="1">IF(D1899="","",_xll.RiskUniform($AJ$4,$AK$4))</f>
        <v>129.04461724367621</v>
      </c>
      <c r="F1899" s="23">
        <f t="shared" ca="1" si="424"/>
        <v>-152.73951930105159</v>
      </c>
      <c r="G1899" s="23">
        <f t="shared" ca="1" si="425"/>
        <v>-276.40664574495321</v>
      </c>
      <c r="H1899" s="23">
        <f ca="1">IF(A1899&gt;$AJ$16,"",_xll.RiskUniform($AJ$3,$AK$3))</f>
        <v>217.83585998542318</v>
      </c>
      <c r="I1899" s="23">
        <f ca="1">IF(H1899="","",_xll.RiskUniform($AJ$4,$AK$4)+$AJ$6)</f>
        <v>315.80056138058461</v>
      </c>
      <c r="J1899" s="23" t="str">
        <f t="shared" si="426"/>
        <v/>
      </c>
      <c r="K1899" s="23" t="str">
        <f t="shared" si="427"/>
        <v/>
      </c>
      <c r="L1899" s="23" t="str">
        <f>IF(A1899&gt;$AJ$17,"",_xll.RiskUniform($AJ$3,$AK$3))</f>
        <v/>
      </c>
      <c r="M1899" s="23" t="str">
        <f>IF(L1899="","",_xll.RiskUniform($AJ$4,$AK$4)+$AJ$7)</f>
        <v/>
      </c>
      <c r="N1899" s="23" t="str">
        <f t="shared" si="428"/>
        <v/>
      </c>
      <c r="O1899" s="23" t="str">
        <f t="shared" si="429"/>
        <v/>
      </c>
      <c r="P1899" s="23" t="str">
        <f>IF($A1899&gt;$AJ$18,"",_xll.RiskUniform($AJ$3,$AK$3))</f>
        <v/>
      </c>
      <c r="Q1899" s="23" t="str">
        <f>IF(P1899="","",_xll.RiskUniform($AJ$4,$AK$4)+$AJ$8)</f>
        <v/>
      </c>
      <c r="R1899" s="23" t="str">
        <f t="shared" si="416"/>
        <v/>
      </c>
      <c r="S1899" s="23" t="str">
        <f t="shared" si="417"/>
        <v/>
      </c>
      <c r="T1899" s="23" t="str">
        <f>IF($A1899&gt;$AJ$19,"",_xll.RiskUniform($AJ$3,$AK$3))</f>
        <v/>
      </c>
      <c r="U1899" s="23" t="str">
        <f>IF(T1899="","",_xll.RiskUniform($AJ$4,$AK$4)+$AJ$9)</f>
        <v/>
      </c>
      <c r="V1899" s="23" t="str">
        <f t="shared" si="418"/>
        <v/>
      </c>
      <c r="W1899" s="23" t="str">
        <f t="shared" si="419"/>
        <v/>
      </c>
      <c r="X1899" s="23" t="str">
        <f>IF($A1899&gt;$AJ$20,"",_xll.RiskUniform($AJ$3,$AK$3))</f>
        <v/>
      </c>
      <c r="Y1899" s="23" t="str">
        <f>IF(X1899="","",_xll.RiskUniform($AJ$4,$AK$4)+$AJ$10)</f>
        <v/>
      </c>
      <c r="Z1899" s="23" t="str">
        <f t="shared" si="420"/>
        <v/>
      </c>
      <c r="AA1899" s="23" t="str">
        <f t="shared" si="421"/>
        <v/>
      </c>
      <c r="AB1899" s="23" t="str">
        <f>IF($A1899&gt;$AJ$21,"",_xll.RiskUniform($AJ$3,$AK$3))</f>
        <v/>
      </c>
      <c r="AC1899" s="23" t="str">
        <f>IF(AB1899="","",_xll.RiskUniform($AJ$4,$AK$4)+$AJ$11)</f>
        <v/>
      </c>
    </row>
    <row r="1900" spans="1:29" x14ac:dyDescent="0.2">
      <c r="A1900">
        <v>1898</v>
      </c>
      <c r="B1900" s="23">
        <f t="shared" ca="1" si="422"/>
        <v>-40.330073999410594</v>
      </c>
      <c r="C1900" s="23">
        <f t="shared" ca="1" si="423"/>
        <v>-15.818947144649071</v>
      </c>
      <c r="D1900" s="23">
        <f ca="1">IF(A1900&gt;$AJ$15,"",_xll.RiskUniform($AJ$3,$AK$3))</f>
        <v>330.24102489890186</v>
      </c>
      <c r="E1900" s="23">
        <f ca="1">IF(D1900="","",_xll.RiskUniform($AJ$4,$AK$4))</f>
        <v>43.321518412483364</v>
      </c>
      <c r="F1900" s="23">
        <f t="shared" ca="1" si="424"/>
        <v>344.0061535848829</v>
      </c>
      <c r="G1900" s="23">
        <f t="shared" ca="1" si="425"/>
        <v>-297.44383360060255</v>
      </c>
      <c r="H1900" s="23">
        <f ca="1">IF(A1900&gt;$AJ$16,"",_xll.RiskUniform($AJ$3,$AK$3))</f>
        <v>288.31358803972864</v>
      </c>
      <c r="I1900" s="23">
        <f ca="1">IF(H1900="","",_xll.RiskUniform($AJ$4,$AK$4)+$AJ$6)</f>
        <v>454.76704789517123</v>
      </c>
      <c r="J1900" s="23" t="str">
        <f t="shared" si="426"/>
        <v/>
      </c>
      <c r="K1900" s="23" t="str">
        <f t="shared" si="427"/>
        <v/>
      </c>
      <c r="L1900" s="23" t="str">
        <f>IF(A1900&gt;$AJ$17,"",_xll.RiskUniform($AJ$3,$AK$3))</f>
        <v/>
      </c>
      <c r="M1900" s="23" t="str">
        <f>IF(L1900="","",_xll.RiskUniform($AJ$4,$AK$4)+$AJ$7)</f>
        <v/>
      </c>
      <c r="N1900" s="23" t="str">
        <f t="shared" si="428"/>
        <v/>
      </c>
      <c r="O1900" s="23" t="str">
        <f t="shared" si="429"/>
        <v/>
      </c>
      <c r="P1900" s="23" t="str">
        <f>IF($A1900&gt;$AJ$18,"",_xll.RiskUniform($AJ$3,$AK$3))</f>
        <v/>
      </c>
      <c r="Q1900" s="23" t="str">
        <f>IF(P1900="","",_xll.RiskUniform($AJ$4,$AK$4)+$AJ$8)</f>
        <v/>
      </c>
      <c r="R1900" s="23" t="str">
        <f t="shared" si="416"/>
        <v/>
      </c>
      <c r="S1900" s="23" t="str">
        <f t="shared" si="417"/>
        <v/>
      </c>
      <c r="T1900" s="23" t="str">
        <f>IF($A1900&gt;$AJ$19,"",_xll.RiskUniform($AJ$3,$AK$3))</f>
        <v/>
      </c>
      <c r="U1900" s="23" t="str">
        <f>IF(T1900="","",_xll.RiskUniform($AJ$4,$AK$4)+$AJ$9)</f>
        <v/>
      </c>
      <c r="V1900" s="23" t="str">
        <f t="shared" si="418"/>
        <v/>
      </c>
      <c r="W1900" s="23" t="str">
        <f t="shared" si="419"/>
        <v/>
      </c>
      <c r="X1900" s="23" t="str">
        <f>IF($A1900&gt;$AJ$20,"",_xll.RiskUniform($AJ$3,$AK$3))</f>
        <v/>
      </c>
      <c r="Y1900" s="23" t="str">
        <f>IF(X1900="","",_xll.RiskUniform($AJ$4,$AK$4)+$AJ$10)</f>
        <v/>
      </c>
      <c r="Z1900" s="23" t="str">
        <f t="shared" si="420"/>
        <v/>
      </c>
      <c r="AA1900" s="23" t="str">
        <f t="shared" si="421"/>
        <v/>
      </c>
      <c r="AB1900" s="23" t="str">
        <f>IF($A1900&gt;$AJ$21,"",_xll.RiskUniform($AJ$3,$AK$3))</f>
        <v/>
      </c>
      <c r="AC1900" s="23" t="str">
        <f>IF(AB1900="","",_xll.RiskUniform($AJ$4,$AK$4)+$AJ$11)</f>
        <v/>
      </c>
    </row>
    <row r="1901" spans="1:29" x14ac:dyDescent="0.2">
      <c r="A1901">
        <v>1899</v>
      </c>
      <c r="B1901" s="23">
        <f t="shared" ca="1" si="422"/>
        <v>16.507195084854686</v>
      </c>
      <c r="C1901" s="23">
        <f t="shared" ca="1" si="423"/>
        <v>-101.19638815724946</v>
      </c>
      <c r="D1901" s="23">
        <f ca="1">IF(A1901&gt;$AJ$15,"",_xll.RiskUniform($AJ$3,$AK$3))</f>
        <v>312.75016531410421</v>
      </c>
      <c r="E1901" s="23">
        <f ca="1">IF(D1901="","",_xll.RiskUniform($AJ$4,$AK$4))</f>
        <v>102.53387959909715</v>
      </c>
      <c r="F1901" s="23">
        <f t="shared" ca="1" si="424"/>
        <v>92.829752686956027</v>
      </c>
      <c r="G1901" s="23">
        <f t="shared" ca="1" si="425"/>
        <v>252.84492242141778</v>
      </c>
      <c r="H1901" s="23">
        <f ca="1">IF(A1901&gt;$AJ$16,"",_xll.RiskUniform($AJ$3,$AK$3))</f>
        <v>296.52864286249519</v>
      </c>
      <c r="I1901" s="23">
        <f ca="1">IF(H1901="","",_xll.RiskUniform($AJ$4,$AK$4)+$AJ$6)</f>
        <v>269.34720673920901</v>
      </c>
      <c r="J1901" s="23" t="str">
        <f t="shared" si="426"/>
        <v/>
      </c>
      <c r="K1901" s="23" t="str">
        <f t="shared" si="427"/>
        <v/>
      </c>
      <c r="L1901" s="23" t="str">
        <f>IF(A1901&gt;$AJ$17,"",_xll.RiskUniform($AJ$3,$AK$3))</f>
        <v/>
      </c>
      <c r="M1901" s="23" t="str">
        <f>IF(L1901="","",_xll.RiskUniform($AJ$4,$AK$4)+$AJ$7)</f>
        <v/>
      </c>
      <c r="N1901" s="23" t="str">
        <f t="shared" si="428"/>
        <v/>
      </c>
      <c r="O1901" s="23" t="str">
        <f t="shared" si="429"/>
        <v/>
      </c>
      <c r="P1901" s="23" t="str">
        <f>IF($A1901&gt;$AJ$18,"",_xll.RiskUniform($AJ$3,$AK$3))</f>
        <v/>
      </c>
      <c r="Q1901" s="23" t="str">
        <f>IF(P1901="","",_xll.RiskUniform($AJ$4,$AK$4)+$AJ$8)</f>
        <v/>
      </c>
      <c r="R1901" s="23" t="str">
        <f t="shared" si="416"/>
        <v/>
      </c>
      <c r="S1901" s="23" t="str">
        <f t="shared" si="417"/>
        <v/>
      </c>
      <c r="T1901" s="23" t="str">
        <f>IF($A1901&gt;$AJ$19,"",_xll.RiskUniform($AJ$3,$AK$3))</f>
        <v/>
      </c>
      <c r="U1901" s="23" t="str">
        <f>IF(T1901="","",_xll.RiskUniform($AJ$4,$AK$4)+$AJ$9)</f>
        <v/>
      </c>
      <c r="V1901" s="23" t="str">
        <f t="shared" si="418"/>
        <v/>
      </c>
      <c r="W1901" s="23" t="str">
        <f t="shared" si="419"/>
        <v/>
      </c>
      <c r="X1901" s="23" t="str">
        <f>IF($A1901&gt;$AJ$20,"",_xll.RiskUniform($AJ$3,$AK$3))</f>
        <v/>
      </c>
      <c r="Y1901" s="23" t="str">
        <f>IF(X1901="","",_xll.RiskUniform($AJ$4,$AK$4)+$AJ$10)</f>
        <v/>
      </c>
      <c r="Z1901" s="23" t="str">
        <f t="shared" si="420"/>
        <v/>
      </c>
      <c r="AA1901" s="23" t="str">
        <f t="shared" si="421"/>
        <v/>
      </c>
      <c r="AB1901" s="23" t="str">
        <f>IF($A1901&gt;$AJ$21,"",_xll.RiskUniform($AJ$3,$AK$3))</f>
        <v/>
      </c>
      <c r="AC1901" s="23" t="str">
        <f>IF(AB1901="","",_xll.RiskUniform($AJ$4,$AK$4)+$AJ$11)</f>
        <v/>
      </c>
    </row>
    <row r="1902" spans="1:29" x14ac:dyDescent="0.2">
      <c r="A1902">
        <v>1900</v>
      </c>
      <c r="B1902" s="23">
        <f t="shared" ca="1" si="422"/>
        <v>62.4626610180296</v>
      </c>
      <c r="C1902" s="23">
        <f t="shared" ca="1" si="423"/>
        <v>62.456711052351608</v>
      </c>
      <c r="D1902" s="23">
        <f ca="1">IF(A1902&gt;$AJ$15,"",_xll.RiskUniform($AJ$3,$AK$3))</f>
        <v>101.31631544782269</v>
      </c>
      <c r="E1902" s="23">
        <f ca="1">IF(D1902="","",_xll.RiskUniform($AJ$4,$AK$4))</f>
        <v>88.331335192728829</v>
      </c>
      <c r="F1902" s="23">
        <f t="shared" ca="1" si="424"/>
        <v>-115.66680515754886</v>
      </c>
      <c r="G1902" s="23">
        <f t="shared" ca="1" si="425"/>
        <v>314.48477296705687</v>
      </c>
      <c r="H1902" s="23">
        <f ca="1">IF(A1902&gt;$AJ$16,"",_xll.RiskUniform($AJ$3,$AK$3))</f>
        <v>228.11790888890286</v>
      </c>
      <c r="I1902" s="23">
        <f ca="1">IF(H1902="","",_xll.RiskUniform($AJ$4,$AK$4)+$AJ$6)</f>
        <v>335.08130691444978</v>
      </c>
      <c r="J1902" s="23" t="str">
        <f t="shared" si="426"/>
        <v/>
      </c>
      <c r="K1902" s="23" t="str">
        <f t="shared" si="427"/>
        <v/>
      </c>
      <c r="L1902" s="23" t="str">
        <f>IF(A1902&gt;$AJ$17,"",_xll.RiskUniform($AJ$3,$AK$3))</f>
        <v/>
      </c>
      <c r="M1902" s="23" t="str">
        <f>IF(L1902="","",_xll.RiskUniform($AJ$4,$AK$4)+$AJ$7)</f>
        <v/>
      </c>
      <c r="N1902" s="23" t="str">
        <f t="shared" si="428"/>
        <v/>
      </c>
      <c r="O1902" s="23" t="str">
        <f t="shared" si="429"/>
        <v/>
      </c>
      <c r="P1902" s="23" t="str">
        <f>IF($A1902&gt;$AJ$18,"",_xll.RiskUniform($AJ$3,$AK$3))</f>
        <v/>
      </c>
      <c r="Q1902" s="23" t="str">
        <f>IF(P1902="","",_xll.RiskUniform($AJ$4,$AK$4)+$AJ$8)</f>
        <v/>
      </c>
      <c r="R1902" s="23" t="str">
        <f t="shared" si="416"/>
        <v/>
      </c>
      <c r="S1902" s="23" t="str">
        <f t="shared" si="417"/>
        <v/>
      </c>
      <c r="T1902" s="23" t="str">
        <f>IF($A1902&gt;$AJ$19,"",_xll.RiskUniform($AJ$3,$AK$3))</f>
        <v/>
      </c>
      <c r="U1902" s="23" t="str">
        <f>IF(T1902="","",_xll.RiskUniform($AJ$4,$AK$4)+$AJ$9)</f>
        <v/>
      </c>
      <c r="V1902" s="23" t="str">
        <f t="shared" si="418"/>
        <v/>
      </c>
      <c r="W1902" s="23" t="str">
        <f t="shared" si="419"/>
        <v/>
      </c>
      <c r="X1902" s="23" t="str">
        <f>IF($A1902&gt;$AJ$20,"",_xll.RiskUniform($AJ$3,$AK$3))</f>
        <v/>
      </c>
      <c r="Y1902" s="23" t="str">
        <f>IF(X1902="","",_xll.RiskUniform($AJ$4,$AK$4)+$AJ$10)</f>
        <v/>
      </c>
      <c r="Z1902" s="23" t="str">
        <f t="shared" si="420"/>
        <v/>
      </c>
      <c r="AA1902" s="23" t="str">
        <f t="shared" si="421"/>
        <v/>
      </c>
      <c r="AB1902" s="23" t="str">
        <f>IF($A1902&gt;$AJ$21,"",_xll.RiskUniform($AJ$3,$AK$3))</f>
        <v/>
      </c>
      <c r="AC1902" s="23" t="str">
        <f>IF(AB1902="","",_xll.RiskUniform($AJ$4,$AK$4)+$AJ$11)</f>
        <v/>
      </c>
    </row>
    <row r="1903" spans="1:29" x14ac:dyDescent="0.2">
      <c r="A1903">
        <v>1901</v>
      </c>
      <c r="B1903" s="23">
        <f t="shared" ca="1" si="422"/>
        <v>4.3202334530697986</v>
      </c>
      <c r="C1903" s="23">
        <f t="shared" ca="1" si="423"/>
        <v>-39.854443223907666</v>
      </c>
      <c r="D1903" s="23">
        <f ca="1">IF(A1903&gt;$AJ$15,"",_xll.RiskUniform($AJ$3,$AK$3))</f>
        <v>124.20088849130536</v>
      </c>
      <c r="E1903" s="23">
        <f ca="1">IF(D1903="","",_xll.RiskUniform($AJ$4,$AK$4))</f>
        <v>40.087916655479901</v>
      </c>
      <c r="F1903" s="23">
        <f t="shared" ca="1" si="424"/>
        <v>261.03938800687536</v>
      </c>
      <c r="G1903" s="23">
        <f t="shared" ca="1" si="425"/>
        <v>-53.27577663014069</v>
      </c>
      <c r="H1903" s="23">
        <f ca="1">IF(A1903&gt;$AJ$16,"",_xll.RiskUniform($AJ$3,$AK$3))</f>
        <v>87.763268247558301</v>
      </c>
      <c r="I1903" s="23">
        <f ca="1">IF(H1903="","",_xll.RiskUniform($AJ$4,$AK$4)+$AJ$6)</f>
        <v>266.42047681540669</v>
      </c>
      <c r="J1903" s="23" t="str">
        <f t="shared" si="426"/>
        <v/>
      </c>
      <c r="K1903" s="23" t="str">
        <f t="shared" si="427"/>
        <v/>
      </c>
      <c r="L1903" s="23" t="str">
        <f>IF(A1903&gt;$AJ$17,"",_xll.RiskUniform($AJ$3,$AK$3))</f>
        <v/>
      </c>
      <c r="M1903" s="23" t="str">
        <f>IF(L1903="","",_xll.RiskUniform($AJ$4,$AK$4)+$AJ$7)</f>
        <v/>
      </c>
      <c r="N1903" s="23" t="str">
        <f t="shared" si="428"/>
        <v/>
      </c>
      <c r="O1903" s="23" t="str">
        <f t="shared" si="429"/>
        <v/>
      </c>
      <c r="P1903" s="23" t="str">
        <f>IF($A1903&gt;$AJ$18,"",_xll.RiskUniform($AJ$3,$AK$3))</f>
        <v/>
      </c>
      <c r="Q1903" s="23" t="str">
        <f>IF(P1903="","",_xll.RiskUniform($AJ$4,$AK$4)+$AJ$8)</f>
        <v/>
      </c>
      <c r="R1903" s="23" t="str">
        <f t="shared" si="416"/>
        <v/>
      </c>
      <c r="S1903" s="23" t="str">
        <f t="shared" si="417"/>
        <v/>
      </c>
      <c r="T1903" s="23" t="str">
        <f>IF($A1903&gt;$AJ$19,"",_xll.RiskUniform($AJ$3,$AK$3))</f>
        <v/>
      </c>
      <c r="U1903" s="23" t="str">
        <f>IF(T1903="","",_xll.RiskUniform($AJ$4,$AK$4)+$AJ$9)</f>
        <v/>
      </c>
      <c r="V1903" s="23" t="str">
        <f t="shared" si="418"/>
        <v/>
      </c>
      <c r="W1903" s="23" t="str">
        <f t="shared" si="419"/>
        <v/>
      </c>
      <c r="X1903" s="23" t="str">
        <f>IF($A1903&gt;$AJ$20,"",_xll.RiskUniform($AJ$3,$AK$3))</f>
        <v/>
      </c>
      <c r="Y1903" s="23" t="str">
        <f>IF(X1903="","",_xll.RiskUniform($AJ$4,$AK$4)+$AJ$10)</f>
        <v/>
      </c>
      <c r="Z1903" s="23" t="str">
        <f t="shared" si="420"/>
        <v/>
      </c>
      <c r="AA1903" s="23" t="str">
        <f t="shared" si="421"/>
        <v/>
      </c>
      <c r="AB1903" s="23" t="str">
        <f>IF($A1903&gt;$AJ$21,"",_xll.RiskUniform($AJ$3,$AK$3))</f>
        <v/>
      </c>
      <c r="AC1903" s="23" t="str">
        <f>IF(AB1903="","",_xll.RiskUniform($AJ$4,$AK$4)+$AJ$11)</f>
        <v/>
      </c>
    </row>
    <row r="1904" spans="1:29" x14ac:dyDescent="0.2">
      <c r="A1904">
        <v>1902</v>
      </c>
      <c r="B1904" s="23">
        <f t="shared" ca="1" si="422"/>
        <v>-110.58217577740163</v>
      </c>
      <c r="C1904" s="23">
        <f t="shared" ca="1" si="423"/>
        <v>-54.056170327841826</v>
      </c>
      <c r="D1904" s="23">
        <f ca="1">IF(A1904&gt;$AJ$15,"",_xll.RiskUniform($AJ$3,$AK$3))</f>
        <v>122.97678731751695</v>
      </c>
      <c r="E1904" s="23">
        <f ca="1">IF(D1904="","",_xll.RiskUniform($AJ$4,$AK$4))</f>
        <v>123.08731514732457</v>
      </c>
      <c r="F1904" s="23">
        <f t="shared" ca="1" si="424"/>
        <v>-212.86178876763256</v>
      </c>
      <c r="G1904" s="23">
        <f t="shared" ca="1" si="425"/>
        <v>366.52747254216524</v>
      </c>
      <c r="H1904" s="23">
        <f ca="1">IF(A1904&gt;$AJ$16,"",_xll.RiskUniform($AJ$3,$AK$3))</f>
        <v>247.14117008363257</v>
      </c>
      <c r="I1904" s="23">
        <f ca="1">IF(H1904="","",_xll.RiskUniform($AJ$4,$AK$4)+$AJ$6)</f>
        <v>423.8543726865442</v>
      </c>
      <c r="J1904" s="23" t="str">
        <f t="shared" si="426"/>
        <v/>
      </c>
      <c r="K1904" s="23" t="str">
        <f t="shared" si="427"/>
        <v/>
      </c>
      <c r="L1904" s="23" t="str">
        <f>IF(A1904&gt;$AJ$17,"",_xll.RiskUniform($AJ$3,$AK$3))</f>
        <v/>
      </c>
      <c r="M1904" s="23" t="str">
        <f>IF(L1904="","",_xll.RiskUniform($AJ$4,$AK$4)+$AJ$7)</f>
        <v/>
      </c>
      <c r="N1904" s="23" t="str">
        <f t="shared" si="428"/>
        <v/>
      </c>
      <c r="O1904" s="23" t="str">
        <f t="shared" si="429"/>
        <v/>
      </c>
      <c r="P1904" s="23" t="str">
        <f>IF($A1904&gt;$AJ$18,"",_xll.RiskUniform($AJ$3,$AK$3))</f>
        <v/>
      </c>
      <c r="Q1904" s="23" t="str">
        <f>IF(P1904="","",_xll.RiskUniform($AJ$4,$AK$4)+$AJ$8)</f>
        <v/>
      </c>
      <c r="R1904" s="23" t="str">
        <f t="shared" si="416"/>
        <v/>
      </c>
      <c r="S1904" s="23" t="str">
        <f t="shared" si="417"/>
        <v/>
      </c>
      <c r="T1904" s="23" t="str">
        <f>IF($A1904&gt;$AJ$19,"",_xll.RiskUniform($AJ$3,$AK$3))</f>
        <v/>
      </c>
      <c r="U1904" s="23" t="str">
        <f>IF(T1904="","",_xll.RiskUniform($AJ$4,$AK$4)+$AJ$9)</f>
        <v/>
      </c>
      <c r="V1904" s="23" t="str">
        <f t="shared" si="418"/>
        <v/>
      </c>
      <c r="W1904" s="23" t="str">
        <f t="shared" si="419"/>
        <v/>
      </c>
      <c r="X1904" s="23" t="str">
        <f>IF($A1904&gt;$AJ$20,"",_xll.RiskUniform($AJ$3,$AK$3))</f>
        <v/>
      </c>
      <c r="Y1904" s="23" t="str">
        <f>IF(X1904="","",_xll.RiskUniform($AJ$4,$AK$4)+$AJ$10)</f>
        <v/>
      </c>
      <c r="Z1904" s="23" t="str">
        <f t="shared" si="420"/>
        <v/>
      </c>
      <c r="AA1904" s="23" t="str">
        <f t="shared" si="421"/>
        <v/>
      </c>
      <c r="AB1904" s="23" t="str">
        <f>IF($A1904&gt;$AJ$21,"",_xll.RiskUniform($AJ$3,$AK$3))</f>
        <v/>
      </c>
      <c r="AC1904" s="23" t="str">
        <f>IF(AB1904="","",_xll.RiskUniform($AJ$4,$AK$4)+$AJ$11)</f>
        <v/>
      </c>
    </row>
    <row r="1905" spans="1:29" x14ac:dyDescent="0.2">
      <c r="A1905">
        <v>1903</v>
      </c>
      <c r="B1905" s="23">
        <f t="shared" ca="1" si="422"/>
        <v>-55.039228299570588</v>
      </c>
      <c r="C1905" s="23">
        <f t="shared" ca="1" si="423"/>
        <v>10.871604724215901</v>
      </c>
      <c r="D1905" s="23">
        <f ca="1">IF(A1905&gt;$AJ$15,"",_xll.RiskUniform($AJ$3,$AK$3))</f>
        <v>335.95539964023402</v>
      </c>
      <c r="E1905" s="23">
        <f ca="1">IF(D1905="","",_xll.RiskUniform($AJ$4,$AK$4))</f>
        <v>56.102659839724581</v>
      </c>
      <c r="F1905" s="23">
        <f t="shared" ca="1" si="424"/>
        <v>-2.7690665918361446</v>
      </c>
      <c r="G1905" s="23">
        <f t="shared" ca="1" si="425"/>
        <v>-321.69790427728918</v>
      </c>
      <c r="H1905" s="23">
        <f ca="1">IF(A1905&gt;$AJ$16,"",_xll.RiskUniform($AJ$3,$AK$3))</f>
        <v>256.03119381887279</v>
      </c>
      <c r="I1905" s="23">
        <f ca="1">IF(H1905="","",_xll.RiskUniform($AJ$4,$AK$4)+$AJ$6)</f>
        <v>321.70982165017892</v>
      </c>
      <c r="J1905" s="23" t="str">
        <f t="shared" si="426"/>
        <v/>
      </c>
      <c r="K1905" s="23" t="str">
        <f t="shared" si="427"/>
        <v/>
      </c>
      <c r="L1905" s="23" t="str">
        <f>IF(A1905&gt;$AJ$17,"",_xll.RiskUniform($AJ$3,$AK$3))</f>
        <v/>
      </c>
      <c r="M1905" s="23" t="str">
        <f>IF(L1905="","",_xll.RiskUniform($AJ$4,$AK$4)+$AJ$7)</f>
        <v/>
      </c>
      <c r="N1905" s="23" t="str">
        <f t="shared" si="428"/>
        <v/>
      </c>
      <c r="O1905" s="23" t="str">
        <f t="shared" si="429"/>
        <v/>
      </c>
      <c r="P1905" s="23" t="str">
        <f>IF($A1905&gt;$AJ$18,"",_xll.RiskUniform($AJ$3,$AK$3))</f>
        <v/>
      </c>
      <c r="Q1905" s="23" t="str">
        <f>IF(P1905="","",_xll.RiskUniform($AJ$4,$AK$4)+$AJ$8)</f>
        <v/>
      </c>
      <c r="R1905" s="23" t="str">
        <f t="shared" si="416"/>
        <v/>
      </c>
      <c r="S1905" s="23" t="str">
        <f t="shared" si="417"/>
        <v/>
      </c>
      <c r="T1905" s="23" t="str">
        <f>IF($A1905&gt;$AJ$19,"",_xll.RiskUniform($AJ$3,$AK$3))</f>
        <v/>
      </c>
      <c r="U1905" s="23" t="str">
        <f>IF(T1905="","",_xll.RiskUniform($AJ$4,$AK$4)+$AJ$9)</f>
        <v/>
      </c>
      <c r="V1905" s="23" t="str">
        <f t="shared" si="418"/>
        <v/>
      </c>
      <c r="W1905" s="23" t="str">
        <f t="shared" si="419"/>
        <v/>
      </c>
      <c r="X1905" s="23" t="str">
        <f>IF($A1905&gt;$AJ$20,"",_xll.RiskUniform($AJ$3,$AK$3))</f>
        <v/>
      </c>
      <c r="Y1905" s="23" t="str">
        <f>IF(X1905="","",_xll.RiskUniform($AJ$4,$AK$4)+$AJ$10)</f>
        <v/>
      </c>
      <c r="Z1905" s="23" t="str">
        <f t="shared" si="420"/>
        <v/>
      </c>
      <c r="AA1905" s="23" t="str">
        <f t="shared" si="421"/>
        <v/>
      </c>
      <c r="AB1905" s="23" t="str">
        <f>IF($A1905&gt;$AJ$21,"",_xll.RiskUniform($AJ$3,$AK$3))</f>
        <v/>
      </c>
      <c r="AC1905" s="23" t="str">
        <f>IF(AB1905="","",_xll.RiskUniform($AJ$4,$AK$4)+$AJ$11)</f>
        <v/>
      </c>
    </row>
    <row r="1906" spans="1:29" x14ac:dyDescent="0.2">
      <c r="A1906">
        <v>1904</v>
      </c>
      <c r="B1906" s="23">
        <f t="shared" ca="1" si="422"/>
        <v>0.74043176116210507</v>
      </c>
      <c r="C1906" s="23">
        <f t="shared" ca="1" si="423"/>
        <v>15.765191027959778</v>
      </c>
      <c r="D1906" s="23">
        <f ca="1">IF(A1906&gt;$AJ$15,"",_xll.RiskUniform($AJ$3,$AK$3))</f>
        <v>158.60349725280284</v>
      </c>
      <c r="E1906" s="23">
        <f ca="1">IF(D1906="","",_xll.RiskUniform($AJ$4,$AK$4))</f>
        <v>15.782569098248901</v>
      </c>
      <c r="F1906" s="23">
        <f t="shared" ca="1" si="424"/>
        <v>-144.77711126468122</v>
      </c>
      <c r="G1906" s="23">
        <f t="shared" ca="1" si="425"/>
        <v>283.9432287770897</v>
      </c>
      <c r="H1906" s="23">
        <f ca="1">IF(A1906&gt;$AJ$16,"",_xll.RiskUniform($AJ$3,$AK$3))</f>
        <v>52.307799502036083</v>
      </c>
      <c r="I1906" s="23">
        <f ca="1">IF(H1906="","",_xll.RiskUniform($AJ$4,$AK$4)+$AJ$6)</f>
        <v>318.72271509025614</v>
      </c>
      <c r="J1906" s="23" t="str">
        <f t="shared" si="426"/>
        <v/>
      </c>
      <c r="K1906" s="23" t="str">
        <f t="shared" si="427"/>
        <v/>
      </c>
      <c r="L1906" s="23" t="str">
        <f>IF(A1906&gt;$AJ$17,"",_xll.RiskUniform($AJ$3,$AK$3))</f>
        <v/>
      </c>
      <c r="M1906" s="23" t="str">
        <f>IF(L1906="","",_xll.RiskUniform($AJ$4,$AK$4)+$AJ$7)</f>
        <v/>
      </c>
      <c r="N1906" s="23" t="str">
        <f t="shared" si="428"/>
        <v/>
      </c>
      <c r="O1906" s="23" t="str">
        <f t="shared" si="429"/>
        <v/>
      </c>
      <c r="P1906" s="23" t="str">
        <f>IF($A1906&gt;$AJ$18,"",_xll.RiskUniform($AJ$3,$AK$3))</f>
        <v/>
      </c>
      <c r="Q1906" s="23" t="str">
        <f>IF(P1906="","",_xll.RiskUniform($AJ$4,$AK$4)+$AJ$8)</f>
        <v/>
      </c>
      <c r="R1906" s="23" t="str">
        <f t="shared" si="416"/>
        <v/>
      </c>
      <c r="S1906" s="23" t="str">
        <f t="shared" si="417"/>
        <v/>
      </c>
      <c r="T1906" s="23" t="str">
        <f>IF($A1906&gt;$AJ$19,"",_xll.RiskUniform($AJ$3,$AK$3))</f>
        <v/>
      </c>
      <c r="U1906" s="23" t="str">
        <f>IF(T1906="","",_xll.RiskUniform($AJ$4,$AK$4)+$AJ$9)</f>
        <v/>
      </c>
      <c r="V1906" s="23" t="str">
        <f t="shared" si="418"/>
        <v/>
      </c>
      <c r="W1906" s="23" t="str">
        <f t="shared" si="419"/>
        <v/>
      </c>
      <c r="X1906" s="23" t="str">
        <f>IF($A1906&gt;$AJ$20,"",_xll.RiskUniform($AJ$3,$AK$3))</f>
        <v/>
      </c>
      <c r="Y1906" s="23" t="str">
        <f>IF(X1906="","",_xll.RiskUniform($AJ$4,$AK$4)+$AJ$10)</f>
        <v/>
      </c>
      <c r="Z1906" s="23" t="str">
        <f t="shared" si="420"/>
        <v/>
      </c>
      <c r="AA1906" s="23" t="str">
        <f t="shared" si="421"/>
        <v/>
      </c>
      <c r="AB1906" s="23" t="str">
        <f>IF($A1906&gt;$AJ$21,"",_xll.RiskUniform($AJ$3,$AK$3))</f>
        <v/>
      </c>
      <c r="AC1906" s="23" t="str">
        <f>IF(AB1906="","",_xll.RiskUniform($AJ$4,$AK$4)+$AJ$11)</f>
        <v/>
      </c>
    </row>
    <row r="1907" spans="1:29" x14ac:dyDescent="0.2">
      <c r="A1907">
        <v>1905</v>
      </c>
      <c r="B1907" s="23">
        <f t="shared" ca="1" si="422"/>
        <v>-91.518286422047012</v>
      </c>
      <c r="C1907" s="23">
        <f t="shared" ca="1" si="423"/>
        <v>176.75389464298797</v>
      </c>
      <c r="D1907" s="23">
        <f ca="1">IF(A1907&gt;$AJ$15,"",_xll.RiskUniform($AJ$3,$AK$3))</f>
        <v>335.05738182925785</v>
      </c>
      <c r="E1907" s="23">
        <f ca="1">IF(D1907="","",_xll.RiskUniform($AJ$4,$AK$4))</f>
        <v>199.04154345536091</v>
      </c>
      <c r="F1907" s="23">
        <f t="shared" ca="1" si="424"/>
        <v>-180.19371624567916</v>
      </c>
      <c r="G1907" s="23">
        <f t="shared" ca="1" si="425"/>
        <v>-426.65720269143378</v>
      </c>
      <c r="H1907" s="23">
        <f ca="1">IF(A1907&gt;$AJ$16,"",_xll.RiskUniform($AJ$3,$AK$3))</f>
        <v>73.427813277428228</v>
      </c>
      <c r="I1907" s="23">
        <f ca="1">IF(H1907="","",_xll.RiskUniform($AJ$4,$AK$4)+$AJ$6)</f>
        <v>463.14807997324954</v>
      </c>
      <c r="J1907" s="23" t="str">
        <f t="shared" si="426"/>
        <v/>
      </c>
      <c r="K1907" s="23" t="str">
        <f t="shared" si="427"/>
        <v/>
      </c>
      <c r="L1907" s="23" t="str">
        <f>IF(A1907&gt;$AJ$17,"",_xll.RiskUniform($AJ$3,$AK$3))</f>
        <v/>
      </c>
      <c r="M1907" s="23" t="str">
        <f>IF(L1907="","",_xll.RiskUniform($AJ$4,$AK$4)+$AJ$7)</f>
        <v/>
      </c>
      <c r="N1907" s="23" t="str">
        <f t="shared" si="428"/>
        <v/>
      </c>
      <c r="O1907" s="23" t="str">
        <f t="shared" si="429"/>
        <v/>
      </c>
      <c r="P1907" s="23" t="str">
        <f>IF($A1907&gt;$AJ$18,"",_xll.RiskUniform($AJ$3,$AK$3))</f>
        <v/>
      </c>
      <c r="Q1907" s="23" t="str">
        <f>IF(P1907="","",_xll.RiskUniform($AJ$4,$AK$4)+$AJ$8)</f>
        <v/>
      </c>
      <c r="R1907" s="23" t="str">
        <f t="shared" si="416"/>
        <v/>
      </c>
      <c r="S1907" s="23" t="str">
        <f t="shared" si="417"/>
        <v/>
      </c>
      <c r="T1907" s="23" t="str">
        <f>IF($A1907&gt;$AJ$19,"",_xll.RiskUniform($AJ$3,$AK$3))</f>
        <v/>
      </c>
      <c r="U1907" s="23" t="str">
        <f>IF(T1907="","",_xll.RiskUniform($AJ$4,$AK$4)+$AJ$9)</f>
        <v/>
      </c>
      <c r="V1907" s="23" t="str">
        <f t="shared" si="418"/>
        <v/>
      </c>
      <c r="W1907" s="23" t="str">
        <f t="shared" si="419"/>
        <v/>
      </c>
      <c r="X1907" s="23" t="str">
        <f>IF($A1907&gt;$AJ$20,"",_xll.RiskUniform($AJ$3,$AK$3))</f>
        <v/>
      </c>
      <c r="Y1907" s="23" t="str">
        <f>IF(X1907="","",_xll.RiskUniform($AJ$4,$AK$4)+$AJ$10)</f>
        <v/>
      </c>
      <c r="Z1907" s="23" t="str">
        <f t="shared" si="420"/>
        <v/>
      </c>
      <c r="AA1907" s="23" t="str">
        <f t="shared" si="421"/>
        <v/>
      </c>
      <c r="AB1907" s="23" t="str">
        <f>IF($A1907&gt;$AJ$21,"",_xll.RiskUniform($AJ$3,$AK$3))</f>
        <v/>
      </c>
      <c r="AC1907" s="23" t="str">
        <f>IF(AB1907="","",_xll.RiskUniform($AJ$4,$AK$4)+$AJ$11)</f>
        <v/>
      </c>
    </row>
    <row r="1908" spans="1:29" x14ac:dyDescent="0.2">
      <c r="A1908">
        <v>1906</v>
      </c>
      <c r="B1908" s="23">
        <f t="shared" ca="1" si="422"/>
        <v>108.40895343932679</v>
      </c>
      <c r="C1908" s="23">
        <f t="shared" ca="1" si="423"/>
        <v>86.280727150729305</v>
      </c>
      <c r="D1908" s="23">
        <f ca="1">IF(A1908&gt;$AJ$15,"",_xll.RiskUniform($AJ$3,$AK$3))</f>
        <v>145.18548694037571</v>
      </c>
      <c r="E1908" s="23">
        <f ca="1">IF(D1908="","",_xll.RiskUniform($AJ$4,$AK$4))</f>
        <v>138.55275191589925</v>
      </c>
      <c r="F1908" s="23">
        <f t="shared" ca="1" si="424"/>
        <v>-168.18151177238957</v>
      </c>
      <c r="G1908" s="23">
        <f t="shared" ca="1" si="425"/>
        <v>368.52360844943365</v>
      </c>
      <c r="H1908" s="23">
        <f ca="1">IF(A1908&gt;$AJ$16,"",_xll.RiskUniform($AJ$3,$AK$3))</f>
        <v>309.8750113453209</v>
      </c>
      <c r="I1908" s="23">
        <f ca="1">IF(H1908="","",_xll.RiskUniform($AJ$4,$AK$4)+$AJ$6)</f>
        <v>405.08600430851459</v>
      </c>
      <c r="J1908" s="23" t="str">
        <f t="shared" si="426"/>
        <v/>
      </c>
      <c r="K1908" s="23" t="str">
        <f t="shared" si="427"/>
        <v/>
      </c>
      <c r="L1908" s="23" t="str">
        <f>IF(A1908&gt;$AJ$17,"",_xll.RiskUniform($AJ$3,$AK$3))</f>
        <v/>
      </c>
      <c r="M1908" s="23" t="str">
        <f>IF(L1908="","",_xll.RiskUniform($AJ$4,$AK$4)+$AJ$7)</f>
        <v/>
      </c>
      <c r="N1908" s="23" t="str">
        <f t="shared" si="428"/>
        <v/>
      </c>
      <c r="O1908" s="23" t="str">
        <f t="shared" si="429"/>
        <v/>
      </c>
      <c r="P1908" s="23" t="str">
        <f>IF($A1908&gt;$AJ$18,"",_xll.RiskUniform($AJ$3,$AK$3))</f>
        <v/>
      </c>
      <c r="Q1908" s="23" t="str">
        <f>IF(P1908="","",_xll.RiskUniform($AJ$4,$AK$4)+$AJ$8)</f>
        <v/>
      </c>
      <c r="R1908" s="23" t="str">
        <f t="shared" si="416"/>
        <v/>
      </c>
      <c r="S1908" s="23" t="str">
        <f t="shared" si="417"/>
        <v/>
      </c>
      <c r="T1908" s="23" t="str">
        <f>IF($A1908&gt;$AJ$19,"",_xll.RiskUniform($AJ$3,$AK$3))</f>
        <v/>
      </c>
      <c r="U1908" s="23" t="str">
        <f>IF(T1908="","",_xll.RiskUniform($AJ$4,$AK$4)+$AJ$9)</f>
        <v/>
      </c>
      <c r="V1908" s="23" t="str">
        <f t="shared" si="418"/>
        <v/>
      </c>
      <c r="W1908" s="23" t="str">
        <f t="shared" si="419"/>
        <v/>
      </c>
      <c r="X1908" s="23" t="str">
        <f>IF($A1908&gt;$AJ$20,"",_xll.RiskUniform($AJ$3,$AK$3))</f>
        <v/>
      </c>
      <c r="Y1908" s="23" t="str">
        <f>IF(X1908="","",_xll.RiskUniform($AJ$4,$AK$4)+$AJ$10)</f>
        <v/>
      </c>
      <c r="Z1908" s="23" t="str">
        <f t="shared" si="420"/>
        <v/>
      </c>
      <c r="AA1908" s="23" t="str">
        <f t="shared" si="421"/>
        <v/>
      </c>
      <c r="AB1908" s="23" t="str">
        <f>IF($A1908&gt;$AJ$21,"",_xll.RiskUniform($AJ$3,$AK$3))</f>
        <v/>
      </c>
      <c r="AC1908" s="23" t="str">
        <f>IF(AB1908="","",_xll.RiskUniform($AJ$4,$AK$4)+$AJ$11)</f>
        <v/>
      </c>
    </row>
    <row r="1909" spans="1:29" x14ac:dyDescent="0.2">
      <c r="A1909">
        <v>1907</v>
      </c>
      <c r="B1909" s="23">
        <f t="shared" ca="1" si="422"/>
        <v>57.351758684570321</v>
      </c>
      <c r="C1909" s="23">
        <f t="shared" ca="1" si="423"/>
        <v>15.545046237421769</v>
      </c>
      <c r="D1909" s="23">
        <f ca="1">IF(A1909&gt;$AJ$15,"",_xll.RiskUniform($AJ$3,$AK$3))</f>
        <v>232.74254419403786</v>
      </c>
      <c r="E1909" s="23">
        <f ca="1">IF(D1909="","",_xll.RiskUniform($AJ$4,$AK$4))</f>
        <v>59.421146797556574</v>
      </c>
      <c r="F1909" s="23">
        <f t="shared" ca="1" si="424"/>
        <v>-416.93417550862699</v>
      </c>
      <c r="G1909" s="23">
        <f t="shared" ca="1" si="425"/>
        <v>203.61461448782734</v>
      </c>
      <c r="H1909" s="23">
        <f ca="1">IF(A1909&gt;$AJ$16,"",_xll.RiskUniform($AJ$3,$AK$3))</f>
        <v>140.91737584862926</v>
      </c>
      <c r="I1909" s="23">
        <f ca="1">IF(H1909="","",_xll.RiskUniform($AJ$4,$AK$4)+$AJ$6)</f>
        <v>463.99678656224023</v>
      </c>
      <c r="J1909" s="23" t="str">
        <f t="shared" si="426"/>
        <v/>
      </c>
      <c r="K1909" s="23" t="str">
        <f t="shared" si="427"/>
        <v/>
      </c>
      <c r="L1909" s="23" t="str">
        <f>IF(A1909&gt;$AJ$17,"",_xll.RiskUniform($AJ$3,$AK$3))</f>
        <v/>
      </c>
      <c r="M1909" s="23" t="str">
        <f>IF(L1909="","",_xll.RiskUniform($AJ$4,$AK$4)+$AJ$7)</f>
        <v/>
      </c>
      <c r="N1909" s="23" t="str">
        <f t="shared" si="428"/>
        <v/>
      </c>
      <c r="O1909" s="23" t="str">
        <f t="shared" si="429"/>
        <v/>
      </c>
      <c r="P1909" s="23" t="str">
        <f>IF($A1909&gt;$AJ$18,"",_xll.RiskUniform($AJ$3,$AK$3))</f>
        <v/>
      </c>
      <c r="Q1909" s="23" t="str">
        <f>IF(P1909="","",_xll.RiskUniform($AJ$4,$AK$4)+$AJ$8)</f>
        <v/>
      </c>
      <c r="R1909" s="23" t="str">
        <f t="shared" si="416"/>
        <v/>
      </c>
      <c r="S1909" s="23" t="str">
        <f t="shared" si="417"/>
        <v/>
      </c>
      <c r="T1909" s="23" t="str">
        <f>IF($A1909&gt;$AJ$19,"",_xll.RiskUniform($AJ$3,$AK$3))</f>
        <v/>
      </c>
      <c r="U1909" s="23" t="str">
        <f>IF(T1909="","",_xll.RiskUniform($AJ$4,$AK$4)+$AJ$9)</f>
        <v/>
      </c>
      <c r="V1909" s="23" t="str">
        <f t="shared" si="418"/>
        <v/>
      </c>
      <c r="W1909" s="23" t="str">
        <f t="shared" si="419"/>
        <v/>
      </c>
      <c r="X1909" s="23" t="str">
        <f>IF($A1909&gt;$AJ$20,"",_xll.RiskUniform($AJ$3,$AK$3))</f>
        <v/>
      </c>
      <c r="Y1909" s="23" t="str">
        <f>IF(X1909="","",_xll.RiskUniform($AJ$4,$AK$4)+$AJ$10)</f>
        <v/>
      </c>
      <c r="Z1909" s="23" t="str">
        <f t="shared" si="420"/>
        <v/>
      </c>
      <c r="AA1909" s="23" t="str">
        <f t="shared" si="421"/>
        <v/>
      </c>
      <c r="AB1909" s="23" t="str">
        <f>IF($A1909&gt;$AJ$21,"",_xll.RiskUniform($AJ$3,$AK$3))</f>
        <v/>
      </c>
      <c r="AC1909" s="23" t="str">
        <f>IF(AB1909="","",_xll.RiskUniform($AJ$4,$AK$4)+$AJ$11)</f>
        <v/>
      </c>
    </row>
    <row r="1910" spans="1:29" x14ac:dyDescent="0.2">
      <c r="A1910">
        <v>1908</v>
      </c>
      <c r="B1910" s="23">
        <f t="shared" ca="1" si="422"/>
        <v>233.75698532902797</v>
      </c>
      <c r="C1910" s="23">
        <f t="shared" ca="1" si="423"/>
        <v>53.150915599411164</v>
      </c>
      <c r="D1910" s="23">
        <f ca="1">IF(A1910&gt;$AJ$15,"",_xll.RiskUniform($AJ$3,$AK$3))</f>
        <v>257.83417315558859</v>
      </c>
      <c r="E1910" s="23">
        <f ca="1">IF(D1910="","",_xll.RiskUniform($AJ$4,$AK$4))</f>
        <v>239.72348241082085</v>
      </c>
      <c r="F1910" s="23">
        <f t="shared" ca="1" si="424"/>
        <v>-285.53767787832817</v>
      </c>
      <c r="G1910" s="23">
        <f t="shared" ca="1" si="425"/>
        <v>172.93912523812315</v>
      </c>
      <c r="H1910" s="23">
        <f ca="1">IF(A1910&gt;$AJ$16,"",_xll.RiskUniform($AJ$3,$AK$3))</f>
        <v>178.52620941827578</v>
      </c>
      <c r="I1910" s="23">
        <f ca="1">IF(H1910="","",_xll.RiskUniform($AJ$4,$AK$4)+$AJ$6)</f>
        <v>333.82586257849334</v>
      </c>
      <c r="J1910" s="23" t="str">
        <f t="shared" si="426"/>
        <v/>
      </c>
      <c r="K1910" s="23" t="str">
        <f t="shared" si="427"/>
        <v/>
      </c>
      <c r="L1910" s="23" t="str">
        <f>IF(A1910&gt;$AJ$17,"",_xll.RiskUniform($AJ$3,$AK$3))</f>
        <v/>
      </c>
      <c r="M1910" s="23" t="str">
        <f>IF(L1910="","",_xll.RiskUniform($AJ$4,$AK$4)+$AJ$7)</f>
        <v/>
      </c>
      <c r="N1910" s="23" t="str">
        <f t="shared" si="428"/>
        <v/>
      </c>
      <c r="O1910" s="23" t="str">
        <f t="shared" si="429"/>
        <v/>
      </c>
      <c r="P1910" s="23" t="str">
        <f>IF($A1910&gt;$AJ$18,"",_xll.RiskUniform($AJ$3,$AK$3))</f>
        <v/>
      </c>
      <c r="Q1910" s="23" t="str">
        <f>IF(P1910="","",_xll.RiskUniform($AJ$4,$AK$4)+$AJ$8)</f>
        <v/>
      </c>
      <c r="R1910" s="23" t="str">
        <f t="shared" si="416"/>
        <v/>
      </c>
      <c r="S1910" s="23" t="str">
        <f t="shared" si="417"/>
        <v/>
      </c>
      <c r="T1910" s="23" t="str">
        <f>IF($A1910&gt;$AJ$19,"",_xll.RiskUniform($AJ$3,$AK$3))</f>
        <v/>
      </c>
      <c r="U1910" s="23" t="str">
        <f>IF(T1910="","",_xll.RiskUniform($AJ$4,$AK$4)+$AJ$9)</f>
        <v/>
      </c>
      <c r="V1910" s="23" t="str">
        <f t="shared" si="418"/>
        <v/>
      </c>
      <c r="W1910" s="23" t="str">
        <f t="shared" si="419"/>
        <v/>
      </c>
      <c r="X1910" s="23" t="str">
        <f>IF($A1910&gt;$AJ$20,"",_xll.RiskUniform($AJ$3,$AK$3))</f>
        <v/>
      </c>
      <c r="Y1910" s="23" t="str">
        <f>IF(X1910="","",_xll.RiskUniform($AJ$4,$AK$4)+$AJ$10)</f>
        <v/>
      </c>
      <c r="Z1910" s="23" t="str">
        <f t="shared" si="420"/>
        <v/>
      </c>
      <c r="AA1910" s="23" t="str">
        <f t="shared" si="421"/>
        <v/>
      </c>
      <c r="AB1910" s="23" t="str">
        <f>IF($A1910&gt;$AJ$21,"",_xll.RiskUniform($AJ$3,$AK$3))</f>
        <v/>
      </c>
      <c r="AC1910" s="23" t="str">
        <f>IF(AB1910="","",_xll.RiskUniform($AJ$4,$AK$4)+$AJ$11)</f>
        <v/>
      </c>
    </row>
    <row r="1911" spans="1:29" x14ac:dyDescent="0.2">
      <c r="A1911">
        <v>1909</v>
      </c>
      <c r="B1911" s="23">
        <f t="shared" ca="1" si="422"/>
        <v>-21.186145838907834</v>
      </c>
      <c r="C1911" s="23">
        <f t="shared" ca="1" si="423"/>
        <v>27.560199965877366</v>
      </c>
      <c r="D1911" s="23">
        <f ca="1">IF(A1911&gt;$AJ$15,"",_xll.RiskUniform($AJ$3,$AK$3))</f>
        <v>203.28810238324857</v>
      </c>
      <c r="E1911" s="23">
        <f ca="1">IF(D1911="","",_xll.RiskUniform($AJ$4,$AK$4))</f>
        <v>34.762298509543619</v>
      </c>
      <c r="F1911" s="23">
        <f t="shared" ca="1" si="424"/>
        <v>-474.85899129801464</v>
      </c>
      <c r="G1911" s="23">
        <f t="shared" ca="1" si="425"/>
        <v>59.72905508518155</v>
      </c>
      <c r="H1911" s="23">
        <f ca="1">IF(A1911&gt;$AJ$16,"",_xll.RiskUniform($AJ$3,$AK$3))</f>
        <v>46.998764206481638</v>
      </c>
      <c r="I1911" s="23">
        <f ca="1">IF(H1911="","",_xll.RiskUniform($AJ$4,$AK$4)+$AJ$6)</f>
        <v>478.60069122174968</v>
      </c>
      <c r="J1911" s="23" t="str">
        <f t="shared" si="426"/>
        <v/>
      </c>
      <c r="K1911" s="23" t="str">
        <f t="shared" si="427"/>
        <v/>
      </c>
      <c r="L1911" s="23" t="str">
        <f>IF(A1911&gt;$AJ$17,"",_xll.RiskUniform($AJ$3,$AK$3))</f>
        <v/>
      </c>
      <c r="M1911" s="23" t="str">
        <f>IF(L1911="","",_xll.RiskUniform($AJ$4,$AK$4)+$AJ$7)</f>
        <v/>
      </c>
      <c r="N1911" s="23" t="str">
        <f t="shared" si="428"/>
        <v/>
      </c>
      <c r="O1911" s="23" t="str">
        <f t="shared" si="429"/>
        <v/>
      </c>
      <c r="P1911" s="23" t="str">
        <f>IF($A1911&gt;$AJ$18,"",_xll.RiskUniform($AJ$3,$AK$3))</f>
        <v/>
      </c>
      <c r="Q1911" s="23" t="str">
        <f>IF(P1911="","",_xll.RiskUniform($AJ$4,$AK$4)+$AJ$8)</f>
        <v/>
      </c>
      <c r="R1911" s="23" t="str">
        <f t="shared" si="416"/>
        <v/>
      </c>
      <c r="S1911" s="23" t="str">
        <f t="shared" si="417"/>
        <v/>
      </c>
      <c r="T1911" s="23" t="str">
        <f>IF($A1911&gt;$AJ$19,"",_xll.RiskUniform($AJ$3,$AK$3))</f>
        <v/>
      </c>
      <c r="U1911" s="23" t="str">
        <f>IF(T1911="","",_xll.RiskUniform($AJ$4,$AK$4)+$AJ$9)</f>
        <v/>
      </c>
      <c r="V1911" s="23" t="str">
        <f t="shared" si="418"/>
        <v/>
      </c>
      <c r="W1911" s="23" t="str">
        <f t="shared" si="419"/>
        <v/>
      </c>
      <c r="X1911" s="23" t="str">
        <f>IF($A1911&gt;$AJ$20,"",_xll.RiskUniform($AJ$3,$AK$3))</f>
        <v/>
      </c>
      <c r="Y1911" s="23" t="str">
        <f>IF(X1911="","",_xll.RiskUniform($AJ$4,$AK$4)+$AJ$10)</f>
        <v/>
      </c>
      <c r="Z1911" s="23" t="str">
        <f t="shared" si="420"/>
        <v/>
      </c>
      <c r="AA1911" s="23" t="str">
        <f t="shared" si="421"/>
        <v/>
      </c>
      <c r="AB1911" s="23" t="str">
        <f>IF($A1911&gt;$AJ$21,"",_xll.RiskUniform($AJ$3,$AK$3))</f>
        <v/>
      </c>
      <c r="AC1911" s="23" t="str">
        <f>IF(AB1911="","",_xll.RiskUniform($AJ$4,$AK$4)+$AJ$11)</f>
        <v/>
      </c>
    </row>
    <row r="1912" spans="1:29" x14ac:dyDescent="0.2">
      <c r="A1912">
        <v>1910</v>
      </c>
      <c r="B1912" s="23">
        <f t="shared" ca="1" si="422"/>
        <v>-18.216529249200665</v>
      </c>
      <c r="C1912" s="23">
        <f t="shared" ca="1" si="423"/>
        <v>32.645510112777004</v>
      </c>
      <c r="D1912" s="23">
        <f ca="1">IF(A1912&gt;$AJ$15,"",_xll.RiskUniform($AJ$3,$AK$3))</f>
        <v>265.97355153470613</v>
      </c>
      <c r="E1912" s="23">
        <f ca="1">IF(D1912="","",_xll.RiskUniform($AJ$4,$AK$4))</f>
        <v>37.384104488544445</v>
      </c>
      <c r="F1912" s="23">
        <f t="shared" ca="1" si="424"/>
        <v>-255.44789583622503</v>
      </c>
      <c r="G1912" s="23">
        <f t="shared" ca="1" si="425"/>
        <v>347.24070596287589</v>
      </c>
      <c r="H1912" s="23">
        <f ca="1">IF(A1912&gt;$AJ$16,"",_xll.RiskUniform($AJ$3,$AK$3))</f>
        <v>21.054606428034788</v>
      </c>
      <c r="I1912" s="23">
        <f ca="1">IF(H1912="","",_xll.RiskUniform($AJ$4,$AK$4)+$AJ$6)</f>
        <v>431.07973202732609</v>
      </c>
      <c r="J1912" s="23" t="str">
        <f t="shared" si="426"/>
        <v/>
      </c>
      <c r="K1912" s="23" t="str">
        <f t="shared" si="427"/>
        <v/>
      </c>
      <c r="L1912" s="23" t="str">
        <f>IF(A1912&gt;$AJ$17,"",_xll.RiskUniform($AJ$3,$AK$3))</f>
        <v/>
      </c>
      <c r="M1912" s="23" t="str">
        <f>IF(L1912="","",_xll.RiskUniform($AJ$4,$AK$4)+$AJ$7)</f>
        <v/>
      </c>
      <c r="N1912" s="23" t="str">
        <f t="shared" si="428"/>
        <v/>
      </c>
      <c r="O1912" s="23" t="str">
        <f t="shared" si="429"/>
        <v/>
      </c>
      <c r="P1912" s="23" t="str">
        <f>IF($A1912&gt;$AJ$18,"",_xll.RiskUniform($AJ$3,$AK$3))</f>
        <v/>
      </c>
      <c r="Q1912" s="23" t="str">
        <f>IF(P1912="","",_xll.RiskUniform($AJ$4,$AK$4)+$AJ$8)</f>
        <v/>
      </c>
      <c r="R1912" s="23" t="str">
        <f t="shared" si="416"/>
        <v/>
      </c>
      <c r="S1912" s="23" t="str">
        <f t="shared" si="417"/>
        <v/>
      </c>
      <c r="T1912" s="23" t="str">
        <f>IF($A1912&gt;$AJ$19,"",_xll.RiskUniform($AJ$3,$AK$3))</f>
        <v/>
      </c>
      <c r="U1912" s="23" t="str">
        <f>IF(T1912="","",_xll.RiskUniform($AJ$4,$AK$4)+$AJ$9)</f>
        <v/>
      </c>
      <c r="V1912" s="23" t="str">
        <f t="shared" si="418"/>
        <v/>
      </c>
      <c r="W1912" s="23" t="str">
        <f t="shared" si="419"/>
        <v/>
      </c>
      <c r="X1912" s="23" t="str">
        <f>IF($A1912&gt;$AJ$20,"",_xll.RiskUniform($AJ$3,$AK$3))</f>
        <v/>
      </c>
      <c r="Y1912" s="23" t="str">
        <f>IF(X1912="","",_xll.RiskUniform($AJ$4,$AK$4)+$AJ$10)</f>
        <v/>
      </c>
      <c r="Z1912" s="23" t="str">
        <f t="shared" si="420"/>
        <v/>
      </c>
      <c r="AA1912" s="23" t="str">
        <f t="shared" si="421"/>
        <v/>
      </c>
      <c r="AB1912" s="23" t="str">
        <f>IF($A1912&gt;$AJ$21,"",_xll.RiskUniform($AJ$3,$AK$3))</f>
        <v/>
      </c>
      <c r="AC1912" s="23" t="str">
        <f>IF(AB1912="","",_xll.RiskUniform($AJ$4,$AK$4)+$AJ$11)</f>
        <v/>
      </c>
    </row>
    <row r="1913" spans="1:29" x14ac:dyDescent="0.2">
      <c r="A1913">
        <v>1911</v>
      </c>
      <c r="B1913" s="23">
        <f t="shared" ca="1" si="422"/>
        <v>-5.3212850693451621</v>
      </c>
      <c r="C1913" s="23">
        <f t="shared" ca="1" si="423"/>
        <v>-57.045408461823655</v>
      </c>
      <c r="D1913" s="23">
        <f ca="1">IF(A1913&gt;$AJ$15,"",_xll.RiskUniform($AJ$3,$AK$3))</f>
        <v>136.56626802234726</v>
      </c>
      <c r="E1913" s="23">
        <f ca="1">IF(D1913="","",_xll.RiskUniform($AJ$4,$AK$4))</f>
        <v>57.293059801039931</v>
      </c>
      <c r="F1913" s="23">
        <f t="shared" ca="1" si="424"/>
        <v>263.83413886456344</v>
      </c>
      <c r="G1913" s="23">
        <f t="shared" ca="1" si="425"/>
        <v>-170.62179191421239</v>
      </c>
      <c r="H1913" s="23">
        <f ca="1">IF(A1913&gt;$AJ$16,"",_xll.RiskUniform($AJ$3,$AK$3))</f>
        <v>99.956912373266846</v>
      </c>
      <c r="I1913" s="23">
        <f ca="1">IF(H1913="","",_xll.RiskUniform($AJ$4,$AK$4)+$AJ$6)</f>
        <v>314.19778596677372</v>
      </c>
      <c r="J1913" s="23" t="str">
        <f t="shared" si="426"/>
        <v/>
      </c>
      <c r="K1913" s="23" t="str">
        <f t="shared" si="427"/>
        <v/>
      </c>
      <c r="L1913" s="23" t="str">
        <f>IF(A1913&gt;$AJ$17,"",_xll.RiskUniform($AJ$3,$AK$3))</f>
        <v/>
      </c>
      <c r="M1913" s="23" t="str">
        <f>IF(L1913="","",_xll.RiskUniform($AJ$4,$AK$4)+$AJ$7)</f>
        <v/>
      </c>
      <c r="N1913" s="23" t="str">
        <f t="shared" si="428"/>
        <v/>
      </c>
      <c r="O1913" s="23" t="str">
        <f t="shared" si="429"/>
        <v/>
      </c>
      <c r="P1913" s="23" t="str">
        <f>IF($A1913&gt;$AJ$18,"",_xll.RiskUniform($AJ$3,$AK$3))</f>
        <v/>
      </c>
      <c r="Q1913" s="23" t="str">
        <f>IF(P1913="","",_xll.RiskUniform($AJ$4,$AK$4)+$AJ$8)</f>
        <v/>
      </c>
      <c r="R1913" s="23" t="str">
        <f t="shared" si="416"/>
        <v/>
      </c>
      <c r="S1913" s="23" t="str">
        <f t="shared" si="417"/>
        <v/>
      </c>
      <c r="T1913" s="23" t="str">
        <f>IF($A1913&gt;$AJ$19,"",_xll.RiskUniform($AJ$3,$AK$3))</f>
        <v/>
      </c>
      <c r="U1913" s="23" t="str">
        <f>IF(T1913="","",_xll.RiskUniform($AJ$4,$AK$4)+$AJ$9)</f>
        <v/>
      </c>
      <c r="V1913" s="23" t="str">
        <f t="shared" si="418"/>
        <v/>
      </c>
      <c r="W1913" s="23" t="str">
        <f t="shared" si="419"/>
        <v/>
      </c>
      <c r="X1913" s="23" t="str">
        <f>IF($A1913&gt;$AJ$20,"",_xll.RiskUniform($AJ$3,$AK$3))</f>
        <v/>
      </c>
      <c r="Y1913" s="23" t="str">
        <f>IF(X1913="","",_xll.RiskUniform($AJ$4,$AK$4)+$AJ$10)</f>
        <v/>
      </c>
      <c r="Z1913" s="23" t="str">
        <f t="shared" si="420"/>
        <v/>
      </c>
      <c r="AA1913" s="23" t="str">
        <f t="shared" si="421"/>
        <v/>
      </c>
      <c r="AB1913" s="23" t="str">
        <f>IF($A1913&gt;$AJ$21,"",_xll.RiskUniform($AJ$3,$AK$3))</f>
        <v/>
      </c>
      <c r="AC1913" s="23" t="str">
        <f>IF(AB1913="","",_xll.RiskUniform($AJ$4,$AK$4)+$AJ$11)</f>
        <v/>
      </c>
    </row>
    <row r="1914" spans="1:29" x14ac:dyDescent="0.2">
      <c r="A1914">
        <v>1912</v>
      </c>
      <c r="B1914" s="23">
        <f t="shared" ca="1" si="422"/>
        <v>-100.14860387657828</v>
      </c>
      <c r="C1914" s="23">
        <f t="shared" ca="1" si="423"/>
        <v>-147.57435409301252</v>
      </c>
      <c r="D1914" s="23">
        <f ca="1">IF(A1914&gt;$AJ$15,"",_xll.RiskUniform($AJ$3,$AK$3))</f>
        <v>286.85948753794861</v>
      </c>
      <c r="E1914" s="23">
        <f ca="1">IF(D1914="","",_xll.RiskUniform($AJ$4,$AK$4))</f>
        <v>178.34778620548568</v>
      </c>
      <c r="F1914" s="23">
        <f t="shared" ca="1" si="424"/>
        <v>309.27338022491034</v>
      </c>
      <c r="G1914" s="23">
        <f t="shared" ca="1" si="425"/>
        <v>-5.4215023388757645E-2</v>
      </c>
      <c r="H1914" s="23">
        <f ca="1">IF(A1914&gt;$AJ$16,"",_xll.RiskUniform($AJ$3,$AK$3))</f>
        <v>351.8582019039992</v>
      </c>
      <c r="I1914" s="23">
        <f ca="1">IF(H1914="","",_xll.RiskUniform($AJ$4,$AK$4)+$AJ$6)</f>
        <v>309.27338497680449</v>
      </c>
      <c r="J1914" s="23" t="str">
        <f t="shared" si="426"/>
        <v/>
      </c>
      <c r="K1914" s="23" t="str">
        <f t="shared" si="427"/>
        <v/>
      </c>
      <c r="L1914" s="23" t="str">
        <f>IF(A1914&gt;$AJ$17,"",_xll.RiskUniform($AJ$3,$AK$3))</f>
        <v/>
      </c>
      <c r="M1914" s="23" t="str">
        <f>IF(L1914="","",_xll.RiskUniform($AJ$4,$AK$4)+$AJ$7)</f>
        <v/>
      </c>
      <c r="N1914" s="23" t="str">
        <f t="shared" si="428"/>
        <v/>
      </c>
      <c r="O1914" s="23" t="str">
        <f t="shared" si="429"/>
        <v/>
      </c>
      <c r="P1914" s="23" t="str">
        <f>IF($A1914&gt;$AJ$18,"",_xll.RiskUniform($AJ$3,$AK$3))</f>
        <v/>
      </c>
      <c r="Q1914" s="23" t="str">
        <f>IF(P1914="","",_xll.RiskUniform($AJ$4,$AK$4)+$AJ$8)</f>
        <v/>
      </c>
      <c r="R1914" s="23" t="str">
        <f t="shared" si="416"/>
        <v/>
      </c>
      <c r="S1914" s="23" t="str">
        <f t="shared" si="417"/>
        <v/>
      </c>
      <c r="T1914" s="23" t="str">
        <f>IF($A1914&gt;$AJ$19,"",_xll.RiskUniform($AJ$3,$AK$3))</f>
        <v/>
      </c>
      <c r="U1914" s="23" t="str">
        <f>IF(T1914="","",_xll.RiskUniform($AJ$4,$AK$4)+$AJ$9)</f>
        <v/>
      </c>
      <c r="V1914" s="23" t="str">
        <f t="shared" si="418"/>
        <v/>
      </c>
      <c r="W1914" s="23" t="str">
        <f t="shared" si="419"/>
        <v/>
      </c>
      <c r="X1914" s="23" t="str">
        <f>IF($A1914&gt;$AJ$20,"",_xll.RiskUniform($AJ$3,$AK$3))</f>
        <v/>
      </c>
      <c r="Y1914" s="23" t="str">
        <f>IF(X1914="","",_xll.RiskUniform($AJ$4,$AK$4)+$AJ$10)</f>
        <v/>
      </c>
      <c r="Z1914" s="23" t="str">
        <f t="shared" si="420"/>
        <v/>
      </c>
      <c r="AA1914" s="23" t="str">
        <f t="shared" si="421"/>
        <v/>
      </c>
      <c r="AB1914" s="23" t="str">
        <f>IF($A1914&gt;$AJ$21,"",_xll.RiskUniform($AJ$3,$AK$3))</f>
        <v/>
      </c>
      <c r="AC1914" s="23" t="str">
        <f>IF(AB1914="","",_xll.RiskUniform($AJ$4,$AK$4)+$AJ$11)</f>
        <v/>
      </c>
    </row>
    <row r="1915" spans="1:29" x14ac:dyDescent="0.2">
      <c r="A1915">
        <v>1913</v>
      </c>
      <c r="B1915" s="23">
        <f t="shared" ca="1" si="422"/>
        <v>-89.201851280071139</v>
      </c>
      <c r="C1915" s="23">
        <f t="shared" ca="1" si="423"/>
        <v>-99.501231513705136</v>
      </c>
      <c r="D1915" s="23">
        <f ca="1">IF(A1915&gt;$AJ$15,"",_xll.RiskUniform($AJ$3,$AK$3))</f>
        <v>217.60981698047325</v>
      </c>
      <c r="E1915" s="23">
        <f ca="1">IF(D1915="","",_xll.RiskUniform($AJ$4,$AK$4))</f>
        <v>133.63182758810072</v>
      </c>
      <c r="F1915" s="23">
        <f t="shared" ca="1" si="424"/>
        <v>-257.49122926975519</v>
      </c>
      <c r="G1915" s="23">
        <f t="shared" ca="1" si="425"/>
        <v>202.34002271987865</v>
      </c>
      <c r="H1915" s="23">
        <f ca="1">IF(A1915&gt;$AJ$16,"",_xll.RiskUniform($AJ$3,$AK$3))</f>
        <v>260.08615981703582</v>
      </c>
      <c r="I1915" s="23">
        <f ca="1">IF(H1915="","",_xll.RiskUniform($AJ$4,$AK$4)+$AJ$6)</f>
        <v>327.48010312861857</v>
      </c>
      <c r="J1915" s="23" t="str">
        <f t="shared" si="426"/>
        <v/>
      </c>
      <c r="K1915" s="23" t="str">
        <f t="shared" si="427"/>
        <v/>
      </c>
      <c r="L1915" s="23" t="str">
        <f>IF(A1915&gt;$AJ$17,"",_xll.RiskUniform($AJ$3,$AK$3))</f>
        <v/>
      </c>
      <c r="M1915" s="23" t="str">
        <f>IF(L1915="","",_xll.RiskUniform($AJ$4,$AK$4)+$AJ$7)</f>
        <v/>
      </c>
      <c r="N1915" s="23" t="str">
        <f t="shared" si="428"/>
        <v/>
      </c>
      <c r="O1915" s="23" t="str">
        <f t="shared" si="429"/>
        <v/>
      </c>
      <c r="P1915" s="23" t="str">
        <f>IF($A1915&gt;$AJ$18,"",_xll.RiskUniform($AJ$3,$AK$3))</f>
        <v/>
      </c>
      <c r="Q1915" s="23" t="str">
        <f>IF(P1915="","",_xll.RiskUniform($AJ$4,$AK$4)+$AJ$8)</f>
        <v/>
      </c>
      <c r="R1915" s="23" t="str">
        <f t="shared" si="416"/>
        <v/>
      </c>
      <c r="S1915" s="23" t="str">
        <f t="shared" si="417"/>
        <v/>
      </c>
      <c r="T1915" s="23" t="str">
        <f>IF($A1915&gt;$AJ$19,"",_xll.RiskUniform($AJ$3,$AK$3))</f>
        <v/>
      </c>
      <c r="U1915" s="23" t="str">
        <f>IF(T1915="","",_xll.RiskUniform($AJ$4,$AK$4)+$AJ$9)</f>
        <v/>
      </c>
      <c r="V1915" s="23" t="str">
        <f t="shared" si="418"/>
        <v/>
      </c>
      <c r="W1915" s="23" t="str">
        <f t="shared" si="419"/>
        <v/>
      </c>
      <c r="X1915" s="23" t="str">
        <f>IF($A1915&gt;$AJ$20,"",_xll.RiskUniform($AJ$3,$AK$3))</f>
        <v/>
      </c>
      <c r="Y1915" s="23" t="str">
        <f>IF(X1915="","",_xll.RiskUniform($AJ$4,$AK$4)+$AJ$10)</f>
        <v/>
      </c>
      <c r="Z1915" s="23" t="str">
        <f t="shared" si="420"/>
        <v/>
      </c>
      <c r="AA1915" s="23" t="str">
        <f t="shared" si="421"/>
        <v/>
      </c>
      <c r="AB1915" s="23" t="str">
        <f>IF($A1915&gt;$AJ$21,"",_xll.RiskUniform($AJ$3,$AK$3))</f>
        <v/>
      </c>
      <c r="AC1915" s="23" t="str">
        <f>IF(AB1915="","",_xll.RiskUniform($AJ$4,$AK$4)+$AJ$11)</f>
        <v/>
      </c>
    </row>
    <row r="1916" spans="1:29" x14ac:dyDescent="0.2">
      <c r="A1916">
        <v>1914</v>
      </c>
      <c r="B1916" s="23">
        <f t="shared" ca="1" si="422"/>
        <v>67.315865168713614</v>
      </c>
      <c r="C1916" s="23">
        <f t="shared" ca="1" si="423"/>
        <v>-198.6873274637515</v>
      </c>
      <c r="D1916" s="23">
        <f ca="1">IF(A1916&gt;$AJ$15,"",_xll.RiskUniform($AJ$3,$AK$3))</f>
        <v>344.33106073005223</v>
      </c>
      <c r="E1916" s="23">
        <f ca="1">IF(D1916="","",_xll.RiskUniform($AJ$4,$AK$4))</f>
        <v>209.78102821299274</v>
      </c>
      <c r="F1916" s="23">
        <f t="shared" ca="1" si="424"/>
        <v>237.75788372105038</v>
      </c>
      <c r="G1916" s="23">
        <f t="shared" ca="1" si="425"/>
        <v>-308.28621703357288</v>
      </c>
      <c r="H1916" s="23">
        <f ca="1">IF(A1916&gt;$AJ$16,"",_xll.RiskUniform($AJ$3,$AK$3))</f>
        <v>24.218891888992886</v>
      </c>
      <c r="I1916" s="23">
        <f ca="1">IF(H1916="","",_xll.RiskUniform($AJ$4,$AK$4)+$AJ$6)</f>
        <v>389.3188961306447</v>
      </c>
      <c r="J1916" s="23" t="str">
        <f t="shared" si="426"/>
        <v/>
      </c>
      <c r="K1916" s="23" t="str">
        <f t="shared" si="427"/>
        <v/>
      </c>
      <c r="L1916" s="23" t="str">
        <f>IF(A1916&gt;$AJ$17,"",_xll.RiskUniform($AJ$3,$AK$3))</f>
        <v/>
      </c>
      <c r="M1916" s="23" t="str">
        <f>IF(L1916="","",_xll.RiskUniform($AJ$4,$AK$4)+$AJ$7)</f>
        <v/>
      </c>
      <c r="N1916" s="23" t="str">
        <f t="shared" si="428"/>
        <v/>
      </c>
      <c r="O1916" s="23" t="str">
        <f t="shared" si="429"/>
        <v/>
      </c>
      <c r="P1916" s="23" t="str">
        <f>IF($A1916&gt;$AJ$18,"",_xll.RiskUniform($AJ$3,$AK$3))</f>
        <v/>
      </c>
      <c r="Q1916" s="23" t="str">
        <f>IF(P1916="","",_xll.RiskUniform($AJ$4,$AK$4)+$AJ$8)</f>
        <v/>
      </c>
      <c r="R1916" s="23" t="str">
        <f t="shared" si="416"/>
        <v/>
      </c>
      <c r="S1916" s="23" t="str">
        <f t="shared" si="417"/>
        <v/>
      </c>
      <c r="T1916" s="23" t="str">
        <f>IF($A1916&gt;$AJ$19,"",_xll.RiskUniform($AJ$3,$AK$3))</f>
        <v/>
      </c>
      <c r="U1916" s="23" t="str">
        <f>IF(T1916="","",_xll.RiskUniform($AJ$4,$AK$4)+$AJ$9)</f>
        <v/>
      </c>
      <c r="V1916" s="23" t="str">
        <f t="shared" si="418"/>
        <v/>
      </c>
      <c r="W1916" s="23" t="str">
        <f t="shared" si="419"/>
        <v/>
      </c>
      <c r="X1916" s="23" t="str">
        <f>IF($A1916&gt;$AJ$20,"",_xll.RiskUniform($AJ$3,$AK$3))</f>
        <v/>
      </c>
      <c r="Y1916" s="23" t="str">
        <f>IF(X1916="","",_xll.RiskUniform($AJ$4,$AK$4)+$AJ$10)</f>
        <v/>
      </c>
      <c r="Z1916" s="23" t="str">
        <f t="shared" si="420"/>
        <v/>
      </c>
      <c r="AA1916" s="23" t="str">
        <f t="shared" si="421"/>
        <v/>
      </c>
      <c r="AB1916" s="23" t="str">
        <f>IF($A1916&gt;$AJ$21,"",_xll.RiskUniform($AJ$3,$AK$3))</f>
        <v/>
      </c>
      <c r="AC1916" s="23" t="str">
        <f>IF(AB1916="","",_xll.RiskUniform($AJ$4,$AK$4)+$AJ$11)</f>
        <v/>
      </c>
    </row>
    <row r="1917" spans="1:29" x14ac:dyDescent="0.2">
      <c r="A1917">
        <v>1915</v>
      </c>
      <c r="B1917" s="23">
        <f t="shared" ca="1" si="422"/>
        <v>109.87490649110977</v>
      </c>
      <c r="C1917" s="23">
        <f t="shared" ca="1" si="423"/>
        <v>161.72185696169686</v>
      </c>
      <c r="D1917" s="23">
        <f ca="1">IF(A1917&gt;$AJ$15,"",_xll.RiskUniform($AJ$3,$AK$3))</f>
        <v>139.20410226973789</v>
      </c>
      <c r="E1917" s="23">
        <f ca="1">IF(D1917="","",_xll.RiskUniform($AJ$4,$AK$4))</f>
        <v>195.51586660823631</v>
      </c>
      <c r="F1917" s="23">
        <f t="shared" ca="1" si="424"/>
        <v>148.30249037384618</v>
      </c>
      <c r="G1917" s="23">
        <f t="shared" ca="1" si="425"/>
        <v>-307.84388612392769</v>
      </c>
      <c r="H1917" s="23">
        <f ca="1">IF(A1917&gt;$AJ$16,"",_xll.RiskUniform($AJ$3,$AK$3))</f>
        <v>357.01970405585621</v>
      </c>
      <c r="I1917" s="23">
        <f ca="1">IF(H1917="","",_xll.RiskUniform($AJ$4,$AK$4)+$AJ$6)</f>
        <v>341.70379991297506</v>
      </c>
      <c r="J1917" s="23" t="str">
        <f t="shared" si="426"/>
        <v/>
      </c>
      <c r="K1917" s="23" t="str">
        <f t="shared" si="427"/>
        <v/>
      </c>
      <c r="L1917" s="23" t="str">
        <f>IF(A1917&gt;$AJ$17,"",_xll.RiskUniform($AJ$3,$AK$3))</f>
        <v/>
      </c>
      <c r="M1917" s="23" t="str">
        <f>IF(L1917="","",_xll.RiskUniform($AJ$4,$AK$4)+$AJ$7)</f>
        <v/>
      </c>
      <c r="N1917" s="23" t="str">
        <f t="shared" si="428"/>
        <v/>
      </c>
      <c r="O1917" s="23" t="str">
        <f t="shared" si="429"/>
        <v/>
      </c>
      <c r="P1917" s="23" t="str">
        <f>IF($A1917&gt;$AJ$18,"",_xll.RiskUniform($AJ$3,$AK$3))</f>
        <v/>
      </c>
      <c r="Q1917" s="23" t="str">
        <f>IF(P1917="","",_xll.RiskUniform($AJ$4,$AK$4)+$AJ$8)</f>
        <v/>
      </c>
      <c r="R1917" s="23" t="str">
        <f t="shared" si="416"/>
        <v/>
      </c>
      <c r="S1917" s="23" t="str">
        <f t="shared" si="417"/>
        <v/>
      </c>
      <c r="T1917" s="23" t="str">
        <f>IF($A1917&gt;$AJ$19,"",_xll.RiskUniform($AJ$3,$AK$3))</f>
        <v/>
      </c>
      <c r="U1917" s="23" t="str">
        <f>IF(T1917="","",_xll.RiskUniform($AJ$4,$AK$4)+$AJ$9)</f>
        <v/>
      </c>
      <c r="V1917" s="23" t="str">
        <f t="shared" si="418"/>
        <v/>
      </c>
      <c r="W1917" s="23" t="str">
        <f t="shared" si="419"/>
        <v/>
      </c>
      <c r="X1917" s="23" t="str">
        <f>IF($A1917&gt;$AJ$20,"",_xll.RiskUniform($AJ$3,$AK$3))</f>
        <v/>
      </c>
      <c r="Y1917" s="23" t="str">
        <f>IF(X1917="","",_xll.RiskUniform($AJ$4,$AK$4)+$AJ$10)</f>
        <v/>
      </c>
      <c r="Z1917" s="23" t="str">
        <f t="shared" si="420"/>
        <v/>
      </c>
      <c r="AA1917" s="23" t="str">
        <f t="shared" si="421"/>
        <v/>
      </c>
      <c r="AB1917" s="23" t="str">
        <f>IF($A1917&gt;$AJ$21,"",_xll.RiskUniform($AJ$3,$AK$3))</f>
        <v/>
      </c>
      <c r="AC1917" s="23" t="str">
        <f>IF(AB1917="","",_xll.RiskUniform($AJ$4,$AK$4)+$AJ$11)</f>
        <v/>
      </c>
    </row>
    <row r="1918" spans="1:29" x14ac:dyDescent="0.2">
      <c r="A1918">
        <v>1916</v>
      </c>
      <c r="B1918" s="23">
        <f t="shared" ca="1" si="422"/>
        <v>-12.343174476836765</v>
      </c>
      <c r="C1918" s="23">
        <f t="shared" ca="1" si="423"/>
        <v>19.699890454383965</v>
      </c>
      <c r="D1918" s="23">
        <f ca="1">IF(A1918&gt;$AJ$15,"",_xll.RiskUniform($AJ$3,$AK$3))</f>
        <v>203.19244688831429</v>
      </c>
      <c r="E1918" s="23">
        <f ca="1">IF(D1918="","",_xll.RiskUniform($AJ$4,$AK$4))</f>
        <v>23.247357701045576</v>
      </c>
      <c r="F1918" s="23">
        <f t="shared" ca="1" si="424"/>
        <v>450.97061838492959</v>
      </c>
      <c r="G1918" s="23">
        <f t="shared" ca="1" si="425"/>
        <v>177.65309167982323</v>
      </c>
      <c r="H1918" s="23">
        <f ca="1">IF(A1918&gt;$AJ$16,"",_xll.RiskUniform($AJ$3,$AK$3))</f>
        <v>308.25134703476442</v>
      </c>
      <c r="I1918" s="23">
        <f ca="1">IF(H1918="","",_xll.RiskUniform($AJ$4,$AK$4)+$AJ$6)</f>
        <v>484.70106212993335</v>
      </c>
      <c r="J1918" s="23" t="str">
        <f t="shared" si="426"/>
        <v/>
      </c>
      <c r="K1918" s="23" t="str">
        <f t="shared" si="427"/>
        <v/>
      </c>
      <c r="L1918" s="23" t="str">
        <f>IF(A1918&gt;$AJ$17,"",_xll.RiskUniform($AJ$3,$AK$3))</f>
        <v/>
      </c>
      <c r="M1918" s="23" t="str">
        <f>IF(L1918="","",_xll.RiskUniform($AJ$4,$AK$4)+$AJ$7)</f>
        <v/>
      </c>
      <c r="N1918" s="23" t="str">
        <f t="shared" si="428"/>
        <v/>
      </c>
      <c r="O1918" s="23" t="str">
        <f t="shared" si="429"/>
        <v/>
      </c>
      <c r="P1918" s="23" t="str">
        <f>IF($A1918&gt;$AJ$18,"",_xll.RiskUniform($AJ$3,$AK$3))</f>
        <v/>
      </c>
      <c r="Q1918" s="23" t="str">
        <f>IF(P1918="","",_xll.RiskUniform($AJ$4,$AK$4)+$AJ$8)</f>
        <v/>
      </c>
      <c r="R1918" s="23" t="str">
        <f t="shared" si="416"/>
        <v/>
      </c>
      <c r="S1918" s="23" t="str">
        <f t="shared" si="417"/>
        <v/>
      </c>
      <c r="T1918" s="23" t="str">
        <f>IF($A1918&gt;$AJ$19,"",_xll.RiskUniform($AJ$3,$AK$3))</f>
        <v/>
      </c>
      <c r="U1918" s="23" t="str">
        <f>IF(T1918="","",_xll.RiskUniform($AJ$4,$AK$4)+$AJ$9)</f>
        <v/>
      </c>
      <c r="V1918" s="23" t="str">
        <f t="shared" si="418"/>
        <v/>
      </c>
      <c r="W1918" s="23" t="str">
        <f t="shared" si="419"/>
        <v/>
      </c>
      <c r="X1918" s="23" t="str">
        <f>IF($A1918&gt;$AJ$20,"",_xll.RiskUniform($AJ$3,$AK$3))</f>
        <v/>
      </c>
      <c r="Y1918" s="23" t="str">
        <f>IF(X1918="","",_xll.RiskUniform($AJ$4,$AK$4)+$AJ$10)</f>
        <v/>
      </c>
      <c r="Z1918" s="23" t="str">
        <f t="shared" si="420"/>
        <v/>
      </c>
      <c r="AA1918" s="23" t="str">
        <f t="shared" si="421"/>
        <v/>
      </c>
      <c r="AB1918" s="23" t="str">
        <f>IF($A1918&gt;$AJ$21,"",_xll.RiskUniform($AJ$3,$AK$3))</f>
        <v/>
      </c>
      <c r="AC1918" s="23" t="str">
        <f>IF(AB1918="","",_xll.RiskUniform($AJ$4,$AK$4)+$AJ$11)</f>
        <v/>
      </c>
    </row>
    <row r="1919" spans="1:29" x14ac:dyDescent="0.2">
      <c r="A1919">
        <v>1917</v>
      </c>
      <c r="B1919" s="23">
        <f t="shared" ca="1" si="422"/>
        <v>64.594302105137814</v>
      </c>
      <c r="C1919" s="23">
        <f t="shared" ca="1" si="423"/>
        <v>-46.09235344977332</v>
      </c>
      <c r="D1919" s="23">
        <f ca="1">IF(A1919&gt;$AJ$15,"",_xll.RiskUniform($AJ$3,$AK$3))</f>
        <v>307.25630672452394</v>
      </c>
      <c r="E1919" s="23">
        <f ca="1">IF(D1919="","",_xll.RiskUniform($AJ$4,$AK$4))</f>
        <v>79.353190931358526</v>
      </c>
      <c r="F1919" s="23">
        <f t="shared" ca="1" si="424"/>
        <v>-338.79136626437736</v>
      </c>
      <c r="G1919" s="23">
        <f t="shared" ca="1" si="425"/>
        <v>36.213850066271789</v>
      </c>
      <c r="H1919" s="23">
        <f ca="1">IF(A1919&gt;$AJ$16,"",_xll.RiskUniform($AJ$3,$AK$3))</f>
        <v>354.89348289031153</v>
      </c>
      <c r="I1919" s="23">
        <f ca="1">IF(H1919="","",_xll.RiskUniform($AJ$4,$AK$4)+$AJ$6)</f>
        <v>340.72134184976716</v>
      </c>
      <c r="J1919" s="23" t="str">
        <f t="shared" si="426"/>
        <v/>
      </c>
      <c r="K1919" s="23" t="str">
        <f t="shared" si="427"/>
        <v/>
      </c>
      <c r="L1919" s="23" t="str">
        <f>IF(A1919&gt;$AJ$17,"",_xll.RiskUniform($AJ$3,$AK$3))</f>
        <v/>
      </c>
      <c r="M1919" s="23" t="str">
        <f>IF(L1919="","",_xll.RiskUniform($AJ$4,$AK$4)+$AJ$7)</f>
        <v/>
      </c>
      <c r="N1919" s="23" t="str">
        <f t="shared" si="428"/>
        <v/>
      </c>
      <c r="O1919" s="23" t="str">
        <f t="shared" si="429"/>
        <v/>
      </c>
      <c r="P1919" s="23" t="str">
        <f>IF($A1919&gt;$AJ$18,"",_xll.RiskUniform($AJ$3,$AK$3))</f>
        <v/>
      </c>
      <c r="Q1919" s="23" t="str">
        <f>IF(P1919="","",_xll.RiskUniform($AJ$4,$AK$4)+$AJ$8)</f>
        <v/>
      </c>
      <c r="R1919" s="23" t="str">
        <f t="shared" si="416"/>
        <v/>
      </c>
      <c r="S1919" s="23" t="str">
        <f t="shared" si="417"/>
        <v/>
      </c>
      <c r="T1919" s="23" t="str">
        <f>IF($A1919&gt;$AJ$19,"",_xll.RiskUniform($AJ$3,$AK$3))</f>
        <v/>
      </c>
      <c r="U1919" s="23" t="str">
        <f>IF(T1919="","",_xll.RiskUniform($AJ$4,$AK$4)+$AJ$9)</f>
        <v/>
      </c>
      <c r="V1919" s="23" t="str">
        <f t="shared" si="418"/>
        <v/>
      </c>
      <c r="W1919" s="23" t="str">
        <f t="shared" si="419"/>
        <v/>
      </c>
      <c r="X1919" s="23" t="str">
        <f>IF($A1919&gt;$AJ$20,"",_xll.RiskUniform($AJ$3,$AK$3))</f>
        <v/>
      </c>
      <c r="Y1919" s="23" t="str">
        <f>IF(X1919="","",_xll.RiskUniform($AJ$4,$AK$4)+$AJ$10)</f>
        <v/>
      </c>
      <c r="Z1919" s="23" t="str">
        <f t="shared" si="420"/>
        <v/>
      </c>
      <c r="AA1919" s="23" t="str">
        <f t="shared" si="421"/>
        <v/>
      </c>
      <c r="AB1919" s="23" t="str">
        <f>IF($A1919&gt;$AJ$21,"",_xll.RiskUniform($AJ$3,$AK$3))</f>
        <v/>
      </c>
      <c r="AC1919" s="23" t="str">
        <f>IF(AB1919="","",_xll.RiskUniform($AJ$4,$AK$4)+$AJ$11)</f>
        <v/>
      </c>
    </row>
    <row r="1920" spans="1:29" x14ac:dyDescent="0.2">
      <c r="A1920">
        <v>1918</v>
      </c>
      <c r="B1920" s="23">
        <f t="shared" ca="1" si="422"/>
        <v>76.153333386233541</v>
      </c>
      <c r="C1920" s="23">
        <f t="shared" ca="1" si="423"/>
        <v>-157.61531675538532</v>
      </c>
      <c r="D1920" s="23">
        <f ca="1">IF(A1920&gt;$AJ$15,"",_xll.RiskUniform($AJ$3,$AK$3))</f>
        <v>325.60492429713941</v>
      </c>
      <c r="E1920" s="23">
        <f ca="1">IF(D1920="","",_xll.RiskUniform($AJ$4,$AK$4))</f>
        <v>175.04833121665365</v>
      </c>
      <c r="F1920" s="23">
        <f t="shared" ca="1" si="424"/>
        <v>-259.11386463477936</v>
      </c>
      <c r="G1920" s="23">
        <f t="shared" ca="1" si="425"/>
        <v>179.46053835058538</v>
      </c>
      <c r="H1920" s="23">
        <f ca="1">IF(A1920&gt;$AJ$16,"",_xll.RiskUniform($AJ$3,$AK$3))</f>
        <v>77.934078600453759</v>
      </c>
      <c r="I1920" s="23">
        <f ca="1">IF(H1920="","",_xll.RiskUniform($AJ$4,$AK$4)+$AJ$6)</f>
        <v>315.19213135967192</v>
      </c>
      <c r="J1920" s="23" t="str">
        <f t="shared" si="426"/>
        <v/>
      </c>
      <c r="K1920" s="23" t="str">
        <f t="shared" si="427"/>
        <v/>
      </c>
      <c r="L1920" s="23" t="str">
        <f>IF(A1920&gt;$AJ$17,"",_xll.RiskUniform($AJ$3,$AK$3))</f>
        <v/>
      </c>
      <c r="M1920" s="23" t="str">
        <f>IF(L1920="","",_xll.RiskUniform($AJ$4,$AK$4)+$AJ$7)</f>
        <v/>
      </c>
      <c r="N1920" s="23" t="str">
        <f t="shared" si="428"/>
        <v/>
      </c>
      <c r="O1920" s="23" t="str">
        <f t="shared" si="429"/>
        <v/>
      </c>
      <c r="P1920" s="23" t="str">
        <f>IF($A1920&gt;$AJ$18,"",_xll.RiskUniform($AJ$3,$AK$3))</f>
        <v/>
      </c>
      <c r="Q1920" s="23" t="str">
        <f>IF(P1920="","",_xll.RiskUniform($AJ$4,$AK$4)+$AJ$8)</f>
        <v/>
      </c>
      <c r="R1920" s="23" t="str">
        <f t="shared" si="416"/>
        <v/>
      </c>
      <c r="S1920" s="23" t="str">
        <f t="shared" si="417"/>
        <v/>
      </c>
      <c r="T1920" s="23" t="str">
        <f>IF($A1920&gt;$AJ$19,"",_xll.RiskUniform($AJ$3,$AK$3))</f>
        <v/>
      </c>
      <c r="U1920" s="23" t="str">
        <f>IF(T1920="","",_xll.RiskUniform($AJ$4,$AK$4)+$AJ$9)</f>
        <v/>
      </c>
      <c r="V1920" s="23" t="str">
        <f t="shared" si="418"/>
        <v/>
      </c>
      <c r="W1920" s="23" t="str">
        <f t="shared" si="419"/>
        <v/>
      </c>
      <c r="X1920" s="23" t="str">
        <f>IF($A1920&gt;$AJ$20,"",_xll.RiskUniform($AJ$3,$AK$3))</f>
        <v/>
      </c>
      <c r="Y1920" s="23" t="str">
        <f>IF(X1920="","",_xll.RiskUniform($AJ$4,$AK$4)+$AJ$10)</f>
        <v/>
      </c>
      <c r="Z1920" s="23" t="str">
        <f t="shared" si="420"/>
        <v/>
      </c>
      <c r="AA1920" s="23" t="str">
        <f t="shared" si="421"/>
        <v/>
      </c>
      <c r="AB1920" s="23" t="str">
        <f>IF($A1920&gt;$AJ$21,"",_xll.RiskUniform($AJ$3,$AK$3))</f>
        <v/>
      </c>
      <c r="AC1920" s="23" t="str">
        <f>IF(AB1920="","",_xll.RiskUniform($AJ$4,$AK$4)+$AJ$11)</f>
        <v/>
      </c>
    </row>
    <row r="1921" spans="1:29" x14ac:dyDescent="0.2">
      <c r="A1921">
        <v>1919</v>
      </c>
      <c r="B1921" s="23">
        <f t="shared" ca="1" si="422"/>
        <v>-167.45052894976973</v>
      </c>
      <c r="C1921" s="23">
        <f t="shared" ca="1" si="423"/>
        <v>-67.322130055534956</v>
      </c>
      <c r="D1921" s="23">
        <f ca="1">IF(A1921&gt;$AJ$15,"",_xll.RiskUniform($AJ$3,$AK$3))</f>
        <v>3.5238580553541876</v>
      </c>
      <c r="E1921" s="23">
        <f ca="1">IF(D1921="","",_xll.RiskUniform($AJ$4,$AK$4))</f>
        <v>180.47700363418059</v>
      </c>
      <c r="F1921" s="23">
        <f t="shared" ca="1" si="424"/>
        <v>-230.59652084022648</v>
      </c>
      <c r="G1921" s="23">
        <f t="shared" ca="1" si="425"/>
        <v>-169.59966132094755</v>
      </c>
      <c r="H1921" s="23">
        <f ca="1">IF(A1921&gt;$AJ$16,"",_xll.RiskUniform($AJ$3,$AK$3))</f>
        <v>3.7757375115417879</v>
      </c>
      <c r="I1921" s="23">
        <f ca="1">IF(H1921="","",_xll.RiskUniform($AJ$4,$AK$4)+$AJ$6)</f>
        <v>286.24954243421439</v>
      </c>
      <c r="J1921" s="23" t="str">
        <f t="shared" si="426"/>
        <v/>
      </c>
      <c r="K1921" s="23" t="str">
        <f t="shared" si="427"/>
        <v/>
      </c>
      <c r="L1921" s="23" t="str">
        <f>IF(A1921&gt;$AJ$17,"",_xll.RiskUniform($AJ$3,$AK$3))</f>
        <v/>
      </c>
      <c r="M1921" s="23" t="str">
        <f>IF(L1921="","",_xll.RiskUniform($AJ$4,$AK$4)+$AJ$7)</f>
        <v/>
      </c>
      <c r="N1921" s="23" t="str">
        <f t="shared" si="428"/>
        <v/>
      </c>
      <c r="O1921" s="23" t="str">
        <f t="shared" si="429"/>
        <v/>
      </c>
      <c r="P1921" s="23" t="str">
        <f>IF($A1921&gt;$AJ$18,"",_xll.RiskUniform($AJ$3,$AK$3))</f>
        <v/>
      </c>
      <c r="Q1921" s="23" t="str">
        <f>IF(P1921="","",_xll.RiskUniform($AJ$4,$AK$4)+$AJ$8)</f>
        <v/>
      </c>
      <c r="R1921" s="23" t="str">
        <f t="shared" si="416"/>
        <v/>
      </c>
      <c r="S1921" s="23" t="str">
        <f t="shared" si="417"/>
        <v/>
      </c>
      <c r="T1921" s="23" t="str">
        <f>IF($A1921&gt;$AJ$19,"",_xll.RiskUniform($AJ$3,$AK$3))</f>
        <v/>
      </c>
      <c r="U1921" s="23" t="str">
        <f>IF(T1921="","",_xll.RiskUniform($AJ$4,$AK$4)+$AJ$9)</f>
        <v/>
      </c>
      <c r="V1921" s="23" t="str">
        <f t="shared" si="418"/>
        <v/>
      </c>
      <c r="W1921" s="23" t="str">
        <f t="shared" si="419"/>
        <v/>
      </c>
      <c r="X1921" s="23" t="str">
        <f>IF($A1921&gt;$AJ$20,"",_xll.RiskUniform($AJ$3,$AK$3))</f>
        <v/>
      </c>
      <c r="Y1921" s="23" t="str">
        <f>IF(X1921="","",_xll.RiskUniform($AJ$4,$AK$4)+$AJ$10)</f>
        <v/>
      </c>
      <c r="Z1921" s="23" t="str">
        <f t="shared" si="420"/>
        <v/>
      </c>
      <c r="AA1921" s="23" t="str">
        <f t="shared" si="421"/>
        <v/>
      </c>
      <c r="AB1921" s="23" t="str">
        <f>IF($A1921&gt;$AJ$21,"",_xll.RiskUniform($AJ$3,$AK$3))</f>
        <v/>
      </c>
      <c r="AC1921" s="23" t="str">
        <f>IF(AB1921="","",_xll.RiskUniform($AJ$4,$AK$4)+$AJ$11)</f>
        <v/>
      </c>
    </row>
    <row r="1922" spans="1:29" x14ac:dyDescent="0.2">
      <c r="A1922">
        <v>1920</v>
      </c>
      <c r="B1922" s="23">
        <f t="shared" ca="1" si="422"/>
        <v>164.80782899841506</v>
      </c>
      <c r="C1922" s="23">
        <f t="shared" ca="1" si="423"/>
        <v>182.79673452265476</v>
      </c>
      <c r="D1922" s="23">
        <f ca="1">IF(A1922&gt;$AJ$15,"",_xll.RiskUniform($AJ$3,$AK$3))</f>
        <v>132.78399455143375</v>
      </c>
      <c r="E1922" s="23">
        <f ca="1">IF(D1922="","",_xll.RiskUniform($AJ$4,$AK$4))</f>
        <v>246.12246271179058</v>
      </c>
      <c r="F1922" s="23">
        <f t="shared" ca="1" si="424"/>
        <v>36.242111483180615</v>
      </c>
      <c r="G1922" s="23">
        <f t="shared" ca="1" si="425"/>
        <v>330.93442215985442</v>
      </c>
      <c r="H1922" s="23">
        <f ca="1">IF(A1922&gt;$AJ$16,"",_xll.RiskUniform($AJ$3,$AK$3))</f>
        <v>359.60327904900487</v>
      </c>
      <c r="I1922" s="23">
        <f ca="1">IF(H1922="","",_xll.RiskUniform($AJ$4,$AK$4)+$AJ$6)</f>
        <v>332.9130253009576</v>
      </c>
      <c r="J1922" s="23" t="str">
        <f t="shared" si="426"/>
        <v/>
      </c>
      <c r="K1922" s="23" t="str">
        <f t="shared" si="427"/>
        <v/>
      </c>
      <c r="L1922" s="23" t="str">
        <f>IF(A1922&gt;$AJ$17,"",_xll.RiskUniform($AJ$3,$AK$3))</f>
        <v/>
      </c>
      <c r="M1922" s="23" t="str">
        <f>IF(L1922="","",_xll.RiskUniform($AJ$4,$AK$4)+$AJ$7)</f>
        <v/>
      </c>
      <c r="N1922" s="23" t="str">
        <f t="shared" si="428"/>
        <v/>
      </c>
      <c r="O1922" s="23" t="str">
        <f t="shared" si="429"/>
        <v/>
      </c>
      <c r="P1922" s="23" t="str">
        <f>IF($A1922&gt;$AJ$18,"",_xll.RiskUniform($AJ$3,$AK$3))</f>
        <v/>
      </c>
      <c r="Q1922" s="23" t="str">
        <f>IF(P1922="","",_xll.RiskUniform($AJ$4,$AK$4)+$AJ$8)</f>
        <v/>
      </c>
      <c r="R1922" s="23" t="str">
        <f t="shared" si="416"/>
        <v/>
      </c>
      <c r="S1922" s="23" t="str">
        <f t="shared" si="417"/>
        <v/>
      </c>
      <c r="T1922" s="23" t="str">
        <f>IF($A1922&gt;$AJ$19,"",_xll.RiskUniform($AJ$3,$AK$3))</f>
        <v/>
      </c>
      <c r="U1922" s="23" t="str">
        <f>IF(T1922="","",_xll.RiskUniform($AJ$4,$AK$4)+$AJ$9)</f>
        <v/>
      </c>
      <c r="V1922" s="23" t="str">
        <f t="shared" si="418"/>
        <v/>
      </c>
      <c r="W1922" s="23" t="str">
        <f t="shared" si="419"/>
        <v/>
      </c>
      <c r="X1922" s="23" t="str">
        <f>IF($A1922&gt;$AJ$20,"",_xll.RiskUniform($AJ$3,$AK$3))</f>
        <v/>
      </c>
      <c r="Y1922" s="23" t="str">
        <f>IF(X1922="","",_xll.RiskUniform($AJ$4,$AK$4)+$AJ$10)</f>
        <v/>
      </c>
      <c r="Z1922" s="23" t="str">
        <f t="shared" si="420"/>
        <v/>
      </c>
      <c r="AA1922" s="23" t="str">
        <f t="shared" si="421"/>
        <v/>
      </c>
      <c r="AB1922" s="23" t="str">
        <f>IF($A1922&gt;$AJ$21,"",_xll.RiskUniform($AJ$3,$AK$3))</f>
        <v/>
      </c>
      <c r="AC1922" s="23" t="str">
        <f>IF(AB1922="","",_xll.RiskUniform($AJ$4,$AK$4)+$AJ$11)</f>
        <v/>
      </c>
    </row>
    <row r="1923" spans="1:29" x14ac:dyDescent="0.2">
      <c r="A1923">
        <v>1921</v>
      </c>
      <c r="B1923" s="23">
        <f t="shared" ca="1" si="422"/>
        <v>64.772861070059619</v>
      </c>
      <c r="C1923" s="23">
        <f t="shared" ca="1" si="423"/>
        <v>47.137080437620696</v>
      </c>
      <c r="D1923" s="23">
        <f ca="1">IF(A1923&gt;$AJ$15,"",_xll.RiskUniform($AJ$3,$AK$3))</f>
        <v>163.9919125447494</v>
      </c>
      <c r="E1923" s="23">
        <f ca="1">IF(D1923="","",_xll.RiskUniform($AJ$4,$AK$4))</f>
        <v>80.108850218836423</v>
      </c>
      <c r="F1923" s="23">
        <f t="shared" ca="1" si="424"/>
        <v>-99.54938883408731</v>
      </c>
      <c r="G1923" s="23">
        <f t="shared" ca="1" si="425"/>
        <v>334.74072170364258</v>
      </c>
      <c r="H1923" s="23">
        <f ca="1">IF(A1923&gt;$AJ$16,"",_xll.RiskUniform($AJ$3,$AK$3))</f>
        <v>253.18727151720148</v>
      </c>
      <c r="I1923" s="23">
        <f ca="1">IF(H1923="","",_xll.RiskUniform($AJ$4,$AK$4)+$AJ$6)</f>
        <v>349.22976904026353</v>
      </c>
      <c r="J1923" s="23" t="str">
        <f t="shared" si="426"/>
        <v/>
      </c>
      <c r="K1923" s="23" t="str">
        <f t="shared" si="427"/>
        <v/>
      </c>
      <c r="L1923" s="23" t="str">
        <f>IF(A1923&gt;$AJ$17,"",_xll.RiskUniform($AJ$3,$AK$3))</f>
        <v/>
      </c>
      <c r="M1923" s="23" t="str">
        <f>IF(L1923="","",_xll.RiskUniform($AJ$4,$AK$4)+$AJ$7)</f>
        <v/>
      </c>
      <c r="N1923" s="23" t="str">
        <f t="shared" si="428"/>
        <v/>
      </c>
      <c r="O1923" s="23" t="str">
        <f t="shared" si="429"/>
        <v/>
      </c>
      <c r="P1923" s="23" t="str">
        <f>IF($A1923&gt;$AJ$18,"",_xll.RiskUniform($AJ$3,$AK$3))</f>
        <v/>
      </c>
      <c r="Q1923" s="23" t="str">
        <f>IF(P1923="","",_xll.RiskUniform($AJ$4,$AK$4)+$AJ$8)</f>
        <v/>
      </c>
      <c r="R1923" s="23" t="str">
        <f t="shared" ref="R1923:R1986" si="430">IF(T1923="","",U1923*COS(T1923))</f>
        <v/>
      </c>
      <c r="S1923" s="23" t="str">
        <f t="shared" ref="S1923:S1986" si="431">IF(T1923="","",U1923*SIN(T1923))</f>
        <v/>
      </c>
      <c r="T1923" s="23" t="str">
        <f>IF($A1923&gt;$AJ$19,"",_xll.RiskUniform($AJ$3,$AK$3))</f>
        <v/>
      </c>
      <c r="U1923" s="23" t="str">
        <f>IF(T1923="","",_xll.RiskUniform($AJ$4,$AK$4)+$AJ$9)</f>
        <v/>
      </c>
      <c r="V1923" s="23" t="str">
        <f t="shared" ref="V1923:V1986" si="432">IF(X1923="","",Y1923*COS(X1923))</f>
        <v/>
      </c>
      <c r="W1923" s="23" t="str">
        <f t="shared" ref="W1923:W1986" si="433">IF(X1923="","",Y1923*SIN(X1923))</f>
        <v/>
      </c>
      <c r="X1923" s="23" t="str">
        <f>IF($A1923&gt;$AJ$20,"",_xll.RiskUniform($AJ$3,$AK$3))</f>
        <v/>
      </c>
      <c r="Y1923" s="23" t="str">
        <f>IF(X1923="","",_xll.RiskUniform($AJ$4,$AK$4)+$AJ$10)</f>
        <v/>
      </c>
      <c r="Z1923" s="23" t="str">
        <f t="shared" ref="Z1923:Z1986" si="434">IF(AB1923="","",AC1923*COS(AB1923))</f>
        <v/>
      </c>
      <c r="AA1923" s="23" t="str">
        <f t="shared" ref="AA1923:AA1986" si="435">IF(AB1923="","",AC1923*SIN(AB1923))</f>
        <v/>
      </c>
      <c r="AB1923" s="23" t="str">
        <f>IF($A1923&gt;$AJ$21,"",_xll.RiskUniform($AJ$3,$AK$3))</f>
        <v/>
      </c>
      <c r="AC1923" s="23" t="str">
        <f>IF(AB1923="","",_xll.RiskUniform($AJ$4,$AK$4)+$AJ$11)</f>
        <v/>
      </c>
    </row>
    <row r="1924" spans="1:29" x14ac:dyDescent="0.2">
      <c r="A1924">
        <v>1922</v>
      </c>
      <c r="B1924" s="23">
        <f t="shared" ref="B1924:B1987" ca="1" si="436">IF(D1924="","",E1924*COS(D1924))</f>
        <v>-95.169437266682294</v>
      </c>
      <c r="C1924" s="23">
        <f t="shared" ref="C1924:C1987" ca="1" si="437">IF(D1924="","",E1924*SIN(D1924))</f>
        <v>-67.132178143189762</v>
      </c>
      <c r="D1924" s="23">
        <f ca="1">IF(A1924&gt;$AJ$15,"",_xll.RiskUniform($AJ$3,$AK$3))</f>
        <v>54.021413643892203</v>
      </c>
      <c r="E1924" s="23">
        <f ca="1">IF(D1924="","",_xll.RiskUniform($AJ$4,$AK$4))</f>
        <v>116.4643770940537</v>
      </c>
      <c r="F1924" s="23">
        <f t="shared" ref="F1924:F1987" ca="1" si="438">IF(H1924="","",I1924*COS(H1924))</f>
        <v>-150.44214537636776</v>
      </c>
      <c r="G1924" s="23">
        <f t="shared" ref="G1924:G1987" ca="1" si="439">IF(H1924="","",I1924*SIN(H1924))</f>
        <v>348.20801457103653</v>
      </c>
      <c r="H1924" s="23">
        <f ca="1">IF(A1924&gt;$AJ$16,"",_xll.RiskUniform($AJ$3,$AK$3))</f>
        <v>234.45647683847477</v>
      </c>
      <c r="I1924" s="23">
        <f ca="1">IF(H1924="","",_xll.RiskUniform($AJ$4,$AK$4)+$AJ$6)</f>
        <v>379.31736121214828</v>
      </c>
      <c r="J1924" s="23" t="str">
        <f t="shared" ref="J1924:J1987" si="440">IF(L1924="","",M1924*COS(L1924))</f>
        <v/>
      </c>
      <c r="K1924" s="23" t="str">
        <f t="shared" ref="K1924:K1987" si="441">IF(L1924="","",M1924*SIN(L1924))</f>
        <v/>
      </c>
      <c r="L1924" s="23" t="str">
        <f>IF(A1924&gt;$AJ$17,"",_xll.RiskUniform($AJ$3,$AK$3))</f>
        <v/>
      </c>
      <c r="M1924" s="23" t="str">
        <f>IF(L1924="","",_xll.RiskUniform($AJ$4,$AK$4)+$AJ$7)</f>
        <v/>
      </c>
      <c r="N1924" s="23" t="str">
        <f t="shared" ref="N1924:N1987" si="442">IF(P1924="","",Q1924*COS(P1924))</f>
        <v/>
      </c>
      <c r="O1924" s="23" t="str">
        <f t="shared" ref="O1924:O1987" si="443">IF(P1924="","",Q1924*SIN(P1924))</f>
        <v/>
      </c>
      <c r="P1924" s="23" t="str">
        <f>IF($A1924&gt;$AJ$18,"",_xll.RiskUniform($AJ$3,$AK$3))</f>
        <v/>
      </c>
      <c r="Q1924" s="23" t="str">
        <f>IF(P1924="","",_xll.RiskUniform($AJ$4,$AK$4)+$AJ$8)</f>
        <v/>
      </c>
      <c r="R1924" s="23" t="str">
        <f t="shared" si="430"/>
        <v/>
      </c>
      <c r="S1924" s="23" t="str">
        <f t="shared" si="431"/>
        <v/>
      </c>
      <c r="T1924" s="23" t="str">
        <f>IF($A1924&gt;$AJ$19,"",_xll.RiskUniform($AJ$3,$AK$3))</f>
        <v/>
      </c>
      <c r="U1924" s="23" t="str">
        <f>IF(T1924="","",_xll.RiskUniform($AJ$4,$AK$4)+$AJ$9)</f>
        <v/>
      </c>
      <c r="V1924" s="23" t="str">
        <f t="shared" si="432"/>
        <v/>
      </c>
      <c r="W1924" s="23" t="str">
        <f t="shared" si="433"/>
        <v/>
      </c>
      <c r="X1924" s="23" t="str">
        <f>IF($A1924&gt;$AJ$20,"",_xll.RiskUniform($AJ$3,$AK$3))</f>
        <v/>
      </c>
      <c r="Y1924" s="23" t="str">
        <f>IF(X1924="","",_xll.RiskUniform($AJ$4,$AK$4)+$AJ$10)</f>
        <v/>
      </c>
      <c r="Z1924" s="23" t="str">
        <f t="shared" si="434"/>
        <v/>
      </c>
      <c r="AA1924" s="23" t="str">
        <f t="shared" si="435"/>
        <v/>
      </c>
      <c r="AB1924" s="23" t="str">
        <f>IF($A1924&gt;$AJ$21,"",_xll.RiskUniform($AJ$3,$AK$3))</f>
        <v/>
      </c>
      <c r="AC1924" s="23" t="str">
        <f>IF(AB1924="","",_xll.RiskUniform($AJ$4,$AK$4)+$AJ$11)</f>
        <v/>
      </c>
    </row>
    <row r="1925" spans="1:29" x14ac:dyDescent="0.2">
      <c r="A1925">
        <v>1923</v>
      </c>
      <c r="B1925" s="23">
        <f t="shared" ca="1" si="436"/>
        <v>-48.708267932100313</v>
      </c>
      <c r="C1925" s="23">
        <f t="shared" ca="1" si="437"/>
        <v>-189.42234986555385</v>
      </c>
      <c r="D1925" s="23">
        <f ca="1">IF(A1925&gt;$AJ$15,"",_xll.RiskUniform($AJ$3,$AK$3))</f>
        <v>218.08900111811241</v>
      </c>
      <c r="E1925" s="23">
        <f ca="1">IF(D1925="","",_xll.RiskUniform($AJ$4,$AK$4))</f>
        <v>195.58456481413239</v>
      </c>
      <c r="F1925" s="23">
        <f t="shared" ca="1" si="438"/>
        <v>215.9866151404344</v>
      </c>
      <c r="G1925" s="23">
        <f t="shared" ca="1" si="439"/>
        <v>-190.03998828432293</v>
      </c>
      <c r="H1925" s="23">
        <f ca="1">IF(A1925&gt;$AJ$16,"",_xll.RiskUniform($AJ$3,$AK$3))</f>
        <v>68.393457200951985</v>
      </c>
      <c r="I1925" s="23">
        <f ca="1">IF(H1925="","",_xll.RiskUniform($AJ$4,$AK$4)+$AJ$6)</f>
        <v>287.68978964663955</v>
      </c>
      <c r="J1925" s="23" t="str">
        <f t="shared" si="440"/>
        <v/>
      </c>
      <c r="K1925" s="23" t="str">
        <f t="shared" si="441"/>
        <v/>
      </c>
      <c r="L1925" s="23" t="str">
        <f>IF(A1925&gt;$AJ$17,"",_xll.RiskUniform($AJ$3,$AK$3))</f>
        <v/>
      </c>
      <c r="M1925" s="23" t="str">
        <f>IF(L1925="","",_xll.RiskUniform($AJ$4,$AK$4)+$AJ$7)</f>
        <v/>
      </c>
      <c r="N1925" s="23" t="str">
        <f t="shared" si="442"/>
        <v/>
      </c>
      <c r="O1925" s="23" t="str">
        <f t="shared" si="443"/>
        <v/>
      </c>
      <c r="P1925" s="23" t="str">
        <f>IF($A1925&gt;$AJ$18,"",_xll.RiskUniform($AJ$3,$AK$3))</f>
        <v/>
      </c>
      <c r="Q1925" s="23" t="str">
        <f>IF(P1925="","",_xll.RiskUniform($AJ$4,$AK$4)+$AJ$8)</f>
        <v/>
      </c>
      <c r="R1925" s="23" t="str">
        <f t="shared" si="430"/>
        <v/>
      </c>
      <c r="S1925" s="23" t="str">
        <f t="shared" si="431"/>
        <v/>
      </c>
      <c r="T1925" s="23" t="str">
        <f>IF($A1925&gt;$AJ$19,"",_xll.RiskUniform($AJ$3,$AK$3))</f>
        <v/>
      </c>
      <c r="U1925" s="23" t="str">
        <f>IF(T1925="","",_xll.RiskUniform($AJ$4,$AK$4)+$AJ$9)</f>
        <v/>
      </c>
      <c r="V1925" s="23" t="str">
        <f t="shared" si="432"/>
        <v/>
      </c>
      <c r="W1925" s="23" t="str">
        <f t="shared" si="433"/>
        <v/>
      </c>
      <c r="X1925" s="23" t="str">
        <f>IF($A1925&gt;$AJ$20,"",_xll.RiskUniform($AJ$3,$AK$3))</f>
        <v/>
      </c>
      <c r="Y1925" s="23" t="str">
        <f>IF(X1925="","",_xll.RiskUniform($AJ$4,$AK$4)+$AJ$10)</f>
        <v/>
      </c>
      <c r="Z1925" s="23" t="str">
        <f t="shared" si="434"/>
        <v/>
      </c>
      <c r="AA1925" s="23" t="str">
        <f t="shared" si="435"/>
        <v/>
      </c>
      <c r="AB1925" s="23" t="str">
        <f>IF($A1925&gt;$AJ$21,"",_xll.RiskUniform($AJ$3,$AK$3))</f>
        <v/>
      </c>
      <c r="AC1925" s="23" t="str">
        <f>IF(AB1925="","",_xll.RiskUniform($AJ$4,$AK$4)+$AJ$11)</f>
        <v/>
      </c>
    </row>
    <row r="1926" spans="1:29" x14ac:dyDescent="0.2">
      <c r="A1926">
        <v>1924</v>
      </c>
      <c r="B1926" s="23">
        <f t="shared" ca="1" si="436"/>
        <v>-35.541634113986667</v>
      </c>
      <c r="C1926" s="23">
        <f t="shared" ca="1" si="437"/>
        <v>141.65855779163468</v>
      </c>
      <c r="D1926" s="23">
        <f ca="1">IF(A1926&gt;$AJ$15,"",_xll.RiskUniform($AJ$3,$AK$3))</f>
        <v>221.72810431294954</v>
      </c>
      <c r="E1926" s="23">
        <f ca="1">IF(D1926="","",_xll.RiskUniform($AJ$4,$AK$4))</f>
        <v>146.04915183286209</v>
      </c>
      <c r="F1926" s="23">
        <f t="shared" ca="1" si="438"/>
        <v>-259.97081692178017</v>
      </c>
      <c r="G1926" s="23">
        <f t="shared" ca="1" si="439"/>
        <v>-44.525193771993727</v>
      </c>
      <c r="H1926" s="23">
        <f ca="1">IF(A1926&gt;$AJ$16,"",_xll.RiskUniform($AJ$3,$AK$3))</f>
        <v>216.9395172931346</v>
      </c>
      <c r="I1926" s="23">
        <f ca="1">IF(H1926="","",_xll.RiskUniform($AJ$4,$AK$4)+$AJ$6)</f>
        <v>263.75617249916888</v>
      </c>
      <c r="J1926" s="23" t="str">
        <f t="shared" si="440"/>
        <v/>
      </c>
      <c r="K1926" s="23" t="str">
        <f t="shared" si="441"/>
        <v/>
      </c>
      <c r="L1926" s="23" t="str">
        <f>IF(A1926&gt;$AJ$17,"",_xll.RiskUniform($AJ$3,$AK$3))</f>
        <v/>
      </c>
      <c r="M1926" s="23" t="str">
        <f>IF(L1926="","",_xll.RiskUniform($AJ$4,$AK$4)+$AJ$7)</f>
        <v/>
      </c>
      <c r="N1926" s="23" t="str">
        <f t="shared" si="442"/>
        <v/>
      </c>
      <c r="O1926" s="23" t="str">
        <f t="shared" si="443"/>
        <v/>
      </c>
      <c r="P1926" s="23" t="str">
        <f>IF($A1926&gt;$AJ$18,"",_xll.RiskUniform($AJ$3,$AK$3))</f>
        <v/>
      </c>
      <c r="Q1926" s="23" t="str">
        <f>IF(P1926="","",_xll.RiskUniform($AJ$4,$AK$4)+$AJ$8)</f>
        <v/>
      </c>
      <c r="R1926" s="23" t="str">
        <f t="shared" si="430"/>
        <v/>
      </c>
      <c r="S1926" s="23" t="str">
        <f t="shared" si="431"/>
        <v/>
      </c>
      <c r="T1926" s="23" t="str">
        <f>IF($A1926&gt;$AJ$19,"",_xll.RiskUniform($AJ$3,$AK$3))</f>
        <v/>
      </c>
      <c r="U1926" s="23" t="str">
        <f>IF(T1926="","",_xll.RiskUniform($AJ$4,$AK$4)+$AJ$9)</f>
        <v/>
      </c>
      <c r="V1926" s="23" t="str">
        <f t="shared" si="432"/>
        <v/>
      </c>
      <c r="W1926" s="23" t="str">
        <f t="shared" si="433"/>
        <v/>
      </c>
      <c r="X1926" s="23" t="str">
        <f>IF($A1926&gt;$AJ$20,"",_xll.RiskUniform($AJ$3,$AK$3))</f>
        <v/>
      </c>
      <c r="Y1926" s="23" t="str">
        <f>IF(X1926="","",_xll.RiskUniform($AJ$4,$AK$4)+$AJ$10)</f>
        <v/>
      </c>
      <c r="Z1926" s="23" t="str">
        <f t="shared" si="434"/>
        <v/>
      </c>
      <c r="AA1926" s="23" t="str">
        <f t="shared" si="435"/>
        <v/>
      </c>
      <c r="AB1926" s="23" t="str">
        <f>IF($A1926&gt;$AJ$21,"",_xll.RiskUniform($AJ$3,$AK$3))</f>
        <v/>
      </c>
      <c r="AC1926" s="23" t="str">
        <f>IF(AB1926="","",_xll.RiskUniform($AJ$4,$AK$4)+$AJ$11)</f>
        <v/>
      </c>
    </row>
    <row r="1927" spans="1:29" x14ac:dyDescent="0.2">
      <c r="A1927">
        <v>1925</v>
      </c>
      <c r="B1927" s="23">
        <f t="shared" ca="1" si="436"/>
        <v>-84.967693213308451</v>
      </c>
      <c r="C1927" s="23">
        <f t="shared" ca="1" si="437"/>
        <v>-190.8775204432618</v>
      </c>
      <c r="D1927" s="23">
        <f ca="1">IF(A1927&gt;$AJ$15,"",_xll.RiskUniform($AJ$3,$AK$3))</f>
        <v>236.7714382701227</v>
      </c>
      <c r="E1927" s="23">
        <f ca="1">IF(D1927="","",_xll.RiskUniform($AJ$4,$AK$4))</f>
        <v>208.93476661522544</v>
      </c>
      <c r="F1927" s="23">
        <f t="shared" ca="1" si="438"/>
        <v>222.27937502120832</v>
      </c>
      <c r="G1927" s="23">
        <f t="shared" ca="1" si="439"/>
        <v>179.25099636870078</v>
      </c>
      <c r="H1927" s="23">
        <f ca="1">IF(A1927&gt;$AJ$16,"",_xll.RiskUniform($AJ$3,$AK$3))</f>
        <v>220.59013034814939</v>
      </c>
      <c r="I1927" s="23">
        <f ca="1">IF(H1927="","",_xll.RiskUniform($AJ$4,$AK$4)+$AJ$6)</f>
        <v>285.55041631731331</v>
      </c>
      <c r="J1927" s="23" t="str">
        <f t="shared" si="440"/>
        <v/>
      </c>
      <c r="K1927" s="23" t="str">
        <f t="shared" si="441"/>
        <v/>
      </c>
      <c r="L1927" s="23" t="str">
        <f>IF(A1927&gt;$AJ$17,"",_xll.RiskUniform($AJ$3,$AK$3))</f>
        <v/>
      </c>
      <c r="M1927" s="23" t="str">
        <f>IF(L1927="","",_xll.RiskUniform($AJ$4,$AK$4)+$AJ$7)</f>
        <v/>
      </c>
      <c r="N1927" s="23" t="str">
        <f t="shared" si="442"/>
        <v/>
      </c>
      <c r="O1927" s="23" t="str">
        <f t="shared" si="443"/>
        <v/>
      </c>
      <c r="P1927" s="23" t="str">
        <f>IF($A1927&gt;$AJ$18,"",_xll.RiskUniform($AJ$3,$AK$3))</f>
        <v/>
      </c>
      <c r="Q1927" s="23" t="str">
        <f>IF(P1927="","",_xll.RiskUniform($AJ$4,$AK$4)+$AJ$8)</f>
        <v/>
      </c>
      <c r="R1927" s="23" t="str">
        <f t="shared" si="430"/>
        <v/>
      </c>
      <c r="S1927" s="23" t="str">
        <f t="shared" si="431"/>
        <v/>
      </c>
      <c r="T1927" s="23" t="str">
        <f>IF($A1927&gt;$AJ$19,"",_xll.RiskUniform($AJ$3,$AK$3))</f>
        <v/>
      </c>
      <c r="U1927" s="23" t="str">
        <f>IF(T1927="","",_xll.RiskUniform($AJ$4,$AK$4)+$AJ$9)</f>
        <v/>
      </c>
      <c r="V1927" s="23" t="str">
        <f t="shared" si="432"/>
        <v/>
      </c>
      <c r="W1927" s="23" t="str">
        <f t="shared" si="433"/>
        <v/>
      </c>
      <c r="X1927" s="23" t="str">
        <f>IF($A1927&gt;$AJ$20,"",_xll.RiskUniform($AJ$3,$AK$3))</f>
        <v/>
      </c>
      <c r="Y1927" s="23" t="str">
        <f>IF(X1927="","",_xll.RiskUniform($AJ$4,$AK$4)+$AJ$10)</f>
        <v/>
      </c>
      <c r="Z1927" s="23" t="str">
        <f t="shared" si="434"/>
        <v/>
      </c>
      <c r="AA1927" s="23" t="str">
        <f t="shared" si="435"/>
        <v/>
      </c>
      <c r="AB1927" s="23" t="str">
        <f>IF($A1927&gt;$AJ$21,"",_xll.RiskUniform($AJ$3,$AK$3))</f>
        <v/>
      </c>
      <c r="AC1927" s="23" t="str">
        <f>IF(AB1927="","",_xll.RiskUniform($AJ$4,$AK$4)+$AJ$11)</f>
        <v/>
      </c>
    </row>
    <row r="1928" spans="1:29" x14ac:dyDescent="0.2">
      <c r="A1928">
        <v>1926</v>
      </c>
      <c r="B1928" s="23">
        <f t="shared" ca="1" si="436"/>
        <v>76.720852514612062</v>
      </c>
      <c r="C1928" s="23">
        <f t="shared" ca="1" si="437"/>
        <v>-224.89339261656107</v>
      </c>
      <c r="D1928" s="23">
        <f ca="1">IF(A1928&gt;$AJ$15,"",_xll.RiskUniform($AJ$3,$AK$3))</f>
        <v>36.457078409426977</v>
      </c>
      <c r="E1928" s="23">
        <f ca="1">IF(D1928="","",_xll.RiskUniform($AJ$4,$AK$4))</f>
        <v>237.61971141543697</v>
      </c>
      <c r="F1928" s="23">
        <f t="shared" ca="1" si="438"/>
        <v>-202.07502265331431</v>
      </c>
      <c r="G1928" s="23">
        <f t="shared" ca="1" si="439"/>
        <v>-297.55268797452464</v>
      </c>
      <c r="H1928" s="23">
        <f ca="1">IF(A1928&gt;$AJ$16,"",_xll.RiskUniform($AJ$3,$AK$3))</f>
        <v>48.098109074621846</v>
      </c>
      <c r="I1928" s="23">
        <f ca="1">IF(H1928="","",_xll.RiskUniform($AJ$4,$AK$4)+$AJ$6)</f>
        <v>359.683078419325</v>
      </c>
      <c r="J1928" s="23" t="str">
        <f t="shared" si="440"/>
        <v/>
      </c>
      <c r="K1928" s="23" t="str">
        <f t="shared" si="441"/>
        <v/>
      </c>
      <c r="L1928" s="23" t="str">
        <f>IF(A1928&gt;$AJ$17,"",_xll.RiskUniform($AJ$3,$AK$3))</f>
        <v/>
      </c>
      <c r="M1928" s="23" t="str">
        <f>IF(L1928="","",_xll.RiskUniform($AJ$4,$AK$4)+$AJ$7)</f>
        <v/>
      </c>
      <c r="N1928" s="23" t="str">
        <f t="shared" si="442"/>
        <v/>
      </c>
      <c r="O1928" s="23" t="str">
        <f t="shared" si="443"/>
        <v/>
      </c>
      <c r="P1928" s="23" t="str">
        <f>IF($A1928&gt;$AJ$18,"",_xll.RiskUniform($AJ$3,$AK$3))</f>
        <v/>
      </c>
      <c r="Q1928" s="23" t="str">
        <f>IF(P1928="","",_xll.RiskUniform($AJ$4,$AK$4)+$AJ$8)</f>
        <v/>
      </c>
      <c r="R1928" s="23" t="str">
        <f t="shared" si="430"/>
        <v/>
      </c>
      <c r="S1928" s="23" t="str">
        <f t="shared" si="431"/>
        <v/>
      </c>
      <c r="T1928" s="23" t="str">
        <f>IF($A1928&gt;$AJ$19,"",_xll.RiskUniform($AJ$3,$AK$3))</f>
        <v/>
      </c>
      <c r="U1928" s="23" t="str">
        <f>IF(T1928="","",_xll.RiskUniform($AJ$4,$AK$4)+$AJ$9)</f>
        <v/>
      </c>
      <c r="V1928" s="23" t="str">
        <f t="shared" si="432"/>
        <v/>
      </c>
      <c r="W1928" s="23" t="str">
        <f t="shared" si="433"/>
        <v/>
      </c>
      <c r="X1928" s="23" t="str">
        <f>IF($A1928&gt;$AJ$20,"",_xll.RiskUniform($AJ$3,$AK$3))</f>
        <v/>
      </c>
      <c r="Y1928" s="23" t="str">
        <f>IF(X1928="","",_xll.RiskUniform($AJ$4,$AK$4)+$AJ$10)</f>
        <v/>
      </c>
      <c r="Z1928" s="23" t="str">
        <f t="shared" si="434"/>
        <v/>
      </c>
      <c r="AA1928" s="23" t="str">
        <f t="shared" si="435"/>
        <v/>
      </c>
      <c r="AB1928" s="23" t="str">
        <f>IF($A1928&gt;$AJ$21,"",_xll.RiskUniform($AJ$3,$AK$3))</f>
        <v/>
      </c>
      <c r="AC1928" s="23" t="str">
        <f>IF(AB1928="","",_xll.RiskUniform($AJ$4,$AK$4)+$AJ$11)</f>
        <v/>
      </c>
    </row>
    <row r="1929" spans="1:29" x14ac:dyDescent="0.2">
      <c r="A1929">
        <v>1927</v>
      </c>
      <c r="B1929" s="23">
        <f t="shared" ca="1" si="436"/>
        <v>28.30879703231696</v>
      </c>
      <c r="C1929" s="23">
        <f t="shared" ca="1" si="437"/>
        <v>-82.581868661950651</v>
      </c>
      <c r="D1929" s="23">
        <f ca="1">IF(A1929&gt;$AJ$15,"",_xll.RiskUniform($AJ$3,$AK$3))</f>
        <v>256.37004459020619</v>
      </c>
      <c r="E1929" s="23">
        <f ca="1">IF(D1929="","",_xll.RiskUniform($AJ$4,$AK$4))</f>
        <v>87.299215466787473</v>
      </c>
      <c r="F1929" s="23">
        <f t="shared" ca="1" si="438"/>
        <v>223.94553816199954</v>
      </c>
      <c r="G1929" s="23">
        <f t="shared" ca="1" si="439"/>
        <v>-228.95487112159401</v>
      </c>
      <c r="H1929" s="23">
        <f ca="1">IF(A1929&gt;$AJ$16,"",_xll.RiskUniform($AJ$3,$AK$3))</f>
        <v>24.336282954537278</v>
      </c>
      <c r="I1929" s="23">
        <f ca="1">IF(H1929="","",_xll.RiskUniform($AJ$4,$AK$4)+$AJ$6)</f>
        <v>320.26853899965465</v>
      </c>
      <c r="J1929" s="23" t="str">
        <f t="shared" si="440"/>
        <v/>
      </c>
      <c r="K1929" s="23" t="str">
        <f t="shared" si="441"/>
        <v/>
      </c>
      <c r="L1929" s="23" t="str">
        <f>IF(A1929&gt;$AJ$17,"",_xll.RiskUniform($AJ$3,$AK$3))</f>
        <v/>
      </c>
      <c r="M1929" s="23" t="str">
        <f>IF(L1929="","",_xll.RiskUniform($AJ$4,$AK$4)+$AJ$7)</f>
        <v/>
      </c>
      <c r="N1929" s="23" t="str">
        <f t="shared" si="442"/>
        <v/>
      </c>
      <c r="O1929" s="23" t="str">
        <f t="shared" si="443"/>
        <v/>
      </c>
      <c r="P1929" s="23" t="str">
        <f>IF($A1929&gt;$AJ$18,"",_xll.RiskUniform($AJ$3,$AK$3))</f>
        <v/>
      </c>
      <c r="Q1929" s="23" t="str">
        <f>IF(P1929="","",_xll.RiskUniform($AJ$4,$AK$4)+$AJ$8)</f>
        <v/>
      </c>
      <c r="R1929" s="23" t="str">
        <f t="shared" si="430"/>
        <v/>
      </c>
      <c r="S1929" s="23" t="str">
        <f t="shared" si="431"/>
        <v/>
      </c>
      <c r="T1929" s="23" t="str">
        <f>IF($A1929&gt;$AJ$19,"",_xll.RiskUniform($AJ$3,$AK$3))</f>
        <v/>
      </c>
      <c r="U1929" s="23" t="str">
        <f>IF(T1929="","",_xll.RiskUniform($AJ$4,$AK$4)+$AJ$9)</f>
        <v/>
      </c>
      <c r="V1929" s="23" t="str">
        <f t="shared" si="432"/>
        <v/>
      </c>
      <c r="W1929" s="23" t="str">
        <f t="shared" si="433"/>
        <v/>
      </c>
      <c r="X1929" s="23" t="str">
        <f>IF($A1929&gt;$AJ$20,"",_xll.RiskUniform($AJ$3,$AK$3))</f>
        <v/>
      </c>
      <c r="Y1929" s="23" t="str">
        <f>IF(X1929="","",_xll.RiskUniform($AJ$4,$AK$4)+$AJ$10)</f>
        <v/>
      </c>
      <c r="Z1929" s="23" t="str">
        <f t="shared" si="434"/>
        <v/>
      </c>
      <c r="AA1929" s="23" t="str">
        <f t="shared" si="435"/>
        <v/>
      </c>
      <c r="AB1929" s="23" t="str">
        <f>IF($A1929&gt;$AJ$21,"",_xll.RiskUniform($AJ$3,$AK$3))</f>
        <v/>
      </c>
      <c r="AC1929" s="23" t="str">
        <f>IF(AB1929="","",_xll.RiskUniform($AJ$4,$AK$4)+$AJ$11)</f>
        <v/>
      </c>
    </row>
    <row r="1930" spans="1:29" x14ac:dyDescent="0.2">
      <c r="A1930">
        <v>1928</v>
      </c>
      <c r="B1930" s="23">
        <f t="shared" ca="1" si="436"/>
        <v>188.21780911568757</v>
      </c>
      <c r="C1930" s="23">
        <f t="shared" ca="1" si="437"/>
        <v>-106.93538135868164</v>
      </c>
      <c r="D1930" s="23">
        <f ca="1">IF(A1930&gt;$AJ$15,"",_xll.RiskUniform($AJ$3,$AK$3))</f>
        <v>187.97889040697211</v>
      </c>
      <c r="E1930" s="23">
        <f ca="1">IF(D1930="","",_xll.RiskUniform($AJ$4,$AK$4))</f>
        <v>216.47429282627553</v>
      </c>
      <c r="F1930" s="23">
        <f t="shared" ca="1" si="438"/>
        <v>-228.79520063397788</v>
      </c>
      <c r="G1930" s="23">
        <f t="shared" ca="1" si="439"/>
        <v>114.42877888383457</v>
      </c>
      <c r="H1930" s="23">
        <f ca="1">IF(A1930&gt;$AJ$16,"",_xll.RiskUniform($AJ$3,$AK$3))</f>
        <v>2.6778360322767991</v>
      </c>
      <c r="I1930" s="23">
        <f ca="1">IF(H1930="","",_xll.RiskUniform($AJ$4,$AK$4)+$AJ$6)</f>
        <v>255.81475577063122</v>
      </c>
      <c r="J1930" s="23" t="str">
        <f t="shared" si="440"/>
        <v/>
      </c>
      <c r="K1930" s="23" t="str">
        <f t="shared" si="441"/>
        <v/>
      </c>
      <c r="L1930" s="23" t="str">
        <f>IF(A1930&gt;$AJ$17,"",_xll.RiskUniform($AJ$3,$AK$3))</f>
        <v/>
      </c>
      <c r="M1930" s="23" t="str">
        <f>IF(L1930="","",_xll.RiskUniform($AJ$4,$AK$4)+$AJ$7)</f>
        <v/>
      </c>
      <c r="N1930" s="23" t="str">
        <f t="shared" si="442"/>
        <v/>
      </c>
      <c r="O1930" s="23" t="str">
        <f t="shared" si="443"/>
        <v/>
      </c>
      <c r="P1930" s="23" t="str">
        <f>IF($A1930&gt;$AJ$18,"",_xll.RiskUniform($AJ$3,$AK$3))</f>
        <v/>
      </c>
      <c r="Q1930" s="23" t="str">
        <f>IF(P1930="","",_xll.RiskUniform($AJ$4,$AK$4)+$AJ$8)</f>
        <v/>
      </c>
      <c r="R1930" s="23" t="str">
        <f t="shared" si="430"/>
        <v/>
      </c>
      <c r="S1930" s="23" t="str">
        <f t="shared" si="431"/>
        <v/>
      </c>
      <c r="T1930" s="23" t="str">
        <f>IF($A1930&gt;$AJ$19,"",_xll.RiskUniform($AJ$3,$AK$3))</f>
        <v/>
      </c>
      <c r="U1930" s="23" t="str">
        <f>IF(T1930="","",_xll.RiskUniform($AJ$4,$AK$4)+$AJ$9)</f>
        <v/>
      </c>
      <c r="V1930" s="23" t="str">
        <f t="shared" si="432"/>
        <v/>
      </c>
      <c r="W1930" s="23" t="str">
        <f t="shared" si="433"/>
        <v/>
      </c>
      <c r="X1930" s="23" t="str">
        <f>IF($A1930&gt;$AJ$20,"",_xll.RiskUniform($AJ$3,$AK$3))</f>
        <v/>
      </c>
      <c r="Y1930" s="23" t="str">
        <f>IF(X1930="","",_xll.RiskUniform($AJ$4,$AK$4)+$AJ$10)</f>
        <v/>
      </c>
      <c r="Z1930" s="23" t="str">
        <f t="shared" si="434"/>
        <v/>
      </c>
      <c r="AA1930" s="23" t="str">
        <f t="shared" si="435"/>
        <v/>
      </c>
      <c r="AB1930" s="23" t="str">
        <f>IF($A1930&gt;$AJ$21,"",_xll.RiskUniform($AJ$3,$AK$3))</f>
        <v/>
      </c>
      <c r="AC1930" s="23" t="str">
        <f>IF(AB1930="","",_xll.RiskUniform($AJ$4,$AK$4)+$AJ$11)</f>
        <v/>
      </c>
    </row>
    <row r="1931" spans="1:29" x14ac:dyDescent="0.2">
      <c r="A1931">
        <v>1929</v>
      </c>
      <c r="B1931" s="23">
        <f t="shared" ca="1" si="436"/>
        <v>46.885784327096005</v>
      </c>
      <c r="C1931" s="23">
        <f t="shared" ca="1" si="437"/>
        <v>235.77987217372248</v>
      </c>
      <c r="D1931" s="23">
        <f ca="1">IF(A1931&gt;$AJ$15,"",_xll.RiskUniform($AJ$3,$AK$3))</f>
        <v>202.43643270663051</v>
      </c>
      <c r="E1931" s="23">
        <f ca="1">IF(D1931="","",_xll.RiskUniform($AJ$4,$AK$4))</f>
        <v>240.39639118386091</v>
      </c>
      <c r="F1931" s="23">
        <f t="shared" ca="1" si="438"/>
        <v>-370.78284260894429</v>
      </c>
      <c r="G1931" s="23">
        <f t="shared" ca="1" si="439"/>
        <v>7.1553238530638872</v>
      </c>
      <c r="H1931" s="23">
        <f ca="1">IF(A1931&gt;$AJ$16,"",_xll.RiskUniform($AJ$3,$AK$3))</f>
        <v>122.50281800219784</v>
      </c>
      <c r="I1931" s="23">
        <f ca="1">IF(H1931="","",_xll.RiskUniform($AJ$4,$AK$4)+$AJ$6)</f>
        <v>370.85187748292628</v>
      </c>
      <c r="J1931" s="23" t="str">
        <f t="shared" si="440"/>
        <v/>
      </c>
      <c r="K1931" s="23" t="str">
        <f t="shared" si="441"/>
        <v/>
      </c>
      <c r="L1931" s="23" t="str">
        <f>IF(A1931&gt;$AJ$17,"",_xll.RiskUniform($AJ$3,$AK$3))</f>
        <v/>
      </c>
      <c r="M1931" s="23" t="str">
        <f>IF(L1931="","",_xll.RiskUniform($AJ$4,$AK$4)+$AJ$7)</f>
        <v/>
      </c>
      <c r="N1931" s="23" t="str">
        <f t="shared" si="442"/>
        <v/>
      </c>
      <c r="O1931" s="23" t="str">
        <f t="shared" si="443"/>
        <v/>
      </c>
      <c r="P1931" s="23" t="str">
        <f>IF($A1931&gt;$AJ$18,"",_xll.RiskUniform($AJ$3,$AK$3))</f>
        <v/>
      </c>
      <c r="Q1931" s="23" t="str">
        <f>IF(P1931="","",_xll.RiskUniform($AJ$4,$AK$4)+$AJ$8)</f>
        <v/>
      </c>
      <c r="R1931" s="23" t="str">
        <f t="shared" si="430"/>
        <v/>
      </c>
      <c r="S1931" s="23" t="str">
        <f t="shared" si="431"/>
        <v/>
      </c>
      <c r="T1931" s="23" t="str">
        <f>IF($A1931&gt;$AJ$19,"",_xll.RiskUniform($AJ$3,$AK$3))</f>
        <v/>
      </c>
      <c r="U1931" s="23" t="str">
        <f>IF(T1931="","",_xll.RiskUniform($AJ$4,$AK$4)+$AJ$9)</f>
        <v/>
      </c>
      <c r="V1931" s="23" t="str">
        <f t="shared" si="432"/>
        <v/>
      </c>
      <c r="W1931" s="23" t="str">
        <f t="shared" si="433"/>
        <v/>
      </c>
      <c r="X1931" s="23" t="str">
        <f>IF($A1931&gt;$AJ$20,"",_xll.RiskUniform($AJ$3,$AK$3))</f>
        <v/>
      </c>
      <c r="Y1931" s="23" t="str">
        <f>IF(X1931="","",_xll.RiskUniform($AJ$4,$AK$4)+$AJ$10)</f>
        <v/>
      </c>
      <c r="Z1931" s="23" t="str">
        <f t="shared" si="434"/>
        <v/>
      </c>
      <c r="AA1931" s="23" t="str">
        <f t="shared" si="435"/>
        <v/>
      </c>
      <c r="AB1931" s="23" t="str">
        <f>IF($A1931&gt;$AJ$21,"",_xll.RiskUniform($AJ$3,$AK$3))</f>
        <v/>
      </c>
      <c r="AC1931" s="23" t="str">
        <f>IF(AB1931="","",_xll.RiskUniform($AJ$4,$AK$4)+$AJ$11)</f>
        <v/>
      </c>
    </row>
    <row r="1932" spans="1:29" x14ac:dyDescent="0.2">
      <c r="A1932">
        <v>1930</v>
      </c>
      <c r="B1932" s="23">
        <f t="shared" ca="1" si="436"/>
        <v>100.64706286094578</v>
      </c>
      <c r="C1932" s="23">
        <f t="shared" ca="1" si="437"/>
        <v>66.520006964787598</v>
      </c>
      <c r="D1932" s="23">
        <f ca="1">IF(A1932&gt;$AJ$15,"",_xll.RiskUniform($AJ$3,$AK$3))</f>
        <v>277.04416952041748</v>
      </c>
      <c r="E1932" s="23">
        <f ca="1">IF(D1932="","",_xll.RiskUniform($AJ$4,$AK$4))</f>
        <v>120.6430378808929</v>
      </c>
      <c r="F1932" s="23">
        <f t="shared" ca="1" si="438"/>
        <v>360.87696073670674</v>
      </c>
      <c r="G1932" s="23">
        <f t="shared" ca="1" si="439"/>
        <v>13.795552078807921</v>
      </c>
      <c r="H1932" s="23">
        <f ca="1">IF(A1932&gt;$AJ$16,"",_xll.RiskUniform($AJ$3,$AK$3))</f>
        <v>100.56917416438233</v>
      </c>
      <c r="I1932" s="23">
        <f ca="1">IF(H1932="","",_xll.RiskUniform($AJ$4,$AK$4)+$AJ$6)</f>
        <v>361.14055165229183</v>
      </c>
      <c r="J1932" s="23" t="str">
        <f t="shared" si="440"/>
        <v/>
      </c>
      <c r="K1932" s="23" t="str">
        <f t="shared" si="441"/>
        <v/>
      </c>
      <c r="L1932" s="23" t="str">
        <f>IF(A1932&gt;$AJ$17,"",_xll.RiskUniform($AJ$3,$AK$3))</f>
        <v/>
      </c>
      <c r="M1932" s="23" t="str">
        <f>IF(L1932="","",_xll.RiskUniform($AJ$4,$AK$4)+$AJ$7)</f>
        <v/>
      </c>
      <c r="N1932" s="23" t="str">
        <f t="shared" si="442"/>
        <v/>
      </c>
      <c r="O1932" s="23" t="str">
        <f t="shared" si="443"/>
        <v/>
      </c>
      <c r="P1932" s="23" t="str">
        <f>IF($A1932&gt;$AJ$18,"",_xll.RiskUniform($AJ$3,$AK$3))</f>
        <v/>
      </c>
      <c r="Q1932" s="23" t="str">
        <f>IF(P1932="","",_xll.RiskUniform($AJ$4,$AK$4)+$AJ$8)</f>
        <v/>
      </c>
      <c r="R1932" s="23" t="str">
        <f t="shared" si="430"/>
        <v/>
      </c>
      <c r="S1932" s="23" t="str">
        <f t="shared" si="431"/>
        <v/>
      </c>
      <c r="T1932" s="23" t="str">
        <f>IF($A1932&gt;$AJ$19,"",_xll.RiskUniform($AJ$3,$AK$3))</f>
        <v/>
      </c>
      <c r="U1932" s="23" t="str">
        <f>IF(T1932="","",_xll.RiskUniform($AJ$4,$AK$4)+$AJ$9)</f>
        <v/>
      </c>
      <c r="V1932" s="23" t="str">
        <f t="shared" si="432"/>
        <v/>
      </c>
      <c r="W1932" s="23" t="str">
        <f t="shared" si="433"/>
        <v/>
      </c>
      <c r="X1932" s="23" t="str">
        <f>IF($A1932&gt;$AJ$20,"",_xll.RiskUniform($AJ$3,$AK$3))</f>
        <v/>
      </c>
      <c r="Y1932" s="23" t="str">
        <f>IF(X1932="","",_xll.RiskUniform($AJ$4,$AK$4)+$AJ$10)</f>
        <v/>
      </c>
      <c r="Z1932" s="23" t="str">
        <f t="shared" si="434"/>
        <v/>
      </c>
      <c r="AA1932" s="23" t="str">
        <f t="shared" si="435"/>
        <v/>
      </c>
      <c r="AB1932" s="23" t="str">
        <f>IF($A1932&gt;$AJ$21,"",_xll.RiskUniform($AJ$3,$AK$3))</f>
        <v/>
      </c>
      <c r="AC1932" s="23" t="str">
        <f>IF(AB1932="","",_xll.RiskUniform($AJ$4,$AK$4)+$AJ$11)</f>
        <v/>
      </c>
    </row>
    <row r="1933" spans="1:29" x14ac:dyDescent="0.2">
      <c r="A1933">
        <v>1931</v>
      </c>
      <c r="B1933" s="23">
        <f t="shared" ca="1" si="436"/>
        <v>80.898723674267387</v>
      </c>
      <c r="C1933" s="23">
        <f t="shared" ca="1" si="437"/>
        <v>94.853154201947248</v>
      </c>
      <c r="D1933" s="23">
        <f ca="1">IF(A1933&gt;$AJ$15,"",_xll.RiskUniform($AJ$3,$AK$3))</f>
        <v>302.45752516236541</v>
      </c>
      <c r="E1933" s="23">
        <f ca="1">IF(D1933="","",_xll.RiskUniform($AJ$4,$AK$4))</f>
        <v>124.66645240073152</v>
      </c>
      <c r="F1933" s="23">
        <f t="shared" ca="1" si="438"/>
        <v>-415.4294482850575</v>
      </c>
      <c r="G1933" s="23">
        <f t="shared" ca="1" si="439"/>
        <v>-97.862319221383473</v>
      </c>
      <c r="H1933" s="23">
        <f ca="1">IF(A1933&gt;$AJ$16,"",_xll.RiskUniform($AJ$3,$AK$3))</f>
        <v>141.60302056957758</v>
      </c>
      <c r="I1933" s="23">
        <f ca="1">IF(H1933="","",_xll.RiskUniform($AJ$4,$AK$4)+$AJ$6)</f>
        <v>426.80049206369858</v>
      </c>
      <c r="J1933" s="23" t="str">
        <f t="shared" si="440"/>
        <v/>
      </c>
      <c r="K1933" s="23" t="str">
        <f t="shared" si="441"/>
        <v/>
      </c>
      <c r="L1933" s="23" t="str">
        <f>IF(A1933&gt;$AJ$17,"",_xll.RiskUniform($AJ$3,$AK$3))</f>
        <v/>
      </c>
      <c r="M1933" s="23" t="str">
        <f>IF(L1933="","",_xll.RiskUniform($AJ$4,$AK$4)+$AJ$7)</f>
        <v/>
      </c>
      <c r="N1933" s="23" t="str">
        <f t="shared" si="442"/>
        <v/>
      </c>
      <c r="O1933" s="23" t="str">
        <f t="shared" si="443"/>
        <v/>
      </c>
      <c r="P1933" s="23" t="str">
        <f>IF($A1933&gt;$AJ$18,"",_xll.RiskUniform($AJ$3,$AK$3))</f>
        <v/>
      </c>
      <c r="Q1933" s="23" t="str">
        <f>IF(P1933="","",_xll.RiskUniform($AJ$4,$AK$4)+$AJ$8)</f>
        <v/>
      </c>
      <c r="R1933" s="23" t="str">
        <f t="shared" si="430"/>
        <v/>
      </c>
      <c r="S1933" s="23" t="str">
        <f t="shared" si="431"/>
        <v/>
      </c>
      <c r="T1933" s="23" t="str">
        <f>IF($A1933&gt;$AJ$19,"",_xll.RiskUniform($AJ$3,$AK$3))</f>
        <v/>
      </c>
      <c r="U1933" s="23" t="str">
        <f>IF(T1933="","",_xll.RiskUniform($AJ$4,$AK$4)+$AJ$9)</f>
        <v/>
      </c>
      <c r="V1933" s="23" t="str">
        <f t="shared" si="432"/>
        <v/>
      </c>
      <c r="W1933" s="23" t="str">
        <f t="shared" si="433"/>
        <v/>
      </c>
      <c r="X1933" s="23" t="str">
        <f>IF($A1933&gt;$AJ$20,"",_xll.RiskUniform($AJ$3,$AK$3))</f>
        <v/>
      </c>
      <c r="Y1933" s="23" t="str">
        <f>IF(X1933="","",_xll.RiskUniform($AJ$4,$AK$4)+$AJ$10)</f>
        <v/>
      </c>
      <c r="Z1933" s="23" t="str">
        <f t="shared" si="434"/>
        <v/>
      </c>
      <c r="AA1933" s="23" t="str">
        <f t="shared" si="435"/>
        <v/>
      </c>
      <c r="AB1933" s="23" t="str">
        <f>IF($A1933&gt;$AJ$21,"",_xll.RiskUniform($AJ$3,$AK$3))</f>
        <v/>
      </c>
      <c r="AC1933" s="23" t="str">
        <f>IF(AB1933="","",_xll.RiskUniform($AJ$4,$AK$4)+$AJ$11)</f>
        <v/>
      </c>
    </row>
    <row r="1934" spans="1:29" x14ac:dyDescent="0.2">
      <c r="A1934">
        <v>1932</v>
      </c>
      <c r="B1934" s="23">
        <f t="shared" ca="1" si="436"/>
        <v>-23.073368435360734</v>
      </c>
      <c r="C1934" s="23">
        <f t="shared" ca="1" si="437"/>
        <v>-210.15806615938416</v>
      </c>
      <c r="D1934" s="23">
        <f ca="1">IF(A1934&gt;$AJ$15,"",_xll.RiskUniform($AJ$3,$AK$3))</f>
        <v>4.60303641008033</v>
      </c>
      <c r="E1934" s="23">
        <f ca="1">IF(D1934="","",_xll.RiskUniform($AJ$4,$AK$4))</f>
        <v>211.42089088547041</v>
      </c>
      <c r="F1934" s="23">
        <f t="shared" ca="1" si="438"/>
        <v>-3.7371169788610228</v>
      </c>
      <c r="G1934" s="23">
        <f t="shared" ca="1" si="439"/>
        <v>-268.08257711447646</v>
      </c>
      <c r="H1934" s="23">
        <f ca="1">IF(A1934&gt;$AJ$16,"",_xll.RiskUniform($AJ$3,$AK$3))</f>
        <v>161.77808239171543</v>
      </c>
      <c r="I1934" s="23">
        <f ca="1">IF(H1934="","",_xll.RiskUniform($AJ$4,$AK$4)+$AJ$6)</f>
        <v>268.10862387408002</v>
      </c>
      <c r="J1934" s="23" t="str">
        <f t="shared" si="440"/>
        <v/>
      </c>
      <c r="K1934" s="23" t="str">
        <f t="shared" si="441"/>
        <v/>
      </c>
      <c r="L1934" s="23" t="str">
        <f>IF(A1934&gt;$AJ$17,"",_xll.RiskUniform($AJ$3,$AK$3))</f>
        <v/>
      </c>
      <c r="M1934" s="23" t="str">
        <f>IF(L1934="","",_xll.RiskUniform($AJ$4,$AK$4)+$AJ$7)</f>
        <v/>
      </c>
      <c r="N1934" s="23" t="str">
        <f t="shared" si="442"/>
        <v/>
      </c>
      <c r="O1934" s="23" t="str">
        <f t="shared" si="443"/>
        <v/>
      </c>
      <c r="P1934" s="23" t="str">
        <f>IF($A1934&gt;$AJ$18,"",_xll.RiskUniform($AJ$3,$AK$3))</f>
        <v/>
      </c>
      <c r="Q1934" s="23" t="str">
        <f>IF(P1934="","",_xll.RiskUniform($AJ$4,$AK$4)+$AJ$8)</f>
        <v/>
      </c>
      <c r="R1934" s="23" t="str">
        <f t="shared" si="430"/>
        <v/>
      </c>
      <c r="S1934" s="23" t="str">
        <f t="shared" si="431"/>
        <v/>
      </c>
      <c r="T1934" s="23" t="str">
        <f>IF($A1934&gt;$AJ$19,"",_xll.RiskUniform($AJ$3,$AK$3))</f>
        <v/>
      </c>
      <c r="U1934" s="23" t="str">
        <f>IF(T1934="","",_xll.RiskUniform($AJ$4,$AK$4)+$AJ$9)</f>
        <v/>
      </c>
      <c r="V1934" s="23" t="str">
        <f t="shared" si="432"/>
        <v/>
      </c>
      <c r="W1934" s="23" t="str">
        <f t="shared" si="433"/>
        <v/>
      </c>
      <c r="X1934" s="23" t="str">
        <f>IF($A1934&gt;$AJ$20,"",_xll.RiskUniform($AJ$3,$AK$3))</f>
        <v/>
      </c>
      <c r="Y1934" s="23" t="str">
        <f>IF(X1934="","",_xll.RiskUniform($AJ$4,$AK$4)+$AJ$10)</f>
        <v/>
      </c>
      <c r="Z1934" s="23" t="str">
        <f t="shared" si="434"/>
        <v/>
      </c>
      <c r="AA1934" s="23" t="str">
        <f t="shared" si="435"/>
        <v/>
      </c>
      <c r="AB1934" s="23" t="str">
        <f>IF($A1934&gt;$AJ$21,"",_xll.RiskUniform($AJ$3,$AK$3))</f>
        <v/>
      </c>
      <c r="AC1934" s="23" t="str">
        <f>IF(AB1934="","",_xll.RiskUniform($AJ$4,$AK$4)+$AJ$11)</f>
        <v/>
      </c>
    </row>
    <row r="1935" spans="1:29" x14ac:dyDescent="0.2">
      <c r="A1935">
        <v>1933</v>
      </c>
      <c r="B1935" s="23">
        <f t="shared" ca="1" si="436"/>
        <v>123.60383379798699</v>
      </c>
      <c r="C1935" s="23">
        <f t="shared" ca="1" si="437"/>
        <v>54.720340078579888</v>
      </c>
      <c r="D1935" s="23">
        <f ca="1">IF(A1935&gt;$AJ$15,"",_xll.RiskUniform($AJ$3,$AK$3))</f>
        <v>245.46099990862001</v>
      </c>
      <c r="E1935" s="23">
        <f ca="1">IF(D1935="","",_xll.RiskUniform($AJ$4,$AK$4))</f>
        <v>135.17478813697409</v>
      </c>
      <c r="F1935" s="23">
        <f t="shared" ca="1" si="438"/>
        <v>-230.36113737851971</v>
      </c>
      <c r="G1935" s="23">
        <f t="shared" ca="1" si="439"/>
        <v>116.11832483777019</v>
      </c>
      <c r="H1935" s="23">
        <f ca="1">IF(A1935&gt;$AJ$16,"",_xll.RiskUniform($AJ$3,$AK$3))</f>
        <v>354.53307090530558</v>
      </c>
      <c r="I1935" s="23">
        <f ca="1">IF(H1935="","",_xll.RiskUniform($AJ$4,$AK$4)+$AJ$6)</f>
        <v>257.97232211509657</v>
      </c>
      <c r="J1935" s="23" t="str">
        <f t="shared" si="440"/>
        <v/>
      </c>
      <c r="K1935" s="23" t="str">
        <f t="shared" si="441"/>
        <v/>
      </c>
      <c r="L1935" s="23" t="str">
        <f>IF(A1935&gt;$AJ$17,"",_xll.RiskUniform($AJ$3,$AK$3))</f>
        <v/>
      </c>
      <c r="M1935" s="23" t="str">
        <f>IF(L1935="","",_xll.RiskUniform($AJ$4,$AK$4)+$AJ$7)</f>
        <v/>
      </c>
      <c r="N1935" s="23" t="str">
        <f t="shared" si="442"/>
        <v/>
      </c>
      <c r="O1935" s="23" t="str">
        <f t="shared" si="443"/>
        <v/>
      </c>
      <c r="P1935" s="23" t="str">
        <f>IF($A1935&gt;$AJ$18,"",_xll.RiskUniform($AJ$3,$AK$3))</f>
        <v/>
      </c>
      <c r="Q1935" s="23" t="str">
        <f>IF(P1935="","",_xll.RiskUniform($AJ$4,$AK$4)+$AJ$8)</f>
        <v/>
      </c>
      <c r="R1935" s="23" t="str">
        <f t="shared" si="430"/>
        <v/>
      </c>
      <c r="S1935" s="23" t="str">
        <f t="shared" si="431"/>
        <v/>
      </c>
      <c r="T1935" s="23" t="str">
        <f>IF($A1935&gt;$AJ$19,"",_xll.RiskUniform($AJ$3,$AK$3))</f>
        <v/>
      </c>
      <c r="U1935" s="23" t="str">
        <f>IF(T1935="","",_xll.RiskUniform($AJ$4,$AK$4)+$AJ$9)</f>
        <v/>
      </c>
      <c r="V1935" s="23" t="str">
        <f t="shared" si="432"/>
        <v/>
      </c>
      <c r="W1935" s="23" t="str">
        <f t="shared" si="433"/>
        <v/>
      </c>
      <c r="X1935" s="23" t="str">
        <f>IF($A1935&gt;$AJ$20,"",_xll.RiskUniform($AJ$3,$AK$3))</f>
        <v/>
      </c>
      <c r="Y1935" s="23" t="str">
        <f>IF(X1935="","",_xll.RiskUniform($AJ$4,$AK$4)+$AJ$10)</f>
        <v/>
      </c>
      <c r="Z1935" s="23" t="str">
        <f t="shared" si="434"/>
        <v/>
      </c>
      <c r="AA1935" s="23" t="str">
        <f t="shared" si="435"/>
        <v/>
      </c>
      <c r="AB1935" s="23" t="str">
        <f>IF($A1935&gt;$AJ$21,"",_xll.RiskUniform($AJ$3,$AK$3))</f>
        <v/>
      </c>
      <c r="AC1935" s="23" t="str">
        <f>IF(AB1935="","",_xll.RiskUniform($AJ$4,$AK$4)+$AJ$11)</f>
        <v/>
      </c>
    </row>
    <row r="1936" spans="1:29" x14ac:dyDescent="0.2">
      <c r="A1936">
        <v>1934</v>
      </c>
      <c r="B1936" s="23">
        <f t="shared" ca="1" si="436"/>
        <v>-6.3934265074511734</v>
      </c>
      <c r="C1936" s="23">
        <f t="shared" ca="1" si="437"/>
        <v>-2.1120470200528882</v>
      </c>
      <c r="D1936" s="23">
        <f ca="1">IF(A1936&gt;$AJ$15,"",_xll.RiskUniform($AJ$3,$AK$3))</f>
        <v>147.97391485274596</v>
      </c>
      <c r="E1936" s="23">
        <f ca="1">IF(D1936="","",_xll.RiskUniform($AJ$4,$AK$4))</f>
        <v>6.7332492246383984</v>
      </c>
      <c r="F1936" s="23">
        <f t="shared" ca="1" si="438"/>
        <v>209.83615458309083</v>
      </c>
      <c r="G1936" s="23">
        <f t="shared" ca="1" si="439"/>
        <v>-194.41390994331769</v>
      </c>
      <c r="H1936" s="23">
        <f ca="1">IF(A1936&gt;$AJ$16,"",_xll.RiskUniform($AJ$3,$AK$3))</f>
        <v>156.3323662826825</v>
      </c>
      <c r="I1936" s="23">
        <f ca="1">IF(H1936="","",_xll.RiskUniform($AJ$4,$AK$4)+$AJ$6)</f>
        <v>286.05590388885042</v>
      </c>
      <c r="J1936" s="23" t="str">
        <f t="shared" si="440"/>
        <v/>
      </c>
      <c r="K1936" s="23" t="str">
        <f t="shared" si="441"/>
        <v/>
      </c>
      <c r="L1936" s="23" t="str">
        <f>IF(A1936&gt;$AJ$17,"",_xll.RiskUniform($AJ$3,$AK$3))</f>
        <v/>
      </c>
      <c r="M1936" s="23" t="str">
        <f>IF(L1936="","",_xll.RiskUniform($AJ$4,$AK$4)+$AJ$7)</f>
        <v/>
      </c>
      <c r="N1936" s="23" t="str">
        <f t="shared" si="442"/>
        <v/>
      </c>
      <c r="O1936" s="23" t="str">
        <f t="shared" si="443"/>
        <v/>
      </c>
      <c r="P1936" s="23" t="str">
        <f>IF($A1936&gt;$AJ$18,"",_xll.RiskUniform($AJ$3,$AK$3))</f>
        <v/>
      </c>
      <c r="Q1936" s="23" t="str">
        <f>IF(P1936="","",_xll.RiskUniform($AJ$4,$AK$4)+$AJ$8)</f>
        <v/>
      </c>
      <c r="R1936" s="23" t="str">
        <f t="shared" si="430"/>
        <v/>
      </c>
      <c r="S1936" s="23" t="str">
        <f t="shared" si="431"/>
        <v/>
      </c>
      <c r="T1936" s="23" t="str">
        <f>IF($A1936&gt;$AJ$19,"",_xll.RiskUniform($AJ$3,$AK$3))</f>
        <v/>
      </c>
      <c r="U1936" s="23" t="str">
        <f>IF(T1936="","",_xll.RiskUniform($AJ$4,$AK$4)+$AJ$9)</f>
        <v/>
      </c>
      <c r="V1936" s="23" t="str">
        <f t="shared" si="432"/>
        <v/>
      </c>
      <c r="W1936" s="23" t="str">
        <f t="shared" si="433"/>
        <v/>
      </c>
      <c r="X1936" s="23" t="str">
        <f>IF($A1936&gt;$AJ$20,"",_xll.RiskUniform($AJ$3,$AK$3))</f>
        <v/>
      </c>
      <c r="Y1936" s="23" t="str">
        <f>IF(X1936="","",_xll.RiskUniform($AJ$4,$AK$4)+$AJ$10)</f>
        <v/>
      </c>
      <c r="Z1936" s="23" t="str">
        <f t="shared" si="434"/>
        <v/>
      </c>
      <c r="AA1936" s="23" t="str">
        <f t="shared" si="435"/>
        <v/>
      </c>
      <c r="AB1936" s="23" t="str">
        <f>IF($A1936&gt;$AJ$21,"",_xll.RiskUniform($AJ$3,$AK$3))</f>
        <v/>
      </c>
      <c r="AC1936" s="23" t="str">
        <f>IF(AB1936="","",_xll.RiskUniform($AJ$4,$AK$4)+$AJ$11)</f>
        <v/>
      </c>
    </row>
    <row r="1937" spans="1:29" x14ac:dyDescent="0.2">
      <c r="A1937">
        <v>1935</v>
      </c>
      <c r="B1937" s="23">
        <f t="shared" ca="1" si="436"/>
        <v>-136.61812367489162</v>
      </c>
      <c r="C1937" s="23">
        <f t="shared" ca="1" si="437"/>
        <v>68.510326091163265</v>
      </c>
      <c r="D1937" s="23">
        <f ca="1">IF(A1937&gt;$AJ$15,"",_xll.RiskUniform($AJ$3,$AK$3))</f>
        <v>159.75639986787593</v>
      </c>
      <c r="E1937" s="23">
        <f ca="1">IF(D1937="","",_xll.RiskUniform($AJ$4,$AK$4))</f>
        <v>152.83381987493968</v>
      </c>
      <c r="F1937" s="23">
        <f t="shared" ca="1" si="438"/>
        <v>3.3334302685615396</v>
      </c>
      <c r="G1937" s="23">
        <f t="shared" ca="1" si="439"/>
        <v>-466.15530507393999</v>
      </c>
      <c r="H1937" s="23">
        <f ca="1">IF(A1937&gt;$AJ$16,"",_xll.RiskUniform($AJ$3,$AK$3))</f>
        <v>224.63102551042417</v>
      </c>
      <c r="I1937" s="23">
        <f ca="1">IF(H1937="","",_xll.RiskUniform($AJ$4,$AK$4)+$AJ$6)</f>
        <v>466.16722343589686</v>
      </c>
      <c r="J1937" s="23" t="str">
        <f t="shared" si="440"/>
        <v/>
      </c>
      <c r="K1937" s="23" t="str">
        <f t="shared" si="441"/>
        <v/>
      </c>
      <c r="L1937" s="23" t="str">
        <f>IF(A1937&gt;$AJ$17,"",_xll.RiskUniform($AJ$3,$AK$3))</f>
        <v/>
      </c>
      <c r="M1937" s="23" t="str">
        <f>IF(L1937="","",_xll.RiskUniform($AJ$4,$AK$4)+$AJ$7)</f>
        <v/>
      </c>
      <c r="N1937" s="23" t="str">
        <f t="shared" si="442"/>
        <v/>
      </c>
      <c r="O1937" s="23" t="str">
        <f t="shared" si="443"/>
        <v/>
      </c>
      <c r="P1937" s="23" t="str">
        <f>IF($A1937&gt;$AJ$18,"",_xll.RiskUniform($AJ$3,$AK$3))</f>
        <v/>
      </c>
      <c r="Q1937" s="23" t="str">
        <f>IF(P1937="","",_xll.RiskUniform($AJ$4,$AK$4)+$AJ$8)</f>
        <v/>
      </c>
      <c r="R1937" s="23" t="str">
        <f t="shared" si="430"/>
        <v/>
      </c>
      <c r="S1937" s="23" t="str">
        <f t="shared" si="431"/>
        <v/>
      </c>
      <c r="T1937" s="23" t="str">
        <f>IF($A1937&gt;$AJ$19,"",_xll.RiskUniform($AJ$3,$AK$3))</f>
        <v/>
      </c>
      <c r="U1937" s="23" t="str">
        <f>IF(T1937="","",_xll.RiskUniform($AJ$4,$AK$4)+$AJ$9)</f>
        <v/>
      </c>
      <c r="V1937" s="23" t="str">
        <f t="shared" si="432"/>
        <v/>
      </c>
      <c r="W1937" s="23" t="str">
        <f t="shared" si="433"/>
        <v/>
      </c>
      <c r="X1937" s="23" t="str">
        <f>IF($A1937&gt;$AJ$20,"",_xll.RiskUniform($AJ$3,$AK$3))</f>
        <v/>
      </c>
      <c r="Y1937" s="23" t="str">
        <f>IF(X1937="","",_xll.RiskUniform($AJ$4,$AK$4)+$AJ$10)</f>
        <v/>
      </c>
      <c r="Z1937" s="23" t="str">
        <f t="shared" si="434"/>
        <v/>
      </c>
      <c r="AA1937" s="23" t="str">
        <f t="shared" si="435"/>
        <v/>
      </c>
      <c r="AB1937" s="23" t="str">
        <f>IF($A1937&gt;$AJ$21,"",_xll.RiskUniform($AJ$3,$AK$3))</f>
        <v/>
      </c>
      <c r="AC1937" s="23" t="str">
        <f>IF(AB1937="","",_xll.RiskUniform($AJ$4,$AK$4)+$AJ$11)</f>
        <v/>
      </c>
    </row>
    <row r="1938" spans="1:29" x14ac:dyDescent="0.2">
      <c r="A1938">
        <v>1936</v>
      </c>
      <c r="B1938" s="23">
        <f t="shared" ca="1" si="436"/>
        <v>-26.087941913986572</v>
      </c>
      <c r="C1938" s="23">
        <f t="shared" ca="1" si="437"/>
        <v>169.82918349185749</v>
      </c>
      <c r="D1938" s="23">
        <f ca="1">IF(A1938&gt;$AJ$15,"",_xll.RiskUniform($AJ$3,$AK$3))</f>
        <v>26.855958949267507</v>
      </c>
      <c r="E1938" s="23">
        <f ca="1">IF(D1938="","",_xll.RiskUniform($AJ$4,$AK$4))</f>
        <v>171.82122185230364</v>
      </c>
      <c r="F1938" s="23">
        <f t="shared" ca="1" si="438"/>
        <v>-270.75908210446124</v>
      </c>
      <c r="G1938" s="23">
        <f t="shared" ca="1" si="439"/>
        <v>-246.25190488493828</v>
      </c>
      <c r="H1938" s="23">
        <f ca="1">IF(A1938&gt;$AJ$16,"",_xll.RiskUniform($AJ$3,$AK$3))</f>
        <v>280.33977813111835</v>
      </c>
      <c r="I1938" s="23">
        <f ca="1">IF(H1938="","",_xll.RiskUniform($AJ$4,$AK$4)+$AJ$6)</f>
        <v>365.99246058014785</v>
      </c>
      <c r="J1938" s="23" t="str">
        <f t="shared" si="440"/>
        <v/>
      </c>
      <c r="K1938" s="23" t="str">
        <f t="shared" si="441"/>
        <v/>
      </c>
      <c r="L1938" s="23" t="str">
        <f>IF(A1938&gt;$AJ$17,"",_xll.RiskUniform($AJ$3,$AK$3))</f>
        <v/>
      </c>
      <c r="M1938" s="23" t="str">
        <f>IF(L1938="","",_xll.RiskUniform($AJ$4,$AK$4)+$AJ$7)</f>
        <v/>
      </c>
      <c r="N1938" s="23" t="str">
        <f t="shared" si="442"/>
        <v/>
      </c>
      <c r="O1938" s="23" t="str">
        <f t="shared" si="443"/>
        <v/>
      </c>
      <c r="P1938" s="23" t="str">
        <f>IF($A1938&gt;$AJ$18,"",_xll.RiskUniform($AJ$3,$AK$3))</f>
        <v/>
      </c>
      <c r="Q1938" s="23" t="str">
        <f>IF(P1938="","",_xll.RiskUniform($AJ$4,$AK$4)+$AJ$8)</f>
        <v/>
      </c>
      <c r="R1938" s="23" t="str">
        <f t="shared" si="430"/>
        <v/>
      </c>
      <c r="S1938" s="23" t="str">
        <f t="shared" si="431"/>
        <v/>
      </c>
      <c r="T1938" s="23" t="str">
        <f>IF($A1938&gt;$AJ$19,"",_xll.RiskUniform($AJ$3,$AK$3))</f>
        <v/>
      </c>
      <c r="U1938" s="23" t="str">
        <f>IF(T1938="","",_xll.RiskUniform($AJ$4,$AK$4)+$AJ$9)</f>
        <v/>
      </c>
      <c r="V1938" s="23" t="str">
        <f t="shared" si="432"/>
        <v/>
      </c>
      <c r="W1938" s="23" t="str">
        <f t="shared" si="433"/>
        <v/>
      </c>
      <c r="X1938" s="23" t="str">
        <f>IF($A1938&gt;$AJ$20,"",_xll.RiskUniform($AJ$3,$AK$3))</f>
        <v/>
      </c>
      <c r="Y1938" s="23" t="str">
        <f>IF(X1938="","",_xll.RiskUniform($AJ$4,$AK$4)+$AJ$10)</f>
        <v/>
      </c>
      <c r="Z1938" s="23" t="str">
        <f t="shared" si="434"/>
        <v/>
      </c>
      <c r="AA1938" s="23" t="str">
        <f t="shared" si="435"/>
        <v/>
      </c>
      <c r="AB1938" s="23" t="str">
        <f>IF($A1938&gt;$AJ$21,"",_xll.RiskUniform($AJ$3,$AK$3))</f>
        <v/>
      </c>
      <c r="AC1938" s="23" t="str">
        <f>IF(AB1938="","",_xll.RiskUniform($AJ$4,$AK$4)+$AJ$11)</f>
        <v/>
      </c>
    </row>
    <row r="1939" spans="1:29" x14ac:dyDescent="0.2">
      <c r="A1939">
        <v>1937</v>
      </c>
      <c r="B1939" s="23">
        <f t="shared" ca="1" si="436"/>
        <v>102.584978309549</v>
      </c>
      <c r="C1939" s="23">
        <f t="shared" ca="1" si="437"/>
        <v>-147.19819155387745</v>
      </c>
      <c r="D1939" s="23">
        <f ca="1">IF(A1939&gt;$AJ$15,"",_xll.RiskUniform($AJ$3,$AK$3))</f>
        <v>181.25023167719746</v>
      </c>
      <c r="E1939" s="23">
        <f ca="1">IF(D1939="","",_xll.RiskUniform($AJ$4,$AK$4))</f>
        <v>179.41846441072514</v>
      </c>
      <c r="F1939" s="23">
        <f t="shared" ca="1" si="438"/>
        <v>-358.50831642139821</v>
      </c>
      <c r="G1939" s="23">
        <f t="shared" ca="1" si="439"/>
        <v>287.31036773757421</v>
      </c>
      <c r="H1939" s="23">
        <f ca="1">IF(A1939&gt;$AJ$16,"",_xll.RiskUniform($AJ$3,$AK$3))</f>
        <v>316.62526093230224</v>
      </c>
      <c r="I1939" s="23">
        <f ca="1">IF(H1939="","",_xll.RiskUniform($AJ$4,$AK$4)+$AJ$6)</f>
        <v>459.42949443065311</v>
      </c>
      <c r="J1939" s="23" t="str">
        <f t="shared" si="440"/>
        <v/>
      </c>
      <c r="K1939" s="23" t="str">
        <f t="shared" si="441"/>
        <v/>
      </c>
      <c r="L1939" s="23" t="str">
        <f>IF(A1939&gt;$AJ$17,"",_xll.RiskUniform($AJ$3,$AK$3))</f>
        <v/>
      </c>
      <c r="M1939" s="23" t="str">
        <f>IF(L1939="","",_xll.RiskUniform($AJ$4,$AK$4)+$AJ$7)</f>
        <v/>
      </c>
      <c r="N1939" s="23" t="str">
        <f t="shared" si="442"/>
        <v/>
      </c>
      <c r="O1939" s="23" t="str">
        <f t="shared" si="443"/>
        <v/>
      </c>
      <c r="P1939" s="23" t="str">
        <f>IF($A1939&gt;$AJ$18,"",_xll.RiskUniform($AJ$3,$AK$3))</f>
        <v/>
      </c>
      <c r="Q1939" s="23" t="str">
        <f>IF(P1939="","",_xll.RiskUniform($AJ$4,$AK$4)+$AJ$8)</f>
        <v/>
      </c>
      <c r="R1939" s="23" t="str">
        <f t="shared" si="430"/>
        <v/>
      </c>
      <c r="S1939" s="23" t="str">
        <f t="shared" si="431"/>
        <v/>
      </c>
      <c r="T1939" s="23" t="str">
        <f>IF($A1939&gt;$AJ$19,"",_xll.RiskUniform($AJ$3,$AK$3))</f>
        <v/>
      </c>
      <c r="U1939" s="23" t="str">
        <f>IF(T1939="","",_xll.RiskUniform($AJ$4,$AK$4)+$AJ$9)</f>
        <v/>
      </c>
      <c r="V1939" s="23" t="str">
        <f t="shared" si="432"/>
        <v/>
      </c>
      <c r="W1939" s="23" t="str">
        <f t="shared" si="433"/>
        <v/>
      </c>
      <c r="X1939" s="23" t="str">
        <f>IF($A1939&gt;$AJ$20,"",_xll.RiskUniform($AJ$3,$AK$3))</f>
        <v/>
      </c>
      <c r="Y1939" s="23" t="str">
        <f>IF(X1939="","",_xll.RiskUniform($AJ$4,$AK$4)+$AJ$10)</f>
        <v/>
      </c>
      <c r="Z1939" s="23" t="str">
        <f t="shared" si="434"/>
        <v/>
      </c>
      <c r="AA1939" s="23" t="str">
        <f t="shared" si="435"/>
        <v/>
      </c>
      <c r="AB1939" s="23" t="str">
        <f>IF($A1939&gt;$AJ$21,"",_xll.RiskUniform($AJ$3,$AK$3))</f>
        <v/>
      </c>
      <c r="AC1939" s="23" t="str">
        <f>IF(AB1939="","",_xll.RiskUniform($AJ$4,$AK$4)+$AJ$11)</f>
        <v/>
      </c>
    </row>
    <row r="1940" spans="1:29" x14ac:dyDescent="0.2">
      <c r="A1940">
        <v>1938</v>
      </c>
      <c r="B1940" s="23">
        <f t="shared" ca="1" si="436"/>
        <v>-51.001589245567644</v>
      </c>
      <c r="C1940" s="23">
        <f t="shared" ca="1" si="437"/>
        <v>9.7052506573784267</v>
      </c>
      <c r="D1940" s="23">
        <f ca="1">IF(A1940&gt;$AJ$15,"",_xll.RiskUniform($AJ$3,$AK$3))</f>
        <v>128.61725397557453</v>
      </c>
      <c r="E1940" s="23">
        <f ca="1">IF(D1940="","",_xll.RiskUniform($AJ$4,$AK$4))</f>
        <v>51.916798783208364</v>
      </c>
      <c r="F1940" s="23">
        <f t="shared" ca="1" si="438"/>
        <v>121.36111908405248</v>
      </c>
      <c r="G1940" s="23">
        <f t="shared" ca="1" si="439"/>
        <v>-382.65579690505393</v>
      </c>
      <c r="H1940" s="23">
        <f ca="1">IF(A1940&gt;$AJ$16,"",_xll.RiskUniform($AJ$3,$AK$3))</f>
        <v>11.302694181490832</v>
      </c>
      <c r="I1940" s="23">
        <f ca="1">IF(H1940="","",_xll.RiskUniform($AJ$4,$AK$4)+$AJ$6)</f>
        <v>401.43988358205695</v>
      </c>
      <c r="J1940" s="23" t="str">
        <f t="shared" si="440"/>
        <v/>
      </c>
      <c r="K1940" s="23" t="str">
        <f t="shared" si="441"/>
        <v/>
      </c>
      <c r="L1940" s="23" t="str">
        <f>IF(A1940&gt;$AJ$17,"",_xll.RiskUniform($AJ$3,$AK$3))</f>
        <v/>
      </c>
      <c r="M1940" s="23" t="str">
        <f>IF(L1940="","",_xll.RiskUniform($AJ$4,$AK$4)+$AJ$7)</f>
        <v/>
      </c>
      <c r="N1940" s="23" t="str">
        <f t="shared" si="442"/>
        <v/>
      </c>
      <c r="O1940" s="23" t="str">
        <f t="shared" si="443"/>
        <v/>
      </c>
      <c r="P1940" s="23" t="str">
        <f>IF($A1940&gt;$AJ$18,"",_xll.RiskUniform($AJ$3,$AK$3))</f>
        <v/>
      </c>
      <c r="Q1940" s="23" t="str">
        <f>IF(P1940="","",_xll.RiskUniform($AJ$4,$AK$4)+$AJ$8)</f>
        <v/>
      </c>
      <c r="R1940" s="23" t="str">
        <f t="shared" si="430"/>
        <v/>
      </c>
      <c r="S1940" s="23" t="str">
        <f t="shared" si="431"/>
        <v/>
      </c>
      <c r="T1940" s="23" t="str">
        <f>IF($A1940&gt;$AJ$19,"",_xll.RiskUniform($AJ$3,$AK$3))</f>
        <v/>
      </c>
      <c r="U1940" s="23" t="str">
        <f>IF(T1940="","",_xll.RiskUniform($AJ$4,$AK$4)+$AJ$9)</f>
        <v/>
      </c>
      <c r="V1940" s="23" t="str">
        <f t="shared" si="432"/>
        <v/>
      </c>
      <c r="W1940" s="23" t="str">
        <f t="shared" si="433"/>
        <v/>
      </c>
      <c r="X1940" s="23" t="str">
        <f>IF($A1940&gt;$AJ$20,"",_xll.RiskUniform($AJ$3,$AK$3))</f>
        <v/>
      </c>
      <c r="Y1940" s="23" t="str">
        <f>IF(X1940="","",_xll.RiskUniform($AJ$4,$AK$4)+$AJ$10)</f>
        <v/>
      </c>
      <c r="Z1940" s="23" t="str">
        <f t="shared" si="434"/>
        <v/>
      </c>
      <c r="AA1940" s="23" t="str">
        <f t="shared" si="435"/>
        <v/>
      </c>
      <c r="AB1940" s="23" t="str">
        <f>IF($A1940&gt;$AJ$21,"",_xll.RiskUniform($AJ$3,$AK$3))</f>
        <v/>
      </c>
      <c r="AC1940" s="23" t="str">
        <f>IF(AB1940="","",_xll.RiskUniform($AJ$4,$AK$4)+$AJ$11)</f>
        <v/>
      </c>
    </row>
    <row r="1941" spans="1:29" x14ac:dyDescent="0.2">
      <c r="A1941">
        <v>1939</v>
      </c>
      <c r="B1941" s="23">
        <f t="shared" ca="1" si="436"/>
        <v>8.3594327526795915</v>
      </c>
      <c r="C1941" s="23">
        <f t="shared" ca="1" si="437"/>
        <v>-35.383703138303019</v>
      </c>
      <c r="D1941" s="23">
        <f ca="1">IF(A1941&gt;$AJ$15,"",_xll.RiskUniform($AJ$3,$AK$3))</f>
        <v>174.59038936618751</v>
      </c>
      <c r="E1941" s="23">
        <f ca="1">IF(D1941="","",_xll.RiskUniform($AJ$4,$AK$4))</f>
        <v>36.357757957912192</v>
      </c>
      <c r="F1941" s="23">
        <f t="shared" ca="1" si="438"/>
        <v>-44.46611518809987</v>
      </c>
      <c r="G1941" s="23">
        <f t="shared" ca="1" si="439"/>
        <v>296.21045216561328</v>
      </c>
      <c r="H1941" s="23">
        <f ca="1">IF(A1941&gt;$AJ$16,"",_xll.RiskUniform($AJ$3,$AK$3))</f>
        <v>51.985282794575397</v>
      </c>
      <c r="I1941" s="23">
        <f ca="1">IF(H1941="","",_xll.RiskUniform($AJ$4,$AK$4)+$AJ$6)</f>
        <v>299.52940986166692</v>
      </c>
      <c r="J1941" s="23" t="str">
        <f t="shared" si="440"/>
        <v/>
      </c>
      <c r="K1941" s="23" t="str">
        <f t="shared" si="441"/>
        <v/>
      </c>
      <c r="L1941" s="23" t="str">
        <f>IF(A1941&gt;$AJ$17,"",_xll.RiskUniform($AJ$3,$AK$3))</f>
        <v/>
      </c>
      <c r="M1941" s="23" t="str">
        <f>IF(L1941="","",_xll.RiskUniform($AJ$4,$AK$4)+$AJ$7)</f>
        <v/>
      </c>
      <c r="N1941" s="23" t="str">
        <f t="shared" si="442"/>
        <v/>
      </c>
      <c r="O1941" s="23" t="str">
        <f t="shared" si="443"/>
        <v/>
      </c>
      <c r="P1941" s="23" t="str">
        <f>IF($A1941&gt;$AJ$18,"",_xll.RiskUniform($AJ$3,$AK$3))</f>
        <v/>
      </c>
      <c r="Q1941" s="23" t="str">
        <f>IF(P1941="","",_xll.RiskUniform($AJ$4,$AK$4)+$AJ$8)</f>
        <v/>
      </c>
      <c r="R1941" s="23" t="str">
        <f t="shared" si="430"/>
        <v/>
      </c>
      <c r="S1941" s="23" t="str">
        <f t="shared" si="431"/>
        <v/>
      </c>
      <c r="T1941" s="23" t="str">
        <f>IF($A1941&gt;$AJ$19,"",_xll.RiskUniform($AJ$3,$AK$3))</f>
        <v/>
      </c>
      <c r="U1941" s="23" t="str">
        <f>IF(T1941="","",_xll.RiskUniform($AJ$4,$AK$4)+$AJ$9)</f>
        <v/>
      </c>
      <c r="V1941" s="23" t="str">
        <f t="shared" si="432"/>
        <v/>
      </c>
      <c r="W1941" s="23" t="str">
        <f t="shared" si="433"/>
        <v/>
      </c>
      <c r="X1941" s="23" t="str">
        <f>IF($A1941&gt;$AJ$20,"",_xll.RiskUniform($AJ$3,$AK$3))</f>
        <v/>
      </c>
      <c r="Y1941" s="23" t="str">
        <f>IF(X1941="","",_xll.RiskUniform($AJ$4,$AK$4)+$AJ$10)</f>
        <v/>
      </c>
      <c r="Z1941" s="23" t="str">
        <f t="shared" si="434"/>
        <v/>
      </c>
      <c r="AA1941" s="23" t="str">
        <f t="shared" si="435"/>
        <v/>
      </c>
      <c r="AB1941" s="23" t="str">
        <f>IF($A1941&gt;$AJ$21,"",_xll.RiskUniform($AJ$3,$AK$3))</f>
        <v/>
      </c>
      <c r="AC1941" s="23" t="str">
        <f>IF(AB1941="","",_xll.RiskUniform($AJ$4,$AK$4)+$AJ$11)</f>
        <v/>
      </c>
    </row>
    <row r="1942" spans="1:29" x14ac:dyDescent="0.2">
      <c r="A1942">
        <v>1940</v>
      </c>
      <c r="B1942" s="23">
        <f t="shared" ca="1" si="436"/>
        <v>11.455012877140407</v>
      </c>
      <c r="C1942" s="23">
        <f t="shared" ca="1" si="437"/>
        <v>42.915446662610591</v>
      </c>
      <c r="D1942" s="23">
        <f ca="1">IF(A1942&gt;$AJ$15,"",_xll.RiskUniform($AJ$3,$AK$3))</f>
        <v>246.35418394008434</v>
      </c>
      <c r="E1942" s="23">
        <f ca="1">IF(D1942="","",_xll.RiskUniform($AJ$4,$AK$4))</f>
        <v>44.417934241326748</v>
      </c>
      <c r="F1942" s="23">
        <f t="shared" ca="1" si="438"/>
        <v>-127.6284823445546</v>
      </c>
      <c r="G1942" s="23">
        <f t="shared" ca="1" si="439"/>
        <v>-395.95400500644297</v>
      </c>
      <c r="H1942" s="23">
        <f ca="1">IF(A1942&gt;$AJ$16,"",_xll.RiskUniform($AJ$3,$AK$3))</f>
        <v>16.966943074918916</v>
      </c>
      <c r="I1942" s="23">
        <f ca="1">IF(H1942="","",_xll.RiskUniform($AJ$4,$AK$4)+$AJ$6)</f>
        <v>416.01514826532042</v>
      </c>
      <c r="J1942" s="23" t="str">
        <f t="shared" si="440"/>
        <v/>
      </c>
      <c r="K1942" s="23" t="str">
        <f t="shared" si="441"/>
        <v/>
      </c>
      <c r="L1942" s="23" t="str">
        <f>IF(A1942&gt;$AJ$17,"",_xll.RiskUniform($AJ$3,$AK$3))</f>
        <v/>
      </c>
      <c r="M1942" s="23" t="str">
        <f>IF(L1942="","",_xll.RiskUniform($AJ$4,$AK$4)+$AJ$7)</f>
        <v/>
      </c>
      <c r="N1942" s="23" t="str">
        <f t="shared" si="442"/>
        <v/>
      </c>
      <c r="O1942" s="23" t="str">
        <f t="shared" si="443"/>
        <v/>
      </c>
      <c r="P1942" s="23" t="str">
        <f>IF($A1942&gt;$AJ$18,"",_xll.RiskUniform($AJ$3,$AK$3))</f>
        <v/>
      </c>
      <c r="Q1942" s="23" t="str">
        <f>IF(P1942="","",_xll.RiskUniform($AJ$4,$AK$4)+$AJ$8)</f>
        <v/>
      </c>
      <c r="R1942" s="23" t="str">
        <f t="shared" si="430"/>
        <v/>
      </c>
      <c r="S1942" s="23" t="str">
        <f t="shared" si="431"/>
        <v/>
      </c>
      <c r="T1942" s="23" t="str">
        <f>IF($A1942&gt;$AJ$19,"",_xll.RiskUniform($AJ$3,$AK$3))</f>
        <v/>
      </c>
      <c r="U1942" s="23" t="str">
        <f>IF(T1942="","",_xll.RiskUniform($AJ$4,$AK$4)+$AJ$9)</f>
        <v/>
      </c>
      <c r="V1942" s="23" t="str">
        <f t="shared" si="432"/>
        <v/>
      </c>
      <c r="W1942" s="23" t="str">
        <f t="shared" si="433"/>
        <v/>
      </c>
      <c r="X1942" s="23" t="str">
        <f>IF($A1942&gt;$AJ$20,"",_xll.RiskUniform($AJ$3,$AK$3))</f>
        <v/>
      </c>
      <c r="Y1942" s="23" t="str">
        <f>IF(X1942="","",_xll.RiskUniform($AJ$4,$AK$4)+$AJ$10)</f>
        <v/>
      </c>
      <c r="Z1942" s="23" t="str">
        <f t="shared" si="434"/>
        <v/>
      </c>
      <c r="AA1942" s="23" t="str">
        <f t="shared" si="435"/>
        <v/>
      </c>
      <c r="AB1942" s="23" t="str">
        <f>IF($A1942&gt;$AJ$21,"",_xll.RiskUniform($AJ$3,$AK$3))</f>
        <v/>
      </c>
      <c r="AC1942" s="23" t="str">
        <f>IF(AB1942="","",_xll.RiskUniform($AJ$4,$AK$4)+$AJ$11)</f>
        <v/>
      </c>
    </row>
    <row r="1943" spans="1:29" x14ac:dyDescent="0.2">
      <c r="A1943">
        <v>1941</v>
      </c>
      <c r="B1943" s="23">
        <f t="shared" ca="1" si="436"/>
        <v>87.045724311080164</v>
      </c>
      <c r="C1943" s="23">
        <f t="shared" ca="1" si="437"/>
        <v>-97.530272507830674</v>
      </c>
      <c r="D1943" s="23">
        <f ca="1">IF(A1943&gt;$AJ$15,"",_xll.RiskUniform($AJ$3,$AK$3))</f>
        <v>61.989712463135717</v>
      </c>
      <c r="E1943" s="23">
        <f ca="1">IF(D1943="","",_xll.RiskUniform($AJ$4,$AK$4))</f>
        <v>130.72533104296306</v>
      </c>
      <c r="F1943" s="23">
        <f t="shared" ca="1" si="438"/>
        <v>-203.04104039646415</v>
      </c>
      <c r="G1943" s="23">
        <f t="shared" ca="1" si="439"/>
        <v>169.04142138533516</v>
      </c>
      <c r="H1943" s="23">
        <f ca="1">IF(A1943&gt;$AJ$16,"",_xll.RiskUniform($AJ$3,$AK$3))</f>
        <v>172.09332129868574</v>
      </c>
      <c r="I1943" s="23">
        <f ca="1">IF(H1943="","",_xll.RiskUniform($AJ$4,$AK$4)+$AJ$6)</f>
        <v>264.19815712690547</v>
      </c>
      <c r="J1943" s="23" t="str">
        <f t="shared" si="440"/>
        <v/>
      </c>
      <c r="K1943" s="23" t="str">
        <f t="shared" si="441"/>
        <v/>
      </c>
      <c r="L1943" s="23" t="str">
        <f>IF(A1943&gt;$AJ$17,"",_xll.RiskUniform($AJ$3,$AK$3))</f>
        <v/>
      </c>
      <c r="M1943" s="23" t="str">
        <f>IF(L1943="","",_xll.RiskUniform($AJ$4,$AK$4)+$AJ$7)</f>
        <v/>
      </c>
      <c r="N1943" s="23" t="str">
        <f t="shared" si="442"/>
        <v/>
      </c>
      <c r="O1943" s="23" t="str">
        <f t="shared" si="443"/>
        <v/>
      </c>
      <c r="P1943" s="23" t="str">
        <f>IF($A1943&gt;$AJ$18,"",_xll.RiskUniform($AJ$3,$AK$3))</f>
        <v/>
      </c>
      <c r="Q1943" s="23" t="str">
        <f>IF(P1943="","",_xll.RiskUniform($AJ$4,$AK$4)+$AJ$8)</f>
        <v/>
      </c>
      <c r="R1943" s="23" t="str">
        <f t="shared" si="430"/>
        <v/>
      </c>
      <c r="S1943" s="23" t="str">
        <f t="shared" si="431"/>
        <v/>
      </c>
      <c r="T1943" s="23" t="str">
        <f>IF($A1943&gt;$AJ$19,"",_xll.RiskUniform($AJ$3,$AK$3))</f>
        <v/>
      </c>
      <c r="U1943" s="23" t="str">
        <f>IF(T1943="","",_xll.RiskUniform($AJ$4,$AK$4)+$AJ$9)</f>
        <v/>
      </c>
      <c r="V1943" s="23" t="str">
        <f t="shared" si="432"/>
        <v/>
      </c>
      <c r="W1943" s="23" t="str">
        <f t="shared" si="433"/>
        <v/>
      </c>
      <c r="X1943" s="23" t="str">
        <f>IF($A1943&gt;$AJ$20,"",_xll.RiskUniform($AJ$3,$AK$3))</f>
        <v/>
      </c>
      <c r="Y1943" s="23" t="str">
        <f>IF(X1943="","",_xll.RiskUniform($AJ$4,$AK$4)+$AJ$10)</f>
        <v/>
      </c>
      <c r="Z1943" s="23" t="str">
        <f t="shared" si="434"/>
        <v/>
      </c>
      <c r="AA1943" s="23" t="str">
        <f t="shared" si="435"/>
        <v/>
      </c>
      <c r="AB1943" s="23" t="str">
        <f>IF($A1943&gt;$AJ$21,"",_xll.RiskUniform($AJ$3,$AK$3))</f>
        <v/>
      </c>
      <c r="AC1943" s="23" t="str">
        <f>IF(AB1943="","",_xll.RiskUniform($AJ$4,$AK$4)+$AJ$11)</f>
        <v/>
      </c>
    </row>
    <row r="1944" spans="1:29" x14ac:dyDescent="0.2">
      <c r="A1944">
        <v>1942</v>
      </c>
      <c r="B1944" s="23">
        <f t="shared" ca="1" si="436"/>
        <v>119.71166180416874</v>
      </c>
      <c r="C1944" s="23">
        <f t="shared" ca="1" si="437"/>
        <v>9.6179536182719758</v>
      </c>
      <c r="D1944" s="23">
        <f ca="1">IF(A1944&gt;$AJ$15,"",_xll.RiskUniform($AJ$3,$AK$3))</f>
        <v>245.12439743964109</v>
      </c>
      <c r="E1944" s="23">
        <f ca="1">IF(D1944="","",_xll.RiskUniform($AJ$4,$AK$4))</f>
        <v>120.09740631553584</v>
      </c>
      <c r="F1944" s="23">
        <f t="shared" ca="1" si="438"/>
        <v>-167.43947406475834</v>
      </c>
      <c r="G1944" s="23">
        <f t="shared" ca="1" si="439"/>
        <v>-251.86357885345063</v>
      </c>
      <c r="H1944" s="23">
        <f ca="1">IF(A1944&gt;$AJ$16,"",_xll.RiskUniform($AJ$3,$AK$3))</f>
        <v>249.16990521735644</v>
      </c>
      <c r="I1944" s="23">
        <f ca="1">IF(H1944="","",_xll.RiskUniform($AJ$4,$AK$4)+$AJ$6)</f>
        <v>302.44212641090729</v>
      </c>
      <c r="J1944" s="23" t="str">
        <f t="shared" si="440"/>
        <v/>
      </c>
      <c r="K1944" s="23" t="str">
        <f t="shared" si="441"/>
        <v/>
      </c>
      <c r="L1944" s="23" t="str">
        <f>IF(A1944&gt;$AJ$17,"",_xll.RiskUniform($AJ$3,$AK$3))</f>
        <v/>
      </c>
      <c r="M1944" s="23" t="str">
        <f>IF(L1944="","",_xll.RiskUniform($AJ$4,$AK$4)+$AJ$7)</f>
        <v/>
      </c>
      <c r="N1944" s="23" t="str">
        <f t="shared" si="442"/>
        <v/>
      </c>
      <c r="O1944" s="23" t="str">
        <f t="shared" si="443"/>
        <v/>
      </c>
      <c r="P1944" s="23" t="str">
        <f>IF($A1944&gt;$AJ$18,"",_xll.RiskUniform($AJ$3,$AK$3))</f>
        <v/>
      </c>
      <c r="Q1944" s="23" t="str">
        <f>IF(P1944="","",_xll.RiskUniform($AJ$4,$AK$4)+$AJ$8)</f>
        <v/>
      </c>
      <c r="R1944" s="23" t="str">
        <f t="shared" si="430"/>
        <v/>
      </c>
      <c r="S1944" s="23" t="str">
        <f t="shared" si="431"/>
        <v/>
      </c>
      <c r="T1944" s="23" t="str">
        <f>IF($A1944&gt;$AJ$19,"",_xll.RiskUniform($AJ$3,$AK$3))</f>
        <v/>
      </c>
      <c r="U1944" s="23" t="str">
        <f>IF(T1944="","",_xll.RiskUniform($AJ$4,$AK$4)+$AJ$9)</f>
        <v/>
      </c>
      <c r="V1944" s="23" t="str">
        <f t="shared" si="432"/>
        <v/>
      </c>
      <c r="W1944" s="23" t="str">
        <f t="shared" si="433"/>
        <v/>
      </c>
      <c r="X1944" s="23" t="str">
        <f>IF($A1944&gt;$AJ$20,"",_xll.RiskUniform($AJ$3,$AK$3))</f>
        <v/>
      </c>
      <c r="Y1944" s="23" t="str">
        <f>IF(X1944="","",_xll.RiskUniform($AJ$4,$AK$4)+$AJ$10)</f>
        <v/>
      </c>
      <c r="Z1944" s="23" t="str">
        <f t="shared" si="434"/>
        <v/>
      </c>
      <c r="AA1944" s="23" t="str">
        <f t="shared" si="435"/>
        <v/>
      </c>
      <c r="AB1944" s="23" t="str">
        <f>IF($A1944&gt;$AJ$21,"",_xll.RiskUniform($AJ$3,$AK$3))</f>
        <v/>
      </c>
      <c r="AC1944" s="23" t="str">
        <f>IF(AB1944="","",_xll.RiskUniform($AJ$4,$AK$4)+$AJ$11)</f>
        <v/>
      </c>
    </row>
    <row r="1945" spans="1:29" x14ac:dyDescent="0.2">
      <c r="A1945">
        <v>1943</v>
      </c>
      <c r="B1945" s="23">
        <f t="shared" ca="1" si="436"/>
        <v>30.141868238811597</v>
      </c>
      <c r="C1945" s="23">
        <f t="shared" ca="1" si="437"/>
        <v>-4.404700652698283</v>
      </c>
      <c r="D1945" s="23">
        <f ca="1">IF(A1945&gt;$AJ$15,"",_xll.RiskUniform($AJ$3,$AK$3))</f>
        <v>156.93452744899508</v>
      </c>
      <c r="E1945" s="23">
        <f ca="1">IF(D1945="","",_xll.RiskUniform($AJ$4,$AK$4))</f>
        <v>30.462002704447389</v>
      </c>
      <c r="F1945" s="23">
        <f t="shared" ca="1" si="438"/>
        <v>168.92011565170918</v>
      </c>
      <c r="G1945" s="23">
        <f t="shared" ca="1" si="439"/>
        <v>-307.31880947175426</v>
      </c>
      <c r="H1945" s="23">
        <f ca="1">IF(A1945&gt;$AJ$16,"",_xll.RiskUniform($AJ$3,$AK$3))</f>
        <v>80.613192951391753</v>
      </c>
      <c r="I1945" s="23">
        <f ca="1">IF(H1945="","",_xll.RiskUniform($AJ$4,$AK$4)+$AJ$6)</f>
        <v>350.68341296235155</v>
      </c>
      <c r="J1945" s="23" t="str">
        <f t="shared" si="440"/>
        <v/>
      </c>
      <c r="K1945" s="23" t="str">
        <f t="shared" si="441"/>
        <v/>
      </c>
      <c r="L1945" s="23" t="str">
        <f>IF(A1945&gt;$AJ$17,"",_xll.RiskUniform($AJ$3,$AK$3))</f>
        <v/>
      </c>
      <c r="M1945" s="23" t="str">
        <f>IF(L1945="","",_xll.RiskUniform($AJ$4,$AK$4)+$AJ$7)</f>
        <v/>
      </c>
      <c r="N1945" s="23" t="str">
        <f t="shared" si="442"/>
        <v/>
      </c>
      <c r="O1945" s="23" t="str">
        <f t="shared" si="443"/>
        <v/>
      </c>
      <c r="P1945" s="23" t="str">
        <f>IF($A1945&gt;$AJ$18,"",_xll.RiskUniform($AJ$3,$AK$3))</f>
        <v/>
      </c>
      <c r="Q1945" s="23" t="str">
        <f>IF(P1945="","",_xll.RiskUniform($AJ$4,$AK$4)+$AJ$8)</f>
        <v/>
      </c>
      <c r="R1945" s="23" t="str">
        <f t="shared" si="430"/>
        <v/>
      </c>
      <c r="S1945" s="23" t="str">
        <f t="shared" si="431"/>
        <v/>
      </c>
      <c r="T1945" s="23" t="str">
        <f>IF($A1945&gt;$AJ$19,"",_xll.RiskUniform($AJ$3,$AK$3))</f>
        <v/>
      </c>
      <c r="U1945" s="23" t="str">
        <f>IF(T1945="","",_xll.RiskUniform($AJ$4,$AK$4)+$AJ$9)</f>
        <v/>
      </c>
      <c r="V1945" s="23" t="str">
        <f t="shared" si="432"/>
        <v/>
      </c>
      <c r="W1945" s="23" t="str">
        <f t="shared" si="433"/>
        <v/>
      </c>
      <c r="X1945" s="23" t="str">
        <f>IF($A1945&gt;$AJ$20,"",_xll.RiskUniform($AJ$3,$AK$3))</f>
        <v/>
      </c>
      <c r="Y1945" s="23" t="str">
        <f>IF(X1945="","",_xll.RiskUniform($AJ$4,$AK$4)+$AJ$10)</f>
        <v/>
      </c>
      <c r="Z1945" s="23" t="str">
        <f t="shared" si="434"/>
        <v/>
      </c>
      <c r="AA1945" s="23" t="str">
        <f t="shared" si="435"/>
        <v/>
      </c>
      <c r="AB1945" s="23" t="str">
        <f>IF($A1945&gt;$AJ$21,"",_xll.RiskUniform($AJ$3,$AK$3))</f>
        <v/>
      </c>
      <c r="AC1945" s="23" t="str">
        <f>IF(AB1945="","",_xll.RiskUniform($AJ$4,$AK$4)+$AJ$11)</f>
        <v/>
      </c>
    </row>
    <row r="1946" spans="1:29" x14ac:dyDescent="0.2">
      <c r="A1946">
        <v>1944</v>
      </c>
      <c r="B1946" s="23">
        <f t="shared" ca="1" si="436"/>
        <v>-210.53232302894671</v>
      </c>
      <c r="C1946" s="23">
        <f t="shared" ca="1" si="437"/>
        <v>-129.17756206466811</v>
      </c>
      <c r="D1946" s="23">
        <f ca="1">IF(A1946&gt;$AJ$15,"",_xll.RiskUniform($AJ$3,$AK$3))</f>
        <v>129.35564082819039</v>
      </c>
      <c r="E1946" s="23">
        <f ca="1">IF(D1946="","",_xll.RiskUniform($AJ$4,$AK$4))</f>
        <v>247.00344447180478</v>
      </c>
      <c r="F1946" s="23">
        <f t="shared" ca="1" si="438"/>
        <v>202.50554580102872</v>
      </c>
      <c r="G1946" s="23">
        <f t="shared" ca="1" si="439"/>
        <v>284.66569024076125</v>
      </c>
      <c r="H1946" s="23">
        <f ca="1">IF(A1946&gt;$AJ$16,"",_xll.RiskUniform($AJ$3,$AK$3))</f>
        <v>88.917067684451069</v>
      </c>
      <c r="I1946" s="23">
        <f ca="1">IF(H1946="","",_xll.RiskUniform($AJ$4,$AK$4)+$AJ$6)</f>
        <v>349.34660622427918</v>
      </c>
      <c r="J1946" s="23" t="str">
        <f t="shared" si="440"/>
        <v/>
      </c>
      <c r="K1946" s="23" t="str">
        <f t="shared" si="441"/>
        <v/>
      </c>
      <c r="L1946" s="23" t="str">
        <f>IF(A1946&gt;$AJ$17,"",_xll.RiskUniform($AJ$3,$AK$3))</f>
        <v/>
      </c>
      <c r="M1946" s="23" t="str">
        <f>IF(L1946="","",_xll.RiskUniform($AJ$4,$AK$4)+$AJ$7)</f>
        <v/>
      </c>
      <c r="N1946" s="23" t="str">
        <f t="shared" si="442"/>
        <v/>
      </c>
      <c r="O1946" s="23" t="str">
        <f t="shared" si="443"/>
        <v/>
      </c>
      <c r="P1946" s="23" t="str">
        <f>IF($A1946&gt;$AJ$18,"",_xll.RiskUniform($AJ$3,$AK$3))</f>
        <v/>
      </c>
      <c r="Q1946" s="23" t="str">
        <f>IF(P1946="","",_xll.RiskUniform($AJ$4,$AK$4)+$AJ$8)</f>
        <v/>
      </c>
      <c r="R1946" s="23" t="str">
        <f t="shared" si="430"/>
        <v/>
      </c>
      <c r="S1946" s="23" t="str">
        <f t="shared" si="431"/>
        <v/>
      </c>
      <c r="T1946" s="23" t="str">
        <f>IF($A1946&gt;$AJ$19,"",_xll.RiskUniform($AJ$3,$AK$3))</f>
        <v/>
      </c>
      <c r="U1946" s="23" t="str">
        <f>IF(T1946="","",_xll.RiskUniform($AJ$4,$AK$4)+$AJ$9)</f>
        <v/>
      </c>
      <c r="V1946" s="23" t="str">
        <f t="shared" si="432"/>
        <v/>
      </c>
      <c r="W1946" s="23" t="str">
        <f t="shared" si="433"/>
        <v/>
      </c>
      <c r="X1946" s="23" t="str">
        <f>IF($A1946&gt;$AJ$20,"",_xll.RiskUniform($AJ$3,$AK$3))</f>
        <v/>
      </c>
      <c r="Y1946" s="23" t="str">
        <f>IF(X1946="","",_xll.RiskUniform($AJ$4,$AK$4)+$AJ$10)</f>
        <v/>
      </c>
      <c r="Z1946" s="23" t="str">
        <f t="shared" si="434"/>
        <v/>
      </c>
      <c r="AA1946" s="23" t="str">
        <f t="shared" si="435"/>
        <v/>
      </c>
      <c r="AB1946" s="23" t="str">
        <f>IF($A1946&gt;$AJ$21,"",_xll.RiskUniform($AJ$3,$AK$3))</f>
        <v/>
      </c>
      <c r="AC1946" s="23" t="str">
        <f>IF(AB1946="","",_xll.RiskUniform($AJ$4,$AK$4)+$AJ$11)</f>
        <v/>
      </c>
    </row>
    <row r="1947" spans="1:29" x14ac:dyDescent="0.2">
      <c r="A1947">
        <v>1945</v>
      </c>
      <c r="B1947" s="23">
        <f t="shared" ca="1" si="436"/>
        <v>-87.921413785699571</v>
      </c>
      <c r="C1947" s="23">
        <f t="shared" ca="1" si="437"/>
        <v>160.69123585951172</v>
      </c>
      <c r="D1947" s="23">
        <f ca="1">IF(A1947&gt;$AJ$15,"",_xll.RiskUniform($AJ$3,$AK$3))</f>
        <v>102.60240990794105</v>
      </c>
      <c r="E1947" s="23">
        <f ca="1">IF(D1947="","",_xll.RiskUniform($AJ$4,$AK$4))</f>
        <v>183.1716361343465</v>
      </c>
      <c r="F1947" s="23">
        <f t="shared" ca="1" si="438"/>
        <v>-128.17746845676436</v>
      </c>
      <c r="G1947" s="23">
        <f t="shared" ca="1" si="439"/>
        <v>244.26815177810317</v>
      </c>
      <c r="H1947" s="23">
        <f ca="1">IF(A1947&gt;$AJ$16,"",_xll.RiskUniform($AJ$3,$AK$3))</f>
        <v>234.53189648769956</v>
      </c>
      <c r="I1947" s="23">
        <f ca="1">IF(H1947="","",_xll.RiskUniform($AJ$4,$AK$4)+$AJ$6)</f>
        <v>275.8557474352769</v>
      </c>
      <c r="J1947" s="23" t="str">
        <f t="shared" si="440"/>
        <v/>
      </c>
      <c r="K1947" s="23" t="str">
        <f t="shared" si="441"/>
        <v/>
      </c>
      <c r="L1947" s="23" t="str">
        <f>IF(A1947&gt;$AJ$17,"",_xll.RiskUniform($AJ$3,$AK$3))</f>
        <v/>
      </c>
      <c r="M1947" s="23" t="str">
        <f>IF(L1947="","",_xll.RiskUniform($AJ$4,$AK$4)+$AJ$7)</f>
        <v/>
      </c>
      <c r="N1947" s="23" t="str">
        <f t="shared" si="442"/>
        <v/>
      </c>
      <c r="O1947" s="23" t="str">
        <f t="shared" si="443"/>
        <v/>
      </c>
      <c r="P1947" s="23" t="str">
        <f>IF($A1947&gt;$AJ$18,"",_xll.RiskUniform($AJ$3,$AK$3))</f>
        <v/>
      </c>
      <c r="Q1947" s="23" t="str">
        <f>IF(P1947="","",_xll.RiskUniform($AJ$4,$AK$4)+$AJ$8)</f>
        <v/>
      </c>
      <c r="R1947" s="23" t="str">
        <f t="shared" si="430"/>
        <v/>
      </c>
      <c r="S1947" s="23" t="str">
        <f t="shared" si="431"/>
        <v/>
      </c>
      <c r="T1947" s="23" t="str">
        <f>IF($A1947&gt;$AJ$19,"",_xll.RiskUniform($AJ$3,$AK$3))</f>
        <v/>
      </c>
      <c r="U1947" s="23" t="str">
        <f>IF(T1947="","",_xll.RiskUniform($AJ$4,$AK$4)+$AJ$9)</f>
        <v/>
      </c>
      <c r="V1947" s="23" t="str">
        <f t="shared" si="432"/>
        <v/>
      </c>
      <c r="W1947" s="23" t="str">
        <f t="shared" si="433"/>
        <v/>
      </c>
      <c r="X1947" s="23" t="str">
        <f>IF($A1947&gt;$AJ$20,"",_xll.RiskUniform($AJ$3,$AK$3))</f>
        <v/>
      </c>
      <c r="Y1947" s="23" t="str">
        <f>IF(X1947="","",_xll.RiskUniform($AJ$4,$AK$4)+$AJ$10)</f>
        <v/>
      </c>
      <c r="Z1947" s="23" t="str">
        <f t="shared" si="434"/>
        <v/>
      </c>
      <c r="AA1947" s="23" t="str">
        <f t="shared" si="435"/>
        <v/>
      </c>
      <c r="AB1947" s="23" t="str">
        <f>IF($A1947&gt;$AJ$21,"",_xll.RiskUniform($AJ$3,$AK$3))</f>
        <v/>
      </c>
      <c r="AC1947" s="23" t="str">
        <f>IF(AB1947="","",_xll.RiskUniform($AJ$4,$AK$4)+$AJ$11)</f>
        <v/>
      </c>
    </row>
    <row r="1948" spans="1:29" x14ac:dyDescent="0.2">
      <c r="A1948">
        <v>1946</v>
      </c>
      <c r="B1948" s="23">
        <f t="shared" ca="1" si="436"/>
        <v>129.15677808600424</v>
      </c>
      <c r="C1948" s="23">
        <f t="shared" ca="1" si="437"/>
        <v>-37.947046746771569</v>
      </c>
      <c r="D1948" s="23">
        <f ca="1">IF(A1948&gt;$AJ$15,"",_xll.RiskUniform($AJ$3,$AK$3))</f>
        <v>357.85579785195102</v>
      </c>
      <c r="E1948" s="23">
        <f ca="1">IF(D1948="","",_xll.RiskUniform($AJ$4,$AK$4))</f>
        <v>134.61594141244569</v>
      </c>
      <c r="F1948" s="23">
        <f t="shared" ca="1" si="438"/>
        <v>311.29318954119589</v>
      </c>
      <c r="G1948" s="23">
        <f t="shared" ca="1" si="439"/>
        <v>159.44314543622676</v>
      </c>
      <c r="H1948" s="23">
        <f ca="1">IF(A1948&gt;$AJ$16,"",_xll.RiskUniform($AJ$3,$AK$3))</f>
        <v>170.11936007941642</v>
      </c>
      <c r="I1948" s="23">
        <f ca="1">IF(H1948="","",_xll.RiskUniform($AJ$4,$AK$4)+$AJ$6)</f>
        <v>349.75072048721881</v>
      </c>
      <c r="J1948" s="23" t="str">
        <f t="shared" si="440"/>
        <v/>
      </c>
      <c r="K1948" s="23" t="str">
        <f t="shared" si="441"/>
        <v/>
      </c>
      <c r="L1948" s="23" t="str">
        <f>IF(A1948&gt;$AJ$17,"",_xll.RiskUniform($AJ$3,$AK$3))</f>
        <v/>
      </c>
      <c r="M1948" s="23" t="str">
        <f>IF(L1948="","",_xll.RiskUniform($AJ$4,$AK$4)+$AJ$7)</f>
        <v/>
      </c>
      <c r="N1948" s="23" t="str">
        <f t="shared" si="442"/>
        <v/>
      </c>
      <c r="O1948" s="23" t="str">
        <f t="shared" si="443"/>
        <v/>
      </c>
      <c r="P1948" s="23" t="str">
        <f>IF($A1948&gt;$AJ$18,"",_xll.RiskUniform($AJ$3,$AK$3))</f>
        <v/>
      </c>
      <c r="Q1948" s="23" t="str">
        <f>IF(P1948="","",_xll.RiskUniform($AJ$4,$AK$4)+$AJ$8)</f>
        <v/>
      </c>
      <c r="R1948" s="23" t="str">
        <f t="shared" si="430"/>
        <v/>
      </c>
      <c r="S1948" s="23" t="str">
        <f t="shared" si="431"/>
        <v/>
      </c>
      <c r="T1948" s="23" t="str">
        <f>IF($A1948&gt;$AJ$19,"",_xll.RiskUniform($AJ$3,$AK$3))</f>
        <v/>
      </c>
      <c r="U1948" s="23" t="str">
        <f>IF(T1948="","",_xll.RiskUniform($AJ$4,$AK$4)+$AJ$9)</f>
        <v/>
      </c>
      <c r="V1948" s="23" t="str">
        <f t="shared" si="432"/>
        <v/>
      </c>
      <c r="W1948" s="23" t="str">
        <f t="shared" si="433"/>
        <v/>
      </c>
      <c r="X1948" s="23" t="str">
        <f>IF($A1948&gt;$AJ$20,"",_xll.RiskUniform($AJ$3,$AK$3))</f>
        <v/>
      </c>
      <c r="Y1948" s="23" t="str">
        <f>IF(X1948="","",_xll.RiskUniform($AJ$4,$AK$4)+$AJ$10)</f>
        <v/>
      </c>
      <c r="Z1948" s="23" t="str">
        <f t="shared" si="434"/>
        <v/>
      </c>
      <c r="AA1948" s="23" t="str">
        <f t="shared" si="435"/>
        <v/>
      </c>
      <c r="AB1948" s="23" t="str">
        <f>IF($A1948&gt;$AJ$21,"",_xll.RiskUniform($AJ$3,$AK$3))</f>
        <v/>
      </c>
      <c r="AC1948" s="23" t="str">
        <f>IF(AB1948="","",_xll.RiskUniform($AJ$4,$AK$4)+$AJ$11)</f>
        <v/>
      </c>
    </row>
    <row r="1949" spans="1:29" x14ac:dyDescent="0.2">
      <c r="A1949">
        <v>1947</v>
      </c>
      <c r="B1949" s="23">
        <f t="shared" ca="1" si="436"/>
        <v>-41.938922567664292</v>
      </c>
      <c r="C1949" s="23">
        <f t="shared" ca="1" si="437"/>
        <v>89.625968683618652</v>
      </c>
      <c r="D1949" s="23">
        <f ca="1">IF(A1949&gt;$AJ$15,"",_xll.RiskUniform($AJ$3,$AK$3))</f>
        <v>335.01728389814986</v>
      </c>
      <c r="E1949" s="23">
        <f ca="1">IF(D1949="","",_xll.RiskUniform($AJ$4,$AK$4))</f>
        <v>98.952955936715355</v>
      </c>
      <c r="F1949" s="23">
        <f t="shared" ca="1" si="438"/>
        <v>384.81650282030625</v>
      </c>
      <c r="G1949" s="23">
        <f t="shared" ca="1" si="439"/>
        <v>-315.74334918034464</v>
      </c>
      <c r="H1949" s="23">
        <f ca="1">IF(A1949&gt;$AJ$16,"",_xll.RiskUniform($AJ$3,$AK$3))</f>
        <v>124.97658740789429</v>
      </c>
      <c r="I1949" s="23">
        <f ca="1">IF(H1949="","",_xll.RiskUniform($AJ$4,$AK$4)+$AJ$6)</f>
        <v>497.77264227202346</v>
      </c>
      <c r="J1949" s="23" t="str">
        <f t="shared" si="440"/>
        <v/>
      </c>
      <c r="K1949" s="23" t="str">
        <f t="shared" si="441"/>
        <v/>
      </c>
      <c r="L1949" s="23" t="str">
        <f>IF(A1949&gt;$AJ$17,"",_xll.RiskUniform($AJ$3,$AK$3))</f>
        <v/>
      </c>
      <c r="M1949" s="23" t="str">
        <f>IF(L1949="","",_xll.RiskUniform($AJ$4,$AK$4)+$AJ$7)</f>
        <v/>
      </c>
      <c r="N1949" s="23" t="str">
        <f t="shared" si="442"/>
        <v/>
      </c>
      <c r="O1949" s="23" t="str">
        <f t="shared" si="443"/>
        <v/>
      </c>
      <c r="P1949" s="23" t="str">
        <f>IF($A1949&gt;$AJ$18,"",_xll.RiskUniform($AJ$3,$AK$3))</f>
        <v/>
      </c>
      <c r="Q1949" s="23" t="str">
        <f>IF(P1949="","",_xll.RiskUniform($AJ$4,$AK$4)+$AJ$8)</f>
        <v/>
      </c>
      <c r="R1949" s="23" t="str">
        <f t="shared" si="430"/>
        <v/>
      </c>
      <c r="S1949" s="23" t="str">
        <f t="shared" si="431"/>
        <v/>
      </c>
      <c r="T1949" s="23" t="str">
        <f>IF($A1949&gt;$AJ$19,"",_xll.RiskUniform($AJ$3,$AK$3))</f>
        <v/>
      </c>
      <c r="U1949" s="23" t="str">
        <f>IF(T1949="","",_xll.RiskUniform($AJ$4,$AK$4)+$AJ$9)</f>
        <v/>
      </c>
      <c r="V1949" s="23" t="str">
        <f t="shared" si="432"/>
        <v/>
      </c>
      <c r="W1949" s="23" t="str">
        <f t="shared" si="433"/>
        <v/>
      </c>
      <c r="X1949" s="23" t="str">
        <f>IF($A1949&gt;$AJ$20,"",_xll.RiskUniform($AJ$3,$AK$3))</f>
        <v/>
      </c>
      <c r="Y1949" s="23" t="str">
        <f>IF(X1949="","",_xll.RiskUniform($AJ$4,$AK$4)+$AJ$10)</f>
        <v/>
      </c>
      <c r="Z1949" s="23" t="str">
        <f t="shared" si="434"/>
        <v/>
      </c>
      <c r="AA1949" s="23" t="str">
        <f t="shared" si="435"/>
        <v/>
      </c>
      <c r="AB1949" s="23" t="str">
        <f>IF($A1949&gt;$AJ$21,"",_xll.RiskUniform($AJ$3,$AK$3))</f>
        <v/>
      </c>
      <c r="AC1949" s="23" t="str">
        <f>IF(AB1949="","",_xll.RiskUniform($AJ$4,$AK$4)+$AJ$11)</f>
        <v/>
      </c>
    </row>
    <row r="1950" spans="1:29" x14ac:dyDescent="0.2">
      <c r="A1950">
        <v>1948</v>
      </c>
      <c r="B1950" s="23">
        <f t="shared" ca="1" si="436"/>
        <v>191.9580258807012</v>
      </c>
      <c r="C1950" s="23">
        <f t="shared" ca="1" si="437"/>
        <v>153.97657213683831</v>
      </c>
      <c r="D1950" s="23">
        <f ca="1">IF(A1950&gt;$AJ$15,"",_xll.RiskUniform($AJ$3,$AK$3))</f>
        <v>82.357451427381164</v>
      </c>
      <c r="E1950" s="23">
        <f ca="1">IF(D1950="","",_xll.RiskUniform($AJ$4,$AK$4))</f>
        <v>246.08264560311224</v>
      </c>
      <c r="F1950" s="23">
        <f t="shared" ca="1" si="438"/>
        <v>399.73797233949836</v>
      </c>
      <c r="G1950" s="23">
        <f t="shared" ca="1" si="439"/>
        <v>-83.703343116499028</v>
      </c>
      <c r="H1950" s="23">
        <f ca="1">IF(A1950&gt;$AJ$16,"",_xll.RiskUniform($AJ$3,$AK$3))</f>
        <v>307.6696668702138</v>
      </c>
      <c r="I1950" s="23">
        <f ca="1">IF(H1950="","",_xll.RiskUniform($AJ$4,$AK$4)+$AJ$6)</f>
        <v>408.40751239291853</v>
      </c>
      <c r="J1950" s="23" t="str">
        <f t="shared" si="440"/>
        <v/>
      </c>
      <c r="K1950" s="23" t="str">
        <f t="shared" si="441"/>
        <v/>
      </c>
      <c r="L1950" s="23" t="str">
        <f>IF(A1950&gt;$AJ$17,"",_xll.RiskUniform($AJ$3,$AK$3))</f>
        <v/>
      </c>
      <c r="M1950" s="23" t="str">
        <f>IF(L1950="","",_xll.RiskUniform($AJ$4,$AK$4)+$AJ$7)</f>
        <v/>
      </c>
      <c r="N1950" s="23" t="str">
        <f t="shared" si="442"/>
        <v/>
      </c>
      <c r="O1950" s="23" t="str">
        <f t="shared" si="443"/>
        <v/>
      </c>
      <c r="P1950" s="23" t="str">
        <f>IF($A1950&gt;$AJ$18,"",_xll.RiskUniform($AJ$3,$AK$3))</f>
        <v/>
      </c>
      <c r="Q1950" s="23" t="str">
        <f>IF(P1950="","",_xll.RiskUniform($AJ$4,$AK$4)+$AJ$8)</f>
        <v/>
      </c>
      <c r="R1950" s="23" t="str">
        <f t="shared" si="430"/>
        <v/>
      </c>
      <c r="S1950" s="23" t="str">
        <f t="shared" si="431"/>
        <v/>
      </c>
      <c r="T1950" s="23" t="str">
        <f>IF($A1950&gt;$AJ$19,"",_xll.RiskUniform($AJ$3,$AK$3))</f>
        <v/>
      </c>
      <c r="U1950" s="23" t="str">
        <f>IF(T1950="","",_xll.RiskUniform($AJ$4,$AK$4)+$AJ$9)</f>
        <v/>
      </c>
      <c r="V1950" s="23" t="str">
        <f t="shared" si="432"/>
        <v/>
      </c>
      <c r="W1950" s="23" t="str">
        <f t="shared" si="433"/>
        <v/>
      </c>
      <c r="X1950" s="23" t="str">
        <f>IF($A1950&gt;$AJ$20,"",_xll.RiskUniform($AJ$3,$AK$3))</f>
        <v/>
      </c>
      <c r="Y1950" s="23" t="str">
        <f>IF(X1950="","",_xll.RiskUniform($AJ$4,$AK$4)+$AJ$10)</f>
        <v/>
      </c>
      <c r="Z1950" s="23" t="str">
        <f t="shared" si="434"/>
        <v/>
      </c>
      <c r="AA1950" s="23" t="str">
        <f t="shared" si="435"/>
        <v/>
      </c>
      <c r="AB1950" s="23" t="str">
        <f>IF($A1950&gt;$AJ$21,"",_xll.RiskUniform($AJ$3,$AK$3))</f>
        <v/>
      </c>
      <c r="AC1950" s="23" t="str">
        <f>IF(AB1950="","",_xll.RiskUniform($AJ$4,$AK$4)+$AJ$11)</f>
        <v/>
      </c>
    </row>
    <row r="1951" spans="1:29" x14ac:dyDescent="0.2">
      <c r="A1951">
        <v>1949</v>
      </c>
      <c r="B1951" s="23">
        <f t="shared" ca="1" si="436"/>
        <v>-103.02549184807006</v>
      </c>
      <c r="C1951" s="23">
        <f t="shared" ca="1" si="437"/>
        <v>218.00752026743746</v>
      </c>
      <c r="D1951" s="23">
        <f ca="1">IF(A1951&gt;$AJ$15,"",_xll.RiskUniform($AJ$3,$AK$3))</f>
        <v>140.24234318473395</v>
      </c>
      <c r="E1951" s="23">
        <f ca="1">IF(D1951="","",_xll.RiskUniform($AJ$4,$AK$4))</f>
        <v>241.12555000184844</v>
      </c>
      <c r="F1951" s="23">
        <f t="shared" ca="1" si="438"/>
        <v>-301.29330302095383</v>
      </c>
      <c r="G1951" s="23">
        <f t="shared" ca="1" si="439"/>
        <v>122.32829725737977</v>
      </c>
      <c r="H1951" s="23">
        <f ca="1">IF(A1951&gt;$AJ$16,"",_xll.RiskUniform($AJ$3,$AK$3))</f>
        <v>228.95058648230926</v>
      </c>
      <c r="I1951" s="23">
        <f ca="1">IF(H1951="","",_xll.RiskUniform($AJ$4,$AK$4)+$AJ$6)</f>
        <v>325.1797453027574</v>
      </c>
      <c r="J1951" s="23" t="str">
        <f t="shared" si="440"/>
        <v/>
      </c>
      <c r="K1951" s="23" t="str">
        <f t="shared" si="441"/>
        <v/>
      </c>
      <c r="L1951" s="23" t="str">
        <f>IF(A1951&gt;$AJ$17,"",_xll.RiskUniform($AJ$3,$AK$3))</f>
        <v/>
      </c>
      <c r="M1951" s="23" t="str">
        <f>IF(L1951="","",_xll.RiskUniform($AJ$4,$AK$4)+$AJ$7)</f>
        <v/>
      </c>
      <c r="N1951" s="23" t="str">
        <f t="shared" si="442"/>
        <v/>
      </c>
      <c r="O1951" s="23" t="str">
        <f t="shared" si="443"/>
        <v/>
      </c>
      <c r="P1951" s="23" t="str">
        <f>IF($A1951&gt;$AJ$18,"",_xll.RiskUniform($AJ$3,$AK$3))</f>
        <v/>
      </c>
      <c r="Q1951" s="23" t="str">
        <f>IF(P1951="","",_xll.RiskUniform($AJ$4,$AK$4)+$AJ$8)</f>
        <v/>
      </c>
      <c r="R1951" s="23" t="str">
        <f t="shared" si="430"/>
        <v/>
      </c>
      <c r="S1951" s="23" t="str">
        <f t="shared" si="431"/>
        <v/>
      </c>
      <c r="T1951" s="23" t="str">
        <f>IF($A1951&gt;$AJ$19,"",_xll.RiskUniform($AJ$3,$AK$3))</f>
        <v/>
      </c>
      <c r="U1951" s="23" t="str">
        <f>IF(T1951="","",_xll.RiskUniform($AJ$4,$AK$4)+$AJ$9)</f>
        <v/>
      </c>
      <c r="V1951" s="23" t="str">
        <f t="shared" si="432"/>
        <v/>
      </c>
      <c r="W1951" s="23" t="str">
        <f t="shared" si="433"/>
        <v/>
      </c>
      <c r="X1951" s="23" t="str">
        <f>IF($A1951&gt;$AJ$20,"",_xll.RiskUniform($AJ$3,$AK$3))</f>
        <v/>
      </c>
      <c r="Y1951" s="23" t="str">
        <f>IF(X1951="","",_xll.RiskUniform($AJ$4,$AK$4)+$AJ$10)</f>
        <v/>
      </c>
      <c r="Z1951" s="23" t="str">
        <f t="shared" si="434"/>
        <v/>
      </c>
      <c r="AA1951" s="23" t="str">
        <f t="shared" si="435"/>
        <v/>
      </c>
      <c r="AB1951" s="23" t="str">
        <f>IF($A1951&gt;$AJ$21,"",_xll.RiskUniform($AJ$3,$AK$3))</f>
        <v/>
      </c>
      <c r="AC1951" s="23" t="str">
        <f>IF(AB1951="","",_xll.RiskUniform($AJ$4,$AK$4)+$AJ$11)</f>
        <v/>
      </c>
    </row>
    <row r="1952" spans="1:29" x14ac:dyDescent="0.2">
      <c r="A1952">
        <v>1950</v>
      </c>
      <c r="B1952" s="23">
        <f t="shared" ca="1" si="436"/>
        <v>-81.882309248746779</v>
      </c>
      <c r="C1952" s="23">
        <f t="shared" ca="1" si="437"/>
        <v>26.015082861318412</v>
      </c>
      <c r="D1952" s="23">
        <f ca="1">IF(A1952&gt;$AJ$15,"",_xll.RiskUniform($AJ$3,$AK$3))</f>
        <v>279.29411906770508</v>
      </c>
      <c r="E1952" s="23">
        <f ca="1">IF(D1952="","",_xll.RiskUniform($AJ$4,$AK$4))</f>
        <v>85.915639462141385</v>
      </c>
      <c r="F1952" s="23">
        <f t="shared" ca="1" si="438"/>
        <v>69.61081402352788</v>
      </c>
      <c r="G1952" s="23">
        <f t="shared" ca="1" si="439"/>
        <v>-316.98930024073451</v>
      </c>
      <c r="H1952" s="23">
        <f ca="1">IF(A1952&gt;$AJ$16,"",_xll.RiskUniform($AJ$3,$AK$3))</f>
        <v>55.194040067747913</v>
      </c>
      <c r="I1952" s="23">
        <f ca="1">IF(H1952="","",_xll.RiskUniform($AJ$4,$AK$4)+$AJ$6)</f>
        <v>324.54257331839949</v>
      </c>
      <c r="J1952" s="23" t="str">
        <f t="shared" si="440"/>
        <v/>
      </c>
      <c r="K1952" s="23" t="str">
        <f t="shared" si="441"/>
        <v/>
      </c>
      <c r="L1952" s="23" t="str">
        <f>IF(A1952&gt;$AJ$17,"",_xll.RiskUniform($AJ$3,$AK$3))</f>
        <v/>
      </c>
      <c r="M1952" s="23" t="str">
        <f>IF(L1952="","",_xll.RiskUniform($AJ$4,$AK$4)+$AJ$7)</f>
        <v/>
      </c>
      <c r="N1952" s="23" t="str">
        <f t="shared" si="442"/>
        <v/>
      </c>
      <c r="O1952" s="23" t="str">
        <f t="shared" si="443"/>
        <v/>
      </c>
      <c r="P1952" s="23" t="str">
        <f>IF($A1952&gt;$AJ$18,"",_xll.RiskUniform($AJ$3,$AK$3))</f>
        <v/>
      </c>
      <c r="Q1952" s="23" t="str">
        <f>IF(P1952="","",_xll.RiskUniform($AJ$4,$AK$4)+$AJ$8)</f>
        <v/>
      </c>
      <c r="R1952" s="23" t="str">
        <f t="shared" si="430"/>
        <v/>
      </c>
      <c r="S1952" s="23" t="str">
        <f t="shared" si="431"/>
        <v/>
      </c>
      <c r="T1952" s="23" t="str">
        <f>IF($A1952&gt;$AJ$19,"",_xll.RiskUniform($AJ$3,$AK$3))</f>
        <v/>
      </c>
      <c r="U1952" s="23" t="str">
        <f>IF(T1952="","",_xll.RiskUniform($AJ$4,$AK$4)+$AJ$9)</f>
        <v/>
      </c>
      <c r="V1952" s="23" t="str">
        <f t="shared" si="432"/>
        <v/>
      </c>
      <c r="W1952" s="23" t="str">
        <f t="shared" si="433"/>
        <v/>
      </c>
      <c r="X1952" s="23" t="str">
        <f>IF($A1952&gt;$AJ$20,"",_xll.RiskUniform($AJ$3,$AK$3))</f>
        <v/>
      </c>
      <c r="Y1952" s="23" t="str">
        <f>IF(X1952="","",_xll.RiskUniform($AJ$4,$AK$4)+$AJ$10)</f>
        <v/>
      </c>
      <c r="Z1952" s="23" t="str">
        <f t="shared" si="434"/>
        <v/>
      </c>
      <c r="AA1952" s="23" t="str">
        <f t="shared" si="435"/>
        <v/>
      </c>
      <c r="AB1952" s="23" t="str">
        <f>IF($A1952&gt;$AJ$21,"",_xll.RiskUniform($AJ$3,$AK$3))</f>
        <v/>
      </c>
      <c r="AC1952" s="23" t="str">
        <f>IF(AB1952="","",_xll.RiskUniform($AJ$4,$AK$4)+$AJ$11)</f>
        <v/>
      </c>
    </row>
    <row r="1953" spans="1:29" x14ac:dyDescent="0.2">
      <c r="A1953">
        <v>1951</v>
      </c>
      <c r="B1953" s="23">
        <f t="shared" ca="1" si="436"/>
        <v>0.74496752313448389</v>
      </c>
      <c r="C1953" s="23">
        <f t="shared" ca="1" si="437"/>
        <v>-26.242244971032274</v>
      </c>
      <c r="D1953" s="23">
        <f ca="1">IF(A1953&gt;$AJ$15,"",_xll.RiskUniform($AJ$3,$AK$3))</f>
        <v>218.36906990418845</v>
      </c>
      <c r="E1953" s="23">
        <f ca="1">IF(D1953="","",_xll.RiskUniform($AJ$4,$AK$4))</f>
        <v>26.252816948476095</v>
      </c>
      <c r="F1953" s="23">
        <f t="shared" ca="1" si="438"/>
        <v>53.328622474119484</v>
      </c>
      <c r="G1953" s="23">
        <f t="shared" ca="1" si="439"/>
        <v>-451.64324895462323</v>
      </c>
      <c r="H1953" s="23">
        <f ca="1">IF(A1953&gt;$AJ$16,"",_xll.RiskUniform($AJ$3,$AK$3))</f>
        <v>80.228145336182024</v>
      </c>
      <c r="I1953" s="23">
        <f ca="1">IF(H1953="","",_xll.RiskUniform($AJ$4,$AK$4)+$AJ$6)</f>
        <v>454.78078928344695</v>
      </c>
      <c r="J1953" s="23" t="str">
        <f t="shared" si="440"/>
        <v/>
      </c>
      <c r="K1953" s="23" t="str">
        <f t="shared" si="441"/>
        <v/>
      </c>
      <c r="L1953" s="23" t="str">
        <f>IF(A1953&gt;$AJ$17,"",_xll.RiskUniform($AJ$3,$AK$3))</f>
        <v/>
      </c>
      <c r="M1953" s="23" t="str">
        <f>IF(L1953="","",_xll.RiskUniform($AJ$4,$AK$4)+$AJ$7)</f>
        <v/>
      </c>
      <c r="N1953" s="23" t="str">
        <f t="shared" si="442"/>
        <v/>
      </c>
      <c r="O1953" s="23" t="str">
        <f t="shared" si="443"/>
        <v/>
      </c>
      <c r="P1953" s="23" t="str">
        <f>IF($A1953&gt;$AJ$18,"",_xll.RiskUniform($AJ$3,$AK$3))</f>
        <v/>
      </c>
      <c r="Q1953" s="23" t="str">
        <f>IF(P1953="","",_xll.RiskUniform($AJ$4,$AK$4)+$AJ$8)</f>
        <v/>
      </c>
      <c r="R1953" s="23" t="str">
        <f t="shared" si="430"/>
        <v/>
      </c>
      <c r="S1953" s="23" t="str">
        <f t="shared" si="431"/>
        <v/>
      </c>
      <c r="T1953" s="23" t="str">
        <f>IF($A1953&gt;$AJ$19,"",_xll.RiskUniform($AJ$3,$AK$3))</f>
        <v/>
      </c>
      <c r="U1953" s="23" t="str">
        <f>IF(T1953="","",_xll.RiskUniform($AJ$4,$AK$4)+$AJ$9)</f>
        <v/>
      </c>
      <c r="V1953" s="23" t="str">
        <f t="shared" si="432"/>
        <v/>
      </c>
      <c r="W1953" s="23" t="str">
        <f t="shared" si="433"/>
        <v/>
      </c>
      <c r="X1953" s="23" t="str">
        <f>IF($A1953&gt;$AJ$20,"",_xll.RiskUniform($AJ$3,$AK$3))</f>
        <v/>
      </c>
      <c r="Y1953" s="23" t="str">
        <f>IF(X1953="","",_xll.RiskUniform($AJ$4,$AK$4)+$AJ$10)</f>
        <v/>
      </c>
      <c r="Z1953" s="23" t="str">
        <f t="shared" si="434"/>
        <v/>
      </c>
      <c r="AA1953" s="23" t="str">
        <f t="shared" si="435"/>
        <v/>
      </c>
      <c r="AB1953" s="23" t="str">
        <f>IF($A1953&gt;$AJ$21,"",_xll.RiskUniform($AJ$3,$AK$3))</f>
        <v/>
      </c>
      <c r="AC1953" s="23" t="str">
        <f>IF(AB1953="","",_xll.RiskUniform($AJ$4,$AK$4)+$AJ$11)</f>
        <v/>
      </c>
    </row>
    <row r="1954" spans="1:29" x14ac:dyDescent="0.2">
      <c r="A1954">
        <v>1952</v>
      </c>
      <c r="B1954" s="23">
        <f t="shared" ca="1" si="436"/>
        <v>-70.625250983197176</v>
      </c>
      <c r="C1954" s="23">
        <f t="shared" ca="1" si="437"/>
        <v>88.362728914666761</v>
      </c>
      <c r="D1954" s="23">
        <f ca="1">IF(A1954&gt;$AJ$15,"",_xll.RiskUniform($AJ$3,$AK$3))</f>
        <v>335.25391031792668</v>
      </c>
      <c r="E1954" s="23">
        <f ca="1">IF(D1954="","",_xll.RiskUniform($AJ$4,$AK$4))</f>
        <v>113.11895481167812</v>
      </c>
      <c r="F1954" s="23">
        <f t="shared" ca="1" si="438"/>
        <v>-343.03332878068215</v>
      </c>
      <c r="G1954" s="23">
        <f t="shared" ca="1" si="439"/>
        <v>75.019638843810853</v>
      </c>
      <c r="H1954" s="23">
        <f ca="1">IF(A1954&gt;$AJ$16,"",_xll.RiskUniform($AJ$3,$AK$3))</f>
        <v>84.607696533536455</v>
      </c>
      <c r="I1954" s="23">
        <f ca="1">IF(H1954="","",_xll.RiskUniform($AJ$4,$AK$4)+$AJ$6)</f>
        <v>351.14072800888732</v>
      </c>
      <c r="J1954" s="23" t="str">
        <f t="shared" si="440"/>
        <v/>
      </c>
      <c r="K1954" s="23" t="str">
        <f t="shared" si="441"/>
        <v/>
      </c>
      <c r="L1954" s="23" t="str">
        <f>IF(A1954&gt;$AJ$17,"",_xll.RiskUniform($AJ$3,$AK$3))</f>
        <v/>
      </c>
      <c r="M1954" s="23" t="str">
        <f>IF(L1954="","",_xll.RiskUniform($AJ$4,$AK$4)+$AJ$7)</f>
        <v/>
      </c>
      <c r="N1954" s="23" t="str">
        <f t="shared" si="442"/>
        <v/>
      </c>
      <c r="O1954" s="23" t="str">
        <f t="shared" si="443"/>
        <v/>
      </c>
      <c r="P1954" s="23" t="str">
        <f>IF($A1954&gt;$AJ$18,"",_xll.RiskUniform($AJ$3,$AK$3))</f>
        <v/>
      </c>
      <c r="Q1954" s="23" t="str">
        <f>IF(P1954="","",_xll.RiskUniform($AJ$4,$AK$4)+$AJ$8)</f>
        <v/>
      </c>
      <c r="R1954" s="23" t="str">
        <f t="shared" si="430"/>
        <v/>
      </c>
      <c r="S1954" s="23" t="str">
        <f t="shared" si="431"/>
        <v/>
      </c>
      <c r="T1954" s="23" t="str">
        <f>IF($A1954&gt;$AJ$19,"",_xll.RiskUniform($AJ$3,$AK$3))</f>
        <v/>
      </c>
      <c r="U1954" s="23" t="str">
        <f>IF(T1954="","",_xll.RiskUniform($AJ$4,$AK$4)+$AJ$9)</f>
        <v/>
      </c>
      <c r="V1954" s="23" t="str">
        <f t="shared" si="432"/>
        <v/>
      </c>
      <c r="W1954" s="23" t="str">
        <f t="shared" si="433"/>
        <v/>
      </c>
      <c r="X1954" s="23" t="str">
        <f>IF($A1954&gt;$AJ$20,"",_xll.RiskUniform($AJ$3,$AK$3))</f>
        <v/>
      </c>
      <c r="Y1954" s="23" t="str">
        <f>IF(X1954="","",_xll.RiskUniform($AJ$4,$AK$4)+$AJ$10)</f>
        <v/>
      </c>
      <c r="Z1954" s="23" t="str">
        <f t="shared" si="434"/>
        <v/>
      </c>
      <c r="AA1954" s="23" t="str">
        <f t="shared" si="435"/>
        <v/>
      </c>
      <c r="AB1954" s="23" t="str">
        <f>IF($A1954&gt;$AJ$21,"",_xll.RiskUniform($AJ$3,$AK$3))</f>
        <v/>
      </c>
      <c r="AC1954" s="23" t="str">
        <f>IF(AB1954="","",_xll.RiskUniform($AJ$4,$AK$4)+$AJ$11)</f>
        <v/>
      </c>
    </row>
    <row r="1955" spans="1:29" x14ac:dyDescent="0.2">
      <c r="A1955">
        <v>1953</v>
      </c>
      <c r="B1955" s="23">
        <f t="shared" ca="1" si="436"/>
        <v>131.32508842030171</v>
      </c>
      <c r="C1955" s="23">
        <f t="shared" ca="1" si="437"/>
        <v>-39.036731241400489</v>
      </c>
      <c r="D1955" s="23">
        <f ca="1">IF(A1955&gt;$AJ$15,"",_xll.RiskUniform($AJ$3,$AK$3))</f>
        <v>62.542918679004323</v>
      </c>
      <c r="E1955" s="23">
        <f ca="1">IF(D1955="","",_xll.RiskUniform($AJ$4,$AK$4))</f>
        <v>137.00417962461364</v>
      </c>
      <c r="F1955" s="23">
        <f t="shared" ca="1" si="438"/>
        <v>-314.95163279556385</v>
      </c>
      <c r="G1955" s="23">
        <f t="shared" ca="1" si="439"/>
        <v>340.12143384021022</v>
      </c>
      <c r="H1955" s="23">
        <f ca="1">IF(A1955&gt;$AJ$16,"",_xll.RiskUniform($AJ$3,$AK$3))</f>
        <v>140.54786724854191</v>
      </c>
      <c r="I1955" s="23">
        <f ca="1">IF(H1955="","",_xll.RiskUniform($AJ$4,$AK$4)+$AJ$6)</f>
        <v>463.54840174259277</v>
      </c>
      <c r="J1955" s="23" t="str">
        <f t="shared" si="440"/>
        <v/>
      </c>
      <c r="K1955" s="23" t="str">
        <f t="shared" si="441"/>
        <v/>
      </c>
      <c r="L1955" s="23" t="str">
        <f>IF(A1955&gt;$AJ$17,"",_xll.RiskUniform($AJ$3,$AK$3))</f>
        <v/>
      </c>
      <c r="M1955" s="23" t="str">
        <f>IF(L1955="","",_xll.RiskUniform($AJ$4,$AK$4)+$AJ$7)</f>
        <v/>
      </c>
      <c r="N1955" s="23" t="str">
        <f t="shared" si="442"/>
        <v/>
      </c>
      <c r="O1955" s="23" t="str">
        <f t="shared" si="443"/>
        <v/>
      </c>
      <c r="P1955" s="23" t="str">
        <f>IF($A1955&gt;$AJ$18,"",_xll.RiskUniform($AJ$3,$AK$3))</f>
        <v/>
      </c>
      <c r="Q1955" s="23" t="str">
        <f>IF(P1955="","",_xll.RiskUniform($AJ$4,$AK$4)+$AJ$8)</f>
        <v/>
      </c>
      <c r="R1955" s="23" t="str">
        <f t="shared" si="430"/>
        <v/>
      </c>
      <c r="S1955" s="23" t="str">
        <f t="shared" si="431"/>
        <v/>
      </c>
      <c r="T1955" s="23" t="str">
        <f>IF($A1955&gt;$AJ$19,"",_xll.RiskUniform($AJ$3,$AK$3))</f>
        <v/>
      </c>
      <c r="U1955" s="23" t="str">
        <f>IF(T1955="","",_xll.RiskUniform($AJ$4,$AK$4)+$AJ$9)</f>
        <v/>
      </c>
      <c r="V1955" s="23" t="str">
        <f t="shared" si="432"/>
        <v/>
      </c>
      <c r="W1955" s="23" t="str">
        <f t="shared" si="433"/>
        <v/>
      </c>
      <c r="X1955" s="23" t="str">
        <f>IF($A1955&gt;$AJ$20,"",_xll.RiskUniform($AJ$3,$AK$3))</f>
        <v/>
      </c>
      <c r="Y1955" s="23" t="str">
        <f>IF(X1955="","",_xll.RiskUniform($AJ$4,$AK$4)+$AJ$10)</f>
        <v/>
      </c>
      <c r="Z1955" s="23" t="str">
        <f t="shared" si="434"/>
        <v/>
      </c>
      <c r="AA1955" s="23" t="str">
        <f t="shared" si="435"/>
        <v/>
      </c>
      <c r="AB1955" s="23" t="str">
        <f>IF($A1955&gt;$AJ$21,"",_xll.RiskUniform($AJ$3,$AK$3))</f>
        <v/>
      </c>
      <c r="AC1955" s="23" t="str">
        <f>IF(AB1955="","",_xll.RiskUniform($AJ$4,$AK$4)+$AJ$11)</f>
        <v/>
      </c>
    </row>
    <row r="1956" spans="1:29" x14ac:dyDescent="0.2">
      <c r="A1956">
        <v>1954</v>
      </c>
      <c r="B1956" s="23">
        <f t="shared" ca="1" si="436"/>
        <v>13.196298668611156</v>
      </c>
      <c r="C1956" s="23">
        <f t="shared" ca="1" si="437"/>
        <v>40.425731502665414</v>
      </c>
      <c r="D1956" s="23">
        <f ca="1">IF(A1956&gt;$AJ$15,"",_xll.RiskUniform($AJ$3,$AK$3))</f>
        <v>1.2552687437421284</v>
      </c>
      <c r="E1956" s="23">
        <f ca="1">IF(D1956="","",_xll.RiskUniform($AJ$4,$AK$4))</f>
        <v>42.52507573275777</v>
      </c>
      <c r="F1956" s="23">
        <f t="shared" ca="1" si="438"/>
        <v>-297.83497250022685</v>
      </c>
      <c r="G1956" s="23">
        <f t="shared" ca="1" si="439"/>
        <v>-197.24221920908141</v>
      </c>
      <c r="H1956" s="23">
        <f ca="1">IF(A1956&gt;$AJ$16,"",_xll.RiskUniform($AJ$3,$AK$3))</f>
        <v>336.73535496340048</v>
      </c>
      <c r="I1956" s="23">
        <f ca="1">IF(H1956="","",_xll.RiskUniform($AJ$4,$AK$4)+$AJ$6)</f>
        <v>357.22564841110471</v>
      </c>
      <c r="J1956" s="23" t="str">
        <f t="shared" si="440"/>
        <v/>
      </c>
      <c r="K1956" s="23" t="str">
        <f t="shared" si="441"/>
        <v/>
      </c>
      <c r="L1956" s="23" t="str">
        <f>IF(A1956&gt;$AJ$17,"",_xll.RiskUniform($AJ$3,$AK$3))</f>
        <v/>
      </c>
      <c r="M1956" s="23" t="str">
        <f>IF(L1956="","",_xll.RiskUniform($AJ$4,$AK$4)+$AJ$7)</f>
        <v/>
      </c>
      <c r="N1956" s="23" t="str">
        <f t="shared" si="442"/>
        <v/>
      </c>
      <c r="O1956" s="23" t="str">
        <f t="shared" si="443"/>
        <v/>
      </c>
      <c r="P1956" s="23" t="str">
        <f>IF($A1956&gt;$AJ$18,"",_xll.RiskUniform($AJ$3,$AK$3))</f>
        <v/>
      </c>
      <c r="Q1956" s="23" t="str">
        <f>IF(P1956="","",_xll.RiskUniform($AJ$4,$AK$4)+$AJ$8)</f>
        <v/>
      </c>
      <c r="R1956" s="23" t="str">
        <f t="shared" si="430"/>
        <v/>
      </c>
      <c r="S1956" s="23" t="str">
        <f t="shared" si="431"/>
        <v/>
      </c>
      <c r="T1956" s="23" t="str">
        <f>IF($A1956&gt;$AJ$19,"",_xll.RiskUniform($AJ$3,$AK$3))</f>
        <v/>
      </c>
      <c r="U1956" s="23" t="str">
        <f>IF(T1956="","",_xll.RiskUniform($AJ$4,$AK$4)+$AJ$9)</f>
        <v/>
      </c>
      <c r="V1956" s="23" t="str">
        <f t="shared" si="432"/>
        <v/>
      </c>
      <c r="W1956" s="23" t="str">
        <f t="shared" si="433"/>
        <v/>
      </c>
      <c r="X1956" s="23" t="str">
        <f>IF($A1956&gt;$AJ$20,"",_xll.RiskUniform($AJ$3,$AK$3))</f>
        <v/>
      </c>
      <c r="Y1956" s="23" t="str">
        <f>IF(X1956="","",_xll.RiskUniform($AJ$4,$AK$4)+$AJ$10)</f>
        <v/>
      </c>
      <c r="Z1956" s="23" t="str">
        <f t="shared" si="434"/>
        <v/>
      </c>
      <c r="AA1956" s="23" t="str">
        <f t="shared" si="435"/>
        <v/>
      </c>
      <c r="AB1956" s="23" t="str">
        <f>IF($A1956&gt;$AJ$21,"",_xll.RiskUniform($AJ$3,$AK$3))</f>
        <v/>
      </c>
      <c r="AC1956" s="23" t="str">
        <f>IF(AB1956="","",_xll.RiskUniform($AJ$4,$AK$4)+$AJ$11)</f>
        <v/>
      </c>
    </row>
    <row r="1957" spans="1:29" x14ac:dyDescent="0.2">
      <c r="A1957">
        <v>1955</v>
      </c>
      <c r="B1957" s="23">
        <f t="shared" ca="1" si="436"/>
        <v>-24.176497426436821</v>
      </c>
      <c r="C1957" s="23">
        <f t="shared" ca="1" si="437"/>
        <v>-106.01012689944795</v>
      </c>
      <c r="D1957" s="23">
        <f ca="1">IF(A1957&gt;$AJ$15,"",_xll.RiskUniform($AJ$3,$AK$3))</f>
        <v>167.85098343158506</v>
      </c>
      <c r="E1957" s="23">
        <f ca="1">IF(D1957="","",_xll.RiskUniform($AJ$4,$AK$4))</f>
        <v>108.73201015822141</v>
      </c>
      <c r="F1957" s="23">
        <f t="shared" ca="1" si="438"/>
        <v>-119.85911187580405</v>
      </c>
      <c r="G1957" s="23">
        <f t="shared" ca="1" si="439"/>
        <v>-319.67132909347453</v>
      </c>
      <c r="H1957" s="23">
        <f ca="1">IF(A1957&gt;$AJ$16,"",_xll.RiskUniform($AJ$3,$AK$3))</f>
        <v>104.88463159481631</v>
      </c>
      <c r="I1957" s="23">
        <f ca="1">IF(H1957="","",_xll.RiskUniform($AJ$4,$AK$4)+$AJ$6)</f>
        <v>341.40293692943681</v>
      </c>
      <c r="J1957" s="23" t="str">
        <f t="shared" si="440"/>
        <v/>
      </c>
      <c r="K1957" s="23" t="str">
        <f t="shared" si="441"/>
        <v/>
      </c>
      <c r="L1957" s="23" t="str">
        <f>IF(A1957&gt;$AJ$17,"",_xll.RiskUniform($AJ$3,$AK$3))</f>
        <v/>
      </c>
      <c r="M1957" s="23" t="str">
        <f>IF(L1957="","",_xll.RiskUniform($AJ$4,$AK$4)+$AJ$7)</f>
        <v/>
      </c>
      <c r="N1957" s="23" t="str">
        <f t="shared" si="442"/>
        <v/>
      </c>
      <c r="O1957" s="23" t="str">
        <f t="shared" si="443"/>
        <v/>
      </c>
      <c r="P1957" s="23" t="str">
        <f>IF($A1957&gt;$AJ$18,"",_xll.RiskUniform($AJ$3,$AK$3))</f>
        <v/>
      </c>
      <c r="Q1957" s="23" t="str">
        <f>IF(P1957="","",_xll.RiskUniform($AJ$4,$AK$4)+$AJ$8)</f>
        <v/>
      </c>
      <c r="R1957" s="23" t="str">
        <f t="shared" si="430"/>
        <v/>
      </c>
      <c r="S1957" s="23" t="str">
        <f t="shared" si="431"/>
        <v/>
      </c>
      <c r="T1957" s="23" t="str">
        <f>IF($A1957&gt;$AJ$19,"",_xll.RiskUniform($AJ$3,$AK$3))</f>
        <v/>
      </c>
      <c r="U1957" s="23" t="str">
        <f>IF(T1957="","",_xll.RiskUniform($AJ$4,$AK$4)+$AJ$9)</f>
        <v/>
      </c>
      <c r="V1957" s="23" t="str">
        <f t="shared" si="432"/>
        <v/>
      </c>
      <c r="W1957" s="23" t="str">
        <f t="shared" si="433"/>
        <v/>
      </c>
      <c r="X1957" s="23" t="str">
        <f>IF($A1957&gt;$AJ$20,"",_xll.RiskUniform($AJ$3,$AK$3))</f>
        <v/>
      </c>
      <c r="Y1957" s="23" t="str">
        <f>IF(X1957="","",_xll.RiskUniform($AJ$4,$AK$4)+$AJ$10)</f>
        <v/>
      </c>
      <c r="Z1957" s="23" t="str">
        <f t="shared" si="434"/>
        <v/>
      </c>
      <c r="AA1957" s="23" t="str">
        <f t="shared" si="435"/>
        <v/>
      </c>
      <c r="AB1957" s="23" t="str">
        <f>IF($A1957&gt;$AJ$21,"",_xll.RiskUniform($AJ$3,$AK$3))</f>
        <v/>
      </c>
      <c r="AC1957" s="23" t="str">
        <f>IF(AB1957="","",_xll.RiskUniform($AJ$4,$AK$4)+$AJ$11)</f>
        <v/>
      </c>
    </row>
    <row r="1958" spans="1:29" x14ac:dyDescent="0.2">
      <c r="A1958">
        <v>1956</v>
      </c>
      <c r="B1958" s="23">
        <f t="shared" ca="1" si="436"/>
        <v>158.51741688639117</v>
      </c>
      <c r="C1958" s="23">
        <f t="shared" ca="1" si="437"/>
        <v>-170.38974309095653</v>
      </c>
      <c r="D1958" s="23">
        <f ca="1">IF(A1958&gt;$AJ$15,"",_xll.RiskUniform($AJ$3,$AK$3))</f>
        <v>80.859930210967562</v>
      </c>
      <c r="E1958" s="23">
        <f ca="1">IF(D1958="","",_xll.RiskUniform($AJ$4,$AK$4))</f>
        <v>232.72394807354075</v>
      </c>
      <c r="F1958" s="23">
        <f t="shared" ca="1" si="438"/>
        <v>279.03269325760334</v>
      </c>
      <c r="G1958" s="23">
        <f t="shared" ca="1" si="439"/>
        <v>-262.7742589936048</v>
      </c>
      <c r="H1958" s="23">
        <f ca="1">IF(A1958&gt;$AJ$16,"",_xll.RiskUniform($AJ$3,$AK$3))</f>
        <v>156.3242333132001</v>
      </c>
      <c r="I1958" s="23">
        <f ca="1">IF(H1958="","",_xll.RiskUniform($AJ$4,$AK$4)+$AJ$6)</f>
        <v>383.28782278625789</v>
      </c>
      <c r="J1958" s="23" t="str">
        <f t="shared" si="440"/>
        <v/>
      </c>
      <c r="K1958" s="23" t="str">
        <f t="shared" si="441"/>
        <v/>
      </c>
      <c r="L1958" s="23" t="str">
        <f>IF(A1958&gt;$AJ$17,"",_xll.RiskUniform($AJ$3,$AK$3))</f>
        <v/>
      </c>
      <c r="M1958" s="23" t="str">
        <f>IF(L1958="","",_xll.RiskUniform($AJ$4,$AK$4)+$AJ$7)</f>
        <v/>
      </c>
      <c r="N1958" s="23" t="str">
        <f t="shared" si="442"/>
        <v/>
      </c>
      <c r="O1958" s="23" t="str">
        <f t="shared" si="443"/>
        <v/>
      </c>
      <c r="P1958" s="23" t="str">
        <f>IF($A1958&gt;$AJ$18,"",_xll.RiskUniform($AJ$3,$AK$3))</f>
        <v/>
      </c>
      <c r="Q1958" s="23" t="str">
        <f>IF(P1958="","",_xll.RiskUniform($AJ$4,$AK$4)+$AJ$8)</f>
        <v/>
      </c>
      <c r="R1958" s="23" t="str">
        <f t="shared" si="430"/>
        <v/>
      </c>
      <c r="S1958" s="23" t="str">
        <f t="shared" si="431"/>
        <v/>
      </c>
      <c r="T1958" s="23" t="str">
        <f>IF($A1958&gt;$AJ$19,"",_xll.RiskUniform($AJ$3,$AK$3))</f>
        <v/>
      </c>
      <c r="U1958" s="23" t="str">
        <f>IF(T1958="","",_xll.RiskUniform($AJ$4,$AK$4)+$AJ$9)</f>
        <v/>
      </c>
      <c r="V1958" s="23" t="str">
        <f t="shared" si="432"/>
        <v/>
      </c>
      <c r="W1958" s="23" t="str">
        <f t="shared" si="433"/>
        <v/>
      </c>
      <c r="X1958" s="23" t="str">
        <f>IF($A1958&gt;$AJ$20,"",_xll.RiskUniform($AJ$3,$AK$3))</f>
        <v/>
      </c>
      <c r="Y1958" s="23" t="str">
        <f>IF(X1958="","",_xll.RiskUniform($AJ$4,$AK$4)+$AJ$10)</f>
        <v/>
      </c>
      <c r="Z1958" s="23" t="str">
        <f t="shared" si="434"/>
        <v/>
      </c>
      <c r="AA1958" s="23" t="str">
        <f t="shared" si="435"/>
        <v/>
      </c>
      <c r="AB1958" s="23" t="str">
        <f>IF($A1958&gt;$AJ$21,"",_xll.RiskUniform($AJ$3,$AK$3))</f>
        <v/>
      </c>
      <c r="AC1958" s="23" t="str">
        <f>IF(AB1958="","",_xll.RiskUniform($AJ$4,$AK$4)+$AJ$11)</f>
        <v/>
      </c>
    </row>
    <row r="1959" spans="1:29" x14ac:dyDescent="0.2">
      <c r="A1959">
        <v>1957</v>
      </c>
      <c r="B1959" s="23">
        <f t="shared" ca="1" si="436"/>
        <v>-86.248909243125013</v>
      </c>
      <c r="C1959" s="23">
        <f t="shared" ca="1" si="437"/>
        <v>-80.16994299675676</v>
      </c>
      <c r="D1959" s="23">
        <f ca="1">IF(A1959&gt;$AJ$15,"",_xll.RiskUniform($AJ$3,$AK$3))</f>
        <v>35.306405475776799</v>
      </c>
      <c r="E1959" s="23">
        <f ca="1">IF(D1959="","",_xll.RiskUniform($AJ$4,$AK$4))</f>
        <v>117.75438040995351</v>
      </c>
      <c r="F1959" s="23">
        <f t="shared" ca="1" si="438"/>
        <v>295.85017919817523</v>
      </c>
      <c r="G1959" s="23">
        <f t="shared" ca="1" si="439"/>
        <v>336.1553874899239</v>
      </c>
      <c r="H1959" s="23">
        <f ca="1">IF(A1959&gt;$AJ$16,"",_xll.RiskUniform($AJ$3,$AK$3))</f>
        <v>25.981826647635447</v>
      </c>
      <c r="I1959" s="23">
        <f ca="1">IF(H1959="","",_xll.RiskUniform($AJ$4,$AK$4)+$AJ$6)</f>
        <v>447.80327496579713</v>
      </c>
      <c r="J1959" s="23" t="str">
        <f t="shared" si="440"/>
        <v/>
      </c>
      <c r="K1959" s="23" t="str">
        <f t="shared" si="441"/>
        <v/>
      </c>
      <c r="L1959" s="23" t="str">
        <f>IF(A1959&gt;$AJ$17,"",_xll.RiskUniform($AJ$3,$AK$3))</f>
        <v/>
      </c>
      <c r="M1959" s="23" t="str">
        <f>IF(L1959="","",_xll.RiskUniform($AJ$4,$AK$4)+$AJ$7)</f>
        <v/>
      </c>
      <c r="N1959" s="23" t="str">
        <f t="shared" si="442"/>
        <v/>
      </c>
      <c r="O1959" s="23" t="str">
        <f t="shared" si="443"/>
        <v/>
      </c>
      <c r="P1959" s="23" t="str">
        <f>IF($A1959&gt;$AJ$18,"",_xll.RiskUniform($AJ$3,$AK$3))</f>
        <v/>
      </c>
      <c r="Q1959" s="23" t="str">
        <f>IF(P1959="","",_xll.RiskUniform($AJ$4,$AK$4)+$AJ$8)</f>
        <v/>
      </c>
      <c r="R1959" s="23" t="str">
        <f t="shared" si="430"/>
        <v/>
      </c>
      <c r="S1959" s="23" t="str">
        <f t="shared" si="431"/>
        <v/>
      </c>
      <c r="T1959" s="23" t="str">
        <f>IF($A1959&gt;$AJ$19,"",_xll.RiskUniform($AJ$3,$AK$3))</f>
        <v/>
      </c>
      <c r="U1959" s="23" t="str">
        <f>IF(T1959="","",_xll.RiskUniform($AJ$4,$AK$4)+$AJ$9)</f>
        <v/>
      </c>
      <c r="V1959" s="23" t="str">
        <f t="shared" si="432"/>
        <v/>
      </c>
      <c r="W1959" s="23" t="str">
        <f t="shared" si="433"/>
        <v/>
      </c>
      <c r="X1959" s="23" t="str">
        <f>IF($A1959&gt;$AJ$20,"",_xll.RiskUniform($AJ$3,$AK$3))</f>
        <v/>
      </c>
      <c r="Y1959" s="23" t="str">
        <f>IF(X1959="","",_xll.RiskUniform($AJ$4,$AK$4)+$AJ$10)</f>
        <v/>
      </c>
      <c r="Z1959" s="23" t="str">
        <f t="shared" si="434"/>
        <v/>
      </c>
      <c r="AA1959" s="23" t="str">
        <f t="shared" si="435"/>
        <v/>
      </c>
      <c r="AB1959" s="23" t="str">
        <f>IF($A1959&gt;$AJ$21,"",_xll.RiskUniform($AJ$3,$AK$3))</f>
        <v/>
      </c>
      <c r="AC1959" s="23" t="str">
        <f>IF(AB1959="","",_xll.RiskUniform($AJ$4,$AK$4)+$AJ$11)</f>
        <v/>
      </c>
    </row>
    <row r="1960" spans="1:29" x14ac:dyDescent="0.2">
      <c r="A1960">
        <v>1958</v>
      </c>
      <c r="B1960" s="23">
        <f t="shared" ca="1" si="436"/>
        <v>127.85156849191436</v>
      </c>
      <c r="C1960" s="23">
        <f t="shared" ca="1" si="437"/>
        <v>-3.6067359195502493</v>
      </c>
      <c r="D1960" s="23">
        <f ca="1">IF(A1960&gt;$AJ$15,"",_xll.RiskUniform($AJ$3,$AK$3))</f>
        <v>288.99832127249374</v>
      </c>
      <c r="E1960" s="23">
        <f ca="1">IF(D1960="","",_xll.RiskUniform($AJ$4,$AK$4))</f>
        <v>127.90243199343804</v>
      </c>
      <c r="F1960" s="23">
        <f t="shared" ca="1" si="438"/>
        <v>172.8716997691196</v>
      </c>
      <c r="G1960" s="23">
        <f t="shared" ca="1" si="439"/>
        <v>309.83325204048975</v>
      </c>
      <c r="H1960" s="23">
        <f ca="1">IF(A1960&gt;$AJ$16,"",_xll.RiskUniform($AJ$3,$AK$3))</f>
        <v>340.35387597036834</v>
      </c>
      <c r="I1960" s="23">
        <f ca="1">IF(H1960="","",_xll.RiskUniform($AJ$4,$AK$4)+$AJ$6)</f>
        <v>354.79750372719684</v>
      </c>
      <c r="J1960" s="23" t="str">
        <f t="shared" si="440"/>
        <v/>
      </c>
      <c r="K1960" s="23" t="str">
        <f t="shared" si="441"/>
        <v/>
      </c>
      <c r="L1960" s="23" t="str">
        <f>IF(A1960&gt;$AJ$17,"",_xll.RiskUniform($AJ$3,$AK$3))</f>
        <v/>
      </c>
      <c r="M1960" s="23" t="str">
        <f>IF(L1960="","",_xll.RiskUniform($AJ$4,$AK$4)+$AJ$7)</f>
        <v/>
      </c>
      <c r="N1960" s="23" t="str">
        <f t="shared" si="442"/>
        <v/>
      </c>
      <c r="O1960" s="23" t="str">
        <f t="shared" si="443"/>
        <v/>
      </c>
      <c r="P1960" s="23" t="str">
        <f>IF($A1960&gt;$AJ$18,"",_xll.RiskUniform($AJ$3,$AK$3))</f>
        <v/>
      </c>
      <c r="Q1960" s="23" t="str">
        <f>IF(P1960="","",_xll.RiskUniform($AJ$4,$AK$4)+$AJ$8)</f>
        <v/>
      </c>
      <c r="R1960" s="23" t="str">
        <f t="shared" si="430"/>
        <v/>
      </c>
      <c r="S1960" s="23" t="str">
        <f t="shared" si="431"/>
        <v/>
      </c>
      <c r="T1960" s="23" t="str">
        <f>IF($A1960&gt;$AJ$19,"",_xll.RiskUniform($AJ$3,$AK$3))</f>
        <v/>
      </c>
      <c r="U1960" s="23" t="str">
        <f>IF(T1960="","",_xll.RiskUniform($AJ$4,$AK$4)+$AJ$9)</f>
        <v/>
      </c>
      <c r="V1960" s="23" t="str">
        <f t="shared" si="432"/>
        <v/>
      </c>
      <c r="W1960" s="23" t="str">
        <f t="shared" si="433"/>
        <v/>
      </c>
      <c r="X1960" s="23" t="str">
        <f>IF($A1960&gt;$AJ$20,"",_xll.RiskUniform($AJ$3,$AK$3))</f>
        <v/>
      </c>
      <c r="Y1960" s="23" t="str">
        <f>IF(X1960="","",_xll.RiskUniform($AJ$4,$AK$4)+$AJ$10)</f>
        <v/>
      </c>
      <c r="Z1960" s="23" t="str">
        <f t="shared" si="434"/>
        <v/>
      </c>
      <c r="AA1960" s="23" t="str">
        <f t="shared" si="435"/>
        <v/>
      </c>
      <c r="AB1960" s="23" t="str">
        <f>IF($A1960&gt;$AJ$21,"",_xll.RiskUniform($AJ$3,$AK$3))</f>
        <v/>
      </c>
      <c r="AC1960" s="23" t="str">
        <f>IF(AB1960="","",_xll.RiskUniform($AJ$4,$AK$4)+$AJ$11)</f>
        <v/>
      </c>
    </row>
    <row r="1961" spans="1:29" x14ac:dyDescent="0.2">
      <c r="A1961">
        <v>1959</v>
      </c>
      <c r="B1961" s="23">
        <f t="shared" ca="1" si="436"/>
        <v>-89.159803056226124</v>
      </c>
      <c r="C1961" s="23">
        <f t="shared" ca="1" si="437"/>
        <v>-121.60277883071991</v>
      </c>
      <c r="D1961" s="23">
        <f ca="1">IF(A1961&gt;$AJ$15,"",_xll.RiskUniform($AJ$3,$AK$3))</f>
        <v>66.91157647492733</v>
      </c>
      <c r="E1961" s="23">
        <f ca="1">IF(D1961="","",_xll.RiskUniform($AJ$4,$AK$4))</f>
        <v>150.78695666528327</v>
      </c>
      <c r="F1961" s="23">
        <f t="shared" ca="1" si="438"/>
        <v>152.24406481452525</v>
      </c>
      <c r="G1961" s="23">
        <f t="shared" ca="1" si="439"/>
        <v>237.28796763929668</v>
      </c>
      <c r="H1961" s="23">
        <f ca="1">IF(A1961&gt;$AJ$16,"",_xll.RiskUniform($AJ$3,$AK$3))</f>
        <v>76.398572259730784</v>
      </c>
      <c r="I1961" s="23">
        <f ca="1">IF(H1961="","",_xll.RiskUniform($AJ$4,$AK$4)+$AJ$6)</f>
        <v>281.92877621420143</v>
      </c>
      <c r="J1961" s="23" t="str">
        <f t="shared" si="440"/>
        <v/>
      </c>
      <c r="K1961" s="23" t="str">
        <f t="shared" si="441"/>
        <v/>
      </c>
      <c r="L1961" s="23" t="str">
        <f>IF(A1961&gt;$AJ$17,"",_xll.RiskUniform($AJ$3,$AK$3))</f>
        <v/>
      </c>
      <c r="M1961" s="23" t="str">
        <f>IF(L1961="","",_xll.RiskUniform($AJ$4,$AK$4)+$AJ$7)</f>
        <v/>
      </c>
      <c r="N1961" s="23" t="str">
        <f t="shared" si="442"/>
        <v/>
      </c>
      <c r="O1961" s="23" t="str">
        <f t="shared" si="443"/>
        <v/>
      </c>
      <c r="P1961" s="23" t="str">
        <f>IF($A1961&gt;$AJ$18,"",_xll.RiskUniform($AJ$3,$AK$3))</f>
        <v/>
      </c>
      <c r="Q1961" s="23" t="str">
        <f>IF(P1961="","",_xll.RiskUniform($AJ$4,$AK$4)+$AJ$8)</f>
        <v/>
      </c>
      <c r="R1961" s="23" t="str">
        <f t="shared" si="430"/>
        <v/>
      </c>
      <c r="S1961" s="23" t="str">
        <f t="shared" si="431"/>
        <v/>
      </c>
      <c r="T1961" s="23" t="str">
        <f>IF($A1961&gt;$AJ$19,"",_xll.RiskUniform($AJ$3,$AK$3))</f>
        <v/>
      </c>
      <c r="U1961" s="23" t="str">
        <f>IF(T1961="","",_xll.RiskUniform($AJ$4,$AK$4)+$AJ$9)</f>
        <v/>
      </c>
      <c r="V1961" s="23" t="str">
        <f t="shared" si="432"/>
        <v/>
      </c>
      <c r="W1961" s="23" t="str">
        <f t="shared" si="433"/>
        <v/>
      </c>
      <c r="X1961" s="23" t="str">
        <f>IF($A1961&gt;$AJ$20,"",_xll.RiskUniform($AJ$3,$AK$3))</f>
        <v/>
      </c>
      <c r="Y1961" s="23" t="str">
        <f>IF(X1961="","",_xll.RiskUniform($AJ$4,$AK$4)+$AJ$10)</f>
        <v/>
      </c>
      <c r="Z1961" s="23" t="str">
        <f t="shared" si="434"/>
        <v/>
      </c>
      <c r="AA1961" s="23" t="str">
        <f t="shared" si="435"/>
        <v/>
      </c>
      <c r="AB1961" s="23" t="str">
        <f>IF($A1961&gt;$AJ$21,"",_xll.RiskUniform($AJ$3,$AK$3))</f>
        <v/>
      </c>
      <c r="AC1961" s="23" t="str">
        <f>IF(AB1961="","",_xll.RiskUniform($AJ$4,$AK$4)+$AJ$11)</f>
        <v/>
      </c>
    </row>
    <row r="1962" spans="1:29" x14ac:dyDescent="0.2">
      <c r="A1962">
        <v>1960</v>
      </c>
      <c r="B1962" s="23">
        <f t="shared" ca="1" si="436"/>
        <v>161.91639883989939</v>
      </c>
      <c r="C1962" s="23">
        <f t="shared" ca="1" si="437"/>
        <v>134.54255705041066</v>
      </c>
      <c r="D1962" s="23">
        <f ca="1">IF(A1962&gt;$AJ$15,"",_xll.RiskUniform($AJ$3,$AK$3))</f>
        <v>145.20658528566111</v>
      </c>
      <c r="E1962" s="23">
        <f ca="1">IF(D1962="","",_xll.RiskUniform($AJ$4,$AK$4))</f>
        <v>210.5198799898584</v>
      </c>
      <c r="F1962" s="23">
        <f t="shared" ca="1" si="438"/>
        <v>7.2695442119394</v>
      </c>
      <c r="G1962" s="23">
        <f t="shared" ca="1" si="439"/>
        <v>371.05121513654984</v>
      </c>
      <c r="H1962" s="23">
        <f ca="1">IF(A1962&gt;$AJ$16,"",_xll.RiskUniform($AJ$3,$AK$3))</f>
        <v>290.57773120893245</v>
      </c>
      <c r="I1962" s="23">
        <f ca="1">IF(H1962="","",_xll.RiskUniform($AJ$4,$AK$4)+$AJ$6)</f>
        <v>371.12241986622087</v>
      </c>
      <c r="J1962" s="23" t="str">
        <f t="shared" si="440"/>
        <v/>
      </c>
      <c r="K1962" s="23" t="str">
        <f t="shared" si="441"/>
        <v/>
      </c>
      <c r="L1962" s="23" t="str">
        <f>IF(A1962&gt;$AJ$17,"",_xll.RiskUniform($AJ$3,$AK$3))</f>
        <v/>
      </c>
      <c r="M1962" s="23" t="str">
        <f>IF(L1962="","",_xll.RiskUniform($AJ$4,$AK$4)+$AJ$7)</f>
        <v/>
      </c>
      <c r="N1962" s="23" t="str">
        <f t="shared" si="442"/>
        <v/>
      </c>
      <c r="O1962" s="23" t="str">
        <f t="shared" si="443"/>
        <v/>
      </c>
      <c r="P1962" s="23" t="str">
        <f>IF($A1962&gt;$AJ$18,"",_xll.RiskUniform($AJ$3,$AK$3))</f>
        <v/>
      </c>
      <c r="Q1962" s="23" t="str">
        <f>IF(P1962="","",_xll.RiskUniform($AJ$4,$AK$4)+$AJ$8)</f>
        <v/>
      </c>
      <c r="R1962" s="23" t="str">
        <f t="shared" si="430"/>
        <v/>
      </c>
      <c r="S1962" s="23" t="str">
        <f t="shared" si="431"/>
        <v/>
      </c>
      <c r="T1962" s="23" t="str">
        <f>IF($A1962&gt;$AJ$19,"",_xll.RiskUniform($AJ$3,$AK$3))</f>
        <v/>
      </c>
      <c r="U1962" s="23" t="str">
        <f>IF(T1962="","",_xll.RiskUniform($AJ$4,$AK$4)+$AJ$9)</f>
        <v/>
      </c>
      <c r="V1962" s="23" t="str">
        <f t="shared" si="432"/>
        <v/>
      </c>
      <c r="W1962" s="23" t="str">
        <f t="shared" si="433"/>
        <v/>
      </c>
      <c r="X1962" s="23" t="str">
        <f>IF($A1962&gt;$AJ$20,"",_xll.RiskUniform($AJ$3,$AK$3))</f>
        <v/>
      </c>
      <c r="Y1962" s="23" t="str">
        <f>IF(X1962="","",_xll.RiskUniform($AJ$4,$AK$4)+$AJ$10)</f>
        <v/>
      </c>
      <c r="Z1962" s="23" t="str">
        <f t="shared" si="434"/>
        <v/>
      </c>
      <c r="AA1962" s="23" t="str">
        <f t="shared" si="435"/>
        <v/>
      </c>
      <c r="AB1962" s="23" t="str">
        <f>IF($A1962&gt;$AJ$21,"",_xll.RiskUniform($AJ$3,$AK$3))</f>
        <v/>
      </c>
      <c r="AC1962" s="23" t="str">
        <f>IF(AB1962="","",_xll.RiskUniform($AJ$4,$AK$4)+$AJ$11)</f>
        <v/>
      </c>
    </row>
    <row r="1963" spans="1:29" x14ac:dyDescent="0.2">
      <c r="A1963">
        <v>1961</v>
      </c>
      <c r="B1963" s="23">
        <f t="shared" ca="1" si="436"/>
        <v>-136.6253420039973</v>
      </c>
      <c r="C1963" s="23">
        <f t="shared" ca="1" si="437"/>
        <v>17.151661469008413</v>
      </c>
      <c r="D1963" s="23">
        <f ca="1">IF(A1963&gt;$AJ$15,"",_xll.RiskUniform($AJ$3,$AK$3))</f>
        <v>248.06093502830589</v>
      </c>
      <c r="E1963" s="23">
        <f ca="1">IF(D1963="","",_xll.RiskUniform($AJ$4,$AK$4))</f>
        <v>137.69772535832499</v>
      </c>
      <c r="F1963" s="23">
        <f t="shared" ca="1" si="438"/>
        <v>388.82676056018465</v>
      </c>
      <c r="G1963" s="23">
        <f t="shared" ca="1" si="439"/>
        <v>-160.16629459456519</v>
      </c>
      <c r="H1963" s="23">
        <f ca="1">IF(A1963&gt;$AJ$16,"",_xll.RiskUniform($AJ$3,$AK$3))</f>
        <v>125.2729646212069</v>
      </c>
      <c r="I1963" s="23">
        <f ca="1">IF(H1963="","",_xll.RiskUniform($AJ$4,$AK$4)+$AJ$6)</f>
        <v>420.52287886853458</v>
      </c>
      <c r="J1963" s="23" t="str">
        <f t="shared" si="440"/>
        <v/>
      </c>
      <c r="K1963" s="23" t="str">
        <f t="shared" si="441"/>
        <v/>
      </c>
      <c r="L1963" s="23" t="str">
        <f>IF(A1963&gt;$AJ$17,"",_xll.RiskUniform($AJ$3,$AK$3))</f>
        <v/>
      </c>
      <c r="M1963" s="23" t="str">
        <f>IF(L1963="","",_xll.RiskUniform($AJ$4,$AK$4)+$AJ$7)</f>
        <v/>
      </c>
      <c r="N1963" s="23" t="str">
        <f t="shared" si="442"/>
        <v/>
      </c>
      <c r="O1963" s="23" t="str">
        <f t="shared" si="443"/>
        <v/>
      </c>
      <c r="P1963" s="23" t="str">
        <f>IF($A1963&gt;$AJ$18,"",_xll.RiskUniform($AJ$3,$AK$3))</f>
        <v/>
      </c>
      <c r="Q1963" s="23" t="str">
        <f>IF(P1963="","",_xll.RiskUniform($AJ$4,$AK$4)+$AJ$8)</f>
        <v/>
      </c>
      <c r="R1963" s="23" t="str">
        <f t="shared" si="430"/>
        <v/>
      </c>
      <c r="S1963" s="23" t="str">
        <f t="shared" si="431"/>
        <v/>
      </c>
      <c r="T1963" s="23" t="str">
        <f>IF($A1963&gt;$AJ$19,"",_xll.RiskUniform($AJ$3,$AK$3))</f>
        <v/>
      </c>
      <c r="U1963" s="23" t="str">
        <f>IF(T1963="","",_xll.RiskUniform($AJ$4,$AK$4)+$AJ$9)</f>
        <v/>
      </c>
      <c r="V1963" s="23" t="str">
        <f t="shared" si="432"/>
        <v/>
      </c>
      <c r="W1963" s="23" t="str">
        <f t="shared" si="433"/>
        <v/>
      </c>
      <c r="X1963" s="23" t="str">
        <f>IF($A1963&gt;$AJ$20,"",_xll.RiskUniform($AJ$3,$AK$3))</f>
        <v/>
      </c>
      <c r="Y1963" s="23" t="str">
        <f>IF(X1963="","",_xll.RiskUniform($AJ$4,$AK$4)+$AJ$10)</f>
        <v/>
      </c>
      <c r="Z1963" s="23" t="str">
        <f t="shared" si="434"/>
        <v/>
      </c>
      <c r="AA1963" s="23" t="str">
        <f t="shared" si="435"/>
        <v/>
      </c>
      <c r="AB1963" s="23" t="str">
        <f>IF($A1963&gt;$AJ$21,"",_xll.RiskUniform($AJ$3,$AK$3))</f>
        <v/>
      </c>
      <c r="AC1963" s="23" t="str">
        <f>IF(AB1963="","",_xll.RiskUniform($AJ$4,$AK$4)+$AJ$11)</f>
        <v/>
      </c>
    </row>
    <row r="1964" spans="1:29" x14ac:dyDescent="0.2">
      <c r="A1964">
        <v>1962</v>
      </c>
      <c r="B1964" s="23">
        <f t="shared" ca="1" si="436"/>
        <v>-8.3349743176053721</v>
      </c>
      <c r="C1964" s="23">
        <f t="shared" ca="1" si="437"/>
        <v>13.683617547759424</v>
      </c>
      <c r="D1964" s="23">
        <f ca="1">IF(A1964&gt;$AJ$15,"",_xll.RiskUniform($AJ$3,$AK$3))</f>
        <v>266.0116781286834</v>
      </c>
      <c r="E1964" s="23">
        <f ca="1">IF(D1964="","",_xll.RiskUniform($AJ$4,$AK$4))</f>
        <v>16.022271563935334</v>
      </c>
      <c r="F1964" s="23">
        <f t="shared" ca="1" si="438"/>
        <v>360.47707625584457</v>
      </c>
      <c r="G1964" s="23">
        <f t="shared" ca="1" si="439"/>
        <v>94.21839122123194</v>
      </c>
      <c r="H1964" s="23">
        <f ca="1">IF(A1964&gt;$AJ$16,"",_xll.RiskUniform($AJ$3,$AK$3))</f>
        <v>339.54765876233506</v>
      </c>
      <c r="I1964" s="23">
        <f ca="1">IF(H1964="","",_xll.RiskUniform($AJ$4,$AK$4)+$AJ$6)</f>
        <v>372.58667146085497</v>
      </c>
      <c r="J1964" s="23" t="str">
        <f t="shared" si="440"/>
        <v/>
      </c>
      <c r="K1964" s="23" t="str">
        <f t="shared" si="441"/>
        <v/>
      </c>
      <c r="L1964" s="23" t="str">
        <f>IF(A1964&gt;$AJ$17,"",_xll.RiskUniform($AJ$3,$AK$3))</f>
        <v/>
      </c>
      <c r="M1964" s="23" t="str">
        <f>IF(L1964="","",_xll.RiskUniform($AJ$4,$AK$4)+$AJ$7)</f>
        <v/>
      </c>
      <c r="N1964" s="23" t="str">
        <f t="shared" si="442"/>
        <v/>
      </c>
      <c r="O1964" s="23" t="str">
        <f t="shared" si="443"/>
        <v/>
      </c>
      <c r="P1964" s="23" t="str">
        <f>IF($A1964&gt;$AJ$18,"",_xll.RiskUniform($AJ$3,$AK$3))</f>
        <v/>
      </c>
      <c r="Q1964" s="23" t="str">
        <f>IF(P1964="","",_xll.RiskUniform($AJ$4,$AK$4)+$AJ$8)</f>
        <v/>
      </c>
      <c r="R1964" s="23" t="str">
        <f t="shared" si="430"/>
        <v/>
      </c>
      <c r="S1964" s="23" t="str">
        <f t="shared" si="431"/>
        <v/>
      </c>
      <c r="T1964" s="23" t="str">
        <f>IF($A1964&gt;$AJ$19,"",_xll.RiskUniform($AJ$3,$AK$3))</f>
        <v/>
      </c>
      <c r="U1964" s="23" t="str">
        <f>IF(T1964="","",_xll.RiskUniform($AJ$4,$AK$4)+$AJ$9)</f>
        <v/>
      </c>
      <c r="V1964" s="23" t="str">
        <f t="shared" si="432"/>
        <v/>
      </c>
      <c r="W1964" s="23" t="str">
        <f t="shared" si="433"/>
        <v/>
      </c>
      <c r="X1964" s="23" t="str">
        <f>IF($A1964&gt;$AJ$20,"",_xll.RiskUniform($AJ$3,$AK$3))</f>
        <v/>
      </c>
      <c r="Y1964" s="23" t="str">
        <f>IF(X1964="","",_xll.RiskUniform($AJ$4,$AK$4)+$AJ$10)</f>
        <v/>
      </c>
      <c r="Z1964" s="23" t="str">
        <f t="shared" si="434"/>
        <v/>
      </c>
      <c r="AA1964" s="23" t="str">
        <f t="shared" si="435"/>
        <v/>
      </c>
      <c r="AB1964" s="23" t="str">
        <f>IF($A1964&gt;$AJ$21,"",_xll.RiskUniform($AJ$3,$AK$3))</f>
        <v/>
      </c>
      <c r="AC1964" s="23" t="str">
        <f>IF(AB1964="","",_xll.RiskUniform($AJ$4,$AK$4)+$AJ$11)</f>
        <v/>
      </c>
    </row>
    <row r="1965" spans="1:29" x14ac:dyDescent="0.2">
      <c r="A1965">
        <v>1963</v>
      </c>
      <c r="B1965" s="23">
        <f t="shared" ca="1" si="436"/>
        <v>82.654764964977858</v>
      </c>
      <c r="C1965" s="23">
        <f t="shared" ca="1" si="437"/>
        <v>-213.81257346526849</v>
      </c>
      <c r="D1965" s="23">
        <f ca="1">IF(A1965&gt;$AJ$15,"",_xll.RiskUniform($AJ$3,$AK$3))</f>
        <v>42.780381312349341</v>
      </c>
      <c r="E1965" s="23">
        <f ca="1">IF(D1965="","",_xll.RiskUniform($AJ$4,$AK$4))</f>
        <v>229.23269126208103</v>
      </c>
      <c r="F1965" s="23">
        <f t="shared" ca="1" si="438"/>
        <v>292.1677849008309</v>
      </c>
      <c r="G1965" s="23">
        <f t="shared" ca="1" si="439"/>
        <v>-294.21370141662948</v>
      </c>
      <c r="H1965" s="23">
        <f ca="1">IF(A1965&gt;$AJ$16,"",_xll.RiskUniform($AJ$3,$AK$3))</f>
        <v>143.72437486215452</v>
      </c>
      <c r="I1965" s="23">
        <f ca="1">IF(H1965="","",_xll.RiskUniform($AJ$4,$AK$4)+$AJ$6)</f>
        <v>414.63684910428765</v>
      </c>
      <c r="J1965" s="23" t="str">
        <f t="shared" si="440"/>
        <v/>
      </c>
      <c r="K1965" s="23" t="str">
        <f t="shared" si="441"/>
        <v/>
      </c>
      <c r="L1965" s="23" t="str">
        <f>IF(A1965&gt;$AJ$17,"",_xll.RiskUniform($AJ$3,$AK$3))</f>
        <v/>
      </c>
      <c r="M1965" s="23" t="str">
        <f>IF(L1965="","",_xll.RiskUniform($AJ$4,$AK$4)+$AJ$7)</f>
        <v/>
      </c>
      <c r="N1965" s="23" t="str">
        <f t="shared" si="442"/>
        <v/>
      </c>
      <c r="O1965" s="23" t="str">
        <f t="shared" si="443"/>
        <v/>
      </c>
      <c r="P1965" s="23" t="str">
        <f>IF($A1965&gt;$AJ$18,"",_xll.RiskUniform($AJ$3,$AK$3))</f>
        <v/>
      </c>
      <c r="Q1965" s="23" t="str">
        <f>IF(P1965="","",_xll.RiskUniform($AJ$4,$AK$4)+$AJ$8)</f>
        <v/>
      </c>
      <c r="R1965" s="23" t="str">
        <f t="shared" si="430"/>
        <v/>
      </c>
      <c r="S1965" s="23" t="str">
        <f t="shared" si="431"/>
        <v/>
      </c>
      <c r="T1965" s="23" t="str">
        <f>IF($A1965&gt;$AJ$19,"",_xll.RiskUniform($AJ$3,$AK$3))</f>
        <v/>
      </c>
      <c r="U1965" s="23" t="str">
        <f>IF(T1965="","",_xll.RiskUniform($AJ$4,$AK$4)+$AJ$9)</f>
        <v/>
      </c>
      <c r="V1965" s="23" t="str">
        <f t="shared" si="432"/>
        <v/>
      </c>
      <c r="W1965" s="23" t="str">
        <f t="shared" si="433"/>
        <v/>
      </c>
      <c r="X1965" s="23" t="str">
        <f>IF($A1965&gt;$AJ$20,"",_xll.RiskUniform($AJ$3,$AK$3))</f>
        <v/>
      </c>
      <c r="Y1965" s="23" t="str">
        <f>IF(X1965="","",_xll.RiskUniform($AJ$4,$AK$4)+$AJ$10)</f>
        <v/>
      </c>
      <c r="Z1965" s="23" t="str">
        <f t="shared" si="434"/>
        <v/>
      </c>
      <c r="AA1965" s="23" t="str">
        <f t="shared" si="435"/>
        <v/>
      </c>
      <c r="AB1965" s="23" t="str">
        <f>IF($A1965&gt;$AJ$21,"",_xll.RiskUniform($AJ$3,$AK$3))</f>
        <v/>
      </c>
      <c r="AC1965" s="23" t="str">
        <f>IF(AB1965="","",_xll.RiskUniform($AJ$4,$AK$4)+$AJ$11)</f>
        <v/>
      </c>
    </row>
    <row r="1966" spans="1:29" x14ac:dyDescent="0.2">
      <c r="A1966">
        <v>1964</v>
      </c>
      <c r="B1966" s="23">
        <f t="shared" ca="1" si="436"/>
        <v>6.0788878807207745</v>
      </c>
      <c r="C1966" s="23">
        <f t="shared" ca="1" si="437"/>
        <v>5.9293255245141117</v>
      </c>
      <c r="D1966" s="23">
        <f ca="1">IF(A1966&gt;$AJ$15,"",_xll.RiskUniform($AJ$3,$AK$3))</f>
        <v>44.755240952780682</v>
      </c>
      <c r="E1966" s="23">
        <f ca="1">IF(D1966="","",_xll.RiskUniform($AJ$4,$AK$4))</f>
        <v>8.4917477024478565</v>
      </c>
      <c r="F1966" s="23">
        <f t="shared" ca="1" si="438"/>
        <v>337.09798136872621</v>
      </c>
      <c r="G1966" s="23">
        <f t="shared" ca="1" si="439"/>
        <v>3.7836351011685707</v>
      </c>
      <c r="H1966" s="23">
        <f ca="1">IF(A1966&gt;$AJ$16,"",_xll.RiskUniform($AJ$3,$AK$3))</f>
        <v>207.35633880610612</v>
      </c>
      <c r="I1966" s="23">
        <f ca="1">IF(H1966="","",_xll.RiskUniform($AJ$4,$AK$4)+$AJ$6)</f>
        <v>337.1192147259614</v>
      </c>
      <c r="J1966" s="23" t="str">
        <f t="shared" si="440"/>
        <v/>
      </c>
      <c r="K1966" s="23" t="str">
        <f t="shared" si="441"/>
        <v/>
      </c>
      <c r="L1966" s="23" t="str">
        <f>IF(A1966&gt;$AJ$17,"",_xll.RiskUniform($AJ$3,$AK$3))</f>
        <v/>
      </c>
      <c r="M1966" s="23" t="str">
        <f>IF(L1966="","",_xll.RiskUniform($AJ$4,$AK$4)+$AJ$7)</f>
        <v/>
      </c>
      <c r="N1966" s="23" t="str">
        <f t="shared" si="442"/>
        <v/>
      </c>
      <c r="O1966" s="23" t="str">
        <f t="shared" si="443"/>
        <v/>
      </c>
      <c r="P1966" s="23" t="str">
        <f>IF($A1966&gt;$AJ$18,"",_xll.RiskUniform($AJ$3,$AK$3))</f>
        <v/>
      </c>
      <c r="Q1966" s="23" t="str">
        <f>IF(P1966="","",_xll.RiskUniform($AJ$4,$AK$4)+$AJ$8)</f>
        <v/>
      </c>
      <c r="R1966" s="23" t="str">
        <f t="shared" si="430"/>
        <v/>
      </c>
      <c r="S1966" s="23" t="str">
        <f t="shared" si="431"/>
        <v/>
      </c>
      <c r="T1966" s="23" t="str">
        <f>IF($A1966&gt;$AJ$19,"",_xll.RiskUniform($AJ$3,$AK$3))</f>
        <v/>
      </c>
      <c r="U1966" s="23" t="str">
        <f>IF(T1966="","",_xll.RiskUniform($AJ$4,$AK$4)+$AJ$9)</f>
        <v/>
      </c>
      <c r="V1966" s="23" t="str">
        <f t="shared" si="432"/>
        <v/>
      </c>
      <c r="W1966" s="23" t="str">
        <f t="shared" si="433"/>
        <v/>
      </c>
      <c r="X1966" s="23" t="str">
        <f>IF($A1966&gt;$AJ$20,"",_xll.RiskUniform($AJ$3,$AK$3))</f>
        <v/>
      </c>
      <c r="Y1966" s="23" t="str">
        <f>IF(X1966="","",_xll.RiskUniform($AJ$4,$AK$4)+$AJ$10)</f>
        <v/>
      </c>
      <c r="Z1966" s="23" t="str">
        <f t="shared" si="434"/>
        <v/>
      </c>
      <c r="AA1966" s="23" t="str">
        <f t="shared" si="435"/>
        <v/>
      </c>
      <c r="AB1966" s="23" t="str">
        <f>IF($A1966&gt;$AJ$21,"",_xll.RiskUniform($AJ$3,$AK$3))</f>
        <v/>
      </c>
      <c r="AC1966" s="23" t="str">
        <f>IF(AB1966="","",_xll.RiskUniform($AJ$4,$AK$4)+$AJ$11)</f>
        <v/>
      </c>
    </row>
    <row r="1967" spans="1:29" x14ac:dyDescent="0.2">
      <c r="A1967">
        <v>1965</v>
      </c>
      <c r="B1967" s="23">
        <f t="shared" ca="1" si="436"/>
        <v>93.858669021288648</v>
      </c>
      <c r="C1967" s="23">
        <f t="shared" ca="1" si="437"/>
        <v>-76.497266824910568</v>
      </c>
      <c r="D1967" s="23">
        <f ca="1">IF(A1967&gt;$AJ$15,"",_xll.RiskUniform($AJ$3,$AK$3))</f>
        <v>326.04179968279391</v>
      </c>
      <c r="E1967" s="23">
        <f ca="1">IF(D1967="","",_xll.RiskUniform($AJ$4,$AK$4))</f>
        <v>121.08377918668286</v>
      </c>
      <c r="F1967" s="23">
        <f t="shared" ca="1" si="438"/>
        <v>413.53554109281305</v>
      </c>
      <c r="G1967" s="23">
        <f t="shared" ca="1" si="439"/>
        <v>171.0786656150562</v>
      </c>
      <c r="H1967" s="23">
        <f ca="1">IF(A1967&gt;$AJ$16,"",_xll.RiskUniform($AJ$3,$AK$3))</f>
        <v>82.07366760308436</v>
      </c>
      <c r="I1967" s="23">
        <f ca="1">IF(H1967="","",_xll.RiskUniform($AJ$4,$AK$4)+$AJ$6)</f>
        <v>447.52603675714096</v>
      </c>
      <c r="J1967" s="23" t="str">
        <f t="shared" si="440"/>
        <v/>
      </c>
      <c r="K1967" s="23" t="str">
        <f t="shared" si="441"/>
        <v/>
      </c>
      <c r="L1967" s="23" t="str">
        <f>IF(A1967&gt;$AJ$17,"",_xll.RiskUniform($AJ$3,$AK$3))</f>
        <v/>
      </c>
      <c r="M1967" s="23" t="str">
        <f>IF(L1967="","",_xll.RiskUniform($AJ$4,$AK$4)+$AJ$7)</f>
        <v/>
      </c>
      <c r="N1967" s="23" t="str">
        <f t="shared" si="442"/>
        <v/>
      </c>
      <c r="O1967" s="23" t="str">
        <f t="shared" si="443"/>
        <v/>
      </c>
      <c r="P1967" s="23" t="str">
        <f>IF($A1967&gt;$AJ$18,"",_xll.RiskUniform($AJ$3,$AK$3))</f>
        <v/>
      </c>
      <c r="Q1967" s="23" t="str">
        <f>IF(P1967="","",_xll.RiskUniform($AJ$4,$AK$4)+$AJ$8)</f>
        <v/>
      </c>
      <c r="R1967" s="23" t="str">
        <f t="shared" si="430"/>
        <v/>
      </c>
      <c r="S1967" s="23" t="str">
        <f t="shared" si="431"/>
        <v/>
      </c>
      <c r="T1967" s="23" t="str">
        <f>IF($A1967&gt;$AJ$19,"",_xll.RiskUniform($AJ$3,$AK$3))</f>
        <v/>
      </c>
      <c r="U1967" s="23" t="str">
        <f>IF(T1967="","",_xll.RiskUniform($AJ$4,$AK$4)+$AJ$9)</f>
        <v/>
      </c>
      <c r="V1967" s="23" t="str">
        <f t="shared" si="432"/>
        <v/>
      </c>
      <c r="W1967" s="23" t="str">
        <f t="shared" si="433"/>
        <v/>
      </c>
      <c r="X1967" s="23" t="str">
        <f>IF($A1967&gt;$AJ$20,"",_xll.RiskUniform($AJ$3,$AK$3))</f>
        <v/>
      </c>
      <c r="Y1967" s="23" t="str">
        <f>IF(X1967="","",_xll.RiskUniform($AJ$4,$AK$4)+$AJ$10)</f>
        <v/>
      </c>
      <c r="Z1967" s="23" t="str">
        <f t="shared" si="434"/>
        <v/>
      </c>
      <c r="AA1967" s="23" t="str">
        <f t="shared" si="435"/>
        <v/>
      </c>
      <c r="AB1967" s="23" t="str">
        <f>IF($A1967&gt;$AJ$21,"",_xll.RiskUniform($AJ$3,$AK$3))</f>
        <v/>
      </c>
      <c r="AC1967" s="23" t="str">
        <f>IF(AB1967="","",_xll.RiskUniform($AJ$4,$AK$4)+$AJ$11)</f>
        <v/>
      </c>
    </row>
    <row r="1968" spans="1:29" x14ac:dyDescent="0.2">
      <c r="A1968">
        <v>1966</v>
      </c>
      <c r="B1968" s="23">
        <f t="shared" ca="1" si="436"/>
        <v>11.434112674262538</v>
      </c>
      <c r="C1968" s="23">
        <f t="shared" ca="1" si="437"/>
        <v>-123.13903621329864</v>
      </c>
      <c r="D1968" s="23">
        <f ca="1">IF(A1968&gt;$AJ$15,"",_xll.RiskUniform($AJ$3,$AK$3))</f>
        <v>300.11468822475621</v>
      </c>
      <c r="E1968" s="23">
        <f ca="1">IF(D1968="","",_xll.RiskUniform($AJ$4,$AK$4))</f>
        <v>123.66875584474765</v>
      </c>
      <c r="F1968" s="23">
        <f t="shared" ca="1" si="438"/>
        <v>424.13811576796911</v>
      </c>
      <c r="G1968" s="23">
        <f t="shared" ca="1" si="439"/>
        <v>35.151233099947632</v>
      </c>
      <c r="H1968" s="23">
        <f ca="1">IF(A1968&gt;$AJ$16,"",_xll.RiskUniform($AJ$3,$AK$3))</f>
        <v>125.74639402812993</v>
      </c>
      <c r="I1968" s="23">
        <f ca="1">IF(H1968="","",_xll.RiskUniform($AJ$4,$AK$4)+$AJ$6)</f>
        <v>425.59223493345132</v>
      </c>
      <c r="J1968" s="23" t="str">
        <f t="shared" si="440"/>
        <v/>
      </c>
      <c r="K1968" s="23" t="str">
        <f t="shared" si="441"/>
        <v/>
      </c>
      <c r="L1968" s="23" t="str">
        <f>IF(A1968&gt;$AJ$17,"",_xll.RiskUniform($AJ$3,$AK$3))</f>
        <v/>
      </c>
      <c r="M1968" s="23" t="str">
        <f>IF(L1968="","",_xll.RiskUniform($AJ$4,$AK$4)+$AJ$7)</f>
        <v/>
      </c>
      <c r="N1968" s="23" t="str">
        <f t="shared" si="442"/>
        <v/>
      </c>
      <c r="O1968" s="23" t="str">
        <f t="shared" si="443"/>
        <v/>
      </c>
      <c r="P1968" s="23" t="str">
        <f>IF($A1968&gt;$AJ$18,"",_xll.RiskUniform($AJ$3,$AK$3))</f>
        <v/>
      </c>
      <c r="Q1968" s="23" t="str">
        <f>IF(P1968="","",_xll.RiskUniform($AJ$4,$AK$4)+$AJ$8)</f>
        <v/>
      </c>
      <c r="R1968" s="23" t="str">
        <f t="shared" si="430"/>
        <v/>
      </c>
      <c r="S1968" s="23" t="str">
        <f t="shared" si="431"/>
        <v/>
      </c>
      <c r="T1968" s="23" t="str">
        <f>IF($A1968&gt;$AJ$19,"",_xll.RiskUniform($AJ$3,$AK$3))</f>
        <v/>
      </c>
      <c r="U1968" s="23" t="str">
        <f>IF(T1968="","",_xll.RiskUniform($AJ$4,$AK$4)+$AJ$9)</f>
        <v/>
      </c>
      <c r="V1968" s="23" t="str">
        <f t="shared" si="432"/>
        <v/>
      </c>
      <c r="W1968" s="23" t="str">
        <f t="shared" si="433"/>
        <v/>
      </c>
      <c r="X1968" s="23" t="str">
        <f>IF($A1968&gt;$AJ$20,"",_xll.RiskUniform($AJ$3,$AK$3))</f>
        <v/>
      </c>
      <c r="Y1968" s="23" t="str">
        <f>IF(X1968="","",_xll.RiskUniform($AJ$4,$AK$4)+$AJ$10)</f>
        <v/>
      </c>
      <c r="Z1968" s="23" t="str">
        <f t="shared" si="434"/>
        <v/>
      </c>
      <c r="AA1968" s="23" t="str">
        <f t="shared" si="435"/>
        <v/>
      </c>
      <c r="AB1968" s="23" t="str">
        <f>IF($A1968&gt;$AJ$21,"",_xll.RiskUniform($AJ$3,$AK$3))</f>
        <v/>
      </c>
      <c r="AC1968" s="23" t="str">
        <f>IF(AB1968="","",_xll.RiskUniform($AJ$4,$AK$4)+$AJ$11)</f>
        <v/>
      </c>
    </row>
    <row r="1969" spans="1:29" x14ac:dyDescent="0.2">
      <c r="A1969">
        <v>1967</v>
      </c>
      <c r="B1969" s="23">
        <f t="shared" ca="1" si="436"/>
        <v>9.2747034990959936</v>
      </c>
      <c r="C1969" s="23">
        <f t="shared" ca="1" si="437"/>
        <v>-6.5537494062816712</v>
      </c>
      <c r="D1969" s="23">
        <f ca="1">IF(A1969&gt;$AJ$15,"",_xll.RiskUniform($AJ$3,$AK$3))</f>
        <v>74.783064371616661</v>
      </c>
      <c r="E1969" s="23">
        <f ca="1">IF(D1969="","",_xll.RiskUniform($AJ$4,$AK$4))</f>
        <v>11.356573262938113</v>
      </c>
      <c r="F1969" s="23">
        <f t="shared" ca="1" si="438"/>
        <v>138.39467972591822</v>
      </c>
      <c r="G1969" s="23">
        <f t="shared" ca="1" si="439"/>
        <v>-318.72067798653745</v>
      </c>
      <c r="H1969" s="23">
        <f ca="1">IF(A1969&gt;$AJ$16,"",_xll.RiskUniform($AJ$3,$AK$3))</f>
        <v>162.20167517687452</v>
      </c>
      <c r="I1969" s="23">
        <f ca="1">IF(H1969="","",_xll.RiskUniform($AJ$4,$AK$4)+$AJ$6)</f>
        <v>347.47080158286332</v>
      </c>
      <c r="J1969" s="23" t="str">
        <f t="shared" si="440"/>
        <v/>
      </c>
      <c r="K1969" s="23" t="str">
        <f t="shared" si="441"/>
        <v/>
      </c>
      <c r="L1969" s="23" t="str">
        <f>IF(A1969&gt;$AJ$17,"",_xll.RiskUniform($AJ$3,$AK$3))</f>
        <v/>
      </c>
      <c r="M1969" s="23" t="str">
        <f>IF(L1969="","",_xll.RiskUniform($AJ$4,$AK$4)+$AJ$7)</f>
        <v/>
      </c>
      <c r="N1969" s="23" t="str">
        <f t="shared" si="442"/>
        <v/>
      </c>
      <c r="O1969" s="23" t="str">
        <f t="shared" si="443"/>
        <v/>
      </c>
      <c r="P1969" s="23" t="str">
        <f>IF($A1969&gt;$AJ$18,"",_xll.RiskUniform($AJ$3,$AK$3))</f>
        <v/>
      </c>
      <c r="Q1969" s="23" t="str">
        <f>IF(P1969="","",_xll.RiskUniform($AJ$4,$AK$4)+$AJ$8)</f>
        <v/>
      </c>
      <c r="R1969" s="23" t="str">
        <f t="shared" si="430"/>
        <v/>
      </c>
      <c r="S1969" s="23" t="str">
        <f t="shared" si="431"/>
        <v/>
      </c>
      <c r="T1969" s="23" t="str">
        <f>IF($A1969&gt;$AJ$19,"",_xll.RiskUniform($AJ$3,$AK$3))</f>
        <v/>
      </c>
      <c r="U1969" s="23" t="str">
        <f>IF(T1969="","",_xll.RiskUniform($AJ$4,$AK$4)+$AJ$9)</f>
        <v/>
      </c>
      <c r="V1969" s="23" t="str">
        <f t="shared" si="432"/>
        <v/>
      </c>
      <c r="W1969" s="23" t="str">
        <f t="shared" si="433"/>
        <v/>
      </c>
      <c r="X1969" s="23" t="str">
        <f>IF($A1969&gt;$AJ$20,"",_xll.RiskUniform($AJ$3,$AK$3))</f>
        <v/>
      </c>
      <c r="Y1969" s="23" t="str">
        <f>IF(X1969="","",_xll.RiskUniform($AJ$4,$AK$4)+$AJ$10)</f>
        <v/>
      </c>
      <c r="Z1969" s="23" t="str">
        <f t="shared" si="434"/>
        <v/>
      </c>
      <c r="AA1969" s="23" t="str">
        <f t="shared" si="435"/>
        <v/>
      </c>
      <c r="AB1969" s="23" t="str">
        <f>IF($A1969&gt;$AJ$21,"",_xll.RiskUniform($AJ$3,$AK$3))</f>
        <v/>
      </c>
      <c r="AC1969" s="23" t="str">
        <f>IF(AB1969="","",_xll.RiskUniform($AJ$4,$AK$4)+$AJ$11)</f>
        <v/>
      </c>
    </row>
    <row r="1970" spans="1:29" x14ac:dyDescent="0.2">
      <c r="A1970">
        <v>1968</v>
      </c>
      <c r="B1970" s="23">
        <f t="shared" ca="1" si="436"/>
        <v>58.041739750057523</v>
      </c>
      <c r="C1970" s="23">
        <f t="shared" ca="1" si="437"/>
        <v>194.42144964978013</v>
      </c>
      <c r="D1970" s="23">
        <f ca="1">IF(A1970&gt;$AJ$15,"",_xll.RiskUniform($AJ$3,$AK$3))</f>
        <v>152.07713085796638</v>
      </c>
      <c r="E1970" s="23">
        <f ca="1">IF(D1970="","",_xll.RiskUniform($AJ$4,$AK$4))</f>
        <v>202.90032931746416</v>
      </c>
      <c r="F1970" s="23">
        <f t="shared" ca="1" si="438"/>
        <v>195.56206456024293</v>
      </c>
      <c r="G1970" s="23">
        <f t="shared" ca="1" si="439"/>
        <v>382.52697890177029</v>
      </c>
      <c r="H1970" s="23">
        <f ca="1">IF(A1970&gt;$AJ$16,"",_xll.RiskUniform($AJ$3,$AK$3))</f>
        <v>327.82383530813468</v>
      </c>
      <c r="I1970" s="23">
        <f ca="1">IF(H1970="","",_xll.RiskUniform($AJ$4,$AK$4)+$AJ$6)</f>
        <v>429.61774949689874</v>
      </c>
      <c r="J1970" s="23" t="str">
        <f t="shared" si="440"/>
        <v/>
      </c>
      <c r="K1970" s="23" t="str">
        <f t="shared" si="441"/>
        <v/>
      </c>
      <c r="L1970" s="23" t="str">
        <f>IF(A1970&gt;$AJ$17,"",_xll.RiskUniform($AJ$3,$AK$3))</f>
        <v/>
      </c>
      <c r="M1970" s="23" t="str">
        <f>IF(L1970="","",_xll.RiskUniform($AJ$4,$AK$4)+$AJ$7)</f>
        <v/>
      </c>
      <c r="N1970" s="23" t="str">
        <f t="shared" si="442"/>
        <v/>
      </c>
      <c r="O1970" s="23" t="str">
        <f t="shared" si="443"/>
        <v/>
      </c>
      <c r="P1970" s="23" t="str">
        <f>IF($A1970&gt;$AJ$18,"",_xll.RiskUniform($AJ$3,$AK$3))</f>
        <v/>
      </c>
      <c r="Q1970" s="23" t="str">
        <f>IF(P1970="","",_xll.RiskUniform($AJ$4,$AK$4)+$AJ$8)</f>
        <v/>
      </c>
      <c r="R1970" s="23" t="str">
        <f t="shared" si="430"/>
        <v/>
      </c>
      <c r="S1970" s="23" t="str">
        <f t="shared" si="431"/>
        <v/>
      </c>
      <c r="T1970" s="23" t="str">
        <f>IF($A1970&gt;$AJ$19,"",_xll.RiskUniform($AJ$3,$AK$3))</f>
        <v/>
      </c>
      <c r="U1970" s="23" t="str">
        <f>IF(T1970="","",_xll.RiskUniform($AJ$4,$AK$4)+$AJ$9)</f>
        <v/>
      </c>
      <c r="V1970" s="23" t="str">
        <f t="shared" si="432"/>
        <v/>
      </c>
      <c r="W1970" s="23" t="str">
        <f t="shared" si="433"/>
        <v/>
      </c>
      <c r="X1970" s="23" t="str">
        <f>IF($A1970&gt;$AJ$20,"",_xll.RiskUniform($AJ$3,$AK$3))</f>
        <v/>
      </c>
      <c r="Y1970" s="23" t="str">
        <f>IF(X1970="","",_xll.RiskUniform($AJ$4,$AK$4)+$AJ$10)</f>
        <v/>
      </c>
      <c r="Z1970" s="23" t="str">
        <f t="shared" si="434"/>
        <v/>
      </c>
      <c r="AA1970" s="23" t="str">
        <f t="shared" si="435"/>
        <v/>
      </c>
      <c r="AB1970" s="23" t="str">
        <f>IF($A1970&gt;$AJ$21,"",_xll.RiskUniform($AJ$3,$AK$3))</f>
        <v/>
      </c>
      <c r="AC1970" s="23" t="str">
        <f>IF(AB1970="","",_xll.RiskUniform($AJ$4,$AK$4)+$AJ$11)</f>
        <v/>
      </c>
    </row>
    <row r="1971" spans="1:29" x14ac:dyDescent="0.2">
      <c r="A1971">
        <v>1969</v>
      </c>
      <c r="B1971" s="23">
        <f t="shared" ca="1" si="436"/>
        <v>-113.92345357253433</v>
      </c>
      <c r="C1971" s="23">
        <f t="shared" ca="1" si="437"/>
        <v>-51.765272936615084</v>
      </c>
      <c r="D1971" s="23">
        <f ca="1">IF(A1971&gt;$AJ$15,"",_xll.RiskUniform($AJ$3,$AK$3))</f>
        <v>185.78046226417021</v>
      </c>
      <c r="E1971" s="23">
        <f ca="1">IF(D1971="","",_xll.RiskUniform($AJ$4,$AK$4))</f>
        <v>125.13271656963114</v>
      </c>
      <c r="F1971" s="23">
        <f t="shared" ca="1" si="438"/>
        <v>405.55518114879749</v>
      </c>
      <c r="G1971" s="23">
        <f t="shared" ca="1" si="439"/>
        <v>-36.448131701717536</v>
      </c>
      <c r="H1971" s="23">
        <f ca="1">IF(A1971&gt;$AJ$16,"",_xll.RiskUniform($AJ$3,$AK$3))</f>
        <v>339.2023751994638</v>
      </c>
      <c r="I1971" s="23">
        <f ca="1">IF(H1971="","",_xll.RiskUniform($AJ$4,$AK$4)+$AJ$6)</f>
        <v>407.18972391402474</v>
      </c>
      <c r="J1971" s="23" t="str">
        <f t="shared" si="440"/>
        <v/>
      </c>
      <c r="K1971" s="23" t="str">
        <f t="shared" si="441"/>
        <v/>
      </c>
      <c r="L1971" s="23" t="str">
        <f>IF(A1971&gt;$AJ$17,"",_xll.RiskUniform($AJ$3,$AK$3))</f>
        <v/>
      </c>
      <c r="M1971" s="23" t="str">
        <f>IF(L1971="","",_xll.RiskUniform($AJ$4,$AK$4)+$AJ$7)</f>
        <v/>
      </c>
      <c r="N1971" s="23" t="str">
        <f t="shared" si="442"/>
        <v/>
      </c>
      <c r="O1971" s="23" t="str">
        <f t="shared" si="443"/>
        <v/>
      </c>
      <c r="P1971" s="23" t="str">
        <f>IF($A1971&gt;$AJ$18,"",_xll.RiskUniform($AJ$3,$AK$3))</f>
        <v/>
      </c>
      <c r="Q1971" s="23" t="str">
        <f>IF(P1971="","",_xll.RiskUniform($AJ$4,$AK$4)+$AJ$8)</f>
        <v/>
      </c>
      <c r="R1971" s="23" t="str">
        <f t="shared" si="430"/>
        <v/>
      </c>
      <c r="S1971" s="23" t="str">
        <f t="shared" si="431"/>
        <v/>
      </c>
      <c r="T1971" s="23" t="str">
        <f>IF($A1971&gt;$AJ$19,"",_xll.RiskUniform($AJ$3,$AK$3))</f>
        <v/>
      </c>
      <c r="U1971" s="23" t="str">
        <f>IF(T1971="","",_xll.RiskUniform($AJ$4,$AK$4)+$AJ$9)</f>
        <v/>
      </c>
      <c r="V1971" s="23" t="str">
        <f t="shared" si="432"/>
        <v/>
      </c>
      <c r="W1971" s="23" t="str">
        <f t="shared" si="433"/>
        <v/>
      </c>
      <c r="X1971" s="23" t="str">
        <f>IF($A1971&gt;$AJ$20,"",_xll.RiskUniform($AJ$3,$AK$3))</f>
        <v/>
      </c>
      <c r="Y1971" s="23" t="str">
        <f>IF(X1971="","",_xll.RiskUniform($AJ$4,$AK$4)+$AJ$10)</f>
        <v/>
      </c>
      <c r="Z1971" s="23" t="str">
        <f t="shared" si="434"/>
        <v/>
      </c>
      <c r="AA1971" s="23" t="str">
        <f t="shared" si="435"/>
        <v/>
      </c>
      <c r="AB1971" s="23" t="str">
        <f>IF($A1971&gt;$AJ$21,"",_xll.RiskUniform($AJ$3,$AK$3))</f>
        <v/>
      </c>
      <c r="AC1971" s="23" t="str">
        <f>IF(AB1971="","",_xll.RiskUniform($AJ$4,$AK$4)+$AJ$11)</f>
        <v/>
      </c>
    </row>
    <row r="1972" spans="1:29" x14ac:dyDescent="0.2">
      <c r="A1972">
        <v>1970</v>
      </c>
      <c r="B1972" s="23">
        <f t="shared" ca="1" si="436"/>
        <v>214.88082413493649</v>
      </c>
      <c r="C1972" s="23">
        <f t="shared" ca="1" si="437"/>
        <v>68.348324438289566</v>
      </c>
      <c r="D1972" s="23">
        <f ca="1">IF(A1972&gt;$AJ$15,"",_xll.RiskUniform($AJ$3,$AK$3))</f>
        <v>163.67077421582454</v>
      </c>
      <c r="E1972" s="23">
        <f ca="1">IF(D1972="","",_xll.RiskUniform($AJ$4,$AK$4))</f>
        <v>225.48893993815128</v>
      </c>
      <c r="F1972" s="23">
        <f t="shared" ca="1" si="438"/>
        <v>-92.033681527594496</v>
      </c>
      <c r="G1972" s="23">
        <f t="shared" ca="1" si="439"/>
        <v>312.97651996664268</v>
      </c>
      <c r="H1972" s="23">
        <f ca="1">IF(A1972&gt;$AJ$16,"",_xll.RiskUniform($AJ$3,$AK$3))</f>
        <v>196.63553866260011</v>
      </c>
      <c r="I1972" s="23">
        <f ca="1">IF(H1972="","",_xll.RiskUniform($AJ$4,$AK$4)+$AJ$6)</f>
        <v>326.22768212699697</v>
      </c>
      <c r="J1972" s="23" t="str">
        <f t="shared" si="440"/>
        <v/>
      </c>
      <c r="K1972" s="23" t="str">
        <f t="shared" si="441"/>
        <v/>
      </c>
      <c r="L1972" s="23" t="str">
        <f>IF(A1972&gt;$AJ$17,"",_xll.RiskUniform($AJ$3,$AK$3))</f>
        <v/>
      </c>
      <c r="M1972" s="23" t="str">
        <f>IF(L1972="","",_xll.RiskUniform($AJ$4,$AK$4)+$AJ$7)</f>
        <v/>
      </c>
      <c r="N1972" s="23" t="str">
        <f t="shared" si="442"/>
        <v/>
      </c>
      <c r="O1972" s="23" t="str">
        <f t="shared" si="443"/>
        <v/>
      </c>
      <c r="P1972" s="23" t="str">
        <f>IF($A1972&gt;$AJ$18,"",_xll.RiskUniform($AJ$3,$AK$3))</f>
        <v/>
      </c>
      <c r="Q1972" s="23" t="str">
        <f>IF(P1972="","",_xll.RiskUniform($AJ$4,$AK$4)+$AJ$8)</f>
        <v/>
      </c>
      <c r="R1972" s="23" t="str">
        <f t="shared" si="430"/>
        <v/>
      </c>
      <c r="S1972" s="23" t="str">
        <f t="shared" si="431"/>
        <v/>
      </c>
      <c r="T1972" s="23" t="str">
        <f>IF($A1972&gt;$AJ$19,"",_xll.RiskUniform($AJ$3,$AK$3))</f>
        <v/>
      </c>
      <c r="U1972" s="23" t="str">
        <f>IF(T1972="","",_xll.RiskUniform($AJ$4,$AK$4)+$AJ$9)</f>
        <v/>
      </c>
      <c r="V1972" s="23" t="str">
        <f t="shared" si="432"/>
        <v/>
      </c>
      <c r="W1972" s="23" t="str">
        <f t="shared" si="433"/>
        <v/>
      </c>
      <c r="X1972" s="23" t="str">
        <f>IF($A1972&gt;$AJ$20,"",_xll.RiskUniform($AJ$3,$AK$3))</f>
        <v/>
      </c>
      <c r="Y1972" s="23" t="str">
        <f>IF(X1972="","",_xll.RiskUniform($AJ$4,$AK$4)+$AJ$10)</f>
        <v/>
      </c>
      <c r="Z1972" s="23" t="str">
        <f t="shared" si="434"/>
        <v/>
      </c>
      <c r="AA1972" s="23" t="str">
        <f t="shared" si="435"/>
        <v/>
      </c>
      <c r="AB1972" s="23" t="str">
        <f>IF($A1972&gt;$AJ$21,"",_xll.RiskUniform($AJ$3,$AK$3))</f>
        <v/>
      </c>
      <c r="AC1972" s="23" t="str">
        <f>IF(AB1972="","",_xll.RiskUniform($AJ$4,$AK$4)+$AJ$11)</f>
        <v/>
      </c>
    </row>
    <row r="1973" spans="1:29" x14ac:dyDescent="0.2">
      <c r="A1973">
        <v>1971</v>
      </c>
      <c r="B1973" s="23">
        <f t="shared" ca="1" si="436"/>
        <v>-42.337845615798308</v>
      </c>
      <c r="C1973" s="23">
        <f t="shared" ca="1" si="437"/>
        <v>-12.264811821836203</v>
      </c>
      <c r="D1973" s="23">
        <f ca="1">IF(A1973&gt;$AJ$15,"",_xll.RiskUniform($AJ$3,$AK$3))</f>
        <v>235.90141962327635</v>
      </c>
      <c r="E1973" s="23">
        <f ca="1">IF(D1973="","",_xll.RiskUniform($AJ$4,$AK$4))</f>
        <v>44.078552385624292</v>
      </c>
      <c r="F1973" s="23">
        <f t="shared" ca="1" si="438"/>
        <v>-285.03424794218552</v>
      </c>
      <c r="G1973" s="23">
        <f t="shared" ca="1" si="439"/>
        <v>21.583273536347882</v>
      </c>
      <c r="H1973" s="23">
        <f ca="1">IF(A1973&gt;$AJ$16,"",_xll.RiskUniform($AJ$3,$AK$3))</f>
        <v>65.897868268195595</v>
      </c>
      <c r="I1973" s="23">
        <f ca="1">IF(H1973="","",_xll.RiskUniform($AJ$4,$AK$4)+$AJ$6)</f>
        <v>285.85024085438886</v>
      </c>
      <c r="J1973" s="23" t="str">
        <f t="shared" si="440"/>
        <v/>
      </c>
      <c r="K1973" s="23" t="str">
        <f t="shared" si="441"/>
        <v/>
      </c>
      <c r="L1973" s="23" t="str">
        <f>IF(A1973&gt;$AJ$17,"",_xll.RiskUniform($AJ$3,$AK$3))</f>
        <v/>
      </c>
      <c r="M1973" s="23" t="str">
        <f>IF(L1973="","",_xll.RiskUniform($AJ$4,$AK$4)+$AJ$7)</f>
        <v/>
      </c>
      <c r="N1973" s="23" t="str">
        <f t="shared" si="442"/>
        <v/>
      </c>
      <c r="O1973" s="23" t="str">
        <f t="shared" si="443"/>
        <v/>
      </c>
      <c r="P1973" s="23" t="str">
        <f>IF($A1973&gt;$AJ$18,"",_xll.RiskUniform($AJ$3,$AK$3))</f>
        <v/>
      </c>
      <c r="Q1973" s="23" t="str">
        <f>IF(P1973="","",_xll.RiskUniform($AJ$4,$AK$4)+$AJ$8)</f>
        <v/>
      </c>
      <c r="R1973" s="23" t="str">
        <f t="shared" si="430"/>
        <v/>
      </c>
      <c r="S1973" s="23" t="str">
        <f t="shared" si="431"/>
        <v/>
      </c>
      <c r="T1973" s="23" t="str">
        <f>IF($A1973&gt;$AJ$19,"",_xll.RiskUniform($AJ$3,$AK$3))</f>
        <v/>
      </c>
      <c r="U1973" s="23" t="str">
        <f>IF(T1973="","",_xll.RiskUniform($AJ$4,$AK$4)+$AJ$9)</f>
        <v/>
      </c>
      <c r="V1973" s="23" t="str">
        <f t="shared" si="432"/>
        <v/>
      </c>
      <c r="W1973" s="23" t="str">
        <f t="shared" si="433"/>
        <v/>
      </c>
      <c r="X1973" s="23" t="str">
        <f>IF($A1973&gt;$AJ$20,"",_xll.RiskUniform($AJ$3,$AK$3))</f>
        <v/>
      </c>
      <c r="Y1973" s="23" t="str">
        <f>IF(X1973="","",_xll.RiskUniform($AJ$4,$AK$4)+$AJ$10)</f>
        <v/>
      </c>
      <c r="Z1973" s="23" t="str">
        <f t="shared" si="434"/>
        <v/>
      </c>
      <c r="AA1973" s="23" t="str">
        <f t="shared" si="435"/>
        <v/>
      </c>
      <c r="AB1973" s="23" t="str">
        <f>IF($A1973&gt;$AJ$21,"",_xll.RiskUniform($AJ$3,$AK$3))</f>
        <v/>
      </c>
      <c r="AC1973" s="23" t="str">
        <f>IF(AB1973="","",_xll.RiskUniform($AJ$4,$AK$4)+$AJ$11)</f>
        <v/>
      </c>
    </row>
    <row r="1974" spans="1:29" x14ac:dyDescent="0.2">
      <c r="A1974">
        <v>1972</v>
      </c>
      <c r="B1974" s="23">
        <f t="shared" ca="1" si="436"/>
        <v>46.058317963749801</v>
      </c>
      <c r="C1974" s="23">
        <f t="shared" ca="1" si="437"/>
        <v>157.86951623836183</v>
      </c>
      <c r="D1974" s="23">
        <f ca="1">IF(A1974&gt;$AJ$15,"",_xll.RiskUniform($AJ$3,$AK$3))</f>
        <v>152.08337345357936</v>
      </c>
      <c r="E1974" s="23">
        <f ca="1">IF(D1974="","",_xll.RiskUniform($AJ$4,$AK$4))</f>
        <v>164.45106509531723</v>
      </c>
      <c r="F1974" s="23">
        <f t="shared" ca="1" si="438"/>
        <v>-308.95175552213453</v>
      </c>
      <c r="G1974" s="23">
        <f t="shared" ca="1" si="439"/>
        <v>-13.140368328209782</v>
      </c>
      <c r="H1974" s="23">
        <f ca="1">IF(A1974&gt;$AJ$16,"",_xll.RiskUniform($AJ$3,$AK$3))</f>
        <v>78.582322825396474</v>
      </c>
      <c r="I1974" s="23">
        <f ca="1">IF(H1974="","",_xll.RiskUniform($AJ$4,$AK$4)+$AJ$6)</f>
        <v>309.23107301823632</v>
      </c>
      <c r="J1974" s="23" t="str">
        <f t="shared" si="440"/>
        <v/>
      </c>
      <c r="K1974" s="23" t="str">
        <f t="shared" si="441"/>
        <v/>
      </c>
      <c r="L1974" s="23" t="str">
        <f>IF(A1974&gt;$AJ$17,"",_xll.RiskUniform($AJ$3,$AK$3))</f>
        <v/>
      </c>
      <c r="M1974" s="23" t="str">
        <f>IF(L1974="","",_xll.RiskUniform($AJ$4,$AK$4)+$AJ$7)</f>
        <v/>
      </c>
      <c r="N1974" s="23" t="str">
        <f t="shared" si="442"/>
        <v/>
      </c>
      <c r="O1974" s="23" t="str">
        <f t="shared" si="443"/>
        <v/>
      </c>
      <c r="P1974" s="23" t="str">
        <f>IF($A1974&gt;$AJ$18,"",_xll.RiskUniform($AJ$3,$AK$3))</f>
        <v/>
      </c>
      <c r="Q1974" s="23" t="str">
        <f>IF(P1974="","",_xll.RiskUniform($AJ$4,$AK$4)+$AJ$8)</f>
        <v/>
      </c>
      <c r="R1974" s="23" t="str">
        <f t="shared" si="430"/>
        <v/>
      </c>
      <c r="S1974" s="23" t="str">
        <f t="shared" si="431"/>
        <v/>
      </c>
      <c r="T1974" s="23" t="str">
        <f>IF($A1974&gt;$AJ$19,"",_xll.RiskUniform($AJ$3,$AK$3))</f>
        <v/>
      </c>
      <c r="U1974" s="23" t="str">
        <f>IF(T1974="","",_xll.RiskUniform($AJ$4,$AK$4)+$AJ$9)</f>
        <v/>
      </c>
      <c r="V1974" s="23" t="str">
        <f t="shared" si="432"/>
        <v/>
      </c>
      <c r="W1974" s="23" t="str">
        <f t="shared" si="433"/>
        <v/>
      </c>
      <c r="X1974" s="23" t="str">
        <f>IF($A1974&gt;$AJ$20,"",_xll.RiskUniform($AJ$3,$AK$3))</f>
        <v/>
      </c>
      <c r="Y1974" s="23" t="str">
        <f>IF(X1974="","",_xll.RiskUniform($AJ$4,$AK$4)+$AJ$10)</f>
        <v/>
      </c>
      <c r="Z1974" s="23" t="str">
        <f t="shared" si="434"/>
        <v/>
      </c>
      <c r="AA1974" s="23" t="str">
        <f t="shared" si="435"/>
        <v/>
      </c>
      <c r="AB1974" s="23" t="str">
        <f>IF($A1974&gt;$AJ$21,"",_xll.RiskUniform($AJ$3,$AK$3))</f>
        <v/>
      </c>
      <c r="AC1974" s="23" t="str">
        <f>IF(AB1974="","",_xll.RiskUniform($AJ$4,$AK$4)+$AJ$11)</f>
        <v/>
      </c>
    </row>
    <row r="1975" spans="1:29" x14ac:dyDescent="0.2">
      <c r="A1975">
        <v>1973</v>
      </c>
      <c r="B1975" s="23">
        <f t="shared" ca="1" si="436"/>
        <v>81.129054972645008</v>
      </c>
      <c r="C1975" s="23">
        <f t="shared" ca="1" si="437"/>
        <v>20.447697320243527</v>
      </c>
      <c r="D1975" s="23">
        <f ca="1">IF(A1975&gt;$AJ$15,"",_xll.RiskUniform($AJ$3,$AK$3))</f>
        <v>251.57430921904407</v>
      </c>
      <c r="E1975" s="23">
        <f ca="1">IF(D1975="","",_xll.RiskUniform($AJ$4,$AK$4))</f>
        <v>83.666193211205382</v>
      </c>
      <c r="F1975" s="23">
        <f t="shared" ca="1" si="438"/>
        <v>63.182671498524165</v>
      </c>
      <c r="G1975" s="23">
        <f t="shared" ca="1" si="439"/>
        <v>-323.59556720738493</v>
      </c>
      <c r="H1975" s="23">
        <f ca="1">IF(A1975&gt;$AJ$16,"",_xll.RiskUniform($AJ$3,$AK$3))</f>
        <v>143.13529174268501</v>
      </c>
      <c r="I1975" s="23">
        <f ca="1">IF(H1975="","",_xll.RiskUniform($AJ$4,$AK$4)+$AJ$6)</f>
        <v>329.7061435490088</v>
      </c>
      <c r="J1975" s="23" t="str">
        <f t="shared" si="440"/>
        <v/>
      </c>
      <c r="K1975" s="23" t="str">
        <f t="shared" si="441"/>
        <v/>
      </c>
      <c r="L1975" s="23" t="str">
        <f>IF(A1975&gt;$AJ$17,"",_xll.RiskUniform($AJ$3,$AK$3))</f>
        <v/>
      </c>
      <c r="M1975" s="23" t="str">
        <f>IF(L1975="","",_xll.RiskUniform($AJ$4,$AK$4)+$AJ$7)</f>
        <v/>
      </c>
      <c r="N1975" s="23" t="str">
        <f t="shared" si="442"/>
        <v/>
      </c>
      <c r="O1975" s="23" t="str">
        <f t="shared" si="443"/>
        <v/>
      </c>
      <c r="P1975" s="23" t="str">
        <f>IF($A1975&gt;$AJ$18,"",_xll.RiskUniform($AJ$3,$AK$3))</f>
        <v/>
      </c>
      <c r="Q1975" s="23" t="str">
        <f>IF(P1975="","",_xll.RiskUniform($AJ$4,$AK$4)+$AJ$8)</f>
        <v/>
      </c>
      <c r="R1975" s="23" t="str">
        <f t="shared" si="430"/>
        <v/>
      </c>
      <c r="S1975" s="23" t="str">
        <f t="shared" si="431"/>
        <v/>
      </c>
      <c r="T1975" s="23" t="str">
        <f>IF($A1975&gt;$AJ$19,"",_xll.RiskUniform($AJ$3,$AK$3))</f>
        <v/>
      </c>
      <c r="U1975" s="23" t="str">
        <f>IF(T1975="","",_xll.RiskUniform($AJ$4,$AK$4)+$AJ$9)</f>
        <v/>
      </c>
      <c r="V1975" s="23" t="str">
        <f t="shared" si="432"/>
        <v/>
      </c>
      <c r="W1975" s="23" t="str">
        <f t="shared" si="433"/>
        <v/>
      </c>
      <c r="X1975" s="23" t="str">
        <f>IF($A1975&gt;$AJ$20,"",_xll.RiskUniform($AJ$3,$AK$3))</f>
        <v/>
      </c>
      <c r="Y1975" s="23" t="str">
        <f>IF(X1975="","",_xll.RiskUniform($AJ$4,$AK$4)+$AJ$10)</f>
        <v/>
      </c>
      <c r="Z1975" s="23" t="str">
        <f t="shared" si="434"/>
        <v/>
      </c>
      <c r="AA1975" s="23" t="str">
        <f t="shared" si="435"/>
        <v/>
      </c>
      <c r="AB1975" s="23" t="str">
        <f>IF($A1975&gt;$AJ$21,"",_xll.RiskUniform($AJ$3,$AK$3))</f>
        <v/>
      </c>
      <c r="AC1975" s="23" t="str">
        <f>IF(AB1975="","",_xll.RiskUniform($AJ$4,$AK$4)+$AJ$11)</f>
        <v/>
      </c>
    </row>
    <row r="1976" spans="1:29" x14ac:dyDescent="0.2">
      <c r="A1976">
        <v>1974</v>
      </c>
      <c r="B1976" s="23">
        <f t="shared" ca="1" si="436"/>
        <v>-23.196747948865404</v>
      </c>
      <c r="C1976" s="23">
        <f t="shared" ca="1" si="437"/>
        <v>53.386495228615011</v>
      </c>
      <c r="D1976" s="23">
        <f ca="1">IF(A1976&gt;$AJ$15,"",_xll.RiskUniform($AJ$3,$AK$3))</f>
        <v>64.81254401120998</v>
      </c>
      <c r="E1976" s="23">
        <f ca="1">IF(D1976="","",_xll.RiskUniform($AJ$4,$AK$4))</f>
        <v>58.208306865928719</v>
      </c>
      <c r="F1976" s="23">
        <f t="shared" ca="1" si="438"/>
        <v>-41.765299664460649</v>
      </c>
      <c r="G1976" s="23">
        <f t="shared" ca="1" si="439"/>
        <v>-334.10099728703028</v>
      </c>
      <c r="H1976" s="23">
        <f ca="1">IF(A1976&gt;$AJ$16,"",_xll.RiskUniform($AJ$3,$AK$3))</f>
        <v>36.003952638349979</v>
      </c>
      <c r="I1976" s="23">
        <f ca="1">IF(H1976="","",_xll.RiskUniform($AJ$4,$AK$4)+$AJ$6)</f>
        <v>336.70137606527601</v>
      </c>
      <c r="J1976" s="23" t="str">
        <f t="shared" si="440"/>
        <v/>
      </c>
      <c r="K1976" s="23" t="str">
        <f t="shared" si="441"/>
        <v/>
      </c>
      <c r="L1976" s="23" t="str">
        <f>IF(A1976&gt;$AJ$17,"",_xll.RiskUniform($AJ$3,$AK$3))</f>
        <v/>
      </c>
      <c r="M1976" s="23" t="str">
        <f>IF(L1976="","",_xll.RiskUniform($AJ$4,$AK$4)+$AJ$7)</f>
        <v/>
      </c>
      <c r="N1976" s="23" t="str">
        <f t="shared" si="442"/>
        <v/>
      </c>
      <c r="O1976" s="23" t="str">
        <f t="shared" si="443"/>
        <v/>
      </c>
      <c r="P1976" s="23" t="str">
        <f>IF($A1976&gt;$AJ$18,"",_xll.RiskUniform($AJ$3,$AK$3))</f>
        <v/>
      </c>
      <c r="Q1976" s="23" t="str">
        <f>IF(P1976="","",_xll.RiskUniform($AJ$4,$AK$4)+$AJ$8)</f>
        <v/>
      </c>
      <c r="R1976" s="23" t="str">
        <f t="shared" si="430"/>
        <v/>
      </c>
      <c r="S1976" s="23" t="str">
        <f t="shared" si="431"/>
        <v/>
      </c>
      <c r="T1976" s="23" t="str">
        <f>IF($A1976&gt;$AJ$19,"",_xll.RiskUniform($AJ$3,$AK$3))</f>
        <v/>
      </c>
      <c r="U1976" s="23" t="str">
        <f>IF(T1976="","",_xll.RiskUniform($AJ$4,$AK$4)+$AJ$9)</f>
        <v/>
      </c>
      <c r="V1976" s="23" t="str">
        <f t="shared" si="432"/>
        <v/>
      </c>
      <c r="W1976" s="23" t="str">
        <f t="shared" si="433"/>
        <v/>
      </c>
      <c r="X1976" s="23" t="str">
        <f>IF($A1976&gt;$AJ$20,"",_xll.RiskUniform($AJ$3,$AK$3))</f>
        <v/>
      </c>
      <c r="Y1976" s="23" t="str">
        <f>IF(X1976="","",_xll.RiskUniform($AJ$4,$AK$4)+$AJ$10)</f>
        <v/>
      </c>
      <c r="Z1976" s="23" t="str">
        <f t="shared" si="434"/>
        <v/>
      </c>
      <c r="AA1976" s="23" t="str">
        <f t="shared" si="435"/>
        <v/>
      </c>
      <c r="AB1976" s="23" t="str">
        <f>IF($A1976&gt;$AJ$21,"",_xll.RiskUniform($AJ$3,$AK$3))</f>
        <v/>
      </c>
      <c r="AC1976" s="23" t="str">
        <f>IF(AB1976="","",_xll.RiskUniform($AJ$4,$AK$4)+$AJ$11)</f>
        <v/>
      </c>
    </row>
    <row r="1977" spans="1:29" x14ac:dyDescent="0.2">
      <c r="A1977">
        <v>1975</v>
      </c>
      <c r="B1977" s="23">
        <f t="shared" ca="1" si="436"/>
        <v>-24.671563629703698</v>
      </c>
      <c r="C1977" s="23">
        <f t="shared" ca="1" si="437"/>
        <v>34.193731754865354</v>
      </c>
      <c r="D1977" s="23">
        <f ca="1">IF(A1977&gt;$AJ$15,"",_xll.RiskUniform($AJ$3,$AK$3))</f>
        <v>297.50553111701015</v>
      </c>
      <c r="E1977" s="23">
        <f ca="1">IF(D1977="","",_xll.RiskUniform($AJ$4,$AK$4))</f>
        <v>42.165119983918053</v>
      </c>
      <c r="F1977" s="23">
        <f t="shared" ca="1" si="438"/>
        <v>-456.98848159968833</v>
      </c>
      <c r="G1977" s="23">
        <f t="shared" ca="1" si="439"/>
        <v>-13.986342751225495</v>
      </c>
      <c r="H1977" s="23">
        <f ca="1">IF(A1977&gt;$AJ$16,"",_xll.RiskUniform($AJ$3,$AK$3))</f>
        <v>229.36685962156147</v>
      </c>
      <c r="I1977" s="23">
        <f ca="1">IF(H1977="","",_xll.RiskUniform($AJ$4,$AK$4)+$AJ$6)</f>
        <v>457.20246073084888</v>
      </c>
      <c r="J1977" s="23" t="str">
        <f t="shared" si="440"/>
        <v/>
      </c>
      <c r="K1977" s="23" t="str">
        <f t="shared" si="441"/>
        <v/>
      </c>
      <c r="L1977" s="23" t="str">
        <f>IF(A1977&gt;$AJ$17,"",_xll.RiskUniform($AJ$3,$AK$3))</f>
        <v/>
      </c>
      <c r="M1977" s="23" t="str">
        <f>IF(L1977="","",_xll.RiskUniform($AJ$4,$AK$4)+$AJ$7)</f>
        <v/>
      </c>
      <c r="N1977" s="23" t="str">
        <f t="shared" si="442"/>
        <v/>
      </c>
      <c r="O1977" s="23" t="str">
        <f t="shared" si="443"/>
        <v/>
      </c>
      <c r="P1977" s="23" t="str">
        <f>IF($A1977&gt;$AJ$18,"",_xll.RiskUniform($AJ$3,$AK$3))</f>
        <v/>
      </c>
      <c r="Q1977" s="23" t="str">
        <f>IF(P1977="","",_xll.RiskUniform($AJ$4,$AK$4)+$AJ$8)</f>
        <v/>
      </c>
      <c r="R1977" s="23" t="str">
        <f t="shared" si="430"/>
        <v/>
      </c>
      <c r="S1977" s="23" t="str">
        <f t="shared" si="431"/>
        <v/>
      </c>
      <c r="T1977" s="23" t="str">
        <f>IF($A1977&gt;$AJ$19,"",_xll.RiskUniform($AJ$3,$AK$3))</f>
        <v/>
      </c>
      <c r="U1977" s="23" t="str">
        <f>IF(T1977="","",_xll.RiskUniform($AJ$4,$AK$4)+$AJ$9)</f>
        <v/>
      </c>
      <c r="V1977" s="23" t="str">
        <f t="shared" si="432"/>
        <v/>
      </c>
      <c r="W1977" s="23" t="str">
        <f t="shared" si="433"/>
        <v/>
      </c>
      <c r="X1977" s="23" t="str">
        <f>IF($A1977&gt;$AJ$20,"",_xll.RiskUniform($AJ$3,$AK$3))</f>
        <v/>
      </c>
      <c r="Y1977" s="23" t="str">
        <f>IF(X1977="","",_xll.RiskUniform($AJ$4,$AK$4)+$AJ$10)</f>
        <v/>
      </c>
      <c r="Z1977" s="23" t="str">
        <f t="shared" si="434"/>
        <v/>
      </c>
      <c r="AA1977" s="23" t="str">
        <f t="shared" si="435"/>
        <v/>
      </c>
      <c r="AB1977" s="23" t="str">
        <f>IF($A1977&gt;$AJ$21,"",_xll.RiskUniform($AJ$3,$AK$3))</f>
        <v/>
      </c>
      <c r="AC1977" s="23" t="str">
        <f>IF(AB1977="","",_xll.RiskUniform($AJ$4,$AK$4)+$AJ$11)</f>
        <v/>
      </c>
    </row>
    <row r="1978" spans="1:29" x14ac:dyDescent="0.2">
      <c r="A1978">
        <v>1976</v>
      </c>
      <c r="B1978" s="23">
        <f t="shared" ca="1" si="436"/>
        <v>-202.65475017396722</v>
      </c>
      <c r="C1978" s="23">
        <f t="shared" ca="1" si="437"/>
        <v>128.20074356877015</v>
      </c>
      <c r="D1978" s="23">
        <f ca="1">IF(A1978&gt;$AJ$15,"",_xll.RiskUniform($AJ$3,$AK$3))</f>
        <v>222.48902782611478</v>
      </c>
      <c r="E1978" s="23">
        <f ca="1">IF(D1978="","",_xll.RiskUniform($AJ$4,$AK$4))</f>
        <v>239.80070562794145</v>
      </c>
      <c r="F1978" s="23">
        <f t="shared" ca="1" si="438"/>
        <v>-427.76268237559714</v>
      </c>
      <c r="G1978" s="23">
        <f t="shared" ca="1" si="439"/>
        <v>12.323703012630324</v>
      </c>
      <c r="H1978" s="23">
        <f ca="1">IF(A1978&gt;$AJ$16,"",_xll.RiskUniform($AJ$3,$AK$3))</f>
        <v>128.77649709083684</v>
      </c>
      <c r="I1978" s="23">
        <f ca="1">IF(H1978="","",_xll.RiskUniform($AJ$4,$AK$4)+$AJ$6)</f>
        <v>427.94016648254637</v>
      </c>
      <c r="J1978" s="23" t="str">
        <f t="shared" si="440"/>
        <v/>
      </c>
      <c r="K1978" s="23" t="str">
        <f t="shared" si="441"/>
        <v/>
      </c>
      <c r="L1978" s="23" t="str">
        <f>IF(A1978&gt;$AJ$17,"",_xll.RiskUniform($AJ$3,$AK$3))</f>
        <v/>
      </c>
      <c r="M1978" s="23" t="str">
        <f>IF(L1978="","",_xll.RiskUniform($AJ$4,$AK$4)+$AJ$7)</f>
        <v/>
      </c>
      <c r="N1978" s="23" t="str">
        <f t="shared" si="442"/>
        <v/>
      </c>
      <c r="O1978" s="23" t="str">
        <f t="shared" si="443"/>
        <v/>
      </c>
      <c r="P1978" s="23" t="str">
        <f>IF($A1978&gt;$AJ$18,"",_xll.RiskUniform($AJ$3,$AK$3))</f>
        <v/>
      </c>
      <c r="Q1978" s="23" t="str">
        <f>IF(P1978="","",_xll.RiskUniform($AJ$4,$AK$4)+$AJ$8)</f>
        <v/>
      </c>
      <c r="R1978" s="23" t="str">
        <f t="shared" si="430"/>
        <v/>
      </c>
      <c r="S1978" s="23" t="str">
        <f t="shared" si="431"/>
        <v/>
      </c>
      <c r="T1978" s="23" t="str">
        <f>IF($A1978&gt;$AJ$19,"",_xll.RiskUniform($AJ$3,$AK$3))</f>
        <v/>
      </c>
      <c r="U1978" s="23" t="str">
        <f>IF(T1978="","",_xll.RiskUniform($AJ$4,$AK$4)+$AJ$9)</f>
        <v/>
      </c>
      <c r="V1978" s="23" t="str">
        <f t="shared" si="432"/>
        <v/>
      </c>
      <c r="W1978" s="23" t="str">
        <f t="shared" si="433"/>
        <v/>
      </c>
      <c r="X1978" s="23" t="str">
        <f>IF($A1978&gt;$AJ$20,"",_xll.RiskUniform($AJ$3,$AK$3))</f>
        <v/>
      </c>
      <c r="Y1978" s="23" t="str">
        <f>IF(X1978="","",_xll.RiskUniform($AJ$4,$AK$4)+$AJ$10)</f>
        <v/>
      </c>
      <c r="Z1978" s="23" t="str">
        <f t="shared" si="434"/>
        <v/>
      </c>
      <c r="AA1978" s="23" t="str">
        <f t="shared" si="435"/>
        <v/>
      </c>
      <c r="AB1978" s="23" t="str">
        <f>IF($A1978&gt;$AJ$21,"",_xll.RiskUniform($AJ$3,$AK$3))</f>
        <v/>
      </c>
      <c r="AC1978" s="23" t="str">
        <f>IF(AB1978="","",_xll.RiskUniform($AJ$4,$AK$4)+$AJ$11)</f>
        <v/>
      </c>
    </row>
    <row r="1979" spans="1:29" x14ac:dyDescent="0.2">
      <c r="A1979">
        <v>1977</v>
      </c>
      <c r="B1979" s="23">
        <f t="shared" ca="1" si="436"/>
        <v>-200.72318432572496</v>
      </c>
      <c r="C1979" s="23">
        <f t="shared" ca="1" si="437"/>
        <v>-117.25810937921118</v>
      </c>
      <c r="D1979" s="23">
        <f ca="1">IF(A1979&gt;$AJ$15,"",_xll.RiskUniform($AJ$3,$AK$3))</f>
        <v>292.69682137052371</v>
      </c>
      <c r="E1979" s="23">
        <f ca="1">IF(D1979="","",_xll.RiskUniform($AJ$4,$AK$4))</f>
        <v>232.4634615182481</v>
      </c>
      <c r="F1979" s="23">
        <f t="shared" ca="1" si="438"/>
        <v>317.66661045314902</v>
      </c>
      <c r="G1979" s="23">
        <f t="shared" ca="1" si="439"/>
        <v>317.3371400805604</v>
      </c>
      <c r="H1979" s="23">
        <f ca="1">IF(A1979&gt;$AJ$16,"",_xll.RiskUniform($AJ$3,$AK$3))</f>
        <v>0.7848793155280509</v>
      </c>
      <c r="I1979" s="23">
        <f ca="1">IF(H1979="","",_xll.RiskUniform($AJ$4,$AK$4)+$AJ$6)</f>
        <v>449.01551851946272</v>
      </c>
      <c r="J1979" s="23" t="str">
        <f t="shared" si="440"/>
        <v/>
      </c>
      <c r="K1979" s="23" t="str">
        <f t="shared" si="441"/>
        <v/>
      </c>
      <c r="L1979" s="23" t="str">
        <f>IF(A1979&gt;$AJ$17,"",_xll.RiskUniform($AJ$3,$AK$3))</f>
        <v/>
      </c>
      <c r="M1979" s="23" t="str">
        <f>IF(L1979="","",_xll.RiskUniform($AJ$4,$AK$4)+$AJ$7)</f>
        <v/>
      </c>
      <c r="N1979" s="23" t="str">
        <f t="shared" si="442"/>
        <v/>
      </c>
      <c r="O1979" s="23" t="str">
        <f t="shared" si="443"/>
        <v/>
      </c>
      <c r="P1979" s="23" t="str">
        <f>IF($A1979&gt;$AJ$18,"",_xll.RiskUniform($AJ$3,$AK$3))</f>
        <v/>
      </c>
      <c r="Q1979" s="23" t="str">
        <f>IF(P1979="","",_xll.RiskUniform($AJ$4,$AK$4)+$AJ$8)</f>
        <v/>
      </c>
      <c r="R1979" s="23" t="str">
        <f t="shared" si="430"/>
        <v/>
      </c>
      <c r="S1979" s="23" t="str">
        <f t="shared" si="431"/>
        <v/>
      </c>
      <c r="T1979" s="23" t="str">
        <f>IF($A1979&gt;$AJ$19,"",_xll.RiskUniform($AJ$3,$AK$3))</f>
        <v/>
      </c>
      <c r="U1979" s="23" t="str">
        <f>IF(T1979="","",_xll.RiskUniform($AJ$4,$AK$4)+$AJ$9)</f>
        <v/>
      </c>
      <c r="V1979" s="23" t="str">
        <f t="shared" si="432"/>
        <v/>
      </c>
      <c r="W1979" s="23" t="str">
        <f t="shared" si="433"/>
        <v/>
      </c>
      <c r="X1979" s="23" t="str">
        <f>IF($A1979&gt;$AJ$20,"",_xll.RiskUniform($AJ$3,$AK$3))</f>
        <v/>
      </c>
      <c r="Y1979" s="23" t="str">
        <f>IF(X1979="","",_xll.RiskUniform($AJ$4,$AK$4)+$AJ$10)</f>
        <v/>
      </c>
      <c r="Z1979" s="23" t="str">
        <f t="shared" si="434"/>
        <v/>
      </c>
      <c r="AA1979" s="23" t="str">
        <f t="shared" si="435"/>
        <v/>
      </c>
      <c r="AB1979" s="23" t="str">
        <f>IF($A1979&gt;$AJ$21,"",_xll.RiskUniform($AJ$3,$AK$3))</f>
        <v/>
      </c>
      <c r="AC1979" s="23" t="str">
        <f>IF(AB1979="","",_xll.RiskUniform($AJ$4,$AK$4)+$AJ$11)</f>
        <v/>
      </c>
    </row>
    <row r="1980" spans="1:29" x14ac:dyDescent="0.2">
      <c r="A1980">
        <v>1978</v>
      </c>
      <c r="B1980" s="23">
        <f t="shared" ca="1" si="436"/>
        <v>120.21026714944477</v>
      </c>
      <c r="C1980" s="23">
        <f t="shared" ca="1" si="437"/>
        <v>-47.051411565079675</v>
      </c>
      <c r="D1980" s="23">
        <f ca="1">IF(A1980&gt;$AJ$15,"",_xll.RiskUniform($AJ$3,$AK$3))</f>
        <v>269.80388950998906</v>
      </c>
      <c r="E1980" s="23">
        <f ca="1">IF(D1980="","",_xll.RiskUniform($AJ$4,$AK$4))</f>
        <v>129.09044758775684</v>
      </c>
      <c r="F1980" s="23">
        <f t="shared" ca="1" si="438"/>
        <v>-135.62298545038297</v>
      </c>
      <c r="G1980" s="23">
        <f t="shared" ca="1" si="439"/>
        <v>-227.52348999176482</v>
      </c>
      <c r="H1980" s="23">
        <f ca="1">IF(A1980&gt;$AJ$16,"",_xll.RiskUniform($AJ$3,$AK$3))</f>
        <v>110.98900449956342</v>
      </c>
      <c r="I1980" s="23">
        <f ca="1">IF(H1980="","",_xll.RiskUniform($AJ$4,$AK$4)+$AJ$6)</f>
        <v>264.87833561940755</v>
      </c>
      <c r="J1980" s="23" t="str">
        <f t="shared" si="440"/>
        <v/>
      </c>
      <c r="K1980" s="23" t="str">
        <f t="shared" si="441"/>
        <v/>
      </c>
      <c r="L1980" s="23" t="str">
        <f>IF(A1980&gt;$AJ$17,"",_xll.RiskUniform($AJ$3,$AK$3))</f>
        <v/>
      </c>
      <c r="M1980" s="23" t="str">
        <f>IF(L1980="","",_xll.RiskUniform($AJ$4,$AK$4)+$AJ$7)</f>
        <v/>
      </c>
      <c r="N1980" s="23" t="str">
        <f t="shared" si="442"/>
        <v/>
      </c>
      <c r="O1980" s="23" t="str">
        <f t="shared" si="443"/>
        <v/>
      </c>
      <c r="P1980" s="23" t="str">
        <f>IF($A1980&gt;$AJ$18,"",_xll.RiskUniform($AJ$3,$AK$3))</f>
        <v/>
      </c>
      <c r="Q1980" s="23" t="str">
        <f>IF(P1980="","",_xll.RiskUniform($AJ$4,$AK$4)+$AJ$8)</f>
        <v/>
      </c>
      <c r="R1980" s="23" t="str">
        <f t="shared" si="430"/>
        <v/>
      </c>
      <c r="S1980" s="23" t="str">
        <f t="shared" si="431"/>
        <v/>
      </c>
      <c r="T1980" s="23" t="str">
        <f>IF($A1980&gt;$AJ$19,"",_xll.RiskUniform($AJ$3,$AK$3))</f>
        <v/>
      </c>
      <c r="U1980" s="23" t="str">
        <f>IF(T1980="","",_xll.RiskUniform($AJ$4,$AK$4)+$AJ$9)</f>
        <v/>
      </c>
      <c r="V1980" s="23" t="str">
        <f t="shared" si="432"/>
        <v/>
      </c>
      <c r="W1980" s="23" t="str">
        <f t="shared" si="433"/>
        <v/>
      </c>
      <c r="X1980" s="23" t="str">
        <f>IF($A1980&gt;$AJ$20,"",_xll.RiskUniform($AJ$3,$AK$3))</f>
        <v/>
      </c>
      <c r="Y1980" s="23" t="str">
        <f>IF(X1980="","",_xll.RiskUniform($AJ$4,$AK$4)+$AJ$10)</f>
        <v/>
      </c>
      <c r="Z1980" s="23" t="str">
        <f t="shared" si="434"/>
        <v/>
      </c>
      <c r="AA1980" s="23" t="str">
        <f t="shared" si="435"/>
        <v/>
      </c>
      <c r="AB1980" s="23" t="str">
        <f>IF($A1980&gt;$AJ$21,"",_xll.RiskUniform($AJ$3,$AK$3))</f>
        <v/>
      </c>
      <c r="AC1980" s="23" t="str">
        <f>IF(AB1980="","",_xll.RiskUniform($AJ$4,$AK$4)+$AJ$11)</f>
        <v/>
      </c>
    </row>
    <row r="1981" spans="1:29" x14ac:dyDescent="0.2">
      <c r="A1981">
        <v>1979</v>
      </c>
      <c r="B1981" s="23">
        <f t="shared" ca="1" si="436"/>
        <v>173.35968159055199</v>
      </c>
      <c r="C1981" s="23">
        <f t="shared" ca="1" si="437"/>
        <v>148.10078914371823</v>
      </c>
      <c r="D1981" s="23">
        <f ca="1">IF(A1981&gt;$AJ$15,"",_xll.RiskUniform($AJ$3,$AK$3))</f>
        <v>0.70698385479806003</v>
      </c>
      <c r="E1981" s="23">
        <f ca="1">IF(D1981="","",_xll.RiskUniform($AJ$4,$AK$4))</f>
        <v>228.00750633733455</v>
      </c>
      <c r="F1981" s="23">
        <f t="shared" ca="1" si="438"/>
        <v>-5.2797397596048592</v>
      </c>
      <c r="G1981" s="23">
        <f t="shared" ca="1" si="439"/>
        <v>-256.04480026276053</v>
      </c>
      <c r="H1981" s="23">
        <f ca="1">IF(A1981&gt;$AJ$16,"",_xll.RiskUniform($AJ$3,$AK$3))</f>
        <v>23.541327448922363</v>
      </c>
      <c r="I1981" s="23">
        <f ca="1">IF(H1981="","",_xll.RiskUniform($AJ$4,$AK$4)+$AJ$6)</f>
        <v>256.09922958401512</v>
      </c>
      <c r="J1981" s="23" t="str">
        <f t="shared" si="440"/>
        <v/>
      </c>
      <c r="K1981" s="23" t="str">
        <f t="shared" si="441"/>
        <v/>
      </c>
      <c r="L1981" s="23" t="str">
        <f>IF(A1981&gt;$AJ$17,"",_xll.RiskUniform($AJ$3,$AK$3))</f>
        <v/>
      </c>
      <c r="M1981" s="23" t="str">
        <f>IF(L1981="","",_xll.RiskUniform($AJ$4,$AK$4)+$AJ$7)</f>
        <v/>
      </c>
      <c r="N1981" s="23" t="str">
        <f t="shared" si="442"/>
        <v/>
      </c>
      <c r="O1981" s="23" t="str">
        <f t="shared" si="443"/>
        <v/>
      </c>
      <c r="P1981" s="23" t="str">
        <f>IF($A1981&gt;$AJ$18,"",_xll.RiskUniform($AJ$3,$AK$3))</f>
        <v/>
      </c>
      <c r="Q1981" s="23" t="str">
        <f>IF(P1981="","",_xll.RiskUniform($AJ$4,$AK$4)+$AJ$8)</f>
        <v/>
      </c>
      <c r="R1981" s="23" t="str">
        <f t="shared" si="430"/>
        <v/>
      </c>
      <c r="S1981" s="23" t="str">
        <f t="shared" si="431"/>
        <v/>
      </c>
      <c r="T1981" s="23" t="str">
        <f>IF($A1981&gt;$AJ$19,"",_xll.RiskUniform($AJ$3,$AK$3))</f>
        <v/>
      </c>
      <c r="U1981" s="23" t="str">
        <f>IF(T1981="","",_xll.RiskUniform($AJ$4,$AK$4)+$AJ$9)</f>
        <v/>
      </c>
      <c r="V1981" s="23" t="str">
        <f t="shared" si="432"/>
        <v/>
      </c>
      <c r="W1981" s="23" t="str">
        <f t="shared" si="433"/>
        <v/>
      </c>
      <c r="X1981" s="23" t="str">
        <f>IF($A1981&gt;$AJ$20,"",_xll.RiskUniform($AJ$3,$AK$3))</f>
        <v/>
      </c>
      <c r="Y1981" s="23" t="str">
        <f>IF(X1981="","",_xll.RiskUniform($AJ$4,$AK$4)+$AJ$10)</f>
        <v/>
      </c>
      <c r="Z1981" s="23" t="str">
        <f t="shared" si="434"/>
        <v/>
      </c>
      <c r="AA1981" s="23" t="str">
        <f t="shared" si="435"/>
        <v/>
      </c>
      <c r="AB1981" s="23" t="str">
        <f>IF($A1981&gt;$AJ$21,"",_xll.RiskUniform($AJ$3,$AK$3))</f>
        <v/>
      </c>
      <c r="AC1981" s="23" t="str">
        <f>IF(AB1981="","",_xll.RiskUniform($AJ$4,$AK$4)+$AJ$11)</f>
        <v/>
      </c>
    </row>
    <row r="1982" spans="1:29" x14ac:dyDescent="0.2">
      <c r="A1982">
        <v>1980</v>
      </c>
      <c r="B1982" s="23">
        <f t="shared" ca="1" si="436"/>
        <v>59.867611679521012</v>
      </c>
      <c r="C1982" s="23">
        <f t="shared" ca="1" si="437"/>
        <v>-117.20789238702133</v>
      </c>
      <c r="D1982" s="23">
        <f ca="1">IF(A1982&gt;$AJ$15,"",_xll.RiskUniform($AJ$3,$AK$3))</f>
        <v>269.07840736530574</v>
      </c>
      <c r="E1982" s="23">
        <f ca="1">IF(D1982="","",_xll.RiskUniform($AJ$4,$AK$4))</f>
        <v>131.61238910534789</v>
      </c>
      <c r="F1982" s="23">
        <f t="shared" ca="1" si="438"/>
        <v>117.772549971808</v>
      </c>
      <c r="G1982" s="23">
        <f t="shared" ca="1" si="439"/>
        <v>-270.29203304330969</v>
      </c>
      <c r="H1982" s="23">
        <f ca="1">IF(A1982&gt;$AJ$16,"",_xll.RiskUniform($AJ$3,$AK$3))</f>
        <v>212.46842236506279</v>
      </c>
      <c r="I1982" s="23">
        <f ca="1">IF(H1982="","",_xll.RiskUniform($AJ$4,$AK$4)+$AJ$6)</f>
        <v>294.83581304439195</v>
      </c>
      <c r="J1982" s="23" t="str">
        <f t="shared" si="440"/>
        <v/>
      </c>
      <c r="K1982" s="23" t="str">
        <f t="shared" si="441"/>
        <v/>
      </c>
      <c r="L1982" s="23" t="str">
        <f>IF(A1982&gt;$AJ$17,"",_xll.RiskUniform($AJ$3,$AK$3))</f>
        <v/>
      </c>
      <c r="M1982" s="23" t="str">
        <f>IF(L1982="","",_xll.RiskUniform($AJ$4,$AK$4)+$AJ$7)</f>
        <v/>
      </c>
      <c r="N1982" s="23" t="str">
        <f t="shared" si="442"/>
        <v/>
      </c>
      <c r="O1982" s="23" t="str">
        <f t="shared" si="443"/>
        <v/>
      </c>
      <c r="P1982" s="23" t="str">
        <f>IF($A1982&gt;$AJ$18,"",_xll.RiskUniform($AJ$3,$AK$3))</f>
        <v/>
      </c>
      <c r="Q1982" s="23" t="str">
        <f>IF(P1982="","",_xll.RiskUniform($AJ$4,$AK$4)+$AJ$8)</f>
        <v/>
      </c>
      <c r="R1982" s="23" t="str">
        <f t="shared" si="430"/>
        <v/>
      </c>
      <c r="S1982" s="23" t="str">
        <f t="shared" si="431"/>
        <v/>
      </c>
      <c r="T1982" s="23" t="str">
        <f>IF($A1982&gt;$AJ$19,"",_xll.RiskUniform($AJ$3,$AK$3))</f>
        <v/>
      </c>
      <c r="U1982" s="23" t="str">
        <f>IF(T1982="","",_xll.RiskUniform($AJ$4,$AK$4)+$AJ$9)</f>
        <v/>
      </c>
      <c r="V1982" s="23" t="str">
        <f t="shared" si="432"/>
        <v/>
      </c>
      <c r="W1982" s="23" t="str">
        <f t="shared" si="433"/>
        <v/>
      </c>
      <c r="X1982" s="23" t="str">
        <f>IF($A1982&gt;$AJ$20,"",_xll.RiskUniform($AJ$3,$AK$3))</f>
        <v/>
      </c>
      <c r="Y1982" s="23" t="str">
        <f>IF(X1982="","",_xll.RiskUniform($AJ$4,$AK$4)+$AJ$10)</f>
        <v/>
      </c>
      <c r="Z1982" s="23" t="str">
        <f t="shared" si="434"/>
        <v/>
      </c>
      <c r="AA1982" s="23" t="str">
        <f t="shared" si="435"/>
        <v/>
      </c>
      <c r="AB1982" s="23" t="str">
        <f>IF($A1982&gt;$AJ$21,"",_xll.RiskUniform($AJ$3,$AK$3))</f>
        <v/>
      </c>
      <c r="AC1982" s="23" t="str">
        <f>IF(AB1982="","",_xll.RiskUniform($AJ$4,$AK$4)+$AJ$11)</f>
        <v/>
      </c>
    </row>
    <row r="1983" spans="1:29" x14ac:dyDescent="0.2">
      <c r="A1983">
        <v>1981</v>
      </c>
      <c r="B1983" s="23">
        <f t="shared" ca="1" si="436"/>
        <v>51.81100860214422</v>
      </c>
      <c r="C1983" s="23">
        <f t="shared" ca="1" si="437"/>
        <v>80.886602638289133</v>
      </c>
      <c r="D1983" s="23">
        <f ca="1">IF(A1983&gt;$AJ$15,"",_xll.RiskUniform($AJ$3,$AK$3))</f>
        <v>346.57629287735278</v>
      </c>
      <c r="E1983" s="23">
        <f ca="1">IF(D1983="","",_xll.RiskUniform($AJ$4,$AK$4))</f>
        <v>96.057394815474495</v>
      </c>
      <c r="F1983" s="23">
        <f t="shared" ca="1" si="438"/>
        <v>-178.98054688163256</v>
      </c>
      <c r="G1983" s="23">
        <f t="shared" ca="1" si="439"/>
        <v>-215.40895695600398</v>
      </c>
      <c r="H1983" s="23">
        <f ca="1">IF(A1983&gt;$AJ$16,"",_xll.RiskUniform($AJ$3,$AK$3))</f>
        <v>337.02791733726895</v>
      </c>
      <c r="I1983" s="23">
        <f ca="1">IF(H1983="","",_xll.RiskUniform($AJ$4,$AK$4)+$AJ$6)</f>
        <v>280.06259103800681</v>
      </c>
      <c r="J1983" s="23" t="str">
        <f t="shared" si="440"/>
        <v/>
      </c>
      <c r="K1983" s="23" t="str">
        <f t="shared" si="441"/>
        <v/>
      </c>
      <c r="L1983" s="23" t="str">
        <f>IF(A1983&gt;$AJ$17,"",_xll.RiskUniform($AJ$3,$AK$3))</f>
        <v/>
      </c>
      <c r="M1983" s="23" t="str">
        <f>IF(L1983="","",_xll.RiskUniform($AJ$4,$AK$4)+$AJ$7)</f>
        <v/>
      </c>
      <c r="N1983" s="23" t="str">
        <f t="shared" si="442"/>
        <v/>
      </c>
      <c r="O1983" s="23" t="str">
        <f t="shared" si="443"/>
        <v/>
      </c>
      <c r="P1983" s="23" t="str">
        <f>IF($A1983&gt;$AJ$18,"",_xll.RiskUniform($AJ$3,$AK$3))</f>
        <v/>
      </c>
      <c r="Q1983" s="23" t="str">
        <f>IF(P1983="","",_xll.RiskUniform($AJ$4,$AK$4)+$AJ$8)</f>
        <v/>
      </c>
      <c r="R1983" s="23" t="str">
        <f t="shared" si="430"/>
        <v/>
      </c>
      <c r="S1983" s="23" t="str">
        <f t="shared" si="431"/>
        <v/>
      </c>
      <c r="T1983" s="23" t="str">
        <f>IF($A1983&gt;$AJ$19,"",_xll.RiskUniform($AJ$3,$AK$3))</f>
        <v/>
      </c>
      <c r="U1983" s="23" t="str">
        <f>IF(T1983="","",_xll.RiskUniform($AJ$4,$AK$4)+$AJ$9)</f>
        <v/>
      </c>
      <c r="V1983" s="23" t="str">
        <f t="shared" si="432"/>
        <v/>
      </c>
      <c r="W1983" s="23" t="str">
        <f t="shared" si="433"/>
        <v/>
      </c>
      <c r="X1983" s="23" t="str">
        <f>IF($A1983&gt;$AJ$20,"",_xll.RiskUniform($AJ$3,$AK$3))</f>
        <v/>
      </c>
      <c r="Y1983" s="23" t="str">
        <f>IF(X1983="","",_xll.RiskUniform($AJ$4,$AK$4)+$AJ$10)</f>
        <v/>
      </c>
      <c r="Z1983" s="23" t="str">
        <f t="shared" si="434"/>
        <v/>
      </c>
      <c r="AA1983" s="23" t="str">
        <f t="shared" si="435"/>
        <v/>
      </c>
      <c r="AB1983" s="23" t="str">
        <f>IF($A1983&gt;$AJ$21,"",_xll.RiskUniform($AJ$3,$AK$3))</f>
        <v/>
      </c>
      <c r="AC1983" s="23" t="str">
        <f>IF(AB1983="","",_xll.RiskUniform($AJ$4,$AK$4)+$AJ$11)</f>
        <v/>
      </c>
    </row>
    <row r="1984" spans="1:29" x14ac:dyDescent="0.2">
      <c r="A1984">
        <v>1982</v>
      </c>
      <c r="B1984" s="23">
        <f t="shared" ca="1" si="436"/>
        <v>-36.369155539569974</v>
      </c>
      <c r="C1984" s="23">
        <f t="shared" ca="1" si="437"/>
        <v>213.81473376718421</v>
      </c>
      <c r="D1984" s="23">
        <f ca="1">IF(A1984&gt;$AJ$15,"",_xll.RiskUniform($AJ$3,$AK$3))</f>
        <v>240.50032202510616</v>
      </c>
      <c r="E1984" s="23">
        <f ca="1">IF(D1984="","",_xll.RiskUniform($AJ$4,$AK$4))</f>
        <v>216.88581293066014</v>
      </c>
      <c r="F1984" s="23">
        <f t="shared" ca="1" si="438"/>
        <v>15.026603793908333</v>
      </c>
      <c r="G1984" s="23">
        <f t="shared" ca="1" si="439"/>
        <v>-377.37764545339331</v>
      </c>
      <c r="H1984" s="23">
        <f ca="1">IF(A1984&gt;$AJ$16,"",_xll.RiskUniform($AJ$3,$AK$3))</f>
        <v>293.77871056527692</v>
      </c>
      <c r="I1984" s="23">
        <f ca="1">IF(H1984="","",_xll.RiskUniform($AJ$4,$AK$4)+$AJ$6)</f>
        <v>377.67669521632672</v>
      </c>
      <c r="J1984" s="23" t="str">
        <f t="shared" si="440"/>
        <v/>
      </c>
      <c r="K1984" s="23" t="str">
        <f t="shared" si="441"/>
        <v/>
      </c>
      <c r="L1984" s="23" t="str">
        <f>IF(A1984&gt;$AJ$17,"",_xll.RiskUniform($AJ$3,$AK$3))</f>
        <v/>
      </c>
      <c r="M1984" s="23" t="str">
        <f>IF(L1984="","",_xll.RiskUniform($AJ$4,$AK$4)+$AJ$7)</f>
        <v/>
      </c>
      <c r="N1984" s="23" t="str">
        <f t="shared" si="442"/>
        <v/>
      </c>
      <c r="O1984" s="23" t="str">
        <f t="shared" si="443"/>
        <v/>
      </c>
      <c r="P1984" s="23" t="str">
        <f>IF($A1984&gt;$AJ$18,"",_xll.RiskUniform($AJ$3,$AK$3))</f>
        <v/>
      </c>
      <c r="Q1984" s="23" t="str">
        <f>IF(P1984="","",_xll.RiskUniform($AJ$4,$AK$4)+$AJ$8)</f>
        <v/>
      </c>
      <c r="R1984" s="23" t="str">
        <f t="shared" si="430"/>
        <v/>
      </c>
      <c r="S1984" s="23" t="str">
        <f t="shared" si="431"/>
        <v/>
      </c>
      <c r="T1984" s="23" t="str">
        <f>IF($A1984&gt;$AJ$19,"",_xll.RiskUniform($AJ$3,$AK$3))</f>
        <v/>
      </c>
      <c r="U1984" s="23" t="str">
        <f>IF(T1984="","",_xll.RiskUniform($AJ$4,$AK$4)+$AJ$9)</f>
        <v/>
      </c>
      <c r="V1984" s="23" t="str">
        <f t="shared" si="432"/>
        <v/>
      </c>
      <c r="W1984" s="23" t="str">
        <f t="shared" si="433"/>
        <v/>
      </c>
      <c r="X1984" s="23" t="str">
        <f>IF($A1984&gt;$AJ$20,"",_xll.RiskUniform($AJ$3,$AK$3))</f>
        <v/>
      </c>
      <c r="Y1984" s="23" t="str">
        <f>IF(X1984="","",_xll.RiskUniform($AJ$4,$AK$4)+$AJ$10)</f>
        <v/>
      </c>
      <c r="Z1984" s="23" t="str">
        <f t="shared" si="434"/>
        <v/>
      </c>
      <c r="AA1984" s="23" t="str">
        <f t="shared" si="435"/>
        <v/>
      </c>
      <c r="AB1984" s="23" t="str">
        <f>IF($A1984&gt;$AJ$21,"",_xll.RiskUniform($AJ$3,$AK$3))</f>
        <v/>
      </c>
      <c r="AC1984" s="23" t="str">
        <f>IF(AB1984="","",_xll.RiskUniform($AJ$4,$AK$4)+$AJ$11)</f>
        <v/>
      </c>
    </row>
    <row r="1985" spans="1:29" x14ac:dyDescent="0.2">
      <c r="A1985">
        <v>1983</v>
      </c>
      <c r="B1985" s="23">
        <f t="shared" ca="1" si="436"/>
        <v>-53.76080635950651</v>
      </c>
      <c r="C1985" s="23">
        <f t="shared" ca="1" si="437"/>
        <v>81.685596529196914</v>
      </c>
      <c r="D1985" s="23">
        <f ca="1">IF(A1985&gt;$AJ$15,"",_xll.RiskUniform($AJ$3,$AK$3))</f>
        <v>278.61302823327469</v>
      </c>
      <c r="E1985" s="23">
        <f ca="1">IF(D1985="","",_xll.RiskUniform($AJ$4,$AK$4))</f>
        <v>97.789370489614583</v>
      </c>
      <c r="F1985" s="23">
        <f t="shared" ca="1" si="438"/>
        <v>-113.77564897715851</v>
      </c>
      <c r="G1985" s="23">
        <f t="shared" ca="1" si="439"/>
        <v>-318.52547007659768</v>
      </c>
      <c r="H1985" s="23">
        <f ca="1">IF(A1985&gt;$AJ$16,"",_xll.RiskUniform($AJ$3,$AK$3))</f>
        <v>35.785245489053111</v>
      </c>
      <c r="I1985" s="23">
        <f ca="1">IF(H1985="","",_xll.RiskUniform($AJ$4,$AK$4)+$AJ$6)</f>
        <v>338.235677283889</v>
      </c>
      <c r="J1985" s="23" t="str">
        <f t="shared" si="440"/>
        <v/>
      </c>
      <c r="K1985" s="23" t="str">
        <f t="shared" si="441"/>
        <v/>
      </c>
      <c r="L1985" s="23" t="str">
        <f>IF(A1985&gt;$AJ$17,"",_xll.RiskUniform($AJ$3,$AK$3))</f>
        <v/>
      </c>
      <c r="M1985" s="23" t="str">
        <f>IF(L1985="","",_xll.RiskUniform($AJ$4,$AK$4)+$AJ$7)</f>
        <v/>
      </c>
      <c r="N1985" s="23" t="str">
        <f t="shared" si="442"/>
        <v/>
      </c>
      <c r="O1985" s="23" t="str">
        <f t="shared" si="443"/>
        <v/>
      </c>
      <c r="P1985" s="23" t="str">
        <f>IF($A1985&gt;$AJ$18,"",_xll.RiskUniform($AJ$3,$AK$3))</f>
        <v/>
      </c>
      <c r="Q1985" s="23" t="str">
        <f>IF(P1985="","",_xll.RiskUniform($AJ$4,$AK$4)+$AJ$8)</f>
        <v/>
      </c>
      <c r="R1985" s="23" t="str">
        <f t="shared" si="430"/>
        <v/>
      </c>
      <c r="S1985" s="23" t="str">
        <f t="shared" si="431"/>
        <v/>
      </c>
      <c r="T1985" s="23" t="str">
        <f>IF($A1985&gt;$AJ$19,"",_xll.RiskUniform($AJ$3,$AK$3))</f>
        <v/>
      </c>
      <c r="U1985" s="23" t="str">
        <f>IF(T1985="","",_xll.RiskUniform($AJ$4,$AK$4)+$AJ$9)</f>
        <v/>
      </c>
      <c r="V1985" s="23" t="str">
        <f t="shared" si="432"/>
        <v/>
      </c>
      <c r="W1985" s="23" t="str">
        <f t="shared" si="433"/>
        <v/>
      </c>
      <c r="X1985" s="23" t="str">
        <f>IF($A1985&gt;$AJ$20,"",_xll.RiskUniform($AJ$3,$AK$3))</f>
        <v/>
      </c>
      <c r="Y1985" s="23" t="str">
        <f>IF(X1985="","",_xll.RiskUniform($AJ$4,$AK$4)+$AJ$10)</f>
        <v/>
      </c>
      <c r="Z1985" s="23" t="str">
        <f t="shared" si="434"/>
        <v/>
      </c>
      <c r="AA1985" s="23" t="str">
        <f t="shared" si="435"/>
        <v/>
      </c>
      <c r="AB1985" s="23" t="str">
        <f>IF($A1985&gt;$AJ$21,"",_xll.RiskUniform($AJ$3,$AK$3))</f>
        <v/>
      </c>
      <c r="AC1985" s="23" t="str">
        <f>IF(AB1985="","",_xll.RiskUniform($AJ$4,$AK$4)+$AJ$11)</f>
        <v/>
      </c>
    </row>
    <row r="1986" spans="1:29" x14ac:dyDescent="0.2">
      <c r="A1986">
        <v>1984</v>
      </c>
      <c r="B1986" s="23">
        <f t="shared" ca="1" si="436"/>
        <v>-149.32791589803398</v>
      </c>
      <c r="C1986" s="23">
        <f t="shared" ca="1" si="437"/>
        <v>-15.199473574167499</v>
      </c>
      <c r="D1986" s="23">
        <f ca="1">IF(A1986&gt;$AJ$15,"",_xll.RiskUniform($AJ$3,$AK$3))</f>
        <v>179.1722177923202</v>
      </c>
      <c r="E1986" s="23">
        <f ca="1">IF(D1986="","",_xll.RiskUniform($AJ$4,$AK$4))</f>
        <v>150.09946856462258</v>
      </c>
      <c r="F1986" s="23">
        <f t="shared" ca="1" si="438"/>
        <v>162.88295770926371</v>
      </c>
      <c r="G1986" s="23">
        <f t="shared" ca="1" si="439"/>
        <v>-211.17841417888678</v>
      </c>
      <c r="H1986" s="23">
        <f ca="1">IF(A1986&gt;$AJ$16,"",_xll.RiskUniform($AJ$3,$AK$3))</f>
        <v>36.785312951233706</v>
      </c>
      <c r="I1986" s="23">
        <f ca="1">IF(H1986="","",_xll.RiskUniform($AJ$4,$AK$4)+$AJ$6)</f>
        <v>266.6967951199025</v>
      </c>
      <c r="J1986" s="23" t="str">
        <f t="shared" si="440"/>
        <v/>
      </c>
      <c r="K1986" s="23" t="str">
        <f t="shared" si="441"/>
        <v/>
      </c>
      <c r="L1986" s="23" t="str">
        <f>IF(A1986&gt;$AJ$17,"",_xll.RiskUniform($AJ$3,$AK$3))</f>
        <v/>
      </c>
      <c r="M1986" s="23" t="str">
        <f>IF(L1986="","",_xll.RiskUniform($AJ$4,$AK$4)+$AJ$7)</f>
        <v/>
      </c>
      <c r="N1986" s="23" t="str">
        <f t="shared" si="442"/>
        <v/>
      </c>
      <c r="O1986" s="23" t="str">
        <f t="shared" si="443"/>
        <v/>
      </c>
      <c r="P1986" s="23" t="str">
        <f>IF($A1986&gt;$AJ$18,"",_xll.RiskUniform($AJ$3,$AK$3))</f>
        <v/>
      </c>
      <c r="Q1986" s="23" t="str">
        <f>IF(P1986="","",_xll.RiskUniform($AJ$4,$AK$4)+$AJ$8)</f>
        <v/>
      </c>
      <c r="R1986" s="23" t="str">
        <f t="shared" si="430"/>
        <v/>
      </c>
      <c r="S1986" s="23" t="str">
        <f t="shared" si="431"/>
        <v/>
      </c>
      <c r="T1986" s="23" t="str">
        <f>IF($A1986&gt;$AJ$19,"",_xll.RiskUniform($AJ$3,$AK$3))</f>
        <v/>
      </c>
      <c r="U1986" s="23" t="str">
        <f>IF(T1986="","",_xll.RiskUniform($AJ$4,$AK$4)+$AJ$9)</f>
        <v/>
      </c>
      <c r="V1986" s="23" t="str">
        <f t="shared" si="432"/>
        <v/>
      </c>
      <c r="W1986" s="23" t="str">
        <f t="shared" si="433"/>
        <v/>
      </c>
      <c r="X1986" s="23" t="str">
        <f>IF($A1986&gt;$AJ$20,"",_xll.RiskUniform($AJ$3,$AK$3))</f>
        <v/>
      </c>
      <c r="Y1986" s="23" t="str">
        <f>IF(X1986="","",_xll.RiskUniform($AJ$4,$AK$4)+$AJ$10)</f>
        <v/>
      </c>
      <c r="Z1986" s="23" t="str">
        <f t="shared" si="434"/>
        <v/>
      </c>
      <c r="AA1986" s="23" t="str">
        <f t="shared" si="435"/>
        <v/>
      </c>
      <c r="AB1986" s="23" t="str">
        <f>IF($A1986&gt;$AJ$21,"",_xll.RiskUniform($AJ$3,$AK$3))</f>
        <v/>
      </c>
      <c r="AC1986" s="23" t="str">
        <f>IF(AB1986="","",_xll.RiskUniform($AJ$4,$AK$4)+$AJ$11)</f>
        <v/>
      </c>
    </row>
    <row r="1987" spans="1:29" x14ac:dyDescent="0.2">
      <c r="A1987">
        <v>1985</v>
      </c>
      <c r="B1987" s="23">
        <f t="shared" ca="1" si="436"/>
        <v>-58.156425035452493</v>
      </c>
      <c r="C1987" s="23">
        <f t="shared" ca="1" si="437"/>
        <v>80.161452038081734</v>
      </c>
      <c r="D1987" s="23">
        <f ca="1">IF(A1987&gt;$AJ$15,"",_xll.RiskUniform($AJ$3,$AK$3))</f>
        <v>272.37539459455343</v>
      </c>
      <c r="E1987" s="23">
        <f ca="1">IF(D1987="","",_xll.RiskUniform($AJ$4,$AK$4))</f>
        <v>99.035489425548263</v>
      </c>
      <c r="F1987" s="23">
        <f t="shared" ca="1" si="438"/>
        <v>211.82570021584772</v>
      </c>
      <c r="G1987" s="23">
        <f t="shared" ca="1" si="439"/>
        <v>-191.45644741133316</v>
      </c>
      <c r="H1987" s="23">
        <f ca="1">IF(A1987&gt;$AJ$16,"",_xll.RiskUniform($AJ$3,$AK$3))</f>
        <v>307.14114769222687</v>
      </c>
      <c r="I1987" s="23">
        <f ca="1">IF(H1987="","",_xll.RiskUniform($AJ$4,$AK$4)+$AJ$6)</f>
        <v>285.52705393237744</v>
      </c>
      <c r="J1987" s="23" t="str">
        <f t="shared" si="440"/>
        <v/>
      </c>
      <c r="K1987" s="23" t="str">
        <f t="shared" si="441"/>
        <v/>
      </c>
      <c r="L1987" s="23" t="str">
        <f>IF(A1987&gt;$AJ$17,"",_xll.RiskUniform($AJ$3,$AK$3))</f>
        <v/>
      </c>
      <c r="M1987" s="23" t="str">
        <f>IF(L1987="","",_xll.RiskUniform($AJ$4,$AK$4)+$AJ$7)</f>
        <v/>
      </c>
      <c r="N1987" s="23" t="str">
        <f t="shared" si="442"/>
        <v/>
      </c>
      <c r="O1987" s="23" t="str">
        <f t="shared" si="443"/>
        <v/>
      </c>
      <c r="P1987" s="23" t="str">
        <f>IF($A1987&gt;$AJ$18,"",_xll.RiskUniform($AJ$3,$AK$3))</f>
        <v/>
      </c>
      <c r="Q1987" s="23" t="str">
        <f>IF(P1987="","",_xll.RiskUniform($AJ$4,$AK$4)+$AJ$8)</f>
        <v/>
      </c>
      <c r="R1987" s="23" t="str">
        <f t="shared" ref="R1987:R2050" si="444">IF(T1987="","",U1987*COS(T1987))</f>
        <v/>
      </c>
      <c r="S1987" s="23" t="str">
        <f t="shared" ref="S1987:S2050" si="445">IF(T1987="","",U1987*SIN(T1987))</f>
        <v/>
      </c>
      <c r="T1987" s="23" t="str">
        <f>IF($A1987&gt;$AJ$19,"",_xll.RiskUniform($AJ$3,$AK$3))</f>
        <v/>
      </c>
      <c r="U1987" s="23" t="str">
        <f>IF(T1987="","",_xll.RiskUniform($AJ$4,$AK$4)+$AJ$9)</f>
        <v/>
      </c>
      <c r="V1987" s="23" t="str">
        <f t="shared" ref="V1987:V2050" si="446">IF(X1987="","",Y1987*COS(X1987))</f>
        <v/>
      </c>
      <c r="W1987" s="23" t="str">
        <f t="shared" ref="W1987:W2050" si="447">IF(X1987="","",Y1987*SIN(X1987))</f>
        <v/>
      </c>
      <c r="X1987" s="23" t="str">
        <f>IF($A1987&gt;$AJ$20,"",_xll.RiskUniform($AJ$3,$AK$3))</f>
        <v/>
      </c>
      <c r="Y1987" s="23" t="str">
        <f>IF(X1987="","",_xll.RiskUniform($AJ$4,$AK$4)+$AJ$10)</f>
        <v/>
      </c>
      <c r="Z1987" s="23" t="str">
        <f t="shared" ref="Z1987:Z2050" si="448">IF(AB1987="","",AC1987*COS(AB1987))</f>
        <v/>
      </c>
      <c r="AA1987" s="23" t="str">
        <f t="shared" ref="AA1987:AA2050" si="449">IF(AB1987="","",AC1987*SIN(AB1987))</f>
        <v/>
      </c>
      <c r="AB1987" s="23" t="str">
        <f>IF($A1987&gt;$AJ$21,"",_xll.RiskUniform($AJ$3,$AK$3))</f>
        <v/>
      </c>
      <c r="AC1987" s="23" t="str">
        <f>IF(AB1987="","",_xll.RiskUniform($AJ$4,$AK$4)+$AJ$11)</f>
        <v/>
      </c>
    </row>
    <row r="1988" spans="1:29" x14ac:dyDescent="0.2">
      <c r="A1988">
        <v>1986</v>
      </c>
      <c r="B1988" s="23">
        <f t="shared" ref="B1988:B2051" ca="1" si="450">IF(D1988="","",E1988*COS(D1988))</f>
        <v>104.65369663905332</v>
      </c>
      <c r="C1988" s="23">
        <f t="shared" ref="C1988:C2051" ca="1" si="451">IF(D1988="","",E1988*SIN(D1988))</f>
        <v>139.45972977103989</v>
      </c>
      <c r="D1988" s="23">
        <f ca="1">IF(A1988&gt;$AJ$15,"",_xll.RiskUniform($AJ$3,$AK$3))</f>
        <v>126.59073111929588</v>
      </c>
      <c r="E1988" s="23">
        <f ca="1">IF(D1988="","",_xll.RiskUniform($AJ$4,$AK$4))</f>
        <v>174.36000816709796</v>
      </c>
      <c r="F1988" s="23">
        <f t="shared" ref="F1988:F2051" ca="1" si="452">IF(H1988="","",I1988*COS(H1988))</f>
        <v>-468.51677283338438</v>
      </c>
      <c r="G1988" s="23">
        <f t="shared" ref="G1988:G2051" ca="1" si="453">IF(H1988="","",I1988*SIN(H1988))</f>
        <v>83.864108501075506</v>
      </c>
      <c r="H1988" s="23">
        <f ca="1">IF(A1988&gt;$AJ$16,"",_xll.RiskUniform($AJ$3,$AK$3))</f>
        <v>160.04410199477365</v>
      </c>
      <c r="I1988" s="23">
        <f ca="1">IF(H1988="","",_xll.RiskUniform($AJ$4,$AK$4)+$AJ$6)</f>
        <v>475.96339682888356</v>
      </c>
      <c r="J1988" s="23" t="str">
        <f t="shared" ref="J1988:J2051" si="454">IF(L1988="","",M1988*COS(L1988))</f>
        <v/>
      </c>
      <c r="K1988" s="23" t="str">
        <f t="shared" ref="K1988:K2051" si="455">IF(L1988="","",M1988*SIN(L1988))</f>
        <v/>
      </c>
      <c r="L1988" s="23" t="str">
        <f>IF(A1988&gt;$AJ$17,"",_xll.RiskUniform($AJ$3,$AK$3))</f>
        <v/>
      </c>
      <c r="M1988" s="23" t="str">
        <f>IF(L1988="","",_xll.RiskUniform($AJ$4,$AK$4)+$AJ$7)</f>
        <v/>
      </c>
      <c r="N1988" s="23" t="str">
        <f t="shared" ref="N1988:N2051" si="456">IF(P1988="","",Q1988*COS(P1988))</f>
        <v/>
      </c>
      <c r="O1988" s="23" t="str">
        <f t="shared" ref="O1988:O2051" si="457">IF(P1988="","",Q1988*SIN(P1988))</f>
        <v/>
      </c>
      <c r="P1988" s="23" t="str">
        <f>IF($A1988&gt;$AJ$18,"",_xll.RiskUniform($AJ$3,$AK$3))</f>
        <v/>
      </c>
      <c r="Q1988" s="23" t="str">
        <f>IF(P1988="","",_xll.RiskUniform($AJ$4,$AK$4)+$AJ$8)</f>
        <v/>
      </c>
      <c r="R1988" s="23" t="str">
        <f t="shared" si="444"/>
        <v/>
      </c>
      <c r="S1988" s="23" t="str">
        <f t="shared" si="445"/>
        <v/>
      </c>
      <c r="T1988" s="23" t="str">
        <f>IF($A1988&gt;$AJ$19,"",_xll.RiskUniform($AJ$3,$AK$3))</f>
        <v/>
      </c>
      <c r="U1988" s="23" t="str">
        <f>IF(T1988="","",_xll.RiskUniform($AJ$4,$AK$4)+$AJ$9)</f>
        <v/>
      </c>
      <c r="V1988" s="23" t="str">
        <f t="shared" si="446"/>
        <v/>
      </c>
      <c r="W1988" s="23" t="str">
        <f t="shared" si="447"/>
        <v/>
      </c>
      <c r="X1988" s="23" t="str">
        <f>IF($A1988&gt;$AJ$20,"",_xll.RiskUniform($AJ$3,$AK$3))</f>
        <v/>
      </c>
      <c r="Y1988" s="23" t="str">
        <f>IF(X1988="","",_xll.RiskUniform($AJ$4,$AK$4)+$AJ$10)</f>
        <v/>
      </c>
      <c r="Z1988" s="23" t="str">
        <f t="shared" si="448"/>
        <v/>
      </c>
      <c r="AA1988" s="23" t="str">
        <f t="shared" si="449"/>
        <v/>
      </c>
      <c r="AB1988" s="23" t="str">
        <f>IF($A1988&gt;$AJ$21,"",_xll.RiskUniform($AJ$3,$AK$3))</f>
        <v/>
      </c>
      <c r="AC1988" s="23" t="str">
        <f>IF(AB1988="","",_xll.RiskUniform($AJ$4,$AK$4)+$AJ$11)</f>
        <v/>
      </c>
    </row>
    <row r="1989" spans="1:29" x14ac:dyDescent="0.2">
      <c r="A1989">
        <v>1987</v>
      </c>
      <c r="B1989" s="23">
        <f t="shared" ca="1" si="450"/>
        <v>58.65402821609586</v>
      </c>
      <c r="C1989" s="23">
        <f t="shared" ca="1" si="451"/>
        <v>41.757105089627764</v>
      </c>
      <c r="D1989" s="23">
        <f ca="1">IF(A1989&gt;$AJ$15,"",_xll.RiskUniform($AJ$3,$AK$3))</f>
        <v>333.62750398978625</v>
      </c>
      <c r="E1989" s="23">
        <f ca="1">IF(D1989="","",_xll.RiskUniform($AJ$4,$AK$4))</f>
        <v>71.999658689752039</v>
      </c>
      <c r="F1989" s="23">
        <f t="shared" ca="1" si="452"/>
        <v>197.50395986151921</v>
      </c>
      <c r="G1989" s="23">
        <f t="shared" ca="1" si="453"/>
        <v>-281.11396446944252</v>
      </c>
      <c r="H1989" s="23">
        <f ca="1">IF(A1989&gt;$AJ$16,"",_xll.RiskUniform($AJ$3,$AK$3))</f>
        <v>319.48410715509897</v>
      </c>
      <c r="I1989" s="23">
        <f ca="1">IF(H1989="","",_xll.RiskUniform($AJ$4,$AK$4)+$AJ$6)</f>
        <v>343.55912908945902</v>
      </c>
      <c r="J1989" s="23" t="str">
        <f t="shared" si="454"/>
        <v/>
      </c>
      <c r="K1989" s="23" t="str">
        <f t="shared" si="455"/>
        <v/>
      </c>
      <c r="L1989" s="23" t="str">
        <f>IF(A1989&gt;$AJ$17,"",_xll.RiskUniform($AJ$3,$AK$3))</f>
        <v/>
      </c>
      <c r="M1989" s="23" t="str">
        <f>IF(L1989="","",_xll.RiskUniform($AJ$4,$AK$4)+$AJ$7)</f>
        <v/>
      </c>
      <c r="N1989" s="23" t="str">
        <f t="shared" si="456"/>
        <v/>
      </c>
      <c r="O1989" s="23" t="str">
        <f t="shared" si="457"/>
        <v/>
      </c>
      <c r="P1989" s="23" t="str">
        <f>IF($A1989&gt;$AJ$18,"",_xll.RiskUniform($AJ$3,$AK$3))</f>
        <v/>
      </c>
      <c r="Q1989" s="23" t="str">
        <f>IF(P1989="","",_xll.RiskUniform($AJ$4,$AK$4)+$AJ$8)</f>
        <v/>
      </c>
      <c r="R1989" s="23" t="str">
        <f t="shared" si="444"/>
        <v/>
      </c>
      <c r="S1989" s="23" t="str">
        <f t="shared" si="445"/>
        <v/>
      </c>
      <c r="T1989" s="23" t="str">
        <f>IF($A1989&gt;$AJ$19,"",_xll.RiskUniform($AJ$3,$AK$3))</f>
        <v/>
      </c>
      <c r="U1989" s="23" t="str">
        <f>IF(T1989="","",_xll.RiskUniform($AJ$4,$AK$4)+$AJ$9)</f>
        <v/>
      </c>
      <c r="V1989" s="23" t="str">
        <f t="shared" si="446"/>
        <v/>
      </c>
      <c r="W1989" s="23" t="str">
        <f t="shared" si="447"/>
        <v/>
      </c>
      <c r="X1989" s="23" t="str">
        <f>IF($A1989&gt;$AJ$20,"",_xll.RiskUniform($AJ$3,$AK$3))</f>
        <v/>
      </c>
      <c r="Y1989" s="23" t="str">
        <f>IF(X1989="","",_xll.RiskUniform($AJ$4,$AK$4)+$AJ$10)</f>
        <v/>
      </c>
      <c r="Z1989" s="23" t="str">
        <f t="shared" si="448"/>
        <v/>
      </c>
      <c r="AA1989" s="23" t="str">
        <f t="shared" si="449"/>
        <v/>
      </c>
      <c r="AB1989" s="23" t="str">
        <f>IF($A1989&gt;$AJ$21,"",_xll.RiskUniform($AJ$3,$AK$3))</f>
        <v/>
      </c>
      <c r="AC1989" s="23" t="str">
        <f>IF(AB1989="","",_xll.RiskUniform($AJ$4,$AK$4)+$AJ$11)</f>
        <v/>
      </c>
    </row>
    <row r="1990" spans="1:29" x14ac:dyDescent="0.2">
      <c r="A1990">
        <v>1988</v>
      </c>
      <c r="B1990" s="23">
        <f t="shared" ca="1" si="450"/>
        <v>8.341443541039343</v>
      </c>
      <c r="C1990" s="23">
        <f t="shared" ca="1" si="451"/>
        <v>36.074627623602446</v>
      </c>
      <c r="D1990" s="23">
        <f ca="1">IF(A1990&gt;$AJ$15,"",_xll.RiskUniform($AJ$3,$AK$3))</f>
        <v>7.6267477949366524</v>
      </c>
      <c r="E1990" s="23">
        <f ca="1">IF(D1990="","",_xll.RiskUniform($AJ$4,$AK$4))</f>
        <v>37.026455927214094</v>
      </c>
      <c r="F1990" s="23">
        <f t="shared" ca="1" si="452"/>
        <v>341.45873259200368</v>
      </c>
      <c r="G1990" s="23">
        <f t="shared" ca="1" si="453"/>
        <v>107.54586343456936</v>
      </c>
      <c r="H1990" s="23">
        <f ca="1">IF(A1990&gt;$AJ$16,"",_xll.RiskUniform($AJ$3,$AK$3))</f>
        <v>301.89801923554154</v>
      </c>
      <c r="I1990" s="23">
        <f ca="1">IF(H1990="","",_xll.RiskUniform($AJ$4,$AK$4)+$AJ$6)</f>
        <v>357.99466309600837</v>
      </c>
      <c r="J1990" s="23" t="str">
        <f t="shared" si="454"/>
        <v/>
      </c>
      <c r="K1990" s="23" t="str">
        <f t="shared" si="455"/>
        <v/>
      </c>
      <c r="L1990" s="23" t="str">
        <f>IF(A1990&gt;$AJ$17,"",_xll.RiskUniform($AJ$3,$AK$3))</f>
        <v/>
      </c>
      <c r="M1990" s="23" t="str">
        <f>IF(L1990="","",_xll.RiskUniform($AJ$4,$AK$4)+$AJ$7)</f>
        <v/>
      </c>
      <c r="N1990" s="23" t="str">
        <f t="shared" si="456"/>
        <v/>
      </c>
      <c r="O1990" s="23" t="str">
        <f t="shared" si="457"/>
        <v/>
      </c>
      <c r="P1990" s="23" t="str">
        <f>IF($A1990&gt;$AJ$18,"",_xll.RiskUniform($AJ$3,$AK$3))</f>
        <v/>
      </c>
      <c r="Q1990" s="23" t="str">
        <f>IF(P1990="","",_xll.RiskUniform($AJ$4,$AK$4)+$AJ$8)</f>
        <v/>
      </c>
      <c r="R1990" s="23" t="str">
        <f t="shared" si="444"/>
        <v/>
      </c>
      <c r="S1990" s="23" t="str">
        <f t="shared" si="445"/>
        <v/>
      </c>
      <c r="T1990" s="23" t="str">
        <f>IF($A1990&gt;$AJ$19,"",_xll.RiskUniform($AJ$3,$AK$3))</f>
        <v/>
      </c>
      <c r="U1990" s="23" t="str">
        <f>IF(T1990="","",_xll.RiskUniform($AJ$4,$AK$4)+$AJ$9)</f>
        <v/>
      </c>
      <c r="V1990" s="23" t="str">
        <f t="shared" si="446"/>
        <v/>
      </c>
      <c r="W1990" s="23" t="str">
        <f t="shared" si="447"/>
        <v/>
      </c>
      <c r="X1990" s="23" t="str">
        <f>IF($A1990&gt;$AJ$20,"",_xll.RiskUniform($AJ$3,$AK$3))</f>
        <v/>
      </c>
      <c r="Y1990" s="23" t="str">
        <f>IF(X1990="","",_xll.RiskUniform($AJ$4,$AK$4)+$AJ$10)</f>
        <v/>
      </c>
      <c r="Z1990" s="23" t="str">
        <f t="shared" si="448"/>
        <v/>
      </c>
      <c r="AA1990" s="23" t="str">
        <f t="shared" si="449"/>
        <v/>
      </c>
      <c r="AB1990" s="23" t="str">
        <f>IF($A1990&gt;$AJ$21,"",_xll.RiskUniform($AJ$3,$AK$3))</f>
        <v/>
      </c>
      <c r="AC1990" s="23" t="str">
        <f>IF(AB1990="","",_xll.RiskUniform($AJ$4,$AK$4)+$AJ$11)</f>
        <v/>
      </c>
    </row>
    <row r="1991" spans="1:29" x14ac:dyDescent="0.2">
      <c r="A1991">
        <v>1989</v>
      </c>
      <c r="B1991" s="23">
        <f t="shared" ca="1" si="450"/>
        <v>160.33973412768123</v>
      </c>
      <c r="C1991" s="23">
        <f t="shared" ca="1" si="451"/>
        <v>94.787426755563871</v>
      </c>
      <c r="D1991" s="23">
        <f ca="1">IF(A1991&gt;$AJ$15,"",_xll.RiskUniform($AJ$3,$AK$3))</f>
        <v>327.25953469020271</v>
      </c>
      <c r="E1991" s="23">
        <f ca="1">IF(D1991="","",_xll.RiskUniform($AJ$4,$AK$4))</f>
        <v>186.26187642960352</v>
      </c>
      <c r="F1991" s="23">
        <f t="shared" ca="1" si="452"/>
        <v>-314.61542737125853</v>
      </c>
      <c r="G1991" s="23">
        <f t="shared" ca="1" si="453"/>
        <v>-73.492915633679814</v>
      </c>
      <c r="H1991" s="23">
        <f ca="1">IF(A1991&gt;$AJ$16,"",_xll.RiskUniform($AJ$3,$AK$3))</f>
        <v>198.1498182301992</v>
      </c>
      <c r="I1991" s="23">
        <f ca="1">IF(H1991="","",_xll.RiskUniform($AJ$4,$AK$4)+$AJ$6)</f>
        <v>323.08524538941549</v>
      </c>
      <c r="J1991" s="23" t="str">
        <f t="shared" si="454"/>
        <v/>
      </c>
      <c r="K1991" s="23" t="str">
        <f t="shared" si="455"/>
        <v/>
      </c>
      <c r="L1991" s="23" t="str">
        <f>IF(A1991&gt;$AJ$17,"",_xll.RiskUniform($AJ$3,$AK$3))</f>
        <v/>
      </c>
      <c r="M1991" s="23" t="str">
        <f>IF(L1991="","",_xll.RiskUniform($AJ$4,$AK$4)+$AJ$7)</f>
        <v/>
      </c>
      <c r="N1991" s="23" t="str">
        <f t="shared" si="456"/>
        <v/>
      </c>
      <c r="O1991" s="23" t="str">
        <f t="shared" si="457"/>
        <v/>
      </c>
      <c r="P1991" s="23" t="str">
        <f>IF($A1991&gt;$AJ$18,"",_xll.RiskUniform($AJ$3,$AK$3))</f>
        <v/>
      </c>
      <c r="Q1991" s="23" t="str">
        <f>IF(P1991="","",_xll.RiskUniform($AJ$4,$AK$4)+$AJ$8)</f>
        <v/>
      </c>
      <c r="R1991" s="23" t="str">
        <f t="shared" si="444"/>
        <v/>
      </c>
      <c r="S1991" s="23" t="str">
        <f t="shared" si="445"/>
        <v/>
      </c>
      <c r="T1991" s="23" t="str">
        <f>IF($A1991&gt;$AJ$19,"",_xll.RiskUniform($AJ$3,$AK$3))</f>
        <v/>
      </c>
      <c r="U1991" s="23" t="str">
        <f>IF(T1991="","",_xll.RiskUniform($AJ$4,$AK$4)+$AJ$9)</f>
        <v/>
      </c>
      <c r="V1991" s="23" t="str">
        <f t="shared" si="446"/>
        <v/>
      </c>
      <c r="W1991" s="23" t="str">
        <f t="shared" si="447"/>
        <v/>
      </c>
      <c r="X1991" s="23" t="str">
        <f>IF($A1991&gt;$AJ$20,"",_xll.RiskUniform($AJ$3,$AK$3))</f>
        <v/>
      </c>
      <c r="Y1991" s="23" t="str">
        <f>IF(X1991="","",_xll.RiskUniform($AJ$4,$AK$4)+$AJ$10)</f>
        <v/>
      </c>
      <c r="Z1991" s="23" t="str">
        <f t="shared" si="448"/>
        <v/>
      </c>
      <c r="AA1991" s="23" t="str">
        <f t="shared" si="449"/>
        <v/>
      </c>
      <c r="AB1991" s="23" t="str">
        <f>IF($A1991&gt;$AJ$21,"",_xll.RiskUniform($AJ$3,$AK$3))</f>
        <v/>
      </c>
      <c r="AC1991" s="23" t="str">
        <f>IF(AB1991="","",_xll.RiskUniform($AJ$4,$AK$4)+$AJ$11)</f>
        <v/>
      </c>
    </row>
    <row r="1992" spans="1:29" x14ac:dyDescent="0.2">
      <c r="A1992">
        <v>1990</v>
      </c>
      <c r="B1992" s="23">
        <f t="shared" ca="1" si="450"/>
        <v>154.08363129394542</v>
      </c>
      <c r="C1992" s="23">
        <f t="shared" ca="1" si="451"/>
        <v>110.44933870422228</v>
      </c>
      <c r="D1992" s="23">
        <f ca="1">IF(A1992&gt;$AJ$15,"",_xll.RiskUniform($AJ$3,$AK$3))</f>
        <v>189.11748098381847</v>
      </c>
      <c r="E1992" s="23">
        <f ca="1">IF(D1992="","",_xll.RiskUniform($AJ$4,$AK$4))</f>
        <v>189.58064735865983</v>
      </c>
      <c r="F1992" s="23">
        <f t="shared" ca="1" si="452"/>
        <v>72.576321698873087</v>
      </c>
      <c r="G1992" s="23">
        <f t="shared" ca="1" si="453"/>
        <v>-326.70722718937134</v>
      </c>
      <c r="H1992" s="23">
        <f ca="1">IF(A1992&gt;$AJ$16,"",_xll.RiskUniform($AJ$3,$AK$3))</f>
        <v>356.78936137761576</v>
      </c>
      <c r="I1992" s="23">
        <f ca="1">IF(H1992="","",_xll.RiskUniform($AJ$4,$AK$4)+$AJ$6)</f>
        <v>334.67138325394035</v>
      </c>
      <c r="J1992" s="23" t="str">
        <f t="shared" si="454"/>
        <v/>
      </c>
      <c r="K1992" s="23" t="str">
        <f t="shared" si="455"/>
        <v/>
      </c>
      <c r="L1992" s="23" t="str">
        <f>IF(A1992&gt;$AJ$17,"",_xll.RiskUniform($AJ$3,$AK$3))</f>
        <v/>
      </c>
      <c r="M1992" s="23" t="str">
        <f>IF(L1992="","",_xll.RiskUniform($AJ$4,$AK$4)+$AJ$7)</f>
        <v/>
      </c>
      <c r="N1992" s="23" t="str">
        <f t="shared" si="456"/>
        <v/>
      </c>
      <c r="O1992" s="23" t="str">
        <f t="shared" si="457"/>
        <v/>
      </c>
      <c r="P1992" s="23" t="str">
        <f>IF($A1992&gt;$AJ$18,"",_xll.RiskUniform($AJ$3,$AK$3))</f>
        <v/>
      </c>
      <c r="Q1992" s="23" t="str">
        <f>IF(P1992="","",_xll.RiskUniform($AJ$4,$AK$4)+$AJ$8)</f>
        <v/>
      </c>
      <c r="R1992" s="23" t="str">
        <f t="shared" si="444"/>
        <v/>
      </c>
      <c r="S1992" s="23" t="str">
        <f t="shared" si="445"/>
        <v/>
      </c>
      <c r="T1992" s="23" t="str">
        <f>IF($A1992&gt;$AJ$19,"",_xll.RiskUniform($AJ$3,$AK$3))</f>
        <v/>
      </c>
      <c r="U1992" s="23" t="str">
        <f>IF(T1992="","",_xll.RiskUniform($AJ$4,$AK$4)+$AJ$9)</f>
        <v/>
      </c>
      <c r="V1992" s="23" t="str">
        <f t="shared" si="446"/>
        <v/>
      </c>
      <c r="W1992" s="23" t="str">
        <f t="shared" si="447"/>
        <v/>
      </c>
      <c r="X1992" s="23" t="str">
        <f>IF($A1992&gt;$AJ$20,"",_xll.RiskUniform($AJ$3,$AK$3))</f>
        <v/>
      </c>
      <c r="Y1992" s="23" t="str">
        <f>IF(X1992="","",_xll.RiskUniform($AJ$4,$AK$4)+$AJ$10)</f>
        <v/>
      </c>
      <c r="Z1992" s="23" t="str">
        <f t="shared" si="448"/>
        <v/>
      </c>
      <c r="AA1992" s="23" t="str">
        <f t="shared" si="449"/>
        <v/>
      </c>
      <c r="AB1992" s="23" t="str">
        <f>IF($A1992&gt;$AJ$21,"",_xll.RiskUniform($AJ$3,$AK$3))</f>
        <v/>
      </c>
      <c r="AC1992" s="23" t="str">
        <f>IF(AB1992="","",_xll.RiskUniform($AJ$4,$AK$4)+$AJ$11)</f>
        <v/>
      </c>
    </row>
    <row r="1993" spans="1:29" x14ac:dyDescent="0.2">
      <c r="A1993">
        <v>1991</v>
      </c>
      <c r="B1993" s="23">
        <f t="shared" ca="1" si="450"/>
        <v>144.61458232501457</v>
      </c>
      <c r="C1993" s="23">
        <f t="shared" ca="1" si="451"/>
        <v>-192.67040537830908</v>
      </c>
      <c r="D1993" s="23">
        <f ca="1">IF(A1993&gt;$AJ$15,"",_xll.RiskUniform($AJ$3,$AK$3))</f>
        <v>218.98456172774465</v>
      </c>
      <c r="E1993" s="23">
        <f ca="1">IF(D1993="","",_xll.RiskUniform($AJ$4,$AK$4))</f>
        <v>240.90509029424922</v>
      </c>
      <c r="F1993" s="23">
        <f t="shared" ca="1" si="452"/>
        <v>-465.65600700215083</v>
      </c>
      <c r="G1993" s="23">
        <f t="shared" ca="1" si="453"/>
        <v>-155.18197011481485</v>
      </c>
      <c r="H1993" s="23">
        <f ca="1">IF(A1993&gt;$AJ$16,"",_xll.RiskUniform($AJ$3,$AK$3))</f>
        <v>116.56060780550611</v>
      </c>
      <c r="I1993" s="23">
        <f ca="1">IF(H1993="","",_xll.RiskUniform($AJ$4,$AK$4)+$AJ$6)</f>
        <v>490.83292545009897</v>
      </c>
      <c r="J1993" s="23" t="str">
        <f t="shared" si="454"/>
        <v/>
      </c>
      <c r="K1993" s="23" t="str">
        <f t="shared" si="455"/>
        <v/>
      </c>
      <c r="L1993" s="23" t="str">
        <f>IF(A1993&gt;$AJ$17,"",_xll.RiskUniform($AJ$3,$AK$3))</f>
        <v/>
      </c>
      <c r="M1993" s="23" t="str">
        <f>IF(L1993="","",_xll.RiskUniform($AJ$4,$AK$4)+$AJ$7)</f>
        <v/>
      </c>
      <c r="N1993" s="23" t="str">
        <f t="shared" si="456"/>
        <v/>
      </c>
      <c r="O1993" s="23" t="str">
        <f t="shared" si="457"/>
        <v/>
      </c>
      <c r="P1993" s="23" t="str">
        <f>IF($A1993&gt;$AJ$18,"",_xll.RiskUniform($AJ$3,$AK$3))</f>
        <v/>
      </c>
      <c r="Q1993" s="23" t="str">
        <f>IF(P1993="","",_xll.RiskUniform($AJ$4,$AK$4)+$AJ$8)</f>
        <v/>
      </c>
      <c r="R1993" s="23" t="str">
        <f t="shared" si="444"/>
        <v/>
      </c>
      <c r="S1993" s="23" t="str">
        <f t="shared" si="445"/>
        <v/>
      </c>
      <c r="T1993" s="23" t="str">
        <f>IF($A1993&gt;$AJ$19,"",_xll.RiskUniform($AJ$3,$AK$3))</f>
        <v/>
      </c>
      <c r="U1993" s="23" t="str">
        <f>IF(T1993="","",_xll.RiskUniform($AJ$4,$AK$4)+$AJ$9)</f>
        <v/>
      </c>
      <c r="V1993" s="23" t="str">
        <f t="shared" si="446"/>
        <v/>
      </c>
      <c r="W1993" s="23" t="str">
        <f t="shared" si="447"/>
        <v/>
      </c>
      <c r="X1993" s="23" t="str">
        <f>IF($A1993&gt;$AJ$20,"",_xll.RiskUniform($AJ$3,$AK$3))</f>
        <v/>
      </c>
      <c r="Y1993" s="23" t="str">
        <f>IF(X1993="","",_xll.RiskUniform($AJ$4,$AK$4)+$AJ$10)</f>
        <v/>
      </c>
      <c r="Z1993" s="23" t="str">
        <f t="shared" si="448"/>
        <v/>
      </c>
      <c r="AA1993" s="23" t="str">
        <f t="shared" si="449"/>
        <v/>
      </c>
      <c r="AB1993" s="23" t="str">
        <f>IF($A1993&gt;$AJ$21,"",_xll.RiskUniform($AJ$3,$AK$3))</f>
        <v/>
      </c>
      <c r="AC1993" s="23" t="str">
        <f>IF(AB1993="","",_xll.RiskUniform($AJ$4,$AK$4)+$AJ$11)</f>
        <v/>
      </c>
    </row>
    <row r="1994" spans="1:29" x14ac:dyDescent="0.2">
      <c r="A1994">
        <v>1992</v>
      </c>
      <c r="B1994" s="23">
        <f t="shared" ca="1" si="450"/>
        <v>-22.230991732493116</v>
      </c>
      <c r="C1994" s="23">
        <f t="shared" ca="1" si="451"/>
        <v>-29.19248191851263</v>
      </c>
      <c r="D1994" s="23">
        <f ca="1">IF(A1994&gt;$AJ$15,"",_xll.RiskUniform($AJ$3,$AK$3))</f>
        <v>355.9199257316011</v>
      </c>
      <c r="E1994" s="23">
        <f ca="1">IF(D1994="","",_xll.RiskUniform($AJ$4,$AK$4))</f>
        <v>36.693568836689408</v>
      </c>
      <c r="F1994" s="23">
        <f t="shared" ca="1" si="452"/>
        <v>-37.952319472434851</v>
      </c>
      <c r="G1994" s="23">
        <f t="shared" ca="1" si="453"/>
        <v>-411.26615812188925</v>
      </c>
      <c r="H1994" s="23">
        <f ca="1">IF(A1994&gt;$AJ$16,"",_xll.RiskUniform($AJ$3,$AK$3))</f>
        <v>350.19555984919737</v>
      </c>
      <c r="I1994" s="23">
        <f ca="1">IF(H1994="","",_xll.RiskUniform($AJ$4,$AK$4)+$AJ$6)</f>
        <v>413.01359707602433</v>
      </c>
      <c r="J1994" s="23" t="str">
        <f t="shared" si="454"/>
        <v/>
      </c>
      <c r="K1994" s="23" t="str">
        <f t="shared" si="455"/>
        <v/>
      </c>
      <c r="L1994" s="23" t="str">
        <f>IF(A1994&gt;$AJ$17,"",_xll.RiskUniform($AJ$3,$AK$3))</f>
        <v/>
      </c>
      <c r="M1994" s="23" t="str">
        <f>IF(L1994="","",_xll.RiskUniform($AJ$4,$AK$4)+$AJ$7)</f>
        <v/>
      </c>
      <c r="N1994" s="23" t="str">
        <f t="shared" si="456"/>
        <v/>
      </c>
      <c r="O1994" s="23" t="str">
        <f t="shared" si="457"/>
        <v/>
      </c>
      <c r="P1994" s="23" t="str">
        <f>IF($A1994&gt;$AJ$18,"",_xll.RiskUniform($AJ$3,$AK$3))</f>
        <v/>
      </c>
      <c r="Q1994" s="23" t="str">
        <f>IF(P1994="","",_xll.RiskUniform($AJ$4,$AK$4)+$AJ$8)</f>
        <v/>
      </c>
      <c r="R1994" s="23" t="str">
        <f t="shared" si="444"/>
        <v/>
      </c>
      <c r="S1994" s="23" t="str">
        <f t="shared" si="445"/>
        <v/>
      </c>
      <c r="T1994" s="23" t="str">
        <f>IF($A1994&gt;$AJ$19,"",_xll.RiskUniform($AJ$3,$AK$3))</f>
        <v/>
      </c>
      <c r="U1994" s="23" t="str">
        <f>IF(T1994="","",_xll.RiskUniform($AJ$4,$AK$4)+$AJ$9)</f>
        <v/>
      </c>
      <c r="V1994" s="23" t="str">
        <f t="shared" si="446"/>
        <v/>
      </c>
      <c r="W1994" s="23" t="str">
        <f t="shared" si="447"/>
        <v/>
      </c>
      <c r="X1994" s="23" t="str">
        <f>IF($A1994&gt;$AJ$20,"",_xll.RiskUniform($AJ$3,$AK$3))</f>
        <v/>
      </c>
      <c r="Y1994" s="23" t="str">
        <f>IF(X1994="","",_xll.RiskUniform($AJ$4,$AK$4)+$AJ$10)</f>
        <v/>
      </c>
      <c r="Z1994" s="23" t="str">
        <f t="shared" si="448"/>
        <v/>
      </c>
      <c r="AA1994" s="23" t="str">
        <f t="shared" si="449"/>
        <v/>
      </c>
      <c r="AB1994" s="23" t="str">
        <f>IF($A1994&gt;$AJ$21,"",_xll.RiskUniform($AJ$3,$AK$3))</f>
        <v/>
      </c>
      <c r="AC1994" s="23" t="str">
        <f>IF(AB1994="","",_xll.RiskUniform($AJ$4,$AK$4)+$AJ$11)</f>
        <v/>
      </c>
    </row>
    <row r="1995" spans="1:29" x14ac:dyDescent="0.2">
      <c r="A1995">
        <v>1993</v>
      </c>
      <c r="B1995" s="23">
        <f t="shared" ca="1" si="450"/>
        <v>-74.015736744895264</v>
      </c>
      <c r="C1995" s="23">
        <f t="shared" ca="1" si="451"/>
        <v>233.12008671315331</v>
      </c>
      <c r="D1995" s="23">
        <f ca="1">IF(A1995&gt;$AJ$15,"",_xll.RiskUniform($AJ$3,$AK$3))</f>
        <v>309.75431032632838</v>
      </c>
      <c r="E1995" s="23">
        <f ca="1">IF(D1995="","",_xll.RiskUniform($AJ$4,$AK$4))</f>
        <v>244.58802937804981</v>
      </c>
      <c r="F1995" s="23">
        <f t="shared" ca="1" si="452"/>
        <v>322.19714507046172</v>
      </c>
      <c r="G1995" s="23">
        <f t="shared" ca="1" si="453"/>
        <v>159.37653107022263</v>
      </c>
      <c r="H1995" s="23">
        <f ca="1">IF(A1995&gt;$AJ$16,"",_xll.RiskUniform($AJ$3,$AK$3))</f>
        <v>113.55669825781585</v>
      </c>
      <c r="I1995" s="23">
        <f ca="1">IF(H1995="","",_xll.RiskUniform($AJ$4,$AK$4)+$AJ$6)</f>
        <v>359.46053879046832</v>
      </c>
      <c r="J1995" s="23" t="str">
        <f t="shared" si="454"/>
        <v/>
      </c>
      <c r="K1995" s="23" t="str">
        <f t="shared" si="455"/>
        <v/>
      </c>
      <c r="L1995" s="23" t="str">
        <f>IF(A1995&gt;$AJ$17,"",_xll.RiskUniform($AJ$3,$AK$3))</f>
        <v/>
      </c>
      <c r="M1995" s="23" t="str">
        <f>IF(L1995="","",_xll.RiskUniform($AJ$4,$AK$4)+$AJ$7)</f>
        <v/>
      </c>
      <c r="N1995" s="23" t="str">
        <f t="shared" si="456"/>
        <v/>
      </c>
      <c r="O1995" s="23" t="str">
        <f t="shared" si="457"/>
        <v/>
      </c>
      <c r="P1995" s="23" t="str">
        <f>IF($A1995&gt;$AJ$18,"",_xll.RiskUniform($AJ$3,$AK$3))</f>
        <v/>
      </c>
      <c r="Q1995" s="23" t="str">
        <f>IF(P1995="","",_xll.RiskUniform($AJ$4,$AK$4)+$AJ$8)</f>
        <v/>
      </c>
      <c r="R1995" s="23" t="str">
        <f t="shared" si="444"/>
        <v/>
      </c>
      <c r="S1995" s="23" t="str">
        <f t="shared" si="445"/>
        <v/>
      </c>
      <c r="T1995" s="23" t="str">
        <f>IF($A1995&gt;$AJ$19,"",_xll.RiskUniform($AJ$3,$AK$3))</f>
        <v/>
      </c>
      <c r="U1995" s="23" t="str">
        <f>IF(T1995="","",_xll.RiskUniform($AJ$4,$AK$4)+$AJ$9)</f>
        <v/>
      </c>
      <c r="V1995" s="23" t="str">
        <f t="shared" si="446"/>
        <v/>
      </c>
      <c r="W1995" s="23" t="str">
        <f t="shared" si="447"/>
        <v/>
      </c>
      <c r="X1995" s="23" t="str">
        <f>IF($A1995&gt;$AJ$20,"",_xll.RiskUniform($AJ$3,$AK$3))</f>
        <v/>
      </c>
      <c r="Y1995" s="23" t="str">
        <f>IF(X1995="","",_xll.RiskUniform($AJ$4,$AK$4)+$AJ$10)</f>
        <v/>
      </c>
      <c r="Z1995" s="23" t="str">
        <f t="shared" si="448"/>
        <v/>
      </c>
      <c r="AA1995" s="23" t="str">
        <f t="shared" si="449"/>
        <v/>
      </c>
      <c r="AB1995" s="23" t="str">
        <f>IF($A1995&gt;$AJ$21,"",_xll.RiskUniform($AJ$3,$AK$3))</f>
        <v/>
      </c>
      <c r="AC1995" s="23" t="str">
        <f>IF(AB1995="","",_xll.RiskUniform($AJ$4,$AK$4)+$AJ$11)</f>
        <v/>
      </c>
    </row>
    <row r="1996" spans="1:29" x14ac:dyDescent="0.2">
      <c r="A1996">
        <v>1994</v>
      </c>
      <c r="B1996" s="23">
        <f t="shared" ca="1" si="450"/>
        <v>14.220753443871239</v>
      </c>
      <c r="C1996" s="23">
        <f t="shared" ca="1" si="451"/>
        <v>-193.67857550791945</v>
      </c>
      <c r="D1996" s="23">
        <f ca="1">IF(A1996&gt;$AJ$15,"",_xll.RiskUniform($AJ$3,$AK$3))</f>
        <v>23.6352378839244</v>
      </c>
      <c r="E1996" s="23">
        <f ca="1">IF(D1996="","",_xll.RiskUniform($AJ$4,$AK$4))</f>
        <v>194.19994963770776</v>
      </c>
      <c r="F1996" s="23">
        <f t="shared" ca="1" si="452"/>
        <v>-71.189823404714033</v>
      </c>
      <c r="G1996" s="23">
        <f t="shared" ca="1" si="453"/>
        <v>-379.99459621056479</v>
      </c>
      <c r="H1996" s="23">
        <f ca="1">IF(A1996&gt;$AJ$16,"",_xll.RiskUniform($AJ$3,$AK$3))</f>
        <v>29.659932670913918</v>
      </c>
      <c r="I1996" s="23">
        <f ca="1">IF(H1996="","",_xll.RiskUniform($AJ$4,$AK$4)+$AJ$6)</f>
        <v>386.60559243966526</v>
      </c>
      <c r="J1996" s="23" t="str">
        <f t="shared" si="454"/>
        <v/>
      </c>
      <c r="K1996" s="23" t="str">
        <f t="shared" si="455"/>
        <v/>
      </c>
      <c r="L1996" s="23" t="str">
        <f>IF(A1996&gt;$AJ$17,"",_xll.RiskUniform($AJ$3,$AK$3))</f>
        <v/>
      </c>
      <c r="M1996" s="23" t="str">
        <f>IF(L1996="","",_xll.RiskUniform($AJ$4,$AK$4)+$AJ$7)</f>
        <v/>
      </c>
      <c r="N1996" s="23" t="str">
        <f t="shared" si="456"/>
        <v/>
      </c>
      <c r="O1996" s="23" t="str">
        <f t="shared" si="457"/>
        <v/>
      </c>
      <c r="P1996" s="23" t="str">
        <f>IF($A1996&gt;$AJ$18,"",_xll.RiskUniform($AJ$3,$AK$3))</f>
        <v/>
      </c>
      <c r="Q1996" s="23" t="str">
        <f>IF(P1996="","",_xll.RiskUniform($AJ$4,$AK$4)+$AJ$8)</f>
        <v/>
      </c>
      <c r="R1996" s="23" t="str">
        <f t="shared" si="444"/>
        <v/>
      </c>
      <c r="S1996" s="23" t="str">
        <f t="shared" si="445"/>
        <v/>
      </c>
      <c r="T1996" s="23" t="str">
        <f>IF($A1996&gt;$AJ$19,"",_xll.RiskUniform($AJ$3,$AK$3))</f>
        <v/>
      </c>
      <c r="U1996" s="23" t="str">
        <f>IF(T1996="","",_xll.RiskUniform($AJ$4,$AK$4)+$AJ$9)</f>
        <v/>
      </c>
      <c r="V1996" s="23" t="str">
        <f t="shared" si="446"/>
        <v/>
      </c>
      <c r="W1996" s="23" t="str">
        <f t="shared" si="447"/>
        <v/>
      </c>
      <c r="X1996" s="23" t="str">
        <f>IF($A1996&gt;$AJ$20,"",_xll.RiskUniform($AJ$3,$AK$3))</f>
        <v/>
      </c>
      <c r="Y1996" s="23" t="str">
        <f>IF(X1996="","",_xll.RiskUniform($AJ$4,$AK$4)+$AJ$10)</f>
        <v/>
      </c>
      <c r="Z1996" s="23" t="str">
        <f t="shared" si="448"/>
        <v/>
      </c>
      <c r="AA1996" s="23" t="str">
        <f t="shared" si="449"/>
        <v/>
      </c>
      <c r="AB1996" s="23" t="str">
        <f>IF($A1996&gt;$AJ$21,"",_xll.RiskUniform($AJ$3,$AK$3))</f>
        <v/>
      </c>
      <c r="AC1996" s="23" t="str">
        <f>IF(AB1996="","",_xll.RiskUniform($AJ$4,$AK$4)+$AJ$11)</f>
        <v/>
      </c>
    </row>
    <row r="1997" spans="1:29" x14ac:dyDescent="0.2">
      <c r="A1997">
        <v>1995</v>
      </c>
      <c r="B1997" s="23">
        <f t="shared" ca="1" si="450"/>
        <v>179.65313304953648</v>
      </c>
      <c r="C1997" s="23">
        <f t="shared" ca="1" si="451"/>
        <v>58.192617953424445</v>
      </c>
      <c r="D1997" s="23">
        <f ca="1">IF(A1997&gt;$AJ$15,"",_xll.RiskUniform($AJ$3,$AK$3))</f>
        <v>188.80881083342587</v>
      </c>
      <c r="E1997" s="23">
        <f ca="1">IF(D1997="","",_xll.RiskUniform($AJ$4,$AK$4))</f>
        <v>188.84286854098482</v>
      </c>
      <c r="F1997" s="23">
        <f t="shared" ca="1" si="452"/>
        <v>-432.29405299035091</v>
      </c>
      <c r="G1997" s="23">
        <f t="shared" ca="1" si="453"/>
        <v>-59.052252678275259</v>
      </c>
      <c r="H1997" s="23">
        <f ca="1">IF(A1997&gt;$AJ$16,"",_xll.RiskUniform($AJ$3,$AK$3))</f>
        <v>116.37468994794973</v>
      </c>
      <c r="I1997" s="23">
        <f ca="1">IF(H1997="","",_xll.RiskUniform($AJ$4,$AK$4)+$AJ$6)</f>
        <v>436.30874022554622</v>
      </c>
      <c r="J1997" s="23" t="str">
        <f t="shared" si="454"/>
        <v/>
      </c>
      <c r="K1997" s="23" t="str">
        <f t="shared" si="455"/>
        <v/>
      </c>
      <c r="L1997" s="23" t="str">
        <f>IF(A1997&gt;$AJ$17,"",_xll.RiskUniform($AJ$3,$AK$3))</f>
        <v/>
      </c>
      <c r="M1997" s="23" t="str">
        <f>IF(L1997="","",_xll.RiskUniform($AJ$4,$AK$4)+$AJ$7)</f>
        <v/>
      </c>
      <c r="N1997" s="23" t="str">
        <f t="shared" si="456"/>
        <v/>
      </c>
      <c r="O1997" s="23" t="str">
        <f t="shared" si="457"/>
        <v/>
      </c>
      <c r="P1997" s="23" t="str">
        <f>IF($A1997&gt;$AJ$18,"",_xll.RiskUniform($AJ$3,$AK$3))</f>
        <v/>
      </c>
      <c r="Q1997" s="23" t="str">
        <f>IF(P1997="","",_xll.RiskUniform($AJ$4,$AK$4)+$AJ$8)</f>
        <v/>
      </c>
      <c r="R1997" s="23" t="str">
        <f t="shared" si="444"/>
        <v/>
      </c>
      <c r="S1997" s="23" t="str">
        <f t="shared" si="445"/>
        <v/>
      </c>
      <c r="T1997" s="23" t="str">
        <f>IF($A1997&gt;$AJ$19,"",_xll.RiskUniform($AJ$3,$AK$3))</f>
        <v/>
      </c>
      <c r="U1997" s="23" t="str">
        <f>IF(T1997="","",_xll.RiskUniform($AJ$4,$AK$4)+$AJ$9)</f>
        <v/>
      </c>
      <c r="V1997" s="23" t="str">
        <f t="shared" si="446"/>
        <v/>
      </c>
      <c r="W1997" s="23" t="str">
        <f t="shared" si="447"/>
        <v/>
      </c>
      <c r="X1997" s="23" t="str">
        <f>IF($A1997&gt;$AJ$20,"",_xll.RiskUniform($AJ$3,$AK$3))</f>
        <v/>
      </c>
      <c r="Y1997" s="23" t="str">
        <f>IF(X1997="","",_xll.RiskUniform($AJ$4,$AK$4)+$AJ$10)</f>
        <v/>
      </c>
      <c r="Z1997" s="23" t="str">
        <f t="shared" si="448"/>
        <v/>
      </c>
      <c r="AA1997" s="23" t="str">
        <f t="shared" si="449"/>
        <v/>
      </c>
      <c r="AB1997" s="23" t="str">
        <f>IF($A1997&gt;$AJ$21,"",_xll.RiskUniform($AJ$3,$AK$3))</f>
        <v/>
      </c>
      <c r="AC1997" s="23" t="str">
        <f>IF(AB1997="","",_xll.RiskUniform($AJ$4,$AK$4)+$AJ$11)</f>
        <v/>
      </c>
    </row>
    <row r="1998" spans="1:29" x14ac:dyDescent="0.2">
      <c r="A1998">
        <v>1996</v>
      </c>
      <c r="B1998" s="23">
        <f t="shared" ca="1" si="450"/>
        <v>-187.43931367240543</v>
      </c>
      <c r="C1998" s="23">
        <f t="shared" ca="1" si="451"/>
        <v>-25.798549464791112</v>
      </c>
      <c r="D1998" s="23">
        <f ca="1">IF(A1998&gt;$AJ$15,"",_xll.RiskUniform($AJ$3,$AK$3))</f>
        <v>116.37570561563801</v>
      </c>
      <c r="E1998" s="23">
        <f ca="1">IF(D1998="","",_xll.RiskUniform($AJ$4,$AK$4))</f>
        <v>189.20639911078501</v>
      </c>
      <c r="F1998" s="23">
        <f t="shared" ca="1" si="452"/>
        <v>-178.78623534030291</v>
      </c>
      <c r="G1998" s="23">
        <f t="shared" ca="1" si="453"/>
        <v>445.24220377812236</v>
      </c>
      <c r="H1998" s="23">
        <f ca="1">IF(A1998&gt;$AJ$16,"",_xll.RiskUniform($AJ$3,$AK$3))</f>
        <v>146.46589876900896</v>
      </c>
      <c r="I1998" s="23">
        <f ca="1">IF(H1998="","",_xll.RiskUniform($AJ$4,$AK$4)+$AJ$6)</f>
        <v>479.79697578492221</v>
      </c>
      <c r="J1998" s="23" t="str">
        <f t="shared" si="454"/>
        <v/>
      </c>
      <c r="K1998" s="23" t="str">
        <f t="shared" si="455"/>
        <v/>
      </c>
      <c r="L1998" s="23" t="str">
        <f>IF(A1998&gt;$AJ$17,"",_xll.RiskUniform($AJ$3,$AK$3))</f>
        <v/>
      </c>
      <c r="M1998" s="23" t="str">
        <f>IF(L1998="","",_xll.RiskUniform($AJ$4,$AK$4)+$AJ$7)</f>
        <v/>
      </c>
      <c r="N1998" s="23" t="str">
        <f t="shared" si="456"/>
        <v/>
      </c>
      <c r="O1998" s="23" t="str">
        <f t="shared" si="457"/>
        <v/>
      </c>
      <c r="P1998" s="23" t="str">
        <f>IF($A1998&gt;$AJ$18,"",_xll.RiskUniform($AJ$3,$AK$3))</f>
        <v/>
      </c>
      <c r="Q1998" s="23" t="str">
        <f>IF(P1998="","",_xll.RiskUniform($AJ$4,$AK$4)+$AJ$8)</f>
        <v/>
      </c>
      <c r="R1998" s="23" t="str">
        <f t="shared" si="444"/>
        <v/>
      </c>
      <c r="S1998" s="23" t="str">
        <f t="shared" si="445"/>
        <v/>
      </c>
      <c r="T1998" s="23" t="str">
        <f>IF($A1998&gt;$AJ$19,"",_xll.RiskUniform($AJ$3,$AK$3))</f>
        <v/>
      </c>
      <c r="U1998" s="23" t="str">
        <f>IF(T1998="","",_xll.RiskUniform($AJ$4,$AK$4)+$AJ$9)</f>
        <v/>
      </c>
      <c r="V1998" s="23" t="str">
        <f t="shared" si="446"/>
        <v/>
      </c>
      <c r="W1998" s="23" t="str">
        <f t="shared" si="447"/>
        <v/>
      </c>
      <c r="X1998" s="23" t="str">
        <f>IF($A1998&gt;$AJ$20,"",_xll.RiskUniform($AJ$3,$AK$3))</f>
        <v/>
      </c>
      <c r="Y1998" s="23" t="str">
        <f>IF(X1998="","",_xll.RiskUniform($AJ$4,$AK$4)+$AJ$10)</f>
        <v/>
      </c>
      <c r="Z1998" s="23" t="str">
        <f t="shared" si="448"/>
        <v/>
      </c>
      <c r="AA1998" s="23" t="str">
        <f t="shared" si="449"/>
        <v/>
      </c>
      <c r="AB1998" s="23" t="str">
        <f>IF($A1998&gt;$AJ$21,"",_xll.RiskUniform($AJ$3,$AK$3))</f>
        <v/>
      </c>
      <c r="AC1998" s="23" t="str">
        <f>IF(AB1998="","",_xll.RiskUniform($AJ$4,$AK$4)+$AJ$11)</f>
        <v/>
      </c>
    </row>
    <row r="1999" spans="1:29" x14ac:dyDescent="0.2">
      <c r="A1999">
        <v>1997</v>
      </c>
      <c r="B1999" s="23">
        <f t="shared" ca="1" si="450"/>
        <v>-100.06694976401748</v>
      </c>
      <c r="C1999" s="23">
        <f t="shared" ca="1" si="451"/>
        <v>-76.804015025354687</v>
      </c>
      <c r="D1999" s="23">
        <f ca="1">IF(A1999&gt;$AJ$15,"",_xll.RiskUniform($AJ$3,$AK$3))</f>
        <v>60.344884320240759</v>
      </c>
      <c r="E1999" s="23">
        <f ca="1">IF(D1999="","",_xll.RiskUniform($AJ$4,$AK$4))</f>
        <v>126.14377178081091</v>
      </c>
      <c r="F1999" s="23">
        <f t="shared" ca="1" si="452"/>
        <v>-47.183936290890422</v>
      </c>
      <c r="G1999" s="23">
        <f t="shared" ca="1" si="453"/>
        <v>464.10105765973111</v>
      </c>
      <c r="H1999" s="23">
        <f ca="1">IF(A1999&gt;$AJ$16,"",_xll.RiskUniform($AJ$3,$AK$3))</f>
        <v>51.937598029120387</v>
      </c>
      <c r="I1999" s="23">
        <f ca="1">IF(H1999="","",_xll.RiskUniform($AJ$4,$AK$4)+$AJ$6)</f>
        <v>466.49342499630569</v>
      </c>
      <c r="J1999" s="23" t="str">
        <f t="shared" si="454"/>
        <v/>
      </c>
      <c r="K1999" s="23" t="str">
        <f t="shared" si="455"/>
        <v/>
      </c>
      <c r="L1999" s="23" t="str">
        <f>IF(A1999&gt;$AJ$17,"",_xll.RiskUniform($AJ$3,$AK$3))</f>
        <v/>
      </c>
      <c r="M1999" s="23" t="str">
        <f>IF(L1999="","",_xll.RiskUniform($AJ$4,$AK$4)+$AJ$7)</f>
        <v/>
      </c>
      <c r="N1999" s="23" t="str">
        <f t="shared" si="456"/>
        <v/>
      </c>
      <c r="O1999" s="23" t="str">
        <f t="shared" si="457"/>
        <v/>
      </c>
      <c r="P1999" s="23" t="str">
        <f>IF($A1999&gt;$AJ$18,"",_xll.RiskUniform($AJ$3,$AK$3))</f>
        <v/>
      </c>
      <c r="Q1999" s="23" t="str">
        <f>IF(P1999="","",_xll.RiskUniform($AJ$4,$AK$4)+$AJ$8)</f>
        <v/>
      </c>
      <c r="R1999" s="23" t="str">
        <f t="shared" si="444"/>
        <v/>
      </c>
      <c r="S1999" s="23" t="str">
        <f t="shared" si="445"/>
        <v/>
      </c>
      <c r="T1999" s="23" t="str">
        <f>IF($A1999&gt;$AJ$19,"",_xll.RiskUniform($AJ$3,$AK$3))</f>
        <v/>
      </c>
      <c r="U1999" s="23" t="str">
        <f>IF(T1999="","",_xll.RiskUniform($AJ$4,$AK$4)+$AJ$9)</f>
        <v/>
      </c>
      <c r="V1999" s="23" t="str">
        <f t="shared" si="446"/>
        <v/>
      </c>
      <c r="W1999" s="23" t="str">
        <f t="shared" si="447"/>
        <v/>
      </c>
      <c r="X1999" s="23" t="str">
        <f>IF($A1999&gt;$AJ$20,"",_xll.RiskUniform($AJ$3,$AK$3))</f>
        <v/>
      </c>
      <c r="Y1999" s="23" t="str">
        <f>IF(X1999="","",_xll.RiskUniform($AJ$4,$AK$4)+$AJ$10)</f>
        <v/>
      </c>
      <c r="Z1999" s="23" t="str">
        <f t="shared" si="448"/>
        <v/>
      </c>
      <c r="AA1999" s="23" t="str">
        <f t="shared" si="449"/>
        <v/>
      </c>
      <c r="AB1999" s="23" t="str">
        <f>IF($A1999&gt;$AJ$21,"",_xll.RiskUniform($AJ$3,$AK$3))</f>
        <v/>
      </c>
      <c r="AC1999" s="23" t="str">
        <f>IF(AB1999="","",_xll.RiskUniform($AJ$4,$AK$4)+$AJ$11)</f>
        <v/>
      </c>
    </row>
    <row r="2000" spans="1:29" x14ac:dyDescent="0.2">
      <c r="A2000">
        <v>1998</v>
      </c>
      <c r="B2000" s="23">
        <f t="shared" ca="1" si="450"/>
        <v>-98.04110664495046</v>
      </c>
      <c r="C2000" s="23">
        <f t="shared" ca="1" si="451"/>
        <v>124.41408070154147</v>
      </c>
      <c r="D2000" s="23">
        <f ca="1">IF(A2000&gt;$AJ$15,"",_xll.RiskUniform($AJ$3,$AK$3))</f>
        <v>209.58330632066682</v>
      </c>
      <c r="E2000" s="23">
        <f ca="1">IF(D2000="","",_xll.RiskUniform($AJ$4,$AK$4))</f>
        <v>158.40114289037254</v>
      </c>
      <c r="F2000" s="23">
        <f t="shared" ca="1" si="452"/>
        <v>8.4925352792570674</v>
      </c>
      <c r="G2000" s="23">
        <f t="shared" ca="1" si="453"/>
        <v>-344.21549881909618</v>
      </c>
      <c r="H2000" s="23">
        <f ca="1">IF(A2000&gt;$AJ$16,"",_xll.RiskUniform($AJ$3,$AK$3))</f>
        <v>80.135279808955161</v>
      </c>
      <c r="I2000" s="23">
        <f ca="1">IF(H2000="","",_xll.RiskUniform($AJ$4,$AK$4)+$AJ$6)</f>
        <v>344.32024741909765</v>
      </c>
      <c r="J2000" s="23" t="str">
        <f t="shared" si="454"/>
        <v/>
      </c>
      <c r="K2000" s="23" t="str">
        <f t="shared" si="455"/>
        <v/>
      </c>
      <c r="L2000" s="23" t="str">
        <f>IF(A2000&gt;$AJ$17,"",_xll.RiskUniform($AJ$3,$AK$3))</f>
        <v/>
      </c>
      <c r="M2000" s="23" t="str">
        <f>IF(L2000="","",_xll.RiskUniform($AJ$4,$AK$4)+$AJ$7)</f>
        <v/>
      </c>
      <c r="N2000" s="23" t="str">
        <f t="shared" si="456"/>
        <v/>
      </c>
      <c r="O2000" s="23" t="str">
        <f t="shared" si="457"/>
        <v/>
      </c>
      <c r="P2000" s="23" t="str">
        <f>IF($A2000&gt;$AJ$18,"",_xll.RiskUniform($AJ$3,$AK$3))</f>
        <v/>
      </c>
      <c r="Q2000" s="23" t="str">
        <f>IF(P2000="","",_xll.RiskUniform($AJ$4,$AK$4)+$AJ$8)</f>
        <v/>
      </c>
      <c r="R2000" s="23" t="str">
        <f t="shared" si="444"/>
        <v/>
      </c>
      <c r="S2000" s="23" t="str">
        <f t="shared" si="445"/>
        <v/>
      </c>
      <c r="T2000" s="23" t="str">
        <f>IF($A2000&gt;$AJ$19,"",_xll.RiskUniform($AJ$3,$AK$3))</f>
        <v/>
      </c>
      <c r="U2000" s="23" t="str">
        <f>IF(T2000="","",_xll.RiskUniform($AJ$4,$AK$4)+$AJ$9)</f>
        <v/>
      </c>
      <c r="V2000" s="23" t="str">
        <f t="shared" si="446"/>
        <v/>
      </c>
      <c r="W2000" s="23" t="str">
        <f t="shared" si="447"/>
        <v/>
      </c>
      <c r="X2000" s="23" t="str">
        <f>IF($A2000&gt;$AJ$20,"",_xll.RiskUniform($AJ$3,$AK$3))</f>
        <v/>
      </c>
      <c r="Y2000" s="23" t="str">
        <f>IF(X2000="","",_xll.RiskUniform($AJ$4,$AK$4)+$AJ$10)</f>
        <v/>
      </c>
      <c r="Z2000" s="23" t="str">
        <f t="shared" si="448"/>
        <v/>
      </c>
      <c r="AA2000" s="23" t="str">
        <f t="shared" si="449"/>
        <v/>
      </c>
      <c r="AB2000" s="23" t="str">
        <f>IF($A2000&gt;$AJ$21,"",_xll.RiskUniform($AJ$3,$AK$3))</f>
        <v/>
      </c>
      <c r="AC2000" s="23" t="str">
        <f>IF(AB2000="","",_xll.RiskUniform($AJ$4,$AK$4)+$AJ$11)</f>
        <v/>
      </c>
    </row>
    <row r="2001" spans="1:29" x14ac:dyDescent="0.2">
      <c r="A2001">
        <v>1999</v>
      </c>
      <c r="B2001" s="23">
        <f t="shared" ca="1" si="450"/>
        <v>-9.554431425449172</v>
      </c>
      <c r="C2001" s="23">
        <f t="shared" ca="1" si="451"/>
        <v>-1.7201019522320176</v>
      </c>
      <c r="D2001" s="23">
        <f ca="1">IF(A2001&gt;$AJ$15,"",_xll.RiskUniform($AJ$3,$AK$3))</f>
        <v>78.717940126933399</v>
      </c>
      <c r="E2001" s="23">
        <f ca="1">IF(D2001="","",_xll.RiskUniform($AJ$4,$AK$4))</f>
        <v>9.7080333018425051</v>
      </c>
      <c r="F2001" s="23">
        <f t="shared" ca="1" si="452"/>
        <v>-187.23076350654696</v>
      </c>
      <c r="G2001" s="23">
        <f t="shared" ca="1" si="453"/>
        <v>211.02431304136178</v>
      </c>
      <c r="H2001" s="23">
        <f ca="1">IF(A2001&gt;$AJ$16,"",_xll.RiskUniform($AJ$3,$AK$3))</f>
        <v>159.37615360416032</v>
      </c>
      <c r="I2001" s="23">
        <f ca="1">IF(H2001="","",_xll.RiskUniform($AJ$4,$AK$4)+$AJ$6)</f>
        <v>282.11100563044891</v>
      </c>
      <c r="J2001" s="23" t="str">
        <f t="shared" si="454"/>
        <v/>
      </c>
      <c r="K2001" s="23" t="str">
        <f t="shared" si="455"/>
        <v/>
      </c>
      <c r="L2001" s="23" t="str">
        <f>IF(A2001&gt;$AJ$17,"",_xll.RiskUniform($AJ$3,$AK$3))</f>
        <v/>
      </c>
      <c r="M2001" s="23" t="str">
        <f>IF(L2001="","",_xll.RiskUniform($AJ$4,$AK$4)+$AJ$7)</f>
        <v/>
      </c>
      <c r="N2001" s="23" t="str">
        <f t="shared" si="456"/>
        <v/>
      </c>
      <c r="O2001" s="23" t="str">
        <f t="shared" si="457"/>
        <v/>
      </c>
      <c r="P2001" s="23" t="str">
        <f>IF($A2001&gt;$AJ$18,"",_xll.RiskUniform($AJ$3,$AK$3))</f>
        <v/>
      </c>
      <c r="Q2001" s="23" t="str">
        <f>IF(P2001="","",_xll.RiskUniform($AJ$4,$AK$4)+$AJ$8)</f>
        <v/>
      </c>
      <c r="R2001" s="23" t="str">
        <f t="shared" si="444"/>
        <v/>
      </c>
      <c r="S2001" s="23" t="str">
        <f t="shared" si="445"/>
        <v/>
      </c>
      <c r="T2001" s="23" t="str">
        <f>IF($A2001&gt;$AJ$19,"",_xll.RiskUniform($AJ$3,$AK$3))</f>
        <v/>
      </c>
      <c r="U2001" s="23" t="str">
        <f>IF(T2001="","",_xll.RiskUniform($AJ$4,$AK$4)+$AJ$9)</f>
        <v/>
      </c>
      <c r="V2001" s="23" t="str">
        <f t="shared" si="446"/>
        <v/>
      </c>
      <c r="W2001" s="23" t="str">
        <f t="shared" si="447"/>
        <v/>
      </c>
      <c r="X2001" s="23" t="str">
        <f>IF($A2001&gt;$AJ$20,"",_xll.RiskUniform($AJ$3,$AK$3))</f>
        <v/>
      </c>
      <c r="Y2001" s="23" t="str">
        <f>IF(X2001="","",_xll.RiskUniform($AJ$4,$AK$4)+$AJ$10)</f>
        <v/>
      </c>
      <c r="Z2001" s="23" t="str">
        <f t="shared" si="448"/>
        <v/>
      </c>
      <c r="AA2001" s="23" t="str">
        <f t="shared" si="449"/>
        <v/>
      </c>
      <c r="AB2001" s="23" t="str">
        <f>IF($A2001&gt;$AJ$21,"",_xll.RiskUniform($AJ$3,$AK$3))</f>
        <v/>
      </c>
      <c r="AC2001" s="23" t="str">
        <f>IF(AB2001="","",_xll.RiskUniform($AJ$4,$AK$4)+$AJ$11)</f>
        <v/>
      </c>
    </row>
    <row r="2002" spans="1:29" x14ac:dyDescent="0.2">
      <c r="A2002">
        <v>2000</v>
      </c>
      <c r="B2002" s="23">
        <f t="shared" ca="1" si="450"/>
        <v>-8.1146744105969013</v>
      </c>
      <c r="C2002" s="23">
        <f t="shared" ca="1" si="451"/>
        <v>77.15335618883357</v>
      </c>
      <c r="D2002" s="23">
        <f ca="1">IF(A2002&gt;$AJ$15,"",_xll.RiskUniform($AJ$3,$AK$3))</f>
        <v>1.6755869725250871</v>
      </c>
      <c r="E2002" s="23">
        <f ca="1">IF(D2002="","",_xll.RiskUniform($AJ$4,$AK$4))</f>
        <v>77.578916671934905</v>
      </c>
      <c r="F2002" s="23">
        <f t="shared" ca="1" si="452"/>
        <v>-211.11294909528235</v>
      </c>
      <c r="G2002" s="23">
        <f t="shared" ca="1" si="453"/>
        <v>191.30110443140103</v>
      </c>
      <c r="H2002" s="23">
        <f ca="1">IF(A2002&gt;$AJ$16,"",_xll.RiskUniform($AJ$3,$AK$3))</f>
        <v>347.98057915264286</v>
      </c>
      <c r="I2002" s="23">
        <f ca="1">IF(H2002="","",_xll.RiskUniform($AJ$4,$AK$4)+$AJ$6)</f>
        <v>284.89434854412445</v>
      </c>
      <c r="J2002" s="23" t="str">
        <f t="shared" si="454"/>
        <v/>
      </c>
      <c r="K2002" s="23" t="str">
        <f t="shared" si="455"/>
        <v/>
      </c>
      <c r="L2002" s="23" t="str">
        <f>IF(A2002&gt;$AJ$17,"",_xll.RiskUniform($AJ$3,$AK$3))</f>
        <v/>
      </c>
      <c r="M2002" s="23" t="str">
        <f>IF(L2002="","",_xll.RiskUniform($AJ$4,$AK$4)+$AJ$7)</f>
        <v/>
      </c>
      <c r="N2002" s="23" t="str">
        <f t="shared" si="456"/>
        <v/>
      </c>
      <c r="O2002" s="23" t="str">
        <f t="shared" si="457"/>
        <v/>
      </c>
      <c r="P2002" s="23" t="str">
        <f>IF($A2002&gt;$AJ$18,"",_xll.RiskUniform($AJ$3,$AK$3))</f>
        <v/>
      </c>
      <c r="Q2002" s="23" t="str">
        <f>IF(P2002="","",_xll.RiskUniform($AJ$4,$AK$4)+$AJ$8)</f>
        <v/>
      </c>
      <c r="R2002" s="23" t="str">
        <f t="shared" si="444"/>
        <v/>
      </c>
      <c r="S2002" s="23" t="str">
        <f t="shared" si="445"/>
        <v/>
      </c>
      <c r="T2002" s="23" t="str">
        <f>IF($A2002&gt;$AJ$19,"",_xll.RiskUniform($AJ$3,$AK$3))</f>
        <v/>
      </c>
      <c r="U2002" s="23" t="str">
        <f>IF(T2002="","",_xll.RiskUniform($AJ$4,$AK$4)+$AJ$9)</f>
        <v/>
      </c>
      <c r="V2002" s="23" t="str">
        <f t="shared" si="446"/>
        <v/>
      </c>
      <c r="W2002" s="23" t="str">
        <f t="shared" si="447"/>
        <v/>
      </c>
      <c r="X2002" s="23" t="str">
        <f>IF($A2002&gt;$AJ$20,"",_xll.RiskUniform($AJ$3,$AK$3))</f>
        <v/>
      </c>
      <c r="Y2002" s="23" t="str">
        <f>IF(X2002="","",_xll.RiskUniform($AJ$4,$AK$4)+$AJ$10)</f>
        <v/>
      </c>
      <c r="Z2002" s="23" t="str">
        <f t="shared" si="448"/>
        <v/>
      </c>
      <c r="AA2002" s="23" t="str">
        <f t="shared" si="449"/>
        <v/>
      </c>
      <c r="AB2002" s="23" t="str">
        <f>IF($A2002&gt;$AJ$21,"",_xll.RiskUniform($AJ$3,$AK$3))</f>
        <v/>
      </c>
      <c r="AC2002" s="23" t="str">
        <f>IF(AB2002="","",_xll.RiskUniform($AJ$4,$AK$4)+$AJ$11)</f>
        <v/>
      </c>
    </row>
    <row r="2003" spans="1:29" x14ac:dyDescent="0.2">
      <c r="A2003">
        <v>2001</v>
      </c>
      <c r="B2003" s="23">
        <f t="shared" ca="1" si="450"/>
        <v>100.65758455663666</v>
      </c>
      <c r="C2003" s="23">
        <f t="shared" ca="1" si="451"/>
        <v>48.206042811535028</v>
      </c>
      <c r="D2003" s="23">
        <f ca="1">IF(A2003&gt;$AJ$15,"",_xll.RiskUniform($AJ$3,$AK$3))</f>
        <v>63.27848774114711</v>
      </c>
      <c r="E2003" s="23">
        <f ca="1">IF(D2003="","",_xll.RiskUniform($AJ$4,$AK$4))</f>
        <v>111.60542949303141</v>
      </c>
      <c r="F2003" s="23" t="str">
        <f t="shared" si="452"/>
        <v/>
      </c>
      <c r="G2003" s="23" t="str">
        <f t="shared" si="453"/>
        <v/>
      </c>
      <c r="H2003" s="23" t="str">
        <f>IF(A2003&gt;$AJ$16,"",_xll.RiskUniform($AJ$3,$AK$3))</f>
        <v/>
      </c>
      <c r="I2003" s="23" t="str">
        <f>IF(H2003="","",_xll.RiskUniform($AJ$4,$AK$4)+$AJ$6)</f>
        <v/>
      </c>
      <c r="J2003" s="23" t="str">
        <f t="shared" si="454"/>
        <v/>
      </c>
      <c r="K2003" s="23" t="str">
        <f t="shared" si="455"/>
        <v/>
      </c>
      <c r="L2003" s="23" t="str">
        <f>IF(A2003&gt;$AJ$17,"",_xll.RiskUniform($AJ$3,$AK$3))</f>
        <v/>
      </c>
      <c r="M2003" s="23" t="str">
        <f>IF(L2003="","",_xll.RiskUniform($AJ$4,$AK$4)+$AJ$7)</f>
        <v/>
      </c>
      <c r="N2003" s="23" t="str">
        <f t="shared" si="456"/>
        <v/>
      </c>
      <c r="O2003" s="23" t="str">
        <f t="shared" si="457"/>
        <v/>
      </c>
      <c r="P2003" s="23" t="str">
        <f>IF($A2003&gt;$AJ$18,"",_xll.RiskUniform($AJ$3,$AK$3))</f>
        <v/>
      </c>
      <c r="Q2003" s="23" t="str">
        <f>IF(P2003="","",_xll.RiskUniform($AJ$4,$AK$4)+$AJ$8)</f>
        <v/>
      </c>
      <c r="R2003" s="23" t="str">
        <f t="shared" si="444"/>
        <v/>
      </c>
      <c r="S2003" s="23" t="str">
        <f t="shared" si="445"/>
        <v/>
      </c>
      <c r="T2003" s="23" t="str">
        <f>IF($A2003&gt;$AJ$19,"",_xll.RiskUniform($AJ$3,$AK$3))</f>
        <v/>
      </c>
      <c r="U2003" s="23" t="str">
        <f>IF(T2003="","",_xll.RiskUniform($AJ$4,$AK$4)+$AJ$9)</f>
        <v/>
      </c>
      <c r="V2003" s="23" t="str">
        <f t="shared" si="446"/>
        <v/>
      </c>
      <c r="W2003" s="23" t="str">
        <f t="shared" si="447"/>
        <v/>
      </c>
      <c r="X2003" s="23" t="str">
        <f>IF($A2003&gt;$AJ$20,"",_xll.RiskUniform($AJ$3,$AK$3))</f>
        <v/>
      </c>
      <c r="Y2003" s="23" t="str">
        <f>IF(X2003="","",_xll.RiskUniform($AJ$4,$AK$4)+$AJ$10)</f>
        <v/>
      </c>
      <c r="Z2003" s="23" t="str">
        <f t="shared" si="448"/>
        <v/>
      </c>
      <c r="AA2003" s="23" t="str">
        <f t="shared" si="449"/>
        <v/>
      </c>
      <c r="AB2003" s="23" t="str">
        <f>IF($A2003&gt;$AJ$21,"",_xll.RiskUniform($AJ$3,$AK$3))</f>
        <v/>
      </c>
      <c r="AC2003" s="23" t="str">
        <f>IF(AB2003="","",_xll.RiskUniform($AJ$4,$AK$4)+$AJ$11)</f>
        <v/>
      </c>
    </row>
    <row r="2004" spans="1:29" x14ac:dyDescent="0.2">
      <c r="A2004">
        <v>2002</v>
      </c>
      <c r="B2004" s="23">
        <f t="shared" ca="1" si="450"/>
        <v>180.86456784217461</v>
      </c>
      <c r="C2004" s="23">
        <f t="shared" ca="1" si="451"/>
        <v>-99.003852272143803</v>
      </c>
      <c r="D2004" s="23">
        <f ca="1">IF(A2004&gt;$AJ$15,"",_xll.RiskUniform($AJ$3,$AK$3))</f>
        <v>282.24249997238934</v>
      </c>
      <c r="E2004" s="23">
        <f ca="1">IF(D2004="","",_xll.RiskUniform($AJ$4,$AK$4))</f>
        <v>206.18863854601943</v>
      </c>
      <c r="F2004" s="23" t="str">
        <f t="shared" si="452"/>
        <v/>
      </c>
      <c r="G2004" s="23" t="str">
        <f t="shared" si="453"/>
        <v/>
      </c>
      <c r="H2004" s="23" t="str">
        <f>IF(A2004&gt;$AJ$16,"",_xll.RiskUniform($AJ$3,$AK$3))</f>
        <v/>
      </c>
      <c r="I2004" s="23" t="str">
        <f>IF(H2004="","",_xll.RiskUniform($AJ$4,$AK$4)+$AJ$6)</f>
        <v/>
      </c>
      <c r="J2004" s="23" t="str">
        <f t="shared" si="454"/>
        <v/>
      </c>
      <c r="K2004" s="23" t="str">
        <f t="shared" si="455"/>
        <v/>
      </c>
      <c r="L2004" s="23" t="str">
        <f>IF(A2004&gt;$AJ$17,"",_xll.RiskUniform($AJ$3,$AK$3))</f>
        <v/>
      </c>
      <c r="M2004" s="23" t="str">
        <f>IF(L2004="","",_xll.RiskUniform($AJ$4,$AK$4)+$AJ$7)</f>
        <v/>
      </c>
      <c r="N2004" s="23" t="str">
        <f t="shared" si="456"/>
        <v/>
      </c>
      <c r="O2004" s="23" t="str">
        <f t="shared" si="457"/>
        <v/>
      </c>
      <c r="P2004" s="23" t="str">
        <f>IF($A2004&gt;$AJ$18,"",_xll.RiskUniform($AJ$3,$AK$3))</f>
        <v/>
      </c>
      <c r="Q2004" s="23" t="str">
        <f>IF(P2004="","",_xll.RiskUniform($AJ$4,$AK$4)+$AJ$8)</f>
        <v/>
      </c>
      <c r="R2004" s="23" t="str">
        <f t="shared" si="444"/>
        <v/>
      </c>
      <c r="S2004" s="23" t="str">
        <f t="shared" si="445"/>
        <v/>
      </c>
      <c r="T2004" s="23" t="str">
        <f>IF($A2004&gt;$AJ$19,"",_xll.RiskUniform($AJ$3,$AK$3))</f>
        <v/>
      </c>
      <c r="U2004" s="23" t="str">
        <f>IF(T2004="","",_xll.RiskUniform($AJ$4,$AK$4)+$AJ$9)</f>
        <v/>
      </c>
      <c r="V2004" s="23" t="str">
        <f t="shared" si="446"/>
        <v/>
      </c>
      <c r="W2004" s="23" t="str">
        <f t="shared" si="447"/>
        <v/>
      </c>
      <c r="X2004" s="23" t="str">
        <f>IF($A2004&gt;$AJ$20,"",_xll.RiskUniform($AJ$3,$AK$3))</f>
        <v/>
      </c>
      <c r="Y2004" s="23" t="str">
        <f>IF(X2004="","",_xll.RiskUniform($AJ$4,$AK$4)+$AJ$10)</f>
        <v/>
      </c>
      <c r="Z2004" s="23" t="str">
        <f t="shared" si="448"/>
        <v/>
      </c>
      <c r="AA2004" s="23" t="str">
        <f t="shared" si="449"/>
        <v/>
      </c>
      <c r="AB2004" s="23" t="str">
        <f>IF($A2004&gt;$AJ$21,"",_xll.RiskUniform($AJ$3,$AK$3))</f>
        <v/>
      </c>
      <c r="AC2004" s="23" t="str">
        <f>IF(AB2004="","",_xll.RiskUniform($AJ$4,$AK$4)+$AJ$11)</f>
        <v/>
      </c>
    </row>
    <row r="2005" spans="1:29" x14ac:dyDescent="0.2">
      <c r="A2005">
        <v>2003</v>
      </c>
      <c r="B2005" s="23">
        <f t="shared" ca="1" si="450"/>
        <v>-79.522625544667505</v>
      </c>
      <c r="C2005" s="23">
        <f t="shared" ca="1" si="451"/>
        <v>-35.323441171117956</v>
      </c>
      <c r="D2005" s="23">
        <f ca="1">IF(A2005&gt;$AJ$15,"",_xll.RiskUniform($AJ$3,$AK$3))</f>
        <v>223.47109324532761</v>
      </c>
      <c r="E2005" s="23">
        <f ca="1">IF(D2005="","",_xll.RiskUniform($AJ$4,$AK$4))</f>
        <v>87.014903721643194</v>
      </c>
      <c r="F2005" s="23" t="str">
        <f t="shared" si="452"/>
        <v/>
      </c>
      <c r="G2005" s="23" t="str">
        <f t="shared" si="453"/>
        <v/>
      </c>
      <c r="H2005" s="23" t="str">
        <f>IF(A2005&gt;$AJ$16,"",_xll.RiskUniform($AJ$3,$AK$3))</f>
        <v/>
      </c>
      <c r="I2005" s="23" t="str">
        <f>IF(H2005="","",_xll.RiskUniform($AJ$4,$AK$4)+$AJ$6)</f>
        <v/>
      </c>
      <c r="J2005" s="23" t="str">
        <f t="shared" si="454"/>
        <v/>
      </c>
      <c r="K2005" s="23" t="str">
        <f t="shared" si="455"/>
        <v/>
      </c>
      <c r="L2005" s="23" t="str">
        <f>IF(A2005&gt;$AJ$17,"",_xll.RiskUniform($AJ$3,$AK$3))</f>
        <v/>
      </c>
      <c r="M2005" s="23" t="str">
        <f>IF(L2005="","",_xll.RiskUniform($AJ$4,$AK$4)+$AJ$7)</f>
        <v/>
      </c>
      <c r="N2005" s="23" t="str">
        <f t="shared" si="456"/>
        <v/>
      </c>
      <c r="O2005" s="23" t="str">
        <f t="shared" si="457"/>
        <v/>
      </c>
      <c r="P2005" s="23" t="str">
        <f>IF($A2005&gt;$AJ$18,"",_xll.RiskUniform($AJ$3,$AK$3))</f>
        <v/>
      </c>
      <c r="Q2005" s="23" t="str">
        <f>IF(P2005="","",_xll.RiskUniform($AJ$4,$AK$4)+$AJ$8)</f>
        <v/>
      </c>
      <c r="R2005" s="23" t="str">
        <f t="shared" si="444"/>
        <v/>
      </c>
      <c r="S2005" s="23" t="str">
        <f t="shared" si="445"/>
        <v/>
      </c>
      <c r="T2005" s="23" t="str">
        <f>IF($A2005&gt;$AJ$19,"",_xll.RiskUniform($AJ$3,$AK$3))</f>
        <v/>
      </c>
      <c r="U2005" s="23" t="str">
        <f>IF(T2005="","",_xll.RiskUniform($AJ$4,$AK$4)+$AJ$9)</f>
        <v/>
      </c>
      <c r="V2005" s="23" t="str">
        <f t="shared" si="446"/>
        <v/>
      </c>
      <c r="W2005" s="23" t="str">
        <f t="shared" si="447"/>
        <v/>
      </c>
      <c r="X2005" s="23" t="str">
        <f>IF($A2005&gt;$AJ$20,"",_xll.RiskUniform($AJ$3,$AK$3))</f>
        <v/>
      </c>
      <c r="Y2005" s="23" t="str">
        <f>IF(X2005="","",_xll.RiskUniform($AJ$4,$AK$4)+$AJ$10)</f>
        <v/>
      </c>
      <c r="Z2005" s="23" t="str">
        <f t="shared" si="448"/>
        <v/>
      </c>
      <c r="AA2005" s="23" t="str">
        <f t="shared" si="449"/>
        <v/>
      </c>
      <c r="AB2005" s="23" t="str">
        <f>IF($A2005&gt;$AJ$21,"",_xll.RiskUniform($AJ$3,$AK$3))</f>
        <v/>
      </c>
      <c r="AC2005" s="23" t="str">
        <f>IF(AB2005="","",_xll.RiskUniform($AJ$4,$AK$4)+$AJ$11)</f>
        <v/>
      </c>
    </row>
    <row r="2006" spans="1:29" x14ac:dyDescent="0.2">
      <c r="A2006">
        <v>2004</v>
      </c>
      <c r="B2006" s="23">
        <f t="shared" ca="1" si="450"/>
        <v>-19.606923913529624</v>
      </c>
      <c r="C2006" s="23">
        <f t="shared" ca="1" si="451"/>
        <v>53.278565107343091</v>
      </c>
      <c r="D2006" s="23">
        <f ca="1">IF(A2006&gt;$AJ$15,"",_xll.RiskUniform($AJ$3,$AK$3))</f>
        <v>45.905719892387758</v>
      </c>
      <c r="E2006" s="23">
        <f ca="1">IF(D2006="","",_xll.RiskUniform($AJ$4,$AK$4))</f>
        <v>56.771797269844619</v>
      </c>
      <c r="F2006" s="23" t="str">
        <f t="shared" si="452"/>
        <v/>
      </c>
      <c r="G2006" s="23" t="str">
        <f t="shared" si="453"/>
        <v/>
      </c>
      <c r="H2006" s="23" t="str">
        <f>IF(A2006&gt;$AJ$16,"",_xll.RiskUniform($AJ$3,$AK$3))</f>
        <v/>
      </c>
      <c r="I2006" s="23" t="str">
        <f>IF(H2006="","",_xll.RiskUniform($AJ$4,$AK$4)+$AJ$6)</f>
        <v/>
      </c>
      <c r="J2006" s="23" t="str">
        <f t="shared" si="454"/>
        <v/>
      </c>
      <c r="K2006" s="23" t="str">
        <f t="shared" si="455"/>
        <v/>
      </c>
      <c r="L2006" s="23" t="str">
        <f>IF(A2006&gt;$AJ$17,"",_xll.RiskUniform($AJ$3,$AK$3))</f>
        <v/>
      </c>
      <c r="M2006" s="23" t="str">
        <f>IF(L2006="","",_xll.RiskUniform($AJ$4,$AK$4)+$AJ$7)</f>
        <v/>
      </c>
      <c r="N2006" s="23" t="str">
        <f t="shared" si="456"/>
        <v/>
      </c>
      <c r="O2006" s="23" t="str">
        <f t="shared" si="457"/>
        <v/>
      </c>
      <c r="P2006" s="23" t="str">
        <f>IF($A2006&gt;$AJ$18,"",_xll.RiskUniform($AJ$3,$AK$3))</f>
        <v/>
      </c>
      <c r="Q2006" s="23" t="str">
        <f>IF(P2006="","",_xll.RiskUniform($AJ$4,$AK$4)+$AJ$8)</f>
        <v/>
      </c>
      <c r="R2006" s="23" t="str">
        <f t="shared" si="444"/>
        <v/>
      </c>
      <c r="S2006" s="23" t="str">
        <f t="shared" si="445"/>
        <v/>
      </c>
      <c r="T2006" s="23" t="str">
        <f>IF($A2006&gt;$AJ$19,"",_xll.RiskUniform($AJ$3,$AK$3))</f>
        <v/>
      </c>
      <c r="U2006" s="23" t="str">
        <f>IF(T2006="","",_xll.RiskUniform($AJ$4,$AK$4)+$AJ$9)</f>
        <v/>
      </c>
      <c r="V2006" s="23" t="str">
        <f t="shared" si="446"/>
        <v/>
      </c>
      <c r="W2006" s="23" t="str">
        <f t="shared" si="447"/>
        <v/>
      </c>
      <c r="X2006" s="23" t="str">
        <f>IF($A2006&gt;$AJ$20,"",_xll.RiskUniform($AJ$3,$AK$3))</f>
        <v/>
      </c>
      <c r="Y2006" s="23" t="str">
        <f>IF(X2006="","",_xll.RiskUniform($AJ$4,$AK$4)+$AJ$10)</f>
        <v/>
      </c>
      <c r="Z2006" s="23" t="str">
        <f t="shared" si="448"/>
        <v/>
      </c>
      <c r="AA2006" s="23" t="str">
        <f t="shared" si="449"/>
        <v/>
      </c>
      <c r="AB2006" s="23" t="str">
        <f>IF($A2006&gt;$AJ$21,"",_xll.RiskUniform($AJ$3,$AK$3))</f>
        <v/>
      </c>
      <c r="AC2006" s="23" t="str">
        <f>IF(AB2006="","",_xll.RiskUniform($AJ$4,$AK$4)+$AJ$11)</f>
        <v/>
      </c>
    </row>
    <row r="2007" spans="1:29" x14ac:dyDescent="0.2">
      <c r="A2007">
        <v>2005</v>
      </c>
      <c r="B2007" s="23">
        <f t="shared" ca="1" si="450"/>
        <v>-33.618565923047221</v>
      </c>
      <c r="C2007" s="23">
        <f t="shared" ca="1" si="451"/>
        <v>-11.551250429420552</v>
      </c>
      <c r="D2007" s="23">
        <f ca="1">IF(A2007&gt;$AJ$15,"",_xll.RiskUniform($AJ$3,$AK$3))</f>
        <v>248.51677919257952</v>
      </c>
      <c r="E2007" s="23">
        <f ca="1">IF(D2007="","",_xll.RiskUniform($AJ$4,$AK$4))</f>
        <v>35.547705428135025</v>
      </c>
      <c r="F2007" s="23" t="str">
        <f t="shared" si="452"/>
        <v/>
      </c>
      <c r="G2007" s="23" t="str">
        <f t="shared" si="453"/>
        <v/>
      </c>
      <c r="H2007" s="23" t="str">
        <f>IF(A2007&gt;$AJ$16,"",_xll.RiskUniform($AJ$3,$AK$3))</f>
        <v/>
      </c>
      <c r="I2007" s="23" t="str">
        <f>IF(H2007="","",_xll.RiskUniform($AJ$4,$AK$4)+$AJ$6)</f>
        <v/>
      </c>
      <c r="J2007" s="23" t="str">
        <f t="shared" si="454"/>
        <v/>
      </c>
      <c r="K2007" s="23" t="str">
        <f t="shared" si="455"/>
        <v/>
      </c>
      <c r="L2007" s="23" t="str">
        <f>IF(A2007&gt;$AJ$17,"",_xll.RiskUniform($AJ$3,$AK$3))</f>
        <v/>
      </c>
      <c r="M2007" s="23" t="str">
        <f>IF(L2007="","",_xll.RiskUniform($AJ$4,$AK$4)+$AJ$7)</f>
        <v/>
      </c>
      <c r="N2007" s="23" t="str">
        <f t="shared" si="456"/>
        <v/>
      </c>
      <c r="O2007" s="23" t="str">
        <f t="shared" si="457"/>
        <v/>
      </c>
      <c r="P2007" s="23" t="str">
        <f>IF($A2007&gt;$AJ$18,"",_xll.RiskUniform($AJ$3,$AK$3))</f>
        <v/>
      </c>
      <c r="Q2007" s="23" t="str">
        <f>IF(P2007="","",_xll.RiskUniform($AJ$4,$AK$4)+$AJ$8)</f>
        <v/>
      </c>
      <c r="R2007" s="23" t="str">
        <f t="shared" si="444"/>
        <v/>
      </c>
      <c r="S2007" s="23" t="str">
        <f t="shared" si="445"/>
        <v/>
      </c>
      <c r="T2007" s="23" t="str">
        <f>IF($A2007&gt;$AJ$19,"",_xll.RiskUniform($AJ$3,$AK$3))</f>
        <v/>
      </c>
      <c r="U2007" s="23" t="str">
        <f>IF(T2007="","",_xll.RiskUniform($AJ$4,$AK$4)+$AJ$9)</f>
        <v/>
      </c>
      <c r="V2007" s="23" t="str">
        <f t="shared" si="446"/>
        <v/>
      </c>
      <c r="W2007" s="23" t="str">
        <f t="shared" si="447"/>
        <v/>
      </c>
      <c r="X2007" s="23" t="str">
        <f>IF($A2007&gt;$AJ$20,"",_xll.RiskUniform($AJ$3,$AK$3))</f>
        <v/>
      </c>
      <c r="Y2007" s="23" t="str">
        <f>IF(X2007="","",_xll.RiskUniform($AJ$4,$AK$4)+$AJ$10)</f>
        <v/>
      </c>
      <c r="Z2007" s="23" t="str">
        <f t="shared" si="448"/>
        <v/>
      </c>
      <c r="AA2007" s="23" t="str">
        <f t="shared" si="449"/>
        <v/>
      </c>
      <c r="AB2007" s="23" t="str">
        <f>IF($A2007&gt;$AJ$21,"",_xll.RiskUniform($AJ$3,$AK$3))</f>
        <v/>
      </c>
      <c r="AC2007" s="23" t="str">
        <f>IF(AB2007="","",_xll.RiskUniform($AJ$4,$AK$4)+$AJ$11)</f>
        <v/>
      </c>
    </row>
    <row r="2008" spans="1:29" x14ac:dyDescent="0.2">
      <c r="A2008">
        <v>2006</v>
      </c>
      <c r="B2008" s="23">
        <f t="shared" ca="1" si="450"/>
        <v>19.54884699121537</v>
      </c>
      <c r="C2008" s="23">
        <f t="shared" ca="1" si="451"/>
        <v>-15.324886307276934</v>
      </c>
      <c r="D2008" s="23">
        <f ca="1">IF(A2008&gt;$AJ$15,"",_xll.RiskUniform($AJ$3,$AK$3))</f>
        <v>313.49440160490747</v>
      </c>
      <c r="E2008" s="23">
        <f ca="1">IF(D2008="","",_xll.RiskUniform($AJ$4,$AK$4))</f>
        <v>24.839677111768466</v>
      </c>
      <c r="F2008" s="23" t="str">
        <f t="shared" si="452"/>
        <v/>
      </c>
      <c r="G2008" s="23" t="str">
        <f t="shared" si="453"/>
        <v/>
      </c>
      <c r="H2008" s="23" t="str">
        <f>IF(A2008&gt;$AJ$16,"",_xll.RiskUniform($AJ$3,$AK$3))</f>
        <v/>
      </c>
      <c r="I2008" s="23" t="str">
        <f>IF(H2008="","",_xll.RiskUniform($AJ$4,$AK$4)+$AJ$6)</f>
        <v/>
      </c>
      <c r="J2008" s="23" t="str">
        <f t="shared" si="454"/>
        <v/>
      </c>
      <c r="K2008" s="23" t="str">
        <f t="shared" si="455"/>
        <v/>
      </c>
      <c r="L2008" s="23" t="str">
        <f>IF(A2008&gt;$AJ$17,"",_xll.RiskUniform($AJ$3,$AK$3))</f>
        <v/>
      </c>
      <c r="M2008" s="23" t="str">
        <f>IF(L2008="","",_xll.RiskUniform($AJ$4,$AK$4)+$AJ$7)</f>
        <v/>
      </c>
      <c r="N2008" s="23" t="str">
        <f t="shared" si="456"/>
        <v/>
      </c>
      <c r="O2008" s="23" t="str">
        <f t="shared" si="457"/>
        <v/>
      </c>
      <c r="P2008" s="23" t="str">
        <f>IF($A2008&gt;$AJ$18,"",_xll.RiskUniform($AJ$3,$AK$3))</f>
        <v/>
      </c>
      <c r="Q2008" s="23" t="str">
        <f>IF(P2008="","",_xll.RiskUniform($AJ$4,$AK$4)+$AJ$8)</f>
        <v/>
      </c>
      <c r="R2008" s="23" t="str">
        <f t="shared" si="444"/>
        <v/>
      </c>
      <c r="S2008" s="23" t="str">
        <f t="shared" si="445"/>
        <v/>
      </c>
      <c r="T2008" s="23" t="str">
        <f>IF($A2008&gt;$AJ$19,"",_xll.RiskUniform($AJ$3,$AK$3))</f>
        <v/>
      </c>
      <c r="U2008" s="23" t="str">
        <f>IF(T2008="","",_xll.RiskUniform($AJ$4,$AK$4)+$AJ$9)</f>
        <v/>
      </c>
      <c r="V2008" s="23" t="str">
        <f t="shared" si="446"/>
        <v/>
      </c>
      <c r="W2008" s="23" t="str">
        <f t="shared" si="447"/>
        <v/>
      </c>
      <c r="X2008" s="23" t="str">
        <f>IF($A2008&gt;$AJ$20,"",_xll.RiskUniform($AJ$3,$AK$3))</f>
        <v/>
      </c>
      <c r="Y2008" s="23" t="str">
        <f>IF(X2008="","",_xll.RiskUniform($AJ$4,$AK$4)+$AJ$10)</f>
        <v/>
      </c>
      <c r="Z2008" s="23" t="str">
        <f t="shared" si="448"/>
        <v/>
      </c>
      <c r="AA2008" s="23" t="str">
        <f t="shared" si="449"/>
        <v/>
      </c>
      <c r="AB2008" s="23" t="str">
        <f>IF($A2008&gt;$AJ$21,"",_xll.RiskUniform($AJ$3,$AK$3))</f>
        <v/>
      </c>
      <c r="AC2008" s="23" t="str">
        <f>IF(AB2008="","",_xll.RiskUniform($AJ$4,$AK$4)+$AJ$11)</f>
        <v/>
      </c>
    </row>
    <row r="2009" spans="1:29" x14ac:dyDescent="0.2">
      <c r="A2009">
        <v>2007</v>
      </c>
      <c r="B2009" s="23">
        <f t="shared" ca="1" si="450"/>
        <v>34.306211505462045</v>
      </c>
      <c r="C2009" s="23">
        <f t="shared" ca="1" si="451"/>
        <v>-173.4100879313072</v>
      </c>
      <c r="D2009" s="23">
        <f ca="1">IF(A2009&gt;$AJ$15,"",_xll.RiskUniform($AJ$3,$AK$3))</f>
        <v>319.06696523308358</v>
      </c>
      <c r="E2009" s="23">
        <f ca="1">IF(D2009="","",_xll.RiskUniform($AJ$4,$AK$4))</f>
        <v>176.77096691538799</v>
      </c>
      <c r="F2009" s="23" t="str">
        <f t="shared" si="452"/>
        <v/>
      </c>
      <c r="G2009" s="23" t="str">
        <f t="shared" si="453"/>
        <v/>
      </c>
      <c r="H2009" s="23" t="str">
        <f>IF(A2009&gt;$AJ$16,"",_xll.RiskUniform($AJ$3,$AK$3))</f>
        <v/>
      </c>
      <c r="I2009" s="23" t="str">
        <f>IF(H2009="","",_xll.RiskUniform($AJ$4,$AK$4)+$AJ$6)</f>
        <v/>
      </c>
      <c r="J2009" s="23" t="str">
        <f t="shared" si="454"/>
        <v/>
      </c>
      <c r="K2009" s="23" t="str">
        <f t="shared" si="455"/>
        <v/>
      </c>
      <c r="L2009" s="23" t="str">
        <f>IF(A2009&gt;$AJ$17,"",_xll.RiskUniform($AJ$3,$AK$3))</f>
        <v/>
      </c>
      <c r="M2009" s="23" t="str">
        <f>IF(L2009="","",_xll.RiskUniform($AJ$4,$AK$4)+$AJ$7)</f>
        <v/>
      </c>
      <c r="N2009" s="23" t="str">
        <f t="shared" si="456"/>
        <v/>
      </c>
      <c r="O2009" s="23" t="str">
        <f t="shared" si="457"/>
        <v/>
      </c>
      <c r="P2009" s="23" t="str">
        <f>IF($A2009&gt;$AJ$18,"",_xll.RiskUniform($AJ$3,$AK$3))</f>
        <v/>
      </c>
      <c r="Q2009" s="23" t="str">
        <f>IF(P2009="","",_xll.RiskUniform($AJ$4,$AK$4)+$AJ$8)</f>
        <v/>
      </c>
      <c r="R2009" s="23" t="str">
        <f t="shared" si="444"/>
        <v/>
      </c>
      <c r="S2009" s="23" t="str">
        <f t="shared" si="445"/>
        <v/>
      </c>
      <c r="T2009" s="23" t="str">
        <f>IF($A2009&gt;$AJ$19,"",_xll.RiskUniform($AJ$3,$AK$3))</f>
        <v/>
      </c>
      <c r="U2009" s="23" t="str">
        <f>IF(T2009="","",_xll.RiskUniform($AJ$4,$AK$4)+$AJ$9)</f>
        <v/>
      </c>
      <c r="V2009" s="23" t="str">
        <f t="shared" si="446"/>
        <v/>
      </c>
      <c r="W2009" s="23" t="str">
        <f t="shared" si="447"/>
        <v/>
      </c>
      <c r="X2009" s="23" t="str">
        <f>IF($A2009&gt;$AJ$20,"",_xll.RiskUniform($AJ$3,$AK$3))</f>
        <v/>
      </c>
      <c r="Y2009" s="23" t="str">
        <f>IF(X2009="","",_xll.RiskUniform($AJ$4,$AK$4)+$AJ$10)</f>
        <v/>
      </c>
      <c r="Z2009" s="23" t="str">
        <f t="shared" si="448"/>
        <v/>
      </c>
      <c r="AA2009" s="23" t="str">
        <f t="shared" si="449"/>
        <v/>
      </c>
      <c r="AB2009" s="23" t="str">
        <f>IF($A2009&gt;$AJ$21,"",_xll.RiskUniform($AJ$3,$AK$3))</f>
        <v/>
      </c>
      <c r="AC2009" s="23" t="str">
        <f>IF(AB2009="","",_xll.RiskUniform($AJ$4,$AK$4)+$AJ$11)</f>
        <v/>
      </c>
    </row>
    <row r="2010" spans="1:29" x14ac:dyDescent="0.2">
      <c r="A2010">
        <v>2008</v>
      </c>
      <c r="B2010" s="23">
        <f t="shared" ca="1" si="450"/>
        <v>224.04280264618052</v>
      </c>
      <c r="C2010" s="23">
        <f t="shared" ca="1" si="451"/>
        <v>72.995409218100818</v>
      </c>
      <c r="D2010" s="23">
        <f ca="1">IF(A2010&gt;$AJ$15,"",_xll.RiskUniform($AJ$3,$AK$3))</f>
        <v>132.26185588821068</v>
      </c>
      <c r="E2010" s="23">
        <f ca="1">IF(D2010="","",_xll.RiskUniform($AJ$4,$AK$4))</f>
        <v>235.63426572651397</v>
      </c>
      <c r="F2010" s="23" t="str">
        <f t="shared" si="452"/>
        <v/>
      </c>
      <c r="G2010" s="23" t="str">
        <f t="shared" si="453"/>
        <v/>
      </c>
      <c r="H2010" s="23" t="str">
        <f>IF(A2010&gt;$AJ$16,"",_xll.RiskUniform($AJ$3,$AK$3))</f>
        <v/>
      </c>
      <c r="I2010" s="23" t="str">
        <f>IF(H2010="","",_xll.RiskUniform($AJ$4,$AK$4)+$AJ$6)</f>
        <v/>
      </c>
      <c r="J2010" s="23" t="str">
        <f t="shared" si="454"/>
        <v/>
      </c>
      <c r="K2010" s="23" t="str">
        <f t="shared" si="455"/>
        <v/>
      </c>
      <c r="L2010" s="23" t="str">
        <f>IF(A2010&gt;$AJ$17,"",_xll.RiskUniform($AJ$3,$AK$3))</f>
        <v/>
      </c>
      <c r="M2010" s="23" t="str">
        <f>IF(L2010="","",_xll.RiskUniform($AJ$4,$AK$4)+$AJ$7)</f>
        <v/>
      </c>
      <c r="N2010" s="23" t="str">
        <f t="shared" si="456"/>
        <v/>
      </c>
      <c r="O2010" s="23" t="str">
        <f t="shared" si="457"/>
        <v/>
      </c>
      <c r="P2010" s="23" t="str">
        <f>IF($A2010&gt;$AJ$18,"",_xll.RiskUniform($AJ$3,$AK$3))</f>
        <v/>
      </c>
      <c r="Q2010" s="23" t="str">
        <f>IF(P2010="","",_xll.RiskUniform($AJ$4,$AK$4)+$AJ$8)</f>
        <v/>
      </c>
      <c r="R2010" s="23" t="str">
        <f t="shared" si="444"/>
        <v/>
      </c>
      <c r="S2010" s="23" t="str">
        <f t="shared" si="445"/>
        <v/>
      </c>
      <c r="T2010" s="23" t="str">
        <f>IF($A2010&gt;$AJ$19,"",_xll.RiskUniform($AJ$3,$AK$3))</f>
        <v/>
      </c>
      <c r="U2010" s="23" t="str">
        <f>IF(T2010="","",_xll.RiskUniform($AJ$4,$AK$4)+$AJ$9)</f>
        <v/>
      </c>
      <c r="V2010" s="23" t="str">
        <f t="shared" si="446"/>
        <v/>
      </c>
      <c r="W2010" s="23" t="str">
        <f t="shared" si="447"/>
        <v/>
      </c>
      <c r="X2010" s="23" t="str">
        <f>IF($A2010&gt;$AJ$20,"",_xll.RiskUniform($AJ$3,$AK$3))</f>
        <v/>
      </c>
      <c r="Y2010" s="23" t="str">
        <f>IF(X2010="","",_xll.RiskUniform($AJ$4,$AK$4)+$AJ$10)</f>
        <v/>
      </c>
      <c r="Z2010" s="23" t="str">
        <f t="shared" si="448"/>
        <v/>
      </c>
      <c r="AA2010" s="23" t="str">
        <f t="shared" si="449"/>
        <v/>
      </c>
      <c r="AB2010" s="23" t="str">
        <f>IF($A2010&gt;$AJ$21,"",_xll.RiskUniform($AJ$3,$AK$3))</f>
        <v/>
      </c>
      <c r="AC2010" s="23" t="str">
        <f>IF(AB2010="","",_xll.RiskUniform($AJ$4,$AK$4)+$AJ$11)</f>
        <v/>
      </c>
    </row>
    <row r="2011" spans="1:29" x14ac:dyDescent="0.2">
      <c r="A2011">
        <v>2009</v>
      </c>
      <c r="B2011" s="23">
        <f t="shared" ca="1" si="450"/>
        <v>-140.44173588334991</v>
      </c>
      <c r="C2011" s="23">
        <f t="shared" ca="1" si="451"/>
        <v>51.961467307754013</v>
      </c>
      <c r="D2011" s="23">
        <f ca="1">IF(A2011&gt;$AJ$15,"",_xll.RiskUniform($AJ$3,$AK$3))</f>
        <v>354.6456023057865</v>
      </c>
      <c r="E2011" s="23">
        <f ca="1">IF(D2011="","",_xll.RiskUniform($AJ$4,$AK$4))</f>
        <v>149.74603588310242</v>
      </c>
      <c r="F2011" s="23" t="str">
        <f t="shared" si="452"/>
        <v/>
      </c>
      <c r="G2011" s="23" t="str">
        <f t="shared" si="453"/>
        <v/>
      </c>
      <c r="H2011" s="23" t="str">
        <f>IF(A2011&gt;$AJ$16,"",_xll.RiskUniform($AJ$3,$AK$3))</f>
        <v/>
      </c>
      <c r="I2011" s="23" t="str">
        <f>IF(H2011="","",_xll.RiskUniform($AJ$4,$AK$4)+$AJ$6)</f>
        <v/>
      </c>
      <c r="J2011" s="23" t="str">
        <f t="shared" si="454"/>
        <v/>
      </c>
      <c r="K2011" s="23" t="str">
        <f t="shared" si="455"/>
        <v/>
      </c>
      <c r="L2011" s="23" t="str">
        <f>IF(A2011&gt;$AJ$17,"",_xll.RiskUniform($AJ$3,$AK$3))</f>
        <v/>
      </c>
      <c r="M2011" s="23" t="str">
        <f>IF(L2011="","",_xll.RiskUniform($AJ$4,$AK$4)+$AJ$7)</f>
        <v/>
      </c>
      <c r="N2011" s="23" t="str">
        <f t="shared" si="456"/>
        <v/>
      </c>
      <c r="O2011" s="23" t="str">
        <f t="shared" si="457"/>
        <v/>
      </c>
      <c r="P2011" s="23" t="str">
        <f>IF($A2011&gt;$AJ$18,"",_xll.RiskUniform($AJ$3,$AK$3))</f>
        <v/>
      </c>
      <c r="Q2011" s="23" t="str">
        <f>IF(P2011="","",_xll.RiskUniform($AJ$4,$AK$4)+$AJ$8)</f>
        <v/>
      </c>
      <c r="R2011" s="23" t="str">
        <f t="shared" si="444"/>
        <v/>
      </c>
      <c r="S2011" s="23" t="str">
        <f t="shared" si="445"/>
        <v/>
      </c>
      <c r="T2011" s="23" t="str">
        <f>IF($A2011&gt;$AJ$19,"",_xll.RiskUniform($AJ$3,$AK$3))</f>
        <v/>
      </c>
      <c r="U2011" s="23" t="str">
        <f>IF(T2011="","",_xll.RiskUniform($AJ$4,$AK$4)+$AJ$9)</f>
        <v/>
      </c>
      <c r="V2011" s="23" t="str">
        <f t="shared" si="446"/>
        <v/>
      </c>
      <c r="W2011" s="23" t="str">
        <f t="shared" si="447"/>
        <v/>
      </c>
      <c r="X2011" s="23" t="str">
        <f>IF($A2011&gt;$AJ$20,"",_xll.RiskUniform($AJ$3,$AK$3))</f>
        <v/>
      </c>
      <c r="Y2011" s="23" t="str">
        <f>IF(X2011="","",_xll.RiskUniform($AJ$4,$AK$4)+$AJ$10)</f>
        <v/>
      </c>
      <c r="Z2011" s="23" t="str">
        <f t="shared" si="448"/>
        <v/>
      </c>
      <c r="AA2011" s="23" t="str">
        <f t="shared" si="449"/>
        <v/>
      </c>
      <c r="AB2011" s="23" t="str">
        <f>IF($A2011&gt;$AJ$21,"",_xll.RiskUniform($AJ$3,$AK$3))</f>
        <v/>
      </c>
      <c r="AC2011" s="23" t="str">
        <f>IF(AB2011="","",_xll.RiskUniform($AJ$4,$AK$4)+$AJ$11)</f>
        <v/>
      </c>
    </row>
    <row r="2012" spans="1:29" x14ac:dyDescent="0.2">
      <c r="A2012">
        <v>2010</v>
      </c>
      <c r="B2012" s="23">
        <f t="shared" ca="1" si="450"/>
        <v>-5.8416112960492343</v>
      </c>
      <c r="C2012" s="23">
        <f t="shared" ca="1" si="451"/>
        <v>11.316592796093447</v>
      </c>
      <c r="D2012" s="23">
        <f ca="1">IF(A2012&gt;$AJ$15,"",_xll.RiskUniform($AJ$3,$AK$3))</f>
        <v>171.69332210771296</v>
      </c>
      <c r="E2012" s="23">
        <f ca="1">IF(D2012="","",_xll.RiskUniform($AJ$4,$AK$4))</f>
        <v>12.735371806379431</v>
      </c>
      <c r="F2012" s="23" t="str">
        <f t="shared" si="452"/>
        <v/>
      </c>
      <c r="G2012" s="23" t="str">
        <f t="shared" si="453"/>
        <v/>
      </c>
      <c r="H2012" s="23" t="str">
        <f>IF(A2012&gt;$AJ$16,"",_xll.RiskUniform($AJ$3,$AK$3))</f>
        <v/>
      </c>
      <c r="I2012" s="23" t="str">
        <f>IF(H2012="","",_xll.RiskUniform($AJ$4,$AK$4)+$AJ$6)</f>
        <v/>
      </c>
      <c r="J2012" s="23" t="str">
        <f t="shared" si="454"/>
        <v/>
      </c>
      <c r="K2012" s="23" t="str">
        <f t="shared" si="455"/>
        <v/>
      </c>
      <c r="L2012" s="23" t="str">
        <f>IF(A2012&gt;$AJ$17,"",_xll.RiskUniform($AJ$3,$AK$3))</f>
        <v/>
      </c>
      <c r="M2012" s="23" t="str">
        <f>IF(L2012="","",_xll.RiskUniform($AJ$4,$AK$4)+$AJ$7)</f>
        <v/>
      </c>
      <c r="N2012" s="23" t="str">
        <f t="shared" si="456"/>
        <v/>
      </c>
      <c r="O2012" s="23" t="str">
        <f t="shared" si="457"/>
        <v/>
      </c>
      <c r="P2012" s="23" t="str">
        <f>IF($A2012&gt;$AJ$18,"",_xll.RiskUniform($AJ$3,$AK$3))</f>
        <v/>
      </c>
      <c r="Q2012" s="23" t="str">
        <f>IF(P2012="","",_xll.RiskUniform($AJ$4,$AK$4)+$AJ$8)</f>
        <v/>
      </c>
      <c r="R2012" s="23" t="str">
        <f t="shared" si="444"/>
        <v/>
      </c>
      <c r="S2012" s="23" t="str">
        <f t="shared" si="445"/>
        <v/>
      </c>
      <c r="T2012" s="23" t="str">
        <f>IF($A2012&gt;$AJ$19,"",_xll.RiskUniform($AJ$3,$AK$3))</f>
        <v/>
      </c>
      <c r="U2012" s="23" t="str">
        <f>IF(T2012="","",_xll.RiskUniform($AJ$4,$AK$4)+$AJ$9)</f>
        <v/>
      </c>
      <c r="V2012" s="23" t="str">
        <f t="shared" si="446"/>
        <v/>
      </c>
      <c r="W2012" s="23" t="str">
        <f t="shared" si="447"/>
        <v/>
      </c>
      <c r="X2012" s="23" t="str">
        <f>IF($A2012&gt;$AJ$20,"",_xll.RiskUniform($AJ$3,$AK$3))</f>
        <v/>
      </c>
      <c r="Y2012" s="23" t="str">
        <f>IF(X2012="","",_xll.RiskUniform($AJ$4,$AK$4)+$AJ$10)</f>
        <v/>
      </c>
      <c r="Z2012" s="23" t="str">
        <f t="shared" si="448"/>
        <v/>
      </c>
      <c r="AA2012" s="23" t="str">
        <f t="shared" si="449"/>
        <v/>
      </c>
      <c r="AB2012" s="23" t="str">
        <f>IF($A2012&gt;$AJ$21,"",_xll.RiskUniform($AJ$3,$AK$3))</f>
        <v/>
      </c>
      <c r="AC2012" s="23" t="str">
        <f>IF(AB2012="","",_xll.RiskUniform($AJ$4,$AK$4)+$AJ$11)</f>
        <v/>
      </c>
    </row>
    <row r="2013" spans="1:29" x14ac:dyDescent="0.2">
      <c r="A2013">
        <v>2011</v>
      </c>
      <c r="B2013" s="23">
        <f t="shared" ca="1" si="450"/>
        <v>-62.561628284221733</v>
      </c>
      <c r="C2013" s="23">
        <f t="shared" ca="1" si="451"/>
        <v>-32.414318509429954</v>
      </c>
      <c r="D2013" s="23">
        <f ca="1">IF(A2013&gt;$AJ$15,"",_xll.RiskUniform($AJ$3,$AK$3))</f>
        <v>198.39837406510532</v>
      </c>
      <c r="E2013" s="23">
        <f ca="1">IF(D2013="","",_xll.RiskUniform($AJ$4,$AK$4))</f>
        <v>70.460239695901592</v>
      </c>
      <c r="F2013" s="23" t="str">
        <f t="shared" si="452"/>
        <v/>
      </c>
      <c r="G2013" s="23" t="str">
        <f t="shared" si="453"/>
        <v/>
      </c>
      <c r="H2013" s="23" t="str">
        <f>IF(A2013&gt;$AJ$16,"",_xll.RiskUniform($AJ$3,$AK$3))</f>
        <v/>
      </c>
      <c r="I2013" s="23" t="str">
        <f>IF(H2013="","",_xll.RiskUniform($AJ$4,$AK$4)+$AJ$6)</f>
        <v/>
      </c>
      <c r="J2013" s="23" t="str">
        <f t="shared" si="454"/>
        <v/>
      </c>
      <c r="K2013" s="23" t="str">
        <f t="shared" si="455"/>
        <v/>
      </c>
      <c r="L2013" s="23" t="str">
        <f>IF(A2013&gt;$AJ$17,"",_xll.RiskUniform($AJ$3,$AK$3))</f>
        <v/>
      </c>
      <c r="M2013" s="23" t="str">
        <f>IF(L2013="","",_xll.RiskUniform($AJ$4,$AK$4)+$AJ$7)</f>
        <v/>
      </c>
      <c r="N2013" s="23" t="str">
        <f t="shared" si="456"/>
        <v/>
      </c>
      <c r="O2013" s="23" t="str">
        <f t="shared" si="457"/>
        <v/>
      </c>
      <c r="P2013" s="23" t="str">
        <f>IF($A2013&gt;$AJ$18,"",_xll.RiskUniform($AJ$3,$AK$3))</f>
        <v/>
      </c>
      <c r="Q2013" s="23" t="str">
        <f>IF(P2013="","",_xll.RiskUniform($AJ$4,$AK$4)+$AJ$8)</f>
        <v/>
      </c>
      <c r="R2013" s="23" t="str">
        <f t="shared" si="444"/>
        <v/>
      </c>
      <c r="S2013" s="23" t="str">
        <f t="shared" si="445"/>
        <v/>
      </c>
      <c r="T2013" s="23" t="str">
        <f>IF($A2013&gt;$AJ$19,"",_xll.RiskUniform($AJ$3,$AK$3))</f>
        <v/>
      </c>
      <c r="U2013" s="23" t="str">
        <f>IF(T2013="","",_xll.RiskUniform($AJ$4,$AK$4)+$AJ$9)</f>
        <v/>
      </c>
      <c r="V2013" s="23" t="str">
        <f t="shared" si="446"/>
        <v/>
      </c>
      <c r="W2013" s="23" t="str">
        <f t="shared" si="447"/>
        <v/>
      </c>
      <c r="X2013" s="23" t="str">
        <f>IF($A2013&gt;$AJ$20,"",_xll.RiskUniform($AJ$3,$AK$3))</f>
        <v/>
      </c>
      <c r="Y2013" s="23" t="str">
        <f>IF(X2013="","",_xll.RiskUniform($AJ$4,$AK$4)+$AJ$10)</f>
        <v/>
      </c>
      <c r="Z2013" s="23" t="str">
        <f t="shared" si="448"/>
        <v/>
      </c>
      <c r="AA2013" s="23" t="str">
        <f t="shared" si="449"/>
        <v/>
      </c>
      <c r="AB2013" s="23" t="str">
        <f>IF($A2013&gt;$AJ$21,"",_xll.RiskUniform($AJ$3,$AK$3))</f>
        <v/>
      </c>
      <c r="AC2013" s="23" t="str">
        <f>IF(AB2013="","",_xll.RiskUniform($AJ$4,$AK$4)+$AJ$11)</f>
        <v/>
      </c>
    </row>
    <row r="2014" spans="1:29" x14ac:dyDescent="0.2">
      <c r="A2014">
        <v>2012</v>
      </c>
      <c r="B2014" s="23">
        <f t="shared" ca="1" si="450"/>
        <v>-58.148934572554616</v>
      </c>
      <c r="C2014" s="23">
        <f t="shared" ca="1" si="451"/>
        <v>97.266395528642406</v>
      </c>
      <c r="D2014" s="23">
        <f ca="1">IF(A2014&gt;$AJ$15,"",_xll.RiskUniform($AJ$3,$AK$3))</f>
        <v>52.375102420867179</v>
      </c>
      <c r="E2014" s="23">
        <f ca="1">IF(D2014="","",_xll.RiskUniform($AJ$4,$AK$4))</f>
        <v>113.32277039967539</v>
      </c>
      <c r="F2014" s="23" t="str">
        <f t="shared" si="452"/>
        <v/>
      </c>
      <c r="G2014" s="23" t="str">
        <f t="shared" si="453"/>
        <v/>
      </c>
      <c r="H2014" s="23" t="str">
        <f>IF(A2014&gt;$AJ$16,"",_xll.RiskUniform($AJ$3,$AK$3))</f>
        <v/>
      </c>
      <c r="I2014" s="23" t="str">
        <f>IF(H2014="","",_xll.RiskUniform($AJ$4,$AK$4)+$AJ$6)</f>
        <v/>
      </c>
      <c r="J2014" s="23" t="str">
        <f t="shared" si="454"/>
        <v/>
      </c>
      <c r="K2014" s="23" t="str">
        <f t="shared" si="455"/>
        <v/>
      </c>
      <c r="L2014" s="23" t="str">
        <f>IF(A2014&gt;$AJ$17,"",_xll.RiskUniform($AJ$3,$AK$3))</f>
        <v/>
      </c>
      <c r="M2014" s="23" t="str">
        <f>IF(L2014="","",_xll.RiskUniform($AJ$4,$AK$4)+$AJ$7)</f>
        <v/>
      </c>
      <c r="N2014" s="23" t="str">
        <f t="shared" si="456"/>
        <v/>
      </c>
      <c r="O2014" s="23" t="str">
        <f t="shared" si="457"/>
        <v/>
      </c>
      <c r="P2014" s="23" t="str">
        <f>IF($A2014&gt;$AJ$18,"",_xll.RiskUniform($AJ$3,$AK$3))</f>
        <v/>
      </c>
      <c r="Q2014" s="23" t="str">
        <f>IF(P2014="","",_xll.RiskUniform($AJ$4,$AK$4)+$AJ$8)</f>
        <v/>
      </c>
      <c r="R2014" s="23" t="str">
        <f t="shared" si="444"/>
        <v/>
      </c>
      <c r="S2014" s="23" t="str">
        <f t="shared" si="445"/>
        <v/>
      </c>
      <c r="T2014" s="23" t="str">
        <f>IF($A2014&gt;$AJ$19,"",_xll.RiskUniform($AJ$3,$AK$3))</f>
        <v/>
      </c>
      <c r="U2014" s="23" t="str">
        <f>IF(T2014="","",_xll.RiskUniform($AJ$4,$AK$4)+$AJ$9)</f>
        <v/>
      </c>
      <c r="V2014" s="23" t="str">
        <f t="shared" si="446"/>
        <v/>
      </c>
      <c r="W2014" s="23" t="str">
        <f t="shared" si="447"/>
        <v/>
      </c>
      <c r="X2014" s="23" t="str">
        <f>IF($A2014&gt;$AJ$20,"",_xll.RiskUniform($AJ$3,$AK$3))</f>
        <v/>
      </c>
      <c r="Y2014" s="23" t="str">
        <f>IF(X2014="","",_xll.RiskUniform($AJ$4,$AK$4)+$AJ$10)</f>
        <v/>
      </c>
      <c r="Z2014" s="23" t="str">
        <f t="shared" si="448"/>
        <v/>
      </c>
      <c r="AA2014" s="23" t="str">
        <f t="shared" si="449"/>
        <v/>
      </c>
      <c r="AB2014" s="23" t="str">
        <f>IF($A2014&gt;$AJ$21,"",_xll.RiskUniform($AJ$3,$AK$3))</f>
        <v/>
      </c>
      <c r="AC2014" s="23" t="str">
        <f>IF(AB2014="","",_xll.RiskUniform($AJ$4,$AK$4)+$AJ$11)</f>
        <v/>
      </c>
    </row>
    <row r="2015" spans="1:29" x14ac:dyDescent="0.2">
      <c r="A2015">
        <v>2013</v>
      </c>
      <c r="B2015" s="23">
        <f t="shared" ca="1" si="450"/>
        <v>108.1346942698751</v>
      </c>
      <c r="C2015" s="23">
        <f t="shared" ca="1" si="451"/>
        <v>-10.422591371891818</v>
      </c>
      <c r="D2015" s="23">
        <f ca="1">IF(A2015&gt;$AJ$15,"",_xll.RiskUniform($AJ$3,$AK$3))</f>
        <v>18.753467478723884</v>
      </c>
      <c r="E2015" s="23">
        <f ca="1">IF(D2015="","",_xll.RiskUniform($AJ$4,$AK$4))</f>
        <v>108.63582519475236</v>
      </c>
      <c r="F2015" s="23" t="str">
        <f t="shared" si="452"/>
        <v/>
      </c>
      <c r="G2015" s="23" t="str">
        <f t="shared" si="453"/>
        <v/>
      </c>
      <c r="H2015" s="23" t="str">
        <f>IF(A2015&gt;$AJ$16,"",_xll.RiskUniform($AJ$3,$AK$3))</f>
        <v/>
      </c>
      <c r="I2015" s="23" t="str">
        <f>IF(H2015="","",_xll.RiskUniform($AJ$4,$AK$4)+$AJ$6)</f>
        <v/>
      </c>
      <c r="J2015" s="23" t="str">
        <f t="shared" si="454"/>
        <v/>
      </c>
      <c r="K2015" s="23" t="str">
        <f t="shared" si="455"/>
        <v/>
      </c>
      <c r="L2015" s="23" t="str">
        <f>IF(A2015&gt;$AJ$17,"",_xll.RiskUniform($AJ$3,$AK$3))</f>
        <v/>
      </c>
      <c r="M2015" s="23" t="str">
        <f>IF(L2015="","",_xll.RiskUniform($AJ$4,$AK$4)+$AJ$7)</f>
        <v/>
      </c>
      <c r="N2015" s="23" t="str">
        <f t="shared" si="456"/>
        <v/>
      </c>
      <c r="O2015" s="23" t="str">
        <f t="shared" si="457"/>
        <v/>
      </c>
      <c r="P2015" s="23" t="str">
        <f>IF($A2015&gt;$AJ$18,"",_xll.RiskUniform($AJ$3,$AK$3))</f>
        <v/>
      </c>
      <c r="Q2015" s="23" t="str">
        <f>IF(P2015="","",_xll.RiskUniform($AJ$4,$AK$4)+$AJ$8)</f>
        <v/>
      </c>
      <c r="R2015" s="23" t="str">
        <f t="shared" si="444"/>
        <v/>
      </c>
      <c r="S2015" s="23" t="str">
        <f t="shared" si="445"/>
        <v/>
      </c>
      <c r="T2015" s="23" t="str">
        <f>IF($A2015&gt;$AJ$19,"",_xll.RiskUniform($AJ$3,$AK$3))</f>
        <v/>
      </c>
      <c r="U2015" s="23" t="str">
        <f>IF(T2015="","",_xll.RiskUniform($AJ$4,$AK$4)+$AJ$9)</f>
        <v/>
      </c>
      <c r="V2015" s="23" t="str">
        <f t="shared" si="446"/>
        <v/>
      </c>
      <c r="W2015" s="23" t="str">
        <f t="shared" si="447"/>
        <v/>
      </c>
      <c r="X2015" s="23" t="str">
        <f>IF($A2015&gt;$AJ$20,"",_xll.RiskUniform($AJ$3,$AK$3))</f>
        <v/>
      </c>
      <c r="Y2015" s="23" t="str">
        <f>IF(X2015="","",_xll.RiskUniform($AJ$4,$AK$4)+$AJ$10)</f>
        <v/>
      </c>
      <c r="Z2015" s="23" t="str">
        <f t="shared" si="448"/>
        <v/>
      </c>
      <c r="AA2015" s="23" t="str">
        <f t="shared" si="449"/>
        <v/>
      </c>
      <c r="AB2015" s="23" t="str">
        <f>IF($A2015&gt;$AJ$21,"",_xll.RiskUniform($AJ$3,$AK$3))</f>
        <v/>
      </c>
      <c r="AC2015" s="23" t="str">
        <f>IF(AB2015="","",_xll.RiskUniform($AJ$4,$AK$4)+$AJ$11)</f>
        <v/>
      </c>
    </row>
    <row r="2016" spans="1:29" x14ac:dyDescent="0.2">
      <c r="A2016">
        <v>2014</v>
      </c>
      <c r="B2016" s="23">
        <f t="shared" ca="1" si="450"/>
        <v>31.066059604243733</v>
      </c>
      <c r="C2016" s="23">
        <f t="shared" ca="1" si="451"/>
        <v>-25.448527781617237</v>
      </c>
      <c r="D2016" s="23">
        <f ca="1">IF(A2016&gt;$AJ$15,"",_xll.RiskUniform($AJ$3,$AK$3))</f>
        <v>24.446417304932289</v>
      </c>
      <c r="E2016" s="23">
        <f ca="1">IF(D2016="","",_xll.RiskUniform($AJ$4,$AK$4))</f>
        <v>40.158780180505595</v>
      </c>
      <c r="F2016" s="23" t="str">
        <f t="shared" si="452"/>
        <v/>
      </c>
      <c r="G2016" s="23" t="str">
        <f t="shared" si="453"/>
        <v/>
      </c>
      <c r="H2016" s="23" t="str">
        <f>IF(A2016&gt;$AJ$16,"",_xll.RiskUniform($AJ$3,$AK$3))</f>
        <v/>
      </c>
      <c r="I2016" s="23" t="str">
        <f>IF(H2016="","",_xll.RiskUniform($AJ$4,$AK$4)+$AJ$6)</f>
        <v/>
      </c>
      <c r="J2016" s="23" t="str">
        <f t="shared" si="454"/>
        <v/>
      </c>
      <c r="K2016" s="23" t="str">
        <f t="shared" si="455"/>
        <v/>
      </c>
      <c r="L2016" s="23" t="str">
        <f>IF(A2016&gt;$AJ$17,"",_xll.RiskUniform($AJ$3,$AK$3))</f>
        <v/>
      </c>
      <c r="M2016" s="23" t="str">
        <f>IF(L2016="","",_xll.RiskUniform($AJ$4,$AK$4)+$AJ$7)</f>
        <v/>
      </c>
      <c r="N2016" s="23" t="str">
        <f t="shared" si="456"/>
        <v/>
      </c>
      <c r="O2016" s="23" t="str">
        <f t="shared" si="457"/>
        <v/>
      </c>
      <c r="P2016" s="23" t="str">
        <f>IF($A2016&gt;$AJ$18,"",_xll.RiskUniform($AJ$3,$AK$3))</f>
        <v/>
      </c>
      <c r="Q2016" s="23" t="str">
        <f>IF(P2016="","",_xll.RiskUniform($AJ$4,$AK$4)+$AJ$8)</f>
        <v/>
      </c>
      <c r="R2016" s="23" t="str">
        <f t="shared" si="444"/>
        <v/>
      </c>
      <c r="S2016" s="23" t="str">
        <f t="shared" si="445"/>
        <v/>
      </c>
      <c r="T2016" s="23" t="str">
        <f>IF($A2016&gt;$AJ$19,"",_xll.RiskUniform($AJ$3,$AK$3))</f>
        <v/>
      </c>
      <c r="U2016" s="23" t="str">
        <f>IF(T2016="","",_xll.RiskUniform($AJ$4,$AK$4)+$AJ$9)</f>
        <v/>
      </c>
      <c r="V2016" s="23" t="str">
        <f t="shared" si="446"/>
        <v/>
      </c>
      <c r="W2016" s="23" t="str">
        <f t="shared" si="447"/>
        <v/>
      </c>
      <c r="X2016" s="23" t="str">
        <f>IF($A2016&gt;$AJ$20,"",_xll.RiskUniform($AJ$3,$AK$3))</f>
        <v/>
      </c>
      <c r="Y2016" s="23" t="str">
        <f>IF(X2016="","",_xll.RiskUniform($AJ$4,$AK$4)+$AJ$10)</f>
        <v/>
      </c>
      <c r="Z2016" s="23" t="str">
        <f t="shared" si="448"/>
        <v/>
      </c>
      <c r="AA2016" s="23" t="str">
        <f t="shared" si="449"/>
        <v/>
      </c>
      <c r="AB2016" s="23" t="str">
        <f>IF($A2016&gt;$AJ$21,"",_xll.RiskUniform($AJ$3,$AK$3))</f>
        <v/>
      </c>
      <c r="AC2016" s="23" t="str">
        <f>IF(AB2016="","",_xll.RiskUniform($AJ$4,$AK$4)+$AJ$11)</f>
        <v/>
      </c>
    </row>
    <row r="2017" spans="1:29" x14ac:dyDescent="0.2">
      <c r="A2017">
        <v>2015</v>
      </c>
      <c r="B2017" s="23">
        <f t="shared" ca="1" si="450"/>
        <v>52.469419514477224</v>
      </c>
      <c r="C2017" s="23">
        <f t="shared" ca="1" si="451"/>
        <v>-75.055278911892401</v>
      </c>
      <c r="D2017" s="23">
        <f ca="1">IF(A2017&gt;$AJ$15,"",_xll.RiskUniform($AJ$3,$AK$3))</f>
        <v>124.70301605211972</v>
      </c>
      <c r="E2017" s="23">
        <f ca="1">IF(D2017="","",_xll.RiskUniform($AJ$4,$AK$4))</f>
        <v>91.57693419594348</v>
      </c>
      <c r="F2017" s="23" t="str">
        <f t="shared" si="452"/>
        <v/>
      </c>
      <c r="G2017" s="23" t="str">
        <f t="shared" si="453"/>
        <v/>
      </c>
      <c r="H2017" s="23" t="str">
        <f>IF(A2017&gt;$AJ$16,"",_xll.RiskUniform($AJ$3,$AK$3))</f>
        <v/>
      </c>
      <c r="I2017" s="23" t="str">
        <f>IF(H2017="","",_xll.RiskUniform($AJ$4,$AK$4)+$AJ$6)</f>
        <v/>
      </c>
      <c r="J2017" s="23" t="str">
        <f t="shared" si="454"/>
        <v/>
      </c>
      <c r="K2017" s="23" t="str">
        <f t="shared" si="455"/>
        <v/>
      </c>
      <c r="L2017" s="23" t="str">
        <f>IF(A2017&gt;$AJ$17,"",_xll.RiskUniform($AJ$3,$AK$3))</f>
        <v/>
      </c>
      <c r="M2017" s="23" t="str">
        <f>IF(L2017="","",_xll.RiskUniform($AJ$4,$AK$4)+$AJ$7)</f>
        <v/>
      </c>
      <c r="N2017" s="23" t="str">
        <f t="shared" si="456"/>
        <v/>
      </c>
      <c r="O2017" s="23" t="str">
        <f t="shared" si="457"/>
        <v/>
      </c>
      <c r="P2017" s="23" t="str">
        <f>IF($A2017&gt;$AJ$18,"",_xll.RiskUniform($AJ$3,$AK$3))</f>
        <v/>
      </c>
      <c r="Q2017" s="23" t="str">
        <f>IF(P2017="","",_xll.RiskUniform($AJ$4,$AK$4)+$AJ$8)</f>
        <v/>
      </c>
      <c r="R2017" s="23" t="str">
        <f t="shared" si="444"/>
        <v/>
      </c>
      <c r="S2017" s="23" t="str">
        <f t="shared" si="445"/>
        <v/>
      </c>
      <c r="T2017" s="23" t="str">
        <f>IF($A2017&gt;$AJ$19,"",_xll.RiskUniform($AJ$3,$AK$3))</f>
        <v/>
      </c>
      <c r="U2017" s="23" t="str">
        <f>IF(T2017="","",_xll.RiskUniform($AJ$4,$AK$4)+$AJ$9)</f>
        <v/>
      </c>
      <c r="V2017" s="23" t="str">
        <f t="shared" si="446"/>
        <v/>
      </c>
      <c r="W2017" s="23" t="str">
        <f t="shared" si="447"/>
        <v/>
      </c>
      <c r="X2017" s="23" t="str">
        <f>IF($A2017&gt;$AJ$20,"",_xll.RiskUniform($AJ$3,$AK$3))</f>
        <v/>
      </c>
      <c r="Y2017" s="23" t="str">
        <f>IF(X2017="","",_xll.RiskUniform($AJ$4,$AK$4)+$AJ$10)</f>
        <v/>
      </c>
      <c r="Z2017" s="23" t="str">
        <f t="shared" si="448"/>
        <v/>
      </c>
      <c r="AA2017" s="23" t="str">
        <f t="shared" si="449"/>
        <v/>
      </c>
      <c r="AB2017" s="23" t="str">
        <f>IF($A2017&gt;$AJ$21,"",_xll.RiskUniform($AJ$3,$AK$3))</f>
        <v/>
      </c>
      <c r="AC2017" s="23" t="str">
        <f>IF(AB2017="","",_xll.RiskUniform($AJ$4,$AK$4)+$AJ$11)</f>
        <v/>
      </c>
    </row>
    <row r="2018" spans="1:29" x14ac:dyDescent="0.2">
      <c r="A2018">
        <v>2016</v>
      </c>
      <c r="B2018" s="23">
        <f t="shared" ca="1" si="450"/>
        <v>75.180573877266724</v>
      </c>
      <c r="C2018" s="23">
        <f t="shared" ca="1" si="451"/>
        <v>-192.34153123059335</v>
      </c>
      <c r="D2018" s="23">
        <f ca="1">IF(A2018&gt;$AJ$15,"",_xll.RiskUniform($AJ$3,$AK$3))</f>
        <v>5.0850001529848443</v>
      </c>
      <c r="E2018" s="23">
        <f ca="1">IF(D2018="","",_xll.RiskUniform($AJ$4,$AK$4))</f>
        <v>206.51242898344998</v>
      </c>
      <c r="F2018" s="23" t="str">
        <f t="shared" si="452"/>
        <v/>
      </c>
      <c r="G2018" s="23" t="str">
        <f t="shared" si="453"/>
        <v/>
      </c>
      <c r="H2018" s="23" t="str">
        <f>IF(A2018&gt;$AJ$16,"",_xll.RiskUniform($AJ$3,$AK$3))</f>
        <v/>
      </c>
      <c r="I2018" s="23" t="str">
        <f>IF(H2018="","",_xll.RiskUniform($AJ$4,$AK$4)+$AJ$6)</f>
        <v/>
      </c>
      <c r="J2018" s="23" t="str">
        <f t="shared" si="454"/>
        <v/>
      </c>
      <c r="K2018" s="23" t="str">
        <f t="shared" si="455"/>
        <v/>
      </c>
      <c r="L2018" s="23" t="str">
        <f>IF(A2018&gt;$AJ$17,"",_xll.RiskUniform($AJ$3,$AK$3))</f>
        <v/>
      </c>
      <c r="M2018" s="23" t="str">
        <f>IF(L2018="","",_xll.RiskUniform($AJ$4,$AK$4)+$AJ$7)</f>
        <v/>
      </c>
      <c r="N2018" s="23" t="str">
        <f t="shared" si="456"/>
        <v/>
      </c>
      <c r="O2018" s="23" t="str">
        <f t="shared" si="457"/>
        <v/>
      </c>
      <c r="P2018" s="23" t="str">
        <f>IF($A2018&gt;$AJ$18,"",_xll.RiskUniform($AJ$3,$AK$3))</f>
        <v/>
      </c>
      <c r="Q2018" s="23" t="str">
        <f>IF(P2018="","",_xll.RiskUniform($AJ$4,$AK$4)+$AJ$8)</f>
        <v/>
      </c>
      <c r="R2018" s="23" t="str">
        <f t="shared" si="444"/>
        <v/>
      </c>
      <c r="S2018" s="23" t="str">
        <f t="shared" si="445"/>
        <v/>
      </c>
      <c r="T2018" s="23" t="str">
        <f>IF($A2018&gt;$AJ$19,"",_xll.RiskUniform($AJ$3,$AK$3))</f>
        <v/>
      </c>
      <c r="U2018" s="23" t="str">
        <f>IF(T2018="","",_xll.RiskUniform($AJ$4,$AK$4)+$AJ$9)</f>
        <v/>
      </c>
      <c r="V2018" s="23" t="str">
        <f t="shared" si="446"/>
        <v/>
      </c>
      <c r="W2018" s="23" t="str">
        <f t="shared" si="447"/>
        <v/>
      </c>
      <c r="X2018" s="23" t="str">
        <f>IF($A2018&gt;$AJ$20,"",_xll.RiskUniform($AJ$3,$AK$3))</f>
        <v/>
      </c>
      <c r="Y2018" s="23" t="str">
        <f>IF(X2018="","",_xll.RiskUniform($AJ$4,$AK$4)+$AJ$10)</f>
        <v/>
      </c>
      <c r="Z2018" s="23" t="str">
        <f t="shared" si="448"/>
        <v/>
      </c>
      <c r="AA2018" s="23" t="str">
        <f t="shared" si="449"/>
        <v/>
      </c>
      <c r="AB2018" s="23" t="str">
        <f>IF($A2018&gt;$AJ$21,"",_xll.RiskUniform($AJ$3,$AK$3))</f>
        <v/>
      </c>
      <c r="AC2018" s="23" t="str">
        <f>IF(AB2018="","",_xll.RiskUniform($AJ$4,$AK$4)+$AJ$11)</f>
        <v/>
      </c>
    </row>
    <row r="2019" spans="1:29" x14ac:dyDescent="0.2">
      <c r="A2019">
        <v>2017</v>
      </c>
      <c r="B2019" s="23">
        <f t="shared" ca="1" si="450"/>
        <v>-32.349754313777161</v>
      </c>
      <c r="C2019" s="23">
        <f t="shared" ca="1" si="451"/>
        <v>172.24231980950617</v>
      </c>
      <c r="D2019" s="23">
        <f ca="1">IF(A2019&gt;$AJ$15,"",_xll.RiskUniform($AJ$3,$AK$3))</f>
        <v>334.76527019523104</v>
      </c>
      <c r="E2019" s="23">
        <f ca="1">IF(D2019="","",_xll.RiskUniform($AJ$4,$AK$4))</f>
        <v>175.25388251768331</v>
      </c>
      <c r="F2019" s="23" t="str">
        <f t="shared" si="452"/>
        <v/>
      </c>
      <c r="G2019" s="23" t="str">
        <f t="shared" si="453"/>
        <v/>
      </c>
      <c r="H2019" s="23" t="str">
        <f>IF(A2019&gt;$AJ$16,"",_xll.RiskUniform($AJ$3,$AK$3))</f>
        <v/>
      </c>
      <c r="I2019" s="23" t="str">
        <f>IF(H2019="","",_xll.RiskUniform($AJ$4,$AK$4)+$AJ$6)</f>
        <v/>
      </c>
      <c r="J2019" s="23" t="str">
        <f t="shared" si="454"/>
        <v/>
      </c>
      <c r="K2019" s="23" t="str">
        <f t="shared" si="455"/>
        <v/>
      </c>
      <c r="L2019" s="23" t="str">
        <f>IF(A2019&gt;$AJ$17,"",_xll.RiskUniform($AJ$3,$AK$3))</f>
        <v/>
      </c>
      <c r="M2019" s="23" t="str">
        <f>IF(L2019="","",_xll.RiskUniform($AJ$4,$AK$4)+$AJ$7)</f>
        <v/>
      </c>
      <c r="N2019" s="23" t="str">
        <f t="shared" si="456"/>
        <v/>
      </c>
      <c r="O2019" s="23" t="str">
        <f t="shared" si="457"/>
        <v/>
      </c>
      <c r="P2019" s="23" t="str">
        <f>IF($A2019&gt;$AJ$18,"",_xll.RiskUniform($AJ$3,$AK$3))</f>
        <v/>
      </c>
      <c r="Q2019" s="23" t="str">
        <f>IF(P2019="","",_xll.RiskUniform($AJ$4,$AK$4)+$AJ$8)</f>
        <v/>
      </c>
      <c r="R2019" s="23" t="str">
        <f t="shared" si="444"/>
        <v/>
      </c>
      <c r="S2019" s="23" t="str">
        <f t="shared" si="445"/>
        <v/>
      </c>
      <c r="T2019" s="23" t="str">
        <f>IF($A2019&gt;$AJ$19,"",_xll.RiskUniform($AJ$3,$AK$3))</f>
        <v/>
      </c>
      <c r="U2019" s="23" t="str">
        <f>IF(T2019="","",_xll.RiskUniform($AJ$4,$AK$4)+$AJ$9)</f>
        <v/>
      </c>
      <c r="V2019" s="23" t="str">
        <f t="shared" si="446"/>
        <v/>
      </c>
      <c r="W2019" s="23" t="str">
        <f t="shared" si="447"/>
        <v/>
      </c>
      <c r="X2019" s="23" t="str">
        <f>IF($A2019&gt;$AJ$20,"",_xll.RiskUniform($AJ$3,$AK$3))</f>
        <v/>
      </c>
      <c r="Y2019" s="23" t="str">
        <f>IF(X2019="","",_xll.RiskUniform($AJ$4,$AK$4)+$AJ$10)</f>
        <v/>
      </c>
      <c r="Z2019" s="23" t="str">
        <f t="shared" si="448"/>
        <v/>
      </c>
      <c r="AA2019" s="23" t="str">
        <f t="shared" si="449"/>
        <v/>
      </c>
      <c r="AB2019" s="23" t="str">
        <f>IF($A2019&gt;$AJ$21,"",_xll.RiskUniform($AJ$3,$AK$3))</f>
        <v/>
      </c>
      <c r="AC2019" s="23" t="str">
        <f>IF(AB2019="","",_xll.RiskUniform($AJ$4,$AK$4)+$AJ$11)</f>
        <v/>
      </c>
    </row>
    <row r="2020" spans="1:29" x14ac:dyDescent="0.2">
      <c r="A2020">
        <v>2018</v>
      </c>
      <c r="B2020" s="23">
        <f t="shared" ca="1" si="450"/>
        <v>-89.444574472973997</v>
      </c>
      <c r="C2020" s="23">
        <f t="shared" ca="1" si="451"/>
        <v>62.829255138675784</v>
      </c>
      <c r="D2020" s="23">
        <f ca="1">IF(A2020&gt;$AJ$15,"",_xll.RiskUniform($AJ$3,$AK$3))</f>
        <v>77.927456103467037</v>
      </c>
      <c r="E2020" s="23">
        <f ca="1">IF(D2020="","",_xll.RiskUniform($AJ$4,$AK$4))</f>
        <v>109.30620844184564</v>
      </c>
      <c r="F2020" s="23" t="str">
        <f t="shared" si="452"/>
        <v/>
      </c>
      <c r="G2020" s="23" t="str">
        <f t="shared" si="453"/>
        <v/>
      </c>
      <c r="H2020" s="23" t="str">
        <f>IF(A2020&gt;$AJ$16,"",_xll.RiskUniform($AJ$3,$AK$3))</f>
        <v/>
      </c>
      <c r="I2020" s="23" t="str">
        <f>IF(H2020="","",_xll.RiskUniform($AJ$4,$AK$4)+$AJ$6)</f>
        <v/>
      </c>
      <c r="J2020" s="23" t="str">
        <f t="shared" si="454"/>
        <v/>
      </c>
      <c r="K2020" s="23" t="str">
        <f t="shared" si="455"/>
        <v/>
      </c>
      <c r="L2020" s="23" t="str">
        <f>IF(A2020&gt;$AJ$17,"",_xll.RiskUniform($AJ$3,$AK$3))</f>
        <v/>
      </c>
      <c r="M2020" s="23" t="str">
        <f>IF(L2020="","",_xll.RiskUniform($AJ$4,$AK$4)+$AJ$7)</f>
        <v/>
      </c>
      <c r="N2020" s="23" t="str">
        <f t="shared" si="456"/>
        <v/>
      </c>
      <c r="O2020" s="23" t="str">
        <f t="shared" si="457"/>
        <v/>
      </c>
      <c r="P2020" s="23" t="str">
        <f>IF($A2020&gt;$AJ$18,"",_xll.RiskUniform($AJ$3,$AK$3))</f>
        <v/>
      </c>
      <c r="Q2020" s="23" t="str">
        <f>IF(P2020="","",_xll.RiskUniform($AJ$4,$AK$4)+$AJ$8)</f>
        <v/>
      </c>
      <c r="R2020" s="23" t="str">
        <f t="shared" si="444"/>
        <v/>
      </c>
      <c r="S2020" s="23" t="str">
        <f t="shared" si="445"/>
        <v/>
      </c>
      <c r="T2020" s="23" t="str">
        <f>IF($A2020&gt;$AJ$19,"",_xll.RiskUniform($AJ$3,$AK$3))</f>
        <v/>
      </c>
      <c r="U2020" s="23" t="str">
        <f>IF(T2020="","",_xll.RiskUniform($AJ$4,$AK$4)+$AJ$9)</f>
        <v/>
      </c>
      <c r="V2020" s="23" t="str">
        <f t="shared" si="446"/>
        <v/>
      </c>
      <c r="W2020" s="23" t="str">
        <f t="shared" si="447"/>
        <v/>
      </c>
      <c r="X2020" s="23" t="str">
        <f>IF($A2020&gt;$AJ$20,"",_xll.RiskUniform($AJ$3,$AK$3))</f>
        <v/>
      </c>
      <c r="Y2020" s="23" t="str">
        <f>IF(X2020="","",_xll.RiskUniform($AJ$4,$AK$4)+$AJ$10)</f>
        <v/>
      </c>
      <c r="Z2020" s="23" t="str">
        <f t="shared" si="448"/>
        <v/>
      </c>
      <c r="AA2020" s="23" t="str">
        <f t="shared" si="449"/>
        <v/>
      </c>
      <c r="AB2020" s="23" t="str">
        <f>IF($A2020&gt;$AJ$21,"",_xll.RiskUniform($AJ$3,$AK$3))</f>
        <v/>
      </c>
      <c r="AC2020" s="23" t="str">
        <f>IF(AB2020="","",_xll.RiskUniform($AJ$4,$AK$4)+$AJ$11)</f>
        <v/>
      </c>
    </row>
    <row r="2021" spans="1:29" x14ac:dyDescent="0.2">
      <c r="A2021">
        <v>2019</v>
      </c>
      <c r="B2021" s="23">
        <f t="shared" ca="1" si="450"/>
        <v>-150.21522877505163</v>
      </c>
      <c r="C2021" s="23">
        <f t="shared" ca="1" si="451"/>
        <v>130.09518055274214</v>
      </c>
      <c r="D2021" s="23">
        <f ca="1">IF(A2021&gt;$AJ$15,"",_xll.RiskUniform($AJ$3,$AK$3))</f>
        <v>27.560590573128735</v>
      </c>
      <c r="E2021" s="23">
        <f ca="1">IF(D2021="","",_xll.RiskUniform($AJ$4,$AK$4))</f>
        <v>198.71932708972139</v>
      </c>
      <c r="F2021" s="23" t="str">
        <f t="shared" si="452"/>
        <v/>
      </c>
      <c r="G2021" s="23" t="str">
        <f t="shared" si="453"/>
        <v/>
      </c>
      <c r="H2021" s="23" t="str">
        <f>IF(A2021&gt;$AJ$16,"",_xll.RiskUniform($AJ$3,$AK$3))</f>
        <v/>
      </c>
      <c r="I2021" s="23" t="str">
        <f>IF(H2021="","",_xll.RiskUniform($AJ$4,$AK$4)+$AJ$6)</f>
        <v/>
      </c>
      <c r="J2021" s="23" t="str">
        <f t="shared" si="454"/>
        <v/>
      </c>
      <c r="K2021" s="23" t="str">
        <f t="shared" si="455"/>
        <v/>
      </c>
      <c r="L2021" s="23" t="str">
        <f>IF(A2021&gt;$AJ$17,"",_xll.RiskUniform($AJ$3,$AK$3))</f>
        <v/>
      </c>
      <c r="M2021" s="23" t="str">
        <f>IF(L2021="","",_xll.RiskUniform($AJ$4,$AK$4)+$AJ$7)</f>
        <v/>
      </c>
      <c r="N2021" s="23" t="str">
        <f t="shared" si="456"/>
        <v/>
      </c>
      <c r="O2021" s="23" t="str">
        <f t="shared" si="457"/>
        <v/>
      </c>
      <c r="P2021" s="23" t="str">
        <f>IF($A2021&gt;$AJ$18,"",_xll.RiskUniform($AJ$3,$AK$3))</f>
        <v/>
      </c>
      <c r="Q2021" s="23" t="str">
        <f>IF(P2021="","",_xll.RiskUniform($AJ$4,$AK$4)+$AJ$8)</f>
        <v/>
      </c>
      <c r="R2021" s="23" t="str">
        <f t="shared" si="444"/>
        <v/>
      </c>
      <c r="S2021" s="23" t="str">
        <f t="shared" si="445"/>
        <v/>
      </c>
      <c r="T2021" s="23" t="str">
        <f>IF($A2021&gt;$AJ$19,"",_xll.RiskUniform($AJ$3,$AK$3))</f>
        <v/>
      </c>
      <c r="U2021" s="23" t="str">
        <f>IF(T2021="","",_xll.RiskUniform($AJ$4,$AK$4)+$AJ$9)</f>
        <v/>
      </c>
      <c r="V2021" s="23" t="str">
        <f t="shared" si="446"/>
        <v/>
      </c>
      <c r="W2021" s="23" t="str">
        <f t="shared" si="447"/>
        <v/>
      </c>
      <c r="X2021" s="23" t="str">
        <f>IF($A2021&gt;$AJ$20,"",_xll.RiskUniform($AJ$3,$AK$3))</f>
        <v/>
      </c>
      <c r="Y2021" s="23" t="str">
        <f>IF(X2021="","",_xll.RiskUniform($AJ$4,$AK$4)+$AJ$10)</f>
        <v/>
      </c>
      <c r="Z2021" s="23" t="str">
        <f t="shared" si="448"/>
        <v/>
      </c>
      <c r="AA2021" s="23" t="str">
        <f t="shared" si="449"/>
        <v/>
      </c>
      <c r="AB2021" s="23" t="str">
        <f>IF($A2021&gt;$AJ$21,"",_xll.RiskUniform($AJ$3,$AK$3))</f>
        <v/>
      </c>
      <c r="AC2021" s="23" t="str">
        <f>IF(AB2021="","",_xll.RiskUniform($AJ$4,$AK$4)+$AJ$11)</f>
        <v/>
      </c>
    </row>
    <row r="2022" spans="1:29" x14ac:dyDescent="0.2">
      <c r="A2022">
        <v>2020</v>
      </c>
      <c r="B2022" s="23">
        <f t="shared" ca="1" si="450"/>
        <v>37.869761395259474</v>
      </c>
      <c r="C2022" s="23">
        <f t="shared" ca="1" si="451"/>
        <v>-194.0315940030145</v>
      </c>
      <c r="D2022" s="23">
        <f ca="1">IF(A2022&gt;$AJ$15,"",_xll.RiskUniform($AJ$3,$AK$3))</f>
        <v>42.604250922482564</v>
      </c>
      <c r="E2022" s="23">
        <f ca="1">IF(D2022="","",_xll.RiskUniform($AJ$4,$AK$4))</f>
        <v>197.69263592628971</v>
      </c>
      <c r="F2022" s="23" t="str">
        <f t="shared" si="452"/>
        <v/>
      </c>
      <c r="G2022" s="23" t="str">
        <f t="shared" si="453"/>
        <v/>
      </c>
      <c r="H2022" s="23" t="str">
        <f>IF(A2022&gt;$AJ$16,"",_xll.RiskUniform($AJ$3,$AK$3))</f>
        <v/>
      </c>
      <c r="I2022" s="23" t="str">
        <f>IF(H2022="","",_xll.RiskUniform($AJ$4,$AK$4)+$AJ$6)</f>
        <v/>
      </c>
      <c r="J2022" s="23" t="str">
        <f t="shared" si="454"/>
        <v/>
      </c>
      <c r="K2022" s="23" t="str">
        <f t="shared" si="455"/>
        <v/>
      </c>
      <c r="L2022" s="23" t="str">
        <f>IF(A2022&gt;$AJ$17,"",_xll.RiskUniform($AJ$3,$AK$3))</f>
        <v/>
      </c>
      <c r="M2022" s="23" t="str">
        <f>IF(L2022="","",_xll.RiskUniform($AJ$4,$AK$4)+$AJ$7)</f>
        <v/>
      </c>
      <c r="N2022" s="23" t="str">
        <f t="shared" si="456"/>
        <v/>
      </c>
      <c r="O2022" s="23" t="str">
        <f t="shared" si="457"/>
        <v/>
      </c>
      <c r="P2022" s="23" t="str">
        <f>IF($A2022&gt;$AJ$18,"",_xll.RiskUniform($AJ$3,$AK$3))</f>
        <v/>
      </c>
      <c r="Q2022" s="23" t="str">
        <f>IF(P2022="","",_xll.RiskUniform($AJ$4,$AK$4)+$AJ$8)</f>
        <v/>
      </c>
      <c r="R2022" s="23" t="str">
        <f t="shared" si="444"/>
        <v/>
      </c>
      <c r="S2022" s="23" t="str">
        <f t="shared" si="445"/>
        <v/>
      </c>
      <c r="T2022" s="23" t="str">
        <f>IF($A2022&gt;$AJ$19,"",_xll.RiskUniform($AJ$3,$AK$3))</f>
        <v/>
      </c>
      <c r="U2022" s="23" t="str">
        <f>IF(T2022="","",_xll.RiskUniform($AJ$4,$AK$4)+$AJ$9)</f>
        <v/>
      </c>
      <c r="V2022" s="23" t="str">
        <f t="shared" si="446"/>
        <v/>
      </c>
      <c r="W2022" s="23" t="str">
        <f t="shared" si="447"/>
        <v/>
      </c>
      <c r="X2022" s="23" t="str">
        <f>IF($A2022&gt;$AJ$20,"",_xll.RiskUniform($AJ$3,$AK$3))</f>
        <v/>
      </c>
      <c r="Y2022" s="23" t="str">
        <f>IF(X2022="","",_xll.RiskUniform($AJ$4,$AK$4)+$AJ$10)</f>
        <v/>
      </c>
      <c r="Z2022" s="23" t="str">
        <f t="shared" si="448"/>
        <v/>
      </c>
      <c r="AA2022" s="23" t="str">
        <f t="shared" si="449"/>
        <v/>
      </c>
      <c r="AB2022" s="23" t="str">
        <f>IF($A2022&gt;$AJ$21,"",_xll.RiskUniform($AJ$3,$AK$3))</f>
        <v/>
      </c>
      <c r="AC2022" s="23" t="str">
        <f>IF(AB2022="","",_xll.RiskUniform($AJ$4,$AK$4)+$AJ$11)</f>
        <v/>
      </c>
    </row>
    <row r="2023" spans="1:29" x14ac:dyDescent="0.2">
      <c r="A2023">
        <v>2021</v>
      </c>
      <c r="B2023" s="23">
        <f t="shared" ca="1" si="450"/>
        <v>33.592427058587944</v>
      </c>
      <c r="C2023" s="23">
        <f t="shared" ca="1" si="451"/>
        <v>-9.9756708068947155</v>
      </c>
      <c r="D2023" s="23">
        <f ca="1">IF(A2023&gt;$AJ$15,"",_xll.RiskUniform($AJ$3,$AK$3))</f>
        <v>12.27770339725042</v>
      </c>
      <c r="E2023" s="23">
        <f ca="1">IF(D2023="","",_xll.RiskUniform($AJ$4,$AK$4))</f>
        <v>35.04233387966736</v>
      </c>
      <c r="F2023" s="23" t="str">
        <f t="shared" si="452"/>
        <v/>
      </c>
      <c r="G2023" s="23" t="str">
        <f t="shared" si="453"/>
        <v/>
      </c>
      <c r="H2023" s="23" t="str">
        <f>IF(A2023&gt;$AJ$16,"",_xll.RiskUniform($AJ$3,$AK$3))</f>
        <v/>
      </c>
      <c r="I2023" s="23" t="str">
        <f>IF(H2023="","",_xll.RiskUniform($AJ$4,$AK$4)+$AJ$6)</f>
        <v/>
      </c>
      <c r="J2023" s="23" t="str">
        <f t="shared" si="454"/>
        <v/>
      </c>
      <c r="K2023" s="23" t="str">
        <f t="shared" si="455"/>
        <v/>
      </c>
      <c r="L2023" s="23" t="str">
        <f>IF(A2023&gt;$AJ$17,"",_xll.RiskUniform($AJ$3,$AK$3))</f>
        <v/>
      </c>
      <c r="M2023" s="23" t="str">
        <f>IF(L2023="","",_xll.RiskUniform($AJ$4,$AK$4)+$AJ$7)</f>
        <v/>
      </c>
      <c r="N2023" s="23" t="str">
        <f t="shared" si="456"/>
        <v/>
      </c>
      <c r="O2023" s="23" t="str">
        <f t="shared" si="457"/>
        <v/>
      </c>
      <c r="P2023" s="23" t="str">
        <f>IF($A2023&gt;$AJ$18,"",_xll.RiskUniform($AJ$3,$AK$3))</f>
        <v/>
      </c>
      <c r="Q2023" s="23" t="str">
        <f>IF(P2023="","",_xll.RiskUniform($AJ$4,$AK$4)+$AJ$8)</f>
        <v/>
      </c>
      <c r="R2023" s="23" t="str">
        <f t="shared" si="444"/>
        <v/>
      </c>
      <c r="S2023" s="23" t="str">
        <f t="shared" si="445"/>
        <v/>
      </c>
      <c r="T2023" s="23" t="str">
        <f>IF($A2023&gt;$AJ$19,"",_xll.RiskUniform($AJ$3,$AK$3))</f>
        <v/>
      </c>
      <c r="U2023" s="23" t="str">
        <f>IF(T2023="","",_xll.RiskUniform($AJ$4,$AK$4)+$AJ$9)</f>
        <v/>
      </c>
      <c r="V2023" s="23" t="str">
        <f t="shared" si="446"/>
        <v/>
      </c>
      <c r="W2023" s="23" t="str">
        <f t="shared" si="447"/>
        <v/>
      </c>
      <c r="X2023" s="23" t="str">
        <f>IF($A2023&gt;$AJ$20,"",_xll.RiskUniform($AJ$3,$AK$3))</f>
        <v/>
      </c>
      <c r="Y2023" s="23" t="str">
        <f>IF(X2023="","",_xll.RiskUniform($AJ$4,$AK$4)+$AJ$10)</f>
        <v/>
      </c>
      <c r="Z2023" s="23" t="str">
        <f t="shared" si="448"/>
        <v/>
      </c>
      <c r="AA2023" s="23" t="str">
        <f t="shared" si="449"/>
        <v/>
      </c>
      <c r="AB2023" s="23" t="str">
        <f>IF($A2023&gt;$AJ$21,"",_xll.RiskUniform($AJ$3,$AK$3))</f>
        <v/>
      </c>
      <c r="AC2023" s="23" t="str">
        <f>IF(AB2023="","",_xll.RiskUniform($AJ$4,$AK$4)+$AJ$11)</f>
        <v/>
      </c>
    </row>
    <row r="2024" spans="1:29" x14ac:dyDescent="0.2">
      <c r="A2024">
        <v>2022</v>
      </c>
      <c r="B2024" s="23">
        <f t="shared" ca="1" si="450"/>
        <v>51.677794673899022</v>
      </c>
      <c r="C2024" s="23">
        <f t="shared" ca="1" si="451"/>
        <v>-36.186500055502748</v>
      </c>
      <c r="D2024" s="23">
        <f ca="1">IF(A2024&gt;$AJ$15,"",_xll.RiskUniform($AJ$3,$AK$3))</f>
        <v>194.16786216235204</v>
      </c>
      <c r="E2024" s="23">
        <f ca="1">IF(D2024="","",_xll.RiskUniform($AJ$4,$AK$4))</f>
        <v>63.08769490657086</v>
      </c>
      <c r="F2024" s="23" t="str">
        <f t="shared" si="452"/>
        <v/>
      </c>
      <c r="G2024" s="23" t="str">
        <f t="shared" si="453"/>
        <v/>
      </c>
      <c r="H2024" s="23" t="str">
        <f>IF(A2024&gt;$AJ$16,"",_xll.RiskUniform($AJ$3,$AK$3))</f>
        <v/>
      </c>
      <c r="I2024" s="23" t="str">
        <f>IF(H2024="","",_xll.RiskUniform($AJ$4,$AK$4)+$AJ$6)</f>
        <v/>
      </c>
      <c r="J2024" s="23" t="str">
        <f t="shared" si="454"/>
        <v/>
      </c>
      <c r="K2024" s="23" t="str">
        <f t="shared" si="455"/>
        <v/>
      </c>
      <c r="L2024" s="23" t="str">
        <f>IF(A2024&gt;$AJ$17,"",_xll.RiskUniform($AJ$3,$AK$3))</f>
        <v/>
      </c>
      <c r="M2024" s="23" t="str">
        <f>IF(L2024="","",_xll.RiskUniform($AJ$4,$AK$4)+$AJ$7)</f>
        <v/>
      </c>
      <c r="N2024" s="23" t="str">
        <f t="shared" si="456"/>
        <v/>
      </c>
      <c r="O2024" s="23" t="str">
        <f t="shared" si="457"/>
        <v/>
      </c>
      <c r="P2024" s="23" t="str">
        <f>IF($A2024&gt;$AJ$18,"",_xll.RiskUniform($AJ$3,$AK$3))</f>
        <v/>
      </c>
      <c r="Q2024" s="23" t="str">
        <f>IF(P2024="","",_xll.RiskUniform($AJ$4,$AK$4)+$AJ$8)</f>
        <v/>
      </c>
      <c r="R2024" s="23" t="str">
        <f t="shared" si="444"/>
        <v/>
      </c>
      <c r="S2024" s="23" t="str">
        <f t="shared" si="445"/>
        <v/>
      </c>
      <c r="T2024" s="23" t="str">
        <f>IF($A2024&gt;$AJ$19,"",_xll.RiskUniform($AJ$3,$AK$3))</f>
        <v/>
      </c>
      <c r="U2024" s="23" t="str">
        <f>IF(T2024="","",_xll.RiskUniform($AJ$4,$AK$4)+$AJ$9)</f>
        <v/>
      </c>
      <c r="V2024" s="23" t="str">
        <f t="shared" si="446"/>
        <v/>
      </c>
      <c r="W2024" s="23" t="str">
        <f t="shared" si="447"/>
        <v/>
      </c>
      <c r="X2024" s="23" t="str">
        <f>IF($A2024&gt;$AJ$20,"",_xll.RiskUniform($AJ$3,$AK$3))</f>
        <v/>
      </c>
      <c r="Y2024" s="23" t="str">
        <f>IF(X2024="","",_xll.RiskUniform($AJ$4,$AK$4)+$AJ$10)</f>
        <v/>
      </c>
      <c r="Z2024" s="23" t="str">
        <f t="shared" si="448"/>
        <v/>
      </c>
      <c r="AA2024" s="23" t="str">
        <f t="shared" si="449"/>
        <v/>
      </c>
      <c r="AB2024" s="23" t="str">
        <f>IF($A2024&gt;$AJ$21,"",_xll.RiskUniform($AJ$3,$AK$3))</f>
        <v/>
      </c>
      <c r="AC2024" s="23" t="str">
        <f>IF(AB2024="","",_xll.RiskUniform($AJ$4,$AK$4)+$AJ$11)</f>
        <v/>
      </c>
    </row>
    <row r="2025" spans="1:29" x14ac:dyDescent="0.2">
      <c r="A2025">
        <v>2023</v>
      </c>
      <c r="B2025" s="23">
        <f t="shared" ca="1" si="450"/>
        <v>122.62091278767912</v>
      </c>
      <c r="C2025" s="23">
        <f t="shared" ca="1" si="451"/>
        <v>-43.917838950387342</v>
      </c>
      <c r="D2025" s="23">
        <f ca="1">IF(A2025&gt;$AJ$15,"",_xll.RiskUniform($AJ$3,$AK$3))</f>
        <v>75.054298440594849</v>
      </c>
      <c r="E2025" s="23">
        <f ca="1">IF(D2025="","",_xll.RiskUniform($AJ$4,$AK$4))</f>
        <v>130.24847343042362</v>
      </c>
      <c r="F2025" s="23" t="str">
        <f t="shared" si="452"/>
        <v/>
      </c>
      <c r="G2025" s="23" t="str">
        <f t="shared" si="453"/>
        <v/>
      </c>
      <c r="H2025" s="23" t="str">
        <f>IF(A2025&gt;$AJ$16,"",_xll.RiskUniform($AJ$3,$AK$3))</f>
        <v/>
      </c>
      <c r="I2025" s="23" t="str">
        <f>IF(H2025="","",_xll.RiskUniform($AJ$4,$AK$4)+$AJ$6)</f>
        <v/>
      </c>
      <c r="J2025" s="23" t="str">
        <f t="shared" si="454"/>
        <v/>
      </c>
      <c r="K2025" s="23" t="str">
        <f t="shared" si="455"/>
        <v/>
      </c>
      <c r="L2025" s="23" t="str">
        <f>IF(A2025&gt;$AJ$17,"",_xll.RiskUniform($AJ$3,$AK$3))</f>
        <v/>
      </c>
      <c r="M2025" s="23" t="str">
        <f>IF(L2025="","",_xll.RiskUniform($AJ$4,$AK$4)+$AJ$7)</f>
        <v/>
      </c>
      <c r="N2025" s="23" t="str">
        <f t="shared" si="456"/>
        <v/>
      </c>
      <c r="O2025" s="23" t="str">
        <f t="shared" si="457"/>
        <v/>
      </c>
      <c r="P2025" s="23" t="str">
        <f>IF($A2025&gt;$AJ$18,"",_xll.RiskUniform($AJ$3,$AK$3))</f>
        <v/>
      </c>
      <c r="Q2025" s="23" t="str">
        <f>IF(P2025="","",_xll.RiskUniform($AJ$4,$AK$4)+$AJ$8)</f>
        <v/>
      </c>
      <c r="R2025" s="23" t="str">
        <f t="shared" si="444"/>
        <v/>
      </c>
      <c r="S2025" s="23" t="str">
        <f t="shared" si="445"/>
        <v/>
      </c>
      <c r="T2025" s="23" t="str">
        <f>IF($A2025&gt;$AJ$19,"",_xll.RiskUniform($AJ$3,$AK$3))</f>
        <v/>
      </c>
      <c r="U2025" s="23" t="str">
        <f>IF(T2025="","",_xll.RiskUniform($AJ$4,$AK$4)+$AJ$9)</f>
        <v/>
      </c>
      <c r="V2025" s="23" t="str">
        <f t="shared" si="446"/>
        <v/>
      </c>
      <c r="W2025" s="23" t="str">
        <f t="shared" si="447"/>
        <v/>
      </c>
      <c r="X2025" s="23" t="str">
        <f>IF($A2025&gt;$AJ$20,"",_xll.RiskUniform($AJ$3,$AK$3))</f>
        <v/>
      </c>
      <c r="Y2025" s="23" t="str">
        <f>IF(X2025="","",_xll.RiskUniform($AJ$4,$AK$4)+$AJ$10)</f>
        <v/>
      </c>
      <c r="Z2025" s="23" t="str">
        <f t="shared" si="448"/>
        <v/>
      </c>
      <c r="AA2025" s="23" t="str">
        <f t="shared" si="449"/>
        <v/>
      </c>
      <c r="AB2025" s="23" t="str">
        <f>IF($A2025&gt;$AJ$21,"",_xll.RiskUniform($AJ$3,$AK$3))</f>
        <v/>
      </c>
      <c r="AC2025" s="23" t="str">
        <f>IF(AB2025="","",_xll.RiskUniform($AJ$4,$AK$4)+$AJ$11)</f>
        <v/>
      </c>
    </row>
    <row r="2026" spans="1:29" x14ac:dyDescent="0.2">
      <c r="A2026">
        <v>2024</v>
      </c>
      <c r="B2026" s="23">
        <f t="shared" ca="1" si="450"/>
        <v>-81.857697930061249</v>
      </c>
      <c r="C2026" s="23">
        <f t="shared" ca="1" si="451"/>
        <v>-2.5137591228197289</v>
      </c>
      <c r="D2026" s="23">
        <f ca="1">IF(A2026&gt;$AJ$15,"",_xll.RiskUniform($AJ$3,$AK$3))</f>
        <v>47.154589047103578</v>
      </c>
      <c r="E2026" s="23">
        <f ca="1">IF(D2026="","",_xll.RiskUniform($AJ$4,$AK$4))</f>
        <v>81.896286212115342</v>
      </c>
      <c r="F2026" s="23" t="str">
        <f t="shared" si="452"/>
        <v/>
      </c>
      <c r="G2026" s="23" t="str">
        <f t="shared" si="453"/>
        <v/>
      </c>
      <c r="H2026" s="23" t="str">
        <f>IF(A2026&gt;$AJ$16,"",_xll.RiskUniform($AJ$3,$AK$3))</f>
        <v/>
      </c>
      <c r="I2026" s="23" t="str">
        <f>IF(H2026="","",_xll.RiskUniform($AJ$4,$AK$4)+$AJ$6)</f>
        <v/>
      </c>
      <c r="J2026" s="23" t="str">
        <f t="shared" si="454"/>
        <v/>
      </c>
      <c r="K2026" s="23" t="str">
        <f t="shared" si="455"/>
        <v/>
      </c>
      <c r="L2026" s="23" t="str">
        <f>IF(A2026&gt;$AJ$17,"",_xll.RiskUniform($AJ$3,$AK$3))</f>
        <v/>
      </c>
      <c r="M2026" s="23" t="str">
        <f>IF(L2026="","",_xll.RiskUniform($AJ$4,$AK$4)+$AJ$7)</f>
        <v/>
      </c>
      <c r="N2026" s="23" t="str">
        <f t="shared" si="456"/>
        <v/>
      </c>
      <c r="O2026" s="23" t="str">
        <f t="shared" si="457"/>
        <v/>
      </c>
      <c r="P2026" s="23" t="str">
        <f>IF($A2026&gt;$AJ$18,"",_xll.RiskUniform($AJ$3,$AK$3))</f>
        <v/>
      </c>
      <c r="Q2026" s="23" t="str">
        <f>IF(P2026="","",_xll.RiskUniform($AJ$4,$AK$4)+$AJ$8)</f>
        <v/>
      </c>
      <c r="R2026" s="23" t="str">
        <f t="shared" si="444"/>
        <v/>
      </c>
      <c r="S2026" s="23" t="str">
        <f t="shared" si="445"/>
        <v/>
      </c>
      <c r="T2026" s="23" t="str">
        <f>IF($A2026&gt;$AJ$19,"",_xll.RiskUniform($AJ$3,$AK$3))</f>
        <v/>
      </c>
      <c r="U2026" s="23" t="str">
        <f>IF(T2026="","",_xll.RiskUniform($AJ$4,$AK$4)+$AJ$9)</f>
        <v/>
      </c>
      <c r="V2026" s="23" t="str">
        <f t="shared" si="446"/>
        <v/>
      </c>
      <c r="W2026" s="23" t="str">
        <f t="shared" si="447"/>
        <v/>
      </c>
      <c r="X2026" s="23" t="str">
        <f>IF($A2026&gt;$AJ$20,"",_xll.RiskUniform($AJ$3,$AK$3))</f>
        <v/>
      </c>
      <c r="Y2026" s="23" t="str">
        <f>IF(X2026="","",_xll.RiskUniform($AJ$4,$AK$4)+$AJ$10)</f>
        <v/>
      </c>
      <c r="Z2026" s="23" t="str">
        <f t="shared" si="448"/>
        <v/>
      </c>
      <c r="AA2026" s="23" t="str">
        <f t="shared" si="449"/>
        <v/>
      </c>
      <c r="AB2026" s="23" t="str">
        <f>IF($A2026&gt;$AJ$21,"",_xll.RiskUniform($AJ$3,$AK$3))</f>
        <v/>
      </c>
      <c r="AC2026" s="23" t="str">
        <f>IF(AB2026="","",_xll.RiskUniform($AJ$4,$AK$4)+$AJ$11)</f>
        <v/>
      </c>
    </row>
    <row r="2027" spans="1:29" x14ac:dyDescent="0.2">
      <c r="A2027">
        <v>2025</v>
      </c>
      <c r="B2027" s="23">
        <f t="shared" ca="1" si="450"/>
        <v>9.7161586516994216</v>
      </c>
      <c r="C2027" s="23">
        <f t="shared" ca="1" si="451"/>
        <v>17.717888189829981</v>
      </c>
      <c r="D2027" s="23">
        <f ca="1">IF(A2027&gt;$AJ$15,"",_xll.RiskUniform($AJ$3,$AK$3))</f>
        <v>126.73290286873709</v>
      </c>
      <c r="E2027" s="23">
        <f ca="1">IF(D2027="","",_xll.RiskUniform($AJ$4,$AK$4))</f>
        <v>20.207110155890927</v>
      </c>
      <c r="F2027" s="23" t="str">
        <f t="shared" si="452"/>
        <v/>
      </c>
      <c r="G2027" s="23" t="str">
        <f t="shared" si="453"/>
        <v/>
      </c>
      <c r="H2027" s="23" t="str">
        <f>IF(A2027&gt;$AJ$16,"",_xll.RiskUniform($AJ$3,$AK$3))</f>
        <v/>
      </c>
      <c r="I2027" s="23" t="str">
        <f>IF(H2027="","",_xll.RiskUniform($AJ$4,$AK$4)+$AJ$6)</f>
        <v/>
      </c>
      <c r="J2027" s="23" t="str">
        <f t="shared" si="454"/>
        <v/>
      </c>
      <c r="K2027" s="23" t="str">
        <f t="shared" si="455"/>
        <v/>
      </c>
      <c r="L2027" s="23" t="str">
        <f>IF(A2027&gt;$AJ$17,"",_xll.RiskUniform($AJ$3,$AK$3))</f>
        <v/>
      </c>
      <c r="M2027" s="23" t="str">
        <f>IF(L2027="","",_xll.RiskUniform($AJ$4,$AK$4)+$AJ$7)</f>
        <v/>
      </c>
      <c r="N2027" s="23" t="str">
        <f t="shared" si="456"/>
        <v/>
      </c>
      <c r="O2027" s="23" t="str">
        <f t="shared" si="457"/>
        <v/>
      </c>
      <c r="P2027" s="23" t="str">
        <f>IF($A2027&gt;$AJ$18,"",_xll.RiskUniform($AJ$3,$AK$3))</f>
        <v/>
      </c>
      <c r="Q2027" s="23" t="str">
        <f>IF(P2027="","",_xll.RiskUniform($AJ$4,$AK$4)+$AJ$8)</f>
        <v/>
      </c>
      <c r="R2027" s="23" t="str">
        <f t="shared" si="444"/>
        <v/>
      </c>
      <c r="S2027" s="23" t="str">
        <f t="shared" si="445"/>
        <v/>
      </c>
      <c r="T2027" s="23" t="str">
        <f>IF($A2027&gt;$AJ$19,"",_xll.RiskUniform($AJ$3,$AK$3))</f>
        <v/>
      </c>
      <c r="U2027" s="23" t="str">
        <f>IF(T2027="","",_xll.RiskUniform($AJ$4,$AK$4)+$AJ$9)</f>
        <v/>
      </c>
      <c r="V2027" s="23" t="str">
        <f t="shared" si="446"/>
        <v/>
      </c>
      <c r="W2027" s="23" t="str">
        <f t="shared" si="447"/>
        <v/>
      </c>
      <c r="X2027" s="23" t="str">
        <f>IF($A2027&gt;$AJ$20,"",_xll.RiskUniform($AJ$3,$AK$3))</f>
        <v/>
      </c>
      <c r="Y2027" s="23" t="str">
        <f>IF(X2027="","",_xll.RiskUniform($AJ$4,$AK$4)+$AJ$10)</f>
        <v/>
      </c>
      <c r="Z2027" s="23" t="str">
        <f t="shared" si="448"/>
        <v/>
      </c>
      <c r="AA2027" s="23" t="str">
        <f t="shared" si="449"/>
        <v/>
      </c>
      <c r="AB2027" s="23" t="str">
        <f>IF($A2027&gt;$AJ$21,"",_xll.RiskUniform($AJ$3,$AK$3))</f>
        <v/>
      </c>
      <c r="AC2027" s="23" t="str">
        <f>IF(AB2027="","",_xll.RiskUniform($AJ$4,$AK$4)+$AJ$11)</f>
        <v/>
      </c>
    </row>
    <row r="2028" spans="1:29" x14ac:dyDescent="0.2">
      <c r="A2028">
        <v>2026</v>
      </c>
      <c r="B2028" s="23">
        <f t="shared" ca="1" si="450"/>
        <v>-118.08613355095321</v>
      </c>
      <c r="C2028" s="23">
        <f t="shared" ca="1" si="451"/>
        <v>27.315066801127781</v>
      </c>
      <c r="D2028" s="23">
        <f ca="1">IF(A2028&gt;$AJ$15,"",_xll.RiskUniform($AJ$3,$AK$3))</f>
        <v>178.84346451289909</v>
      </c>
      <c r="E2028" s="23">
        <f ca="1">IF(D2028="","",_xll.RiskUniform($AJ$4,$AK$4))</f>
        <v>121.2041575663295</v>
      </c>
      <c r="F2028" s="23" t="str">
        <f t="shared" si="452"/>
        <v/>
      </c>
      <c r="G2028" s="23" t="str">
        <f t="shared" si="453"/>
        <v/>
      </c>
      <c r="H2028" s="23" t="str">
        <f>IF(A2028&gt;$AJ$16,"",_xll.RiskUniform($AJ$3,$AK$3))</f>
        <v/>
      </c>
      <c r="I2028" s="23" t="str">
        <f>IF(H2028="","",_xll.RiskUniform($AJ$4,$AK$4)+$AJ$6)</f>
        <v/>
      </c>
      <c r="J2028" s="23" t="str">
        <f t="shared" si="454"/>
        <v/>
      </c>
      <c r="K2028" s="23" t="str">
        <f t="shared" si="455"/>
        <v/>
      </c>
      <c r="L2028" s="23" t="str">
        <f>IF(A2028&gt;$AJ$17,"",_xll.RiskUniform($AJ$3,$AK$3))</f>
        <v/>
      </c>
      <c r="M2028" s="23" t="str">
        <f>IF(L2028="","",_xll.RiskUniform($AJ$4,$AK$4)+$AJ$7)</f>
        <v/>
      </c>
      <c r="N2028" s="23" t="str">
        <f t="shared" si="456"/>
        <v/>
      </c>
      <c r="O2028" s="23" t="str">
        <f t="shared" si="457"/>
        <v/>
      </c>
      <c r="P2028" s="23" t="str">
        <f>IF($A2028&gt;$AJ$18,"",_xll.RiskUniform($AJ$3,$AK$3))</f>
        <v/>
      </c>
      <c r="Q2028" s="23" t="str">
        <f>IF(P2028="","",_xll.RiskUniform($AJ$4,$AK$4)+$AJ$8)</f>
        <v/>
      </c>
      <c r="R2028" s="23" t="str">
        <f t="shared" si="444"/>
        <v/>
      </c>
      <c r="S2028" s="23" t="str">
        <f t="shared" si="445"/>
        <v/>
      </c>
      <c r="T2028" s="23" t="str">
        <f>IF($A2028&gt;$AJ$19,"",_xll.RiskUniform($AJ$3,$AK$3))</f>
        <v/>
      </c>
      <c r="U2028" s="23" t="str">
        <f>IF(T2028="","",_xll.RiskUniform($AJ$4,$AK$4)+$AJ$9)</f>
        <v/>
      </c>
      <c r="V2028" s="23" t="str">
        <f t="shared" si="446"/>
        <v/>
      </c>
      <c r="W2028" s="23" t="str">
        <f t="shared" si="447"/>
        <v/>
      </c>
      <c r="X2028" s="23" t="str">
        <f>IF($A2028&gt;$AJ$20,"",_xll.RiskUniform($AJ$3,$AK$3))</f>
        <v/>
      </c>
      <c r="Y2028" s="23" t="str">
        <f>IF(X2028="","",_xll.RiskUniform($AJ$4,$AK$4)+$AJ$10)</f>
        <v/>
      </c>
      <c r="Z2028" s="23" t="str">
        <f t="shared" si="448"/>
        <v/>
      </c>
      <c r="AA2028" s="23" t="str">
        <f t="shared" si="449"/>
        <v/>
      </c>
      <c r="AB2028" s="23" t="str">
        <f>IF($A2028&gt;$AJ$21,"",_xll.RiskUniform($AJ$3,$AK$3))</f>
        <v/>
      </c>
      <c r="AC2028" s="23" t="str">
        <f>IF(AB2028="","",_xll.RiskUniform($AJ$4,$AK$4)+$AJ$11)</f>
        <v/>
      </c>
    </row>
    <row r="2029" spans="1:29" x14ac:dyDescent="0.2">
      <c r="A2029">
        <v>2027</v>
      </c>
      <c r="B2029" s="23">
        <f t="shared" ca="1" si="450"/>
        <v>32.74191548127434</v>
      </c>
      <c r="C2029" s="23">
        <f t="shared" ca="1" si="451"/>
        <v>-82.142843231033012</v>
      </c>
      <c r="D2029" s="23">
        <f ca="1">IF(A2029&gt;$AJ$15,"",_xll.RiskUniform($AJ$3,$AK$3))</f>
        <v>294.11820967856602</v>
      </c>
      <c r="E2029" s="23">
        <f ca="1">IF(D2029="","",_xll.RiskUniform($AJ$4,$AK$4))</f>
        <v>88.427822111940415</v>
      </c>
      <c r="F2029" s="23" t="str">
        <f t="shared" si="452"/>
        <v/>
      </c>
      <c r="G2029" s="23" t="str">
        <f t="shared" si="453"/>
        <v/>
      </c>
      <c r="H2029" s="23" t="str">
        <f>IF(A2029&gt;$AJ$16,"",_xll.RiskUniform($AJ$3,$AK$3))</f>
        <v/>
      </c>
      <c r="I2029" s="23" t="str">
        <f>IF(H2029="","",_xll.RiskUniform($AJ$4,$AK$4)+$AJ$6)</f>
        <v/>
      </c>
      <c r="J2029" s="23" t="str">
        <f t="shared" si="454"/>
        <v/>
      </c>
      <c r="K2029" s="23" t="str">
        <f t="shared" si="455"/>
        <v/>
      </c>
      <c r="L2029" s="23" t="str">
        <f>IF(A2029&gt;$AJ$17,"",_xll.RiskUniform($AJ$3,$AK$3))</f>
        <v/>
      </c>
      <c r="M2029" s="23" t="str">
        <f>IF(L2029="","",_xll.RiskUniform($AJ$4,$AK$4)+$AJ$7)</f>
        <v/>
      </c>
      <c r="N2029" s="23" t="str">
        <f t="shared" si="456"/>
        <v/>
      </c>
      <c r="O2029" s="23" t="str">
        <f t="shared" si="457"/>
        <v/>
      </c>
      <c r="P2029" s="23" t="str">
        <f>IF($A2029&gt;$AJ$18,"",_xll.RiskUniform($AJ$3,$AK$3))</f>
        <v/>
      </c>
      <c r="Q2029" s="23" t="str">
        <f>IF(P2029="","",_xll.RiskUniform($AJ$4,$AK$4)+$AJ$8)</f>
        <v/>
      </c>
      <c r="R2029" s="23" t="str">
        <f t="shared" si="444"/>
        <v/>
      </c>
      <c r="S2029" s="23" t="str">
        <f t="shared" si="445"/>
        <v/>
      </c>
      <c r="T2029" s="23" t="str">
        <f>IF($A2029&gt;$AJ$19,"",_xll.RiskUniform($AJ$3,$AK$3))</f>
        <v/>
      </c>
      <c r="U2029" s="23" t="str">
        <f>IF(T2029="","",_xll.RiskUniform($AJ$4,$AK$4)+$AJ$9)</f>
        <v/>
      </c>
      <c r="V2029" s="23" t="str">
        <f t="shared" si="446"/>
        <v/>
      </c>
      <c r="W2029" s="23" t="str">
        <f t="shared" si="447"/>
        <v/>
      </c>
      <c r="X2029" s="23" t="str">
        <f>IF($A2029&gt;$AJ$20,"",_xll.RiskUniform($AJ$3,$AK$3))</f>
        <v/>
      </c>
      <c r="Y2029" s="23" t="str">
        <f>IF(X2029="","",_xll.RiskUniform($AJ$4,$AK$4)+$AJ$10)</f>
        <v/>
      </c>
      <c r="Z2029" s="23" t="str">
        <f t="shared" si="448"/>
        <v/>
      </c>
      <c r="AA2029" s="23" t="str">
        <f t="shared" si="449"/>
        <v/>
      </c>
      <c r="AB2029" s="23" t="str">
        <f>IF($A2029&gt;$AJ$21,"",_xll.RiskUniform($AJ$3,$AK$3))</f>
        <v/>
      </c>
      <c r="AC2029" s="23" t="str">
        <f>IF(AB2029="","",_xll.RiskUniform($AJ$4,$AK$4)+$AJ$11)</f>
        <v/>
      </c>
    </row>
    <row r="2030" spans="1:29" x14ac:dyDescent="0.2">
      <c r="A2030">
        <v>2028</v>
      </c>
      <c r="B2030" s="23">
        <f t="shared" ca="1" si="450"/>
        <v>-23.85788478685577</v>
      </c>
      <c r="C2030" s="23">
        <f t="shared" ca="1" si="451"/>
        <v>25.964788750879247</v>
      </c>
      <c r="D2030" s="23">
        <f ca="1">IF(A2030&gt;$AJ$15,"",_xll.RiskUniform($AJ$3,$AK$3))</f>
        <v>153.11037898800748</v>
      </c>
      <c r="E2030" s="23">
        <f ca="1">IF(D2030="","",_xll.RiskUniform($AJ$4,$AK$4))</f>
        <v>35.261436745837081</v>
      </c>
      <c r="F2030" s="23" t="str">
        <f t="shared" si="452"/>
        <v/>
      </c>
      <c r="G2030" s="23" t="str">
        <f t="shared" si="453"/>
        <v/>
      </c>
      <c r="H2030" s="23" t="str">
        <f>IF(A2030&gt;$AJ$16,"",_xll.RiskUniform($AJ$3,$AK$3))</f>
        <v/>
      </c>
      <c r="I2030" s="23" t="str">
        <f>IF(H2030="","",_xll.RiskUniform($AJ$4,$AK$4)+$AJ$6)</f>
        <v/>
      </c>
      <c r="J2030" s="23" t="str">
        <f t="shared" si="454"/>
        <v/>
      </c>
      <c r="K2030" s="23" t="str">
        <f t="shared" si="455"/>
        <v/>
      </c>
      <c r="L2030" s="23" t="str">
        <f>IF(A2030&gt;$AJ$17,"",_xll.RiskUniform($AJ$3,$AK$3))</f>
        <v/>
      </c>
      <c r="M2030" s="23" t="str">
        <f>IF(L2030="","",_xll.RiskUniform($AJ$4,$AK$4)+$AJ$7)</f>
        <v/>
      </c>
      <c r="N2030" s="23" t="str">
        <f t="shared" si="456"/>
        <v/>
      </c>
      <c r="O2030" s="23" t="str">
        <f t="shared" si="457"/>
        <v/>
      </c>
      <c r="P2030" s="23" t="str">
        <f>IF($A2030&gt;$AJ$18,"",_xll.RiskUniform($AJ$3,$AK$3))</f>
        <v/>
      </c>
      <c r="Q2030" s="23" t="str">
        <f>IF(P2030="","",_xll.RiskUniform($AJ$4,$AK$4)+$AJ$8)</f>
        <v/>
      </c>
      <c r="R2030" s="23" t="str">
        <f t="shared" si="444"/>
        <v/>
      </c>
      <c r="S2030" s="23" t="str">
        <f t="shared" si="445"/>
        <v/>
      </c>
      <c r="T2030" s="23" t="str">
        <f>IF($A2030&gt;$AJ$19,"",_xll.RiskUniform($AJ$3,$AK$3))</f>
        <v/>
      </c>
      <c r="U2030" s="23" t="str">
        <f>IF(T2030="","",_xll.RiskUniform($AJ$4,$AK$4)+$AJ$9)</f>
        <v/>
      </c>
      <c r="V2030" s="23" t="str">
        <f t="shared" si="446"/>
        <v/>
      </c>
      <c r="W2030" s="23" t="str">
        <f t="shared" si="447"/>
        <v/>
      </c>
      <c r="X2030" s="23" t="str">
        <f>IF($A2030&gt;$AJ$20,"",_xll.RiskUniform($AJ$3,$AK$3))</f>
        <v/>
      </c>
      <c r="Y2030" s="23" t="str">
        <f>IF(X2030="","",_xll.RiskUniform($AJ$4,$AK$4)+$AJ$10)</f>
        <v/>
      </c>
      <c r="Z2030" s="23" t="str">
        <f t="shared" si="448"/>
        <v/>
      </c>
      <c r="AA2030" s="23" t="str">
        <f t="shared" si="449"/>
        <v/>
      </c>
      <c r="AB2030" s="23" t="str">
        <f>IF($A2030&gt;$AJ$21,"",_xll.RiskUniform($AJ$3,$AK$3))</f>
        <v/>
      </c>
      <c r="AC2030" s="23" t="str">
        <f>IF(AB2030="","",_xll.RiskUniform($AJ$4,$AK$4)+$AJ$11)</f>
        <v/>
      </c>
    </row>
    <row r="2031" spans="1:29" x14ac:dyDescent="0.2">
      <c r="A2031">
        <v>2029</v>
      </c>
      <c r="B2031" s="23">
        <f t="shared" ca="1" si="450"/>
        <v>-14.462210201483432</v>
      </c>
      <c r="C2031" s="23">
        <f t="shared" ca="1" si="451"/>
        <v>183.81831881005351</v>
      </c>
      <c r="D2031" s="23">
        <f ca="1">IF(A2031&gt;$AJ$15,"",_xll.RiskUniform($AJ$3,$AK$3))</f>
        <v>265.5430941456658</v>
      </c>
      <c r="E2031" s="23">
        <f ca="1">IF(D2031="","",_xll.RiskUniform($AJ$4,$AK$4))</f>
        <v>184.38636027121518</v>
      </c>
      <c r="F2031" s="23" t="str">
        <f t="shared" si="452"/>
        <v/>
      </c>
      <c r="G2031" s="23" t="str">
        <f t="shared" si="453"/>
        <v/>
      </c>
      <c r="H2031" s="23" t="str">
        <f>IF(A2031&gt;$AJ$16,"",_xll.RiskUniform($AJ$3,$AK$3))</f>
        <v/>
      </c>
      <c r="I2031" s="23" t="str">
        <f>IF(H2031="","",_xll.RiskUniform($AJ$4,$AK$4)+$AJ$6)</f>
        <v/>
      </c>
      <c r="J2031" s="23" t="str">
        <f t="shared" si="454"/>
        <v/>
      </c>
      <c r="K2031" s="23" t="str">
        <f t="shared" si="455"/>
        <v/>
      </c>
      <c r="L2031" s="23" t="str">
        <f>IF(A2031&gt;$AJ$17,"",_xll.RiskUniform($AJ$3,$AK$3))</f>
        <v/>
      </c>
      <c r="M2031" s="23" t="str">
        <f>IF(L2031="","",_xll.RiskUniform($AJ$4,$AK$4)+$AJ$7)</f>
        <v/>
      </c>
      <c r="N2031" s="23" t="str">
        <f t="shared" si="456"/>
        <v/>
      </c>
      <c r="O2031" s="23" t="str">
        <f t="shared" si="457"/>
        <v/>
      </c>
      <c r="P2031" s="23" t="str">
        <f>IF($A2031&gt;$AJ$18,"",_xll.RiskUniform($AJ$3,$AK$3))</f>
        <v/>
      </c>
      <c r="Q2031" s="23" t="str">
        <f>IF(P2031="","",_xll.RiskUniform($AJ$4,$AK$4)+$AJ$8)</f>
        <v/>
      </c>
      <c r="R2031" s="23" t="str">
        <f t="shared" si="444"/>
        <v/>
      </c>
      <c r="S2031" s="23" t="str">
        <f t="shared" si="445"/>
        <v/>
      </c>
      <c r="T2031" s="23" t="str">
        <f>IF($A2031&gt;$AJ$19,"",_xll.RiskUniform($AJ$3,$AK$3))</f>
        <v/>
      </c>
      <c r="U2031" s="23" t="str">
        <f>IF(T2031="","",_xll.RiskUniform($AJ$4,$AK$4)+$AJ$9)</f>
        <v/>
      </c>
      <c r="V2031" s="23" t="str">
        <f t="shared" si="446"/>
        <v/>
      </c>
      <c r="W2031" s="23" t="str">
        <f t="shared" si="447"/>
        <v/>
      </c>
      <c r="X2031" s="23" t="str">
        <f>IF($A2031&gt;$AJ$20,"",_xll.RiskUniform($AJ$3,$AK$3))</f>
        <v/>
      </c>
      <c r="Y2031" s="23" t="str">
        <f>IF(X2031="","",_xll.RiskUniform($AJ$4,$AK$4)+$AJ$10)</f>
        <v/>
      </c>
      <c r="Z2031" s="23" t="str">
        <f t="shared" si="448"/>
        <v/>
      </c>
      <c r="AA2031" s="23" t="str">
        <f t="shared" si="449"/>
        <v/>
      </c>
      <c r="AB2031" s="23" t="str">
        <f>IF($A2031&gt;$AJ$21,"",_xll.RiskUniform($AJ$3,$AK$3))</f>
        <v/>
      </c>
      <c r="AC2031" s="23" t="str">
        <f>IF(AB2031="","",_xll.RiskUniform($AJ$4,$AK$4)+$AJ$11)</f>
        <v/>
      </c>
    </row>
    <row r="2032" spans="1:29" x14ac:dyDescent="0.2">
      <c r="A2032">
        <v>2030</v>
      </c>
      <c r="B2032" s="23">
        <f t="shared" ca="1" si="450"/>
        <v>-195.00297853981442</v>
      </c>
      <c r="C2032" s="23">
        <f t="shared" ca="1" si="451"/>
        <v>64.913757066040489</v>
      </c>
      <c r="D2032" s="23">
        <f ca="1">IF(A2032&gt;$AJ$15,"",_xll.RiskUniform($AJ$3,$AK$3))</f>
        <v>329.54588074708124</v>
      </c>
      <c r="E2032" s="23">
        <f ca="1">IF(D2032="","",_xll.RiskUniform($AJ$4,$AK$4))</f>
        <v>205.52361785407595</v>
      </c>
      <c r="F2032" s="23" t="str">
        <f t="shared" si="452"/>
        <v/>
      </c>
      <c r="G2032" s="23" t="str">
        <f t="shared" si="453"/>
        <v/>
      </c>
      <c r="H2032" s="23" t="str">
        <f>IF(A2032&gt;$AJ$16,"",_xll.RiskUniform($AJ$3,$AK$3))</f>
        <v/>
      </c>
      <c r="I2032" s="23" t="str">
        <f>IF(H2032="","",_xll.RiskUniform($AJ$4,$AK$4)+$AJ$6)</f>
        <v/>
      </c>
      <c r="J2032" s="23" t="str">
        <f t="shared" si="454"/>
        <v/>
      </c>
      <c r="K2032" s="23" t="str">
        <f t="shared" si="455"/>
        <v/>
      </c>
      <c r="L2032" s="23" t="str">
        <f>IF(A2032&gt;$AJ$17,"",_xll.RiskUniform($AJ$3,$AK$3))</f>
        <v/>
      </c>
      <c r="M2032" s="23" t="str">
        <f>IF(L2032="","",_xll.RiskUniform($AJ$4,$AK$4)+$AJ$7)</f>
        <v/>
      </c>
      <c r="N2032" s="23" t="str">
        <f t="shared" si="456"/>
        <v/>
      </c>
      <c r="O2032" s="23" t="str">
        <f t="shared" si="457"/>
        <v/>
      </c>
      <c r="P2032" s="23" t="str">
        <f>IF($A2032&gt;$AJ$18,"",_xll.RiskUniform($AJ$3,$AK$3))</f>
        <v/>
      </c>
      <c r="Q2032" s="23" t="str">
        <f>IF(P2032="","",_xll.RiskUniform($AJ$4,$AK$4)+$AJ$8)</f>
        <v/>
      </c>
      <c r="R2032" s="23" t="str">
        <f t="shared" si="444"/>
        <v/>
      </c>
      <c r="S2032" s="23" t="str">
        <f t="shared" si="445"/>
        <v/>
      </c>
      <c r="T2032" s="23" t="str">
        <f>IF($A2032&gt;$AJ$19,"",_xll.RiskUniform($AJ$3,$AK$3))</f>
        <v/>
      </c>
      <c r="U2032" s="23" t="str">
        <f>IF(T2032="","",_xll.RiskUniform($AJ$4,$AK$4)+$AJ$9)</f>
        <v/>
      </c>
      <c r="V2032" s="23" t="str">
        <f t="shared" si="446"/>
        <v/>
      </c>
      <c r="W2032" s="23" t="str">
        <f t="shared" si="447"/>
        <v/>
      </c>
      <c r="X2032" s="23" t="str">
        <f>IF($A2032&gt;$AJ$20,"",_xll.RiskUniform($AJ$3,$AK$3))</f>
        <v/>
      </c>
      <c r="Y2032" s="23" t="str">
        <f>IF(X2032="","",_xll.RiskUniform($AJ$4,$AK$4)+$AJ$10)</f>
        <v/>
      </c>
      <c r="Z2032" s="23" t="str">
        <f t="shared" si="448"/>
        <v/>
      </c>
      <c r="AA2032" s="23" t="str">
        <f t="shared" si="449"/>
        <v/>
      </c>
      <c r="AB2032" s="23" t="str">
        <f>IF($A2032&gt;$AJ$21,"",_xll.RiskUniform($AJ$3,$AK$3))</f>
        <v/>
      </c>
      <c r="AC2032" s="23" t="str">
        <f>IF(AB2032="","",_xll.RiskUniform($AJ$4,$AK$4)+$AJ$11)</f>
        <v/>
      </c>
    </row>
    <row r="2033" spans="1:29" x14ac:dyDescent="0.2">
      <c r="A2033">
        <v>2031</v>
      </c>
      <c r="B2033" s="23">
        <f t="shared" ca="1" si="450"/>
        <v>-178.14132006669931</v>
      </c>
      <c r="C2033" s="23">
        <f t="shared" ca="1" si="451"/>
        <v>-38.2893494331759</v>
      </c>
      <c r="D2033" s="23">
        <f ca="1">IF(A2033&gt;$AJ$15,"",_xll.RiskUniform($AJ$3,$AK$3))</f>
        <v>122.73383044429063</v>
      </c>
      <c r="E2033" s="23">
        <f ca="1">IF(D2033="","",_xll.RiskUniform($AJ$4,$AK$4))</f>
        <v>182.20978073397171</v>
      </c>
      <c r="F2033" s="23" t="str">
        <f t="shared" si="452"/>
        <v/>
      </c>
      <c r="G2033" s="23" t="str">
        <f t="shared" si="453"/>
        <v/>
      </c>
      <c r="H2033" s="23" t="str">
        <f>IF(A2033&gt;$AJ$16,"",_xll.RiskUniform($AJ$3,$AK$3))</f>
        <v/>
      </c>
      <c r="I2033" s="23" t="str">
        <f>IF(H2033="","",_xll.RiskUniform($AJ$4,$AK$4)+$AJ$6)</f>
        <v/>
      </c>
      <c r="J2033" s="23" t="str">
        <f t="shared" si="454"/>
        <v/>
      </c>
      <c r="K2033" s="23" t="str">
        <f t="shared" si="455"/>
        <v/>
      </c>
      <c r="L2033" s="23" t="str">
        <f>IF(A2033&gt;$AJ$17,"",_xll.RiskUniform($AJ$3,$AK$3))</f>
        <v/>
      </c>
      <c r="M2033" s="23" t="str">
        <f>IF(L2033="","",_xll.RiskUniform($AJ$4,$AK$4)+$AJ$7)</f>
        <v/>
      </c>
      <c r="N2033" s="23" t="str">
        <f t="shared" si="456"/>
        <v/>
      </c>
      <c r="O2033" s="23" t="str">
        <f t="shared" si="457"/>
        <v/>
      </c>
      <c r="P2033" s="23" t="str">
        <f>IF($A2033&gt;$AJ$18,"",_xll.RiskUniform($AJ$3,$AK$3))</f>
        <v/>
      </c>
      <c r="Q2033" s="23" t="str">
        <f>IF(P2033="","",_xll.RiskUniform($AJ$4,$AK$4)+$AJ$8)</f>
        <v/>
      </c>
      <c r="R2033" s="23" t="str">
        <f t="shared" si="444"/>
        <v/>
      </c>
      <c r="S2033" s="23" t="str">
        <f t="shared" si="445"/>
        <v/>
      </c>
      <c r="T2033" s="23" t="str">
        <f>IF($A2033&gt;$AJ$19,"",_xll.RiskUniform($AJ$3,$AK$3))</f>
        <v/>
      </c>
      <c r="U2033" s="23" t="str">
        <f>IF(T2033="","",_xll.RiskUniform($AJ$4,$AK$4)+$AJ$9)</f>
        <v/>
      </c>
      <c r="V2033" s="23" t="str">
        <f t="shared" si="446"/>
        <v/>
      </c>
      <c r="W2033" s="23" t="str">
        <f t="shared" si="447"/>
        <v/>
      </c>
      <c r="X2033" s="23" t="str">
        <f>IF($A2033&gt;$AJ$20,"",_xll.RiskUniform($AJ$3,$AK$3))</f>
        <v/>
      </c>
      <c r="Y2033" s="23" t="str">
        <f>IF(X2033="","",_xll.RiskUniform($AJ$4,$AK$4)+$AJ$10)</f>
        <v/>
      </c>
      <c r="Z2033" s="23" t="str">
        <f t="shared" si="448"/>
        <v/>
      </c>
      <c r="AA2033" s="23" t="str">
        <f t="shared" si="449"/>
        <v/>
      </c>
      <c r="AB2033" s="23" t="str">
        <f>IF($A2033&gt;$AJ$21,"",_xll.RiskUniform($AJ$3,$AK$3))</f>
        <v/>
      </c>
      <c r="AC2033" s="23" t="str">
        <f>IF(AB2033="","",_xll.RiskUniform($AJ$4,$AK$4)+$AJ$11)</f>
        <v/>
      </c>
    </row>
    <row r="2034" spans="1:29" x14ac:dyDescent="0.2">
      <c r="A2034">
        <v>2032</v>
      </c>
      <c r="B2034" s="23">
        <f t="shared" ca="1" si="450"/>
        <v>-2.5705112081464354</v>
      </c>
      <c r="C2034" s="23">
        <f t="shared" ca="1" si="451"/>
        <v>-27.155070681534575</v>
      </c>
      <c r="D2034" s="23">
        <f ca="1">IF(A2034&gt;$AJ$15,"",_xll.RiskUniform($AJ$3,$AK$3))</f>
        <v>249.66223673820181</v>
      </c>
      <c r="E2034" s="23">
        <f ca="1">IF(D2034="","",_xll.RiskUniform($AJ$4,$AK$4))</f>
        <v>27.276462226438841</v>
      </c>
      <c r="F2034" s="23" t="str">
        <f t="shared" si="452"/>
        <v/>
      </c>
      <c r="G2034" s="23" t="str">
        <f t="shared" si="453"/>
        <v/>
      </c>
      <c r="H2034" s="23" t="str">
        <f>IF(A2034&gt;$AJ$16,"",_xll.RiskUniform($AJ$3,$AK$3))</f>
        <v/>
      </c>
      <c r="I2034" s="23" t="str">
        <f>IF(H2034="","",_xll.RiskUniform($AJ$4,$AK$4)+$AJ$6)</f>
        <v/>
      </c>
      <c r="J2034" s="23" t="str">
        <f t="shared" si="454"/>
        <v/>
      </c>
      <c r="K2034" s="23" t="str">
        <f t="shared" si="455"/>
        <v/>
      </c>
      <c r="L2034" s="23" t="str">
        <f>IF(A2034&gt;$AJ$17,"",_xll.RiskUniform($AJ$3,$AK$3))</f>
        <v/>
      </c>
      <c r="M2034" s="23" t="str">
        <f>IF(L2034="","",_xll.RiskUniform($AJ$4,$AK$4)+$AJ$7)</f>
        <v/>
      </c>
      <c r="N2034" s="23" t="str">
        <f t="shared" si="456"/>
        <v/>
      </c>
      <c r="O2034" s="23" t="str">
        <f t="shared" si="457"/>
        <v/>
      </c>
      <c r="P2034" s="23" t="str">
        <f>IF($A2034&gt;$AJ$18,"",_xll.RiskUniform($AJ$3,$AK$3))</f>
        <v/>
      </c>
      <c r="Q2034" s="23" t="str">
        <f>IF(P2034="","",_xll.RiskUniform($AJ$4,$AK$4)+$AJ$8)</f>
        <v/>
      </c>
      <c r="R2034" s="23" t="str">
        <f t="shared" si="444"/>
        <v/>
      </c>
      <c r="S2034" s="23" t="str">
        <f t="shared" si="445"/>
        <v/>
      </c>
      <c r="T2034" s="23" t="str">
        <f>IF($A2034&gt;$AJ$19,"",_xll.RiskUniform($AJ$3,$AK$3))</f>
        <v/>
      </c>
      <c r="U2034" s="23" t="str">
        <f>IF(T2034="","",_xll.RiskUniform($AJ$4,$AK$4)+$AJ$9)</f>
        <v/>
      </c>
      <c r="V2034" s="23" t="str">
        <f t="shared" si="446"/>
        <v/>
      </c>
      <c r="W2034" s="23" t="str">
        <f t="shared" si="447"/>
        <v/>
      </c>
      <c r="X2034" s="23" t="str">
        <f>IF($A2034&gt;$AJ$20,"",_xll.RiskUniform($AJ$3,$AK$3))</f>
        <v/>
      </c>
      <c r="Y2034" s="23" t="str">
        <f>IF(X2034="","",_xll.RiskUniform($AJ$4,$AK$4)+$AJ$10)</f>
        <v/>
      </c>
      <c r="Z2034" s="23" t="str">
        <f t="shared" si="448"/>
        <v/>
      </c>
      <c r="AA2034" s="23" t="str">
        <f t="shared" si="449"/>
        <v/>
      </c>
      <c r="AB2034" s="23" t="str">
        <f>IF($A2034&gt;$AJ$21,"",_xll.RiskUniform($AJ$3,$AK$3))</f>
        <v/>
      </c>
      <c r="AC2034" s="23" t="str">
        <f>IF(AB2034="","",_xll.RiskUniform($AJ$4,$AK$4)+$AJ$11)</f>
        <v/>
      </c>
    </row>
    <row r="2035" spans="1:29" x14ac:dyDescent="0.2">
      <c r="A2035">
        <v>2033</v>
      </c>
      <c r="B2035" s="23">
        <f t="shared" ca="1" si="450"/>
        <v>-129.14651177603523</v>
      </c>
      <c r="C2035" s="23">
        <f t="shared" ca="1" si="451"/>
        <v>-32.022140997676097</v>
      </c>
      <c r="D2035" s="23">
        <f ca="1">IF(A2035&gt;$AJ$15,"",_xll.RiskUniform($AJ$3,$AK$3))</f>
        <v>279.84479641358126</v>
      </c>
      <c r="E2035" s="23">
        <f ca="1">IF(D2035="","",_xll.RiskUniform($AJ$4,$AK$4))</f>
        <v>133.05727720794775</v>
      </c>
      <c r="F2035" s="23" t="str">
        <f t="shared" si="452"/>
        <v/>
      </c>
      <c r="G2035" s="23" t="str">
        <f t="shared" si="453"/>
        <v/>
      </c>
      <c r="H2035" s="23" t="str">
        <f>IF(A2035&gt;$AJ$16,"",_xll.RiskUniform($AJ$3,$AK$3))</f>
        <v/>
      </c>
      <c r="I2035" s="23" t="str">
        <f>IF(H2035="","",_xll.RiskUniform($AJ$4,$AK$4)+$AJ$6)</f>
        <v/>
      </c>
      <c r="J2035" s="23" t="str">
        <f t="shared" si="454"/>
        <v/>
      </c>
      <c r="K2035" s="23" t="str">
        <f t="shared" si="455"/>
        <v/>
      </c>
      <c r="L2035" s="23" t="str">
        <f>IF(A2035&gt;$AJ$17,"",_xll.RiskUniform($AJ$3,$AK$3))</f>
        <v/>
      </c>
      <c r="M2035" s="23" t="str">
        <f>IF(L2035="","",_xll.RiskUniform($AJ$4,$AK$4)+$AJ$7)</f>
        <v/>
      </c>
      <c r="N2035" s="23" t="str">
        <f t="shared" si="456"/>
        <v/>
      </c>
      <c r="O2035" s="23" t="str">
        <f t="shared" si="457"/>
        <v/>
      </c>
      <c r="P2035" s="23" t="str">
        <f>IF($A2035&gt;$AJ$18,"",_xll.RiskUniform($AJ$3,$AK$3))</f>
        <v/>
      </c>
      <c r="Q2035" s="23" t="str">
        <f>IF(P2035="","",_xll.RiskUniform($AJ$4,$AK$4)+$AJ$8)</f>
        <v/>
      </c>
      <c r="R2035" s="23" t="str">
        <f t="shared" si="444"/>
        <v/>
      </c>
      <c r="S2035" s="23" t="str">
        <f t="shared" si="445"/>
        <v/>
      </c>
      <c r="T2035" s="23" t="str">
        <f>IF($A2035&gt;$AJ$19,"",_xll.RiskUniform($AJ$3,$AK$3))</f>
        <v/>
      </c>
      <c r="U2035" s="23" t="str">
        <f>IF(T2035="","",_xll.RiskUniform($AJ$4,$AK$4)+$AJ$9)</f>
        <v/>
      </c>
      <c r="V2035" s="23" t="str">
        <f t="shared" si="446"/>
        <v/>
      </c>
      <c r="W2035" s="23" t="str">
        <f t="shared" si="447"/>
        <v/>
      </c>
      <c r="X2035" s="23" t="str">
        <f>IF($A2035&gt;$AJ$20,"",_xll.RiskUniform($AJ$3,$AK$3))</f>
        <v/>
      </c>
      <c r="Y2035" s="23" t="str">
        <f>IF(X2035="","",_xll.RiskUniform($AJ$4,$AK$4)+$AJ$10)</f>
        <v/>
      </c>
      <c r="Z2035" s="23" t="str">
        <f t="shared" si="448"/>
        <v/>
      </c>
      <c r="AA2035" s="23" t="str">
        <f t="shared" si="449"/>
        <v/>
      </c>
      <c r="AB2035" s="23" t="str">
        <f>IF($A2035&gt;$AJ$21,"",_xll.RiskUniform($AJ$3,$AK$3))</f>
        <v/>
      </c>
      <c r="AC2035" s="23" t="str">
        <f>IF(AB2035="","",_xll.RiskUniform($AJ$4,$AK$4)+$AJ$11)</f>
        <v/>
      </c>
    </row>
    <row r="2036" spans="1:29" x14ac:dyDescent="0.2">
      <c r="A2036">
        <v>2034</v>
      </c>
      <c r="B2036" s="23">
        <f t="shared" ca="1" si="450"/>
        <v>4.166612309230195</v>
      </c>
      <c r="C2036" s="23">
        <f t="shared" ca="1" si="451"/>
        <v>12.539286021890245</v>
      </c>
      <c r="D2036" s="23">
        <f ca="1">IF(A2036&gt;$AJ$15,"",_xll.RiskUniform($AJ$3,$AK$3))</f>
        <v>108.06414010316254</v>
      </c>
      <c r="E2036" s="23">
        <f ca="1">IF(D2036="","",_xll.RiskUniform($AJ$4,$AK$4))</f>
        <v>13.213415609682482</v>
      </c>
      <c r="F2036" s="23" t="str">
        <f t="shared" si="452"/>
        <v/>
      </c>
      <c r="G2036" s="23" t="str">
        <f t="shared" si="453"/>
        <v/>
      </c>
      <c r="H2036" s="23" t="str">
        <f>IF(A2036&gt;$AJ$16,"",_xll.RiskUniform($AJ$3,$AK$3))</f>
        <v/>
      </c>
      <c r="I2036" s="23" t="str">
        <f>IF(H2036="","",_xll.RiskUniform($AJ$4,$AK$4)+$AJ$6)</f>
        <v/>
      </c>
      <c r="J2036" s="23" t="str">
        <f t="shared" si="454"/>
        <v/>
      </c>
      <c r="K2036" s="23" t="str">
        <f t="shared" si="455"/>
        <v/>
      </c>
      <c r="L2036" s="23" t="str">
        <f>IF(A2036&gt;$AJ$17,"",_xll.RiskUniform($AJ$3,$AK$3))</f>
        <v/>
      </c>
      <c r="M2036" s="23" t="str">
        <f>IF(L2036="","",_xll.RiskUniform($AJ$4,$AK$4)+$AJ$7)</f>
        <v/>
      </c>
      <c r="N2036" s="23" t="str">
        <f t="shared" si="456"/>
        <v/>
      </c>
      <c r="O2036" s="23" t="str">
        <f t="shared" si="457"/>
        <v/>
      </c>
      <c r="P2036" s="23" t="str">
        <f>IF($A2036&gt;$AJ$18,"",_xll.RiskUniform($AJ$3,$AK$3))</f>
        <v/>
      </c>
      <c r="Q2036" s="23" t="str">
        <f>IF(P2036="","",_xll.RiskUniform($AJ$4,$AK$4)+$AJ$8)</f>
        <v/>
      </c>
      <c r="R2036" s="23" t="str">
        <f t="shared" si="444"/>
        <v/>
      </c>
      <c r="S2036" s="23" t="str">
        <f t="shared" si="445"/>
        <v/>
      </c>
      <c r="T2036" s="23" t="str">
        <f>IF($A2036&gt;$AJ$19,"",_xll.RiskUniform($AJ$3,$AK$3))</f>
        <v/>
      </c>
      <c r="U2036" s="23" t="str">
        <f>IF(T2036="","",_xll.RiskUniform($AJ$4,$AK$4)+$AJ$9)</f>
        <v/>
      </c>
      <c r="V2036" s="23" t="str">
        <f t="shared" si="446"/>
        <v/>
      </c>
      <c r="W2036" s="23" t="str">
        <f t="shared" si="447"/>
        <v/>
      </c>
      <c r="X2036" s="23" t="str">
        <f>IF($A2036&gt;$AJ$20,"",_xll.RiskUniform($AJ$3,$AK$3))</f>
        <v/>
      </c>
      <c r="Y2036" s="23" t="str">
        <f>IF(X2036="","",_xll.RiskUniform($AJ$4,$AK$4)+$AJ$10)</f>
        <v/>
      </c>
      <c r="Z2036" s="23" t="str">
        <f t="shared" si="448"/>
        <v/>
      </c>
      <c r="AA2036" s="23" t="str">
        <f t="shared" si="449"/>
        <v/>
      </c>
      <c r="AB2036" s="23" t="str">
        <f>IF($A2036&gt;$AJ$21,"",_xll.RiskUniform($AJ$3,$AK$3))</f>
        <v/>
      </c>
      <c r="AC2036" s="23" t="str">
        <f>IF(AB2036="","",_xll.RiskUniform($AJ$4,$AK$4)+$AJ$11)</f>
        <v/>
      </c>
    </row>
    <row r="2037" spans="1:29" x14ac:dyDescent="0.2">
      <c r="A2037">
        <v>2035</v>
      </c>
      <c r="B2037" s="23">
        <f t="shared" ca="1" si="450"/>
        <v>13.011164827691372</v>
      </c>
      <c r="C2037" s="23">
        <f t="shared" ca="1" si="451"/>
        <v>110.47228231891319</v>
      </c>
      <c r="D2037" s="23">
        <f ca="1">IF(A2037&gt;$AJ$15,"",_xll.RiskUniform($AJ$3,$AK$3))</f>
        <v>83.134967777849283</v>
      </c>
      <c r="E2037" s="23">
        <f ca="1">IF(D2037="","",_xll.RiskUniform($AJ$4,$AK$4))</f>
        <v>111.23585559936603</v>
      </c>
      <c r="F2037" s="23" t="str">
        <f t="shared" si="452"/>
        <v/>
      </c>
      <c r="G2037" s="23" t="str">
        <f t="shared" si="453"/>
        <v/>
      </c>
      <c r="H2037" s="23" t="str">
        <f>IF(A2037&gt;$AJ$16,"",_xll.RiskUniform($AJ$3,$AK$3))</f>
        <v/>
      </c>
      <c r="I2037" s="23" t="str">
        <f>IF(H2037="","",_xll.RiskUniform($AJ$4,$AK$4)+$AJ$6)</f>
        <v/>
      </c>
      <c r="J2037" s="23" t="str">
        <f t="shared" si="454"/>
        <v/>
      </c>
      <c r="K2037" s="23" t="str">
        <f t="shared" si="455"/>
        <v/>
      </c>
      <c r="L2037" s="23" t="str">
        <f>IF(A2037&gt;$AJ$17,"",_xll.RiskUniform($AJ$3,$AK$3))</f>
        <v/>
      </c>
      <c r="M2037" s="23" t="str">
        <f>IF(L2037="","",_xll.RiskUniform($AJ$4,$AK$4)+$AJ$7)</f>
        <v/>
      </c>
      <c r="N2037" s="23" t="str">
        <f t="shared" si="456"/>
        <v/>
      </c>
      <c r="O2037" s="23" t="str">
        <f t="shared" si="457"/>
        <v/>
      </c>
      <c r="P2037" s="23" t="str">
        <f>IF($A2037&gt;$AJ$18,"",_xll.RiskUniform($AJ$3,$AK$3))</f>
        <v/>
      </c>
      <c r="Q2037" s="23" t="str">
        <f>IF(P2037="","",_xll.RiskUniform($AJ$4,$AK$4)+$AJ$8)</f>
        <v/>
      </c>
      <c r="R2037" s="23" t="str">
        <f t="shared" si="444"/>
        <v/>
      </c>
      <c r="S2037" s="23" t="str">
        <f t="shared" si="445"/>
        <v/>
      </c>
      <c r="T2037" s="23" t="str">
        <f>IF($A2037&gt;$AJ$19,"",_xll.RiskUniform($AJ$3,$AK$3))</f>
        <v/>
      </c>
      <c r="U2037" s="23" t="str">
        <f>IF(T2037="","",_xll.RiskUniform($AJ$4,$AK$4)+$AJ$9)</f>
        <v/>
      </c>
      <c r="V2037" s="23" t="str">
        <f t="shared" si="446"/>
        <v/>
      </c>
      <c r="W2037" s="23" t="str">
        <f t="shared" si="447"/>
        <v/>
      </c>
      <c r="X2037" s="23" t="str">
        <f>IF($A2037&gt;$AJ$20,"",_xll.RiskUniform($AJ$3,$AK$3))</f>
        <v/>
      </c>
      <c r="Y2037" s="23" t="str">
        <f>IF(X2037="","",_xll.RiskUniform($AJ$4,$AK$4)+$AJ$10)</f>
        <v/>
      </c>
      <c r="Z2037" s="23" t="str">
        <f t="shared" si="448"/>
        <v/>
      </c>
      <c r="AA2037" s="23" t="str">
        <f t="shared" si="449"/>
        <v/>
      </c>
      <c r="AB2037" s="23" t="str">
        <f>IF($A2037&gt;$AJ$21,"",_xll.RiskUniform($AJ$3,$AK$3))</f>
        <v/>
      </c>
      <c r="AC2037" s="23" t="str">
        <f>IF(AB2037="","",_xll.RiskUniform($AJ$4,$AK$4)+$AJ$11)</f>
        <v/>
      </c>
    </row>
    <row r="2038" spans="1:29" x14ac:dyDescent="0.2">
      <c r="A2038">
        <v>2036</v>
      </c>
      <c r="B2038" s="23">
        <f t="shared" ca="1" si="450"/>
        <v>-147.5138605078381</v>
      </c>
      <c r="C2038" s="23">
        <f t="shared" ca="1" si="451"/>
        <v>18.892994674088836</v>
      </c>
      <c r="D2038" s="23">
        <f ca="1">IF(A2038&gt;$AJ$15,"",_xll.RiskUniform($AJ$3,$AK$3))</f>
        <v>46.996507224604407</v>
      </c>
      <c r="E2038" s="23">
        <f ca="1">IF(D2038="","",_xll.RiskUniform($AJ$4,$AK$4))</f>
        <v>148.71880946834219</v>
      </c>
      <c r="F2038" s="23" t="str">
        <f t="shared" si="452"/>
        <v/>
      </c>
      <c r="G2038" s="23" t="str">
        <f t="shared" si="453"/>
        <v/>
      </c>
      <c r="H2038" s="23" t="str">
        <f>IF(A2038&gt;$AJ$16,"",_xll.RiskUniform($AJ$3,$AK$3))</f>
        <v/>
      </c>
      <c r="I2038" s="23" t="str">
        <f>IF(H2038="","",_xll.RiskUniform($AJ$4,$AK$4)+$AJ$6)</f>
        <v/>
      </c>
      <c r="J2038" s="23" t="str">
        <f t="shared" si="454"/>
        <v/>
      </c>
      <c r="K2038" s="23" t="str">
        <f t="shared" si="455"/>
        <v/>
      </c>
      <c r="L2038" s="23" t="str">
        <f>IF(A2038&gt;$AJ$17,"",_xll.RiskUniform($AJ$3,$AK$3))</f>
        <v/>
      </c>
      <c r="M2038" s="23" t="str">
        <f>IF(L2038="","",_xll.RiskUniform($AJ$4,$AK$4)+$AJ$7)</f>
        <v/>
      </c>
      <c r="N2038" s="23" t="str">
        <f t="shared" si="456"/>
        <v/>
      </c>
      <c r="O2038" s="23" t="str">
        <f t="shared" si="457"/>
        <v/>
      </c>
      <c r="P2038" s="23" t="str">
        <f>IF($A2038&gt;$AJ$18,"",_xll.RiskUniform($AJ$3,$AK$3))</f>
        <v/>
      </c>
      <c r="Q2038" s="23" t="str">
        <f>IF(P2038="","",_xll.RiskUniform($AJ$4,$AK$4)+$AJ$8)</f>
        <v/>
      </c>
      <c r="R2038" s="23" t="str">
        <f t="shared" si="444"/>
        <v/>
      </c>
      <c r="S2038" s="23" t="str">
        <f t="shared" si="445"/>
        <v/>
      </c>
      <c r="T2038" s="23" t="str">
        <f>IF($A2038&gt;$AJ$19,"",_xll.RiskUniform($AJ$3,$AK$3))</f>
        <v/>
      </c>
      <c r="U2038" s="23" t="str">
        <f>IF(T2038="","",_xll.RiskUniform($AJ$4,$AK$4)+$AJ$9)</f>
        <v/>
      </c>
      <c r="V2038" s="23" t="str">
        <f t="shared" si="446"/>
        <v/>
      </c>
      <c r="W2038" s="23" t="str">
        <f t="shared" si="447"/>
        <v/>
      </c>
      <c r="X2038" s="23" t="str">
        <f>IF($A2038&gt;$AJ$20,"",_xll.RiskUniform($AJ$3,$AK$3))</f>
        <v/>
      </c>
      <c r="Y2038" s="23" t="str">
        <f>IF(X2038="","",_xll.RiskUniform($AJ$4,$AK$4)+$AJ$10)</f>
        <v/>
      </c>
      <c r="Z2038" s="23" t="str">
        <f t="shared" si="448"/>
        <v/>
      </c>
      <c r="AA2038" s="23" t="str">
        <f t="shared" si="449"/>
        <v/>
      </c>
      <c r="AB2038" s="23" t="str">
        <f>IF($A2038&gt;$AJ$21,"",_xll.RiskUniform($AJ$3,$AK$3))</f>
        <v/>
      </c>
      <c r="AC2038" s="23" t="str">
        <f>IF(AB2038="","",_xll.RiskUniform($AJ$4,$AK$4)+$AJ$11)</f>
        <v/>
      </c>
    </row>
    <row r="2039" spans="1:29" x14ac:dyDescent="0.2">
      <c r="A2039">
        <v>2037</v>
      </c>
      <c r="B2039" s="23">
        <f t="shared" ca="1" si="450"/>
        <v>21.408003286315321</v>
      </c>
      <c r="C2039" s="23">
        <f t="shared" ca="1" si="451"/>
        <v>-204.25584691686888</v>
      </c>
      <c r="D2039" s="23">
        <f ca="1">IF(A2039&gt;$AJ$15,"",_xll.RiskUniform($AJ$3,$AK$3))</f>
        <v>117.91415298349376</v>
      </c>
      <c r="E2039" s="23">
        <f ca="1">IF(D2039="","",_xll.RiskUniform($AJ$4,$AK$4))</f>
        <v>205.37466641344608</v>
      </c>
      <c r="F2039" s="23" t="str">
        <f t="shared" si="452"/>
        <v/>
      </c>
      <c r="G2039" s="23" t="str">
        <f t="shared" si="453"/>
        <v/>
      </c>
      <c r="H2039" s="23" t="str">
        <f>IF(A2039&gt;$AJ$16,"",_xll.RiskUniform($AJ$3,$AK$3))</f>
        <v/>
      </c>
      <c r="I2039" s="23" t="str">
        <f>IF(H2039="","",_xll.RiskUniform($AJ$4,$AK$4)+$AJ$6)</f>
        <v/>
      </c>
      <c r="J2039" s="23" t="str">
        <f t="shared" si="454"/>
        <v/>
      </c>
      <c r="K2039" s="23" t="str">
        <f t="shared" si="455"/>
        <v/>
      </c>
      <c r="L2039" s="23" t="str">
        <f>IF(A2039&gt;$AJ$17,"",_xll.RiskUniform($AJ$3,$AK$3))</f>
        <v/>
      </c>
      <c r="M2039" s="23" t="str">
        <f>IF(L2039="","",_xll.RiskUniform($AJ$4,$AK$4)+$AJ$7)</f>
        <v/>
      </c>
      <c r="N2039" s="23" t="str">
        <f t="shared" si="456"/>
        <v/>
      </c>
      <c r="O2039" s="23" t="str">
        <f t="shared" si="457"/>
        <v/>
      </c>
      <c r="P2039" s="23" t="str">
        <f>IF($A2039&gt;$AJ$18,"",_xll.RiskUniform($AJ$3,$AK$3))</f>
        <v/>
      </c>
      <c r="Q2039" s="23" t="str">
        <f>IF(P2039="","",_xll.RiskUniform($AJ$4,$AK$4)+$AJ$8)</f>
        <v/>
      </c>
      <c r="R2039" s="23" t="str">
        <f t="shared" si="444"/>
        <v/>
      </c>
      <c r="S2039" s="23" t="str">
        <f t="shared" si="445"/>
        <v/>
      </c>
      <c r="T2039" s="23" t="str">
        <f>IF($A2039&gt;$AJ$19,"",_xll.RiskUniform($AJ$3,$AK$3))</f>
        <v/>
      </c>
      <c r="U2039" s="23" t="str">
        <f>IF(T2039="","",_xll.RiskUniform($AJ$4,$AK$4)+$AJ$9)</f>
        <v/>
      </c>
      <c r="V2039" s="23" t="str">
        <f t="shared" si="446"/>
        <v/>
      </c>
      <c r="W2039" s="23" t="str">
        <f t="shared" si="447"/>
        <v/>
      </c>
      <c r="X2039" s="23" t="str">
        <f>IF($A2039&gt;$AJ$20,"",_xll.RiskUniform($AJ$3,$AK$3))</f>
        <v/>
      </c>
      <c r="Y2039" s="23" t="str">
        <f>IF(X2039="","",_xll.RiskUniform($AJ$4,$AK$4)+$AJ$10)</f>
        <v/>
      </c>
      <c r="Z2039" s="23" t="str">
        <f t="shared" si="448"/>
        <v/>
      </c>
      <c r="AA2039" s="23" t="str">
        <f t="shared" si="449"/>
        <v/>
      </c>
      <c r="AB2039" s="23" t="str">
        <f>IF($A2039&gt;$AJ$21,"",_xll.RiskUniform($AJ$3,$AK$3))</f>
        <v/>
      </c>
      <c r="AC2039" s="23" t="str">
        <f>IF(AB2039="","",_xll.RiskUniform($AJ$4,$AK$4)+$AJ$11)</f>
        <v/>
      </c>
    </row>
    <row r="2040" spans="1:29" x14ac:dyDescent="0.2">
      <c r="A2040">
        <v>2038</v>
      </c>
      <c r="B2040" s="23">
        <f t="shared" ca="1" si="450"/>
        <v>-126.29350115080896</v>
      </c>
      <c r="C2040" s="23">
        <f t="shared" ca="1" si="451"/>
        <v>169.40471681762108</v>
      </c>
      <c r="D2040" s="23">
        <f ca="1">IF(A2040&gt;$AJ$15,"",_xll.RiskUniform($AJ$3,$AK$3))</f>
        <v>46.193717028562503</v>
      </c>
      <c r="E2040" s="23">
        <f ca="1">IF(D2040="","",_xll.RiskUniform($AJ$4,$AK$4))</f>
        <v>211.30074896456892</v>
      </c>
      <c r="F2040" s="23" t="str">
        <f t="shared" si="452"/>
        <v/>
      </c>
      <c r="G2040" s="23" t="str">
        <f t="shared" si="453"/>
        <v/>
      </c>
      <c r="H2040" s="23" t="str">
        <f>IF(A2040&gt;$AJ$16,"",_xll.RiskUniform($AJ$3,$AK$3))</f>
        <v/>
      </c>
      <c r="I2040" s="23" t="str">
        <f>IF(H2040="","",_xll.RiskUniform($AJ$4,$AK$4)+$AJ$6)</f>
        <v/>
      </c>
      <c r="J2040" s="23" t="str">
        <f t="shared" si="454"/>
        <v/>
      </c>
      <c r="K2040" s="23" t="str">
        <f t="shared" si="455"/>
        <v/>
      </c>
      <c r="L2040" s="23" t="str">
        <f>IF(A2040&gt;$AJ$17,"",_xll.RiskUniform($AJ$3,$AK$3))</f>
        <v/>
      </c>
      <c r="M2040" s="23" t="str">
        <f>IF(L2040="","",_xll.RiskUniform($AJ$4,$AK$4)+$AJ$7)</f>
        <v/>
      </c>
      <c r="N2040" s="23" t="str">
        <f t="shared" si="456"/>
        <v/>
      </c>
      <c r="O2040" s="23" t="str">
        <f t="shared" si="457"/>
        <v/>
      </c>
      <c r="P2040" s="23" t="str">
        <f>IF($A2040&gt;$AJ$18,"",_xll.RiskUniform($AJ$3,$AK$3))</f>
        <v/>
      </c>
      <c r="Q2040" s="23" t="str">
        <f>IF(P2040="","",_xll.RiskUniform($AJ$4,$AK$4)+$AJ$8)</f>
        <v/>
      </c>
      <c r="R2040" s="23" t="str">
        <f t="shared" si="444"/>
        <v/>
      </c>
      <c r="S2040" s="23" t="str">
        <f t="shared" si="445"/>
        <v/>
      </c>
      <c r="T2040" s="23" t="str">
        <f>IF($A2040&gt;$AJ$19,"",_xll.RiskUniform($AJ$3,$AK$3))</f>
        <v/>
      </c>
      <c r="U2040" s="23" t="str">
        <f>IF(T2040="","",_xll.RiskUniform($AJ$4,$AK$4)+$AJ$9)</f>
        <v/>
      </c>
      <c r="V2040" s="23" t="str">
        <f t="shared" si="446"/>
        <v/>
      </c>
      <c r="W2040" s="23" t="str">
        <f t="shared" si="447"/>
        <v/>
      </c>
      <c r="X2040" s="23" t="str">
        <f>IF($A2040&gt;$AJ$20,"",_xll.RiskUniform($AJ$3,$AK$3))</f>
        <v/>
      </c>
      <c r="Y2040" s="23" t="str">
        <f>IF(X2040="","",_xll.RiskUniform($AJ$4,$AK$4)+$AJ$10)</f>
        <v/>
      </c>
      <c r="Z2040" s="23" t="str">
        <f t="shared" si="448"/>
        <v/>
      </c>
      <c r="AA2040" s="23" t="str">
        <f t="shared" si="449"/>
        <v/>
      </c>
      <c r="AB2040" s="23" t="str">
        <f>IF($A2040&gt;$AJ$21,"",_xll.RiskUniform($AJ$3,$AK$3))</f>
        <v/>
      </c>
      <c r="AC2040" s="23" t="str">
        <f>IF(AB2040="","",_xll.RiskUniform($AJ$4,$AK$4)+$AJ$11)</f>
        <v/>
      </c>
    </row>
    <row r="2041" spans="1:29" x14ac:dyDescent="0.2">
      <c r="A2041">
        <v>2039</v>
      </c>
      <c r="B2041" s="23">
        <f t="shared" ca="1" si="450"/>
        <v>120.91490174969096</v>
      </c>
      <c r="C2041" s="23">
        <f t="shared" ca="1" si="451"/>
        <v>-103.7362299073216</v>
      </c>
      <c r="D2041" s="23">
        <f ca="1">IF(A2041&gt;$AJ$15,"",_xll.RiskUniform($AJ$3,$AK$3))</f>
        <v>256.90151912384289</v>
      </c>
      <c r="E2041" s="23">
        <f ca="1">IF(D2041="","",_xll.RiskUniform($AJ$4,$AK$4))</f>
        <v>159.3160973050812</v>
      </c>
      <c r="F2041" s="23" t="str">
        <f t="shared" si="452"/>
        <v/>
      </c>
      <c r="G2041" s="23" t="str">
        <f t="shared" si="453"/>
        <v/>
      </c>
      <c r="H2041" s="23" t="str">
        <f>IF(A2041&gt;$AJ$16,"",_xll.RiskUniform($AJ$3,$AK$3))</f>
        <v/>
      </c>
      <c r="I2041" s="23" t="str">
        <f>IF(H2041="","",_xll.RiskUniform($AJ$4,$AK$4)+$AJ$6)</f>
        <v/>
      </c>
      <c r="J2041" s="23" t="str">
        <f t="shared" si="454"/>
        <v/>
      </c>
      <c r="K2041" s="23" t="str">
        <f t="shared" si="455"/>
        <v/>
      </c>
      <c r="L2041" s="23" t="str">
        <f>IF(A2041&gt;$AJ$17,"",_xll.RiskUniform($AJ$3,$AK$3))</f>
        <v/>
      </c>
      <c r="M2041" s="23" t="str">
        <f>IF(L2041="","",_xll.RiskUniform($AJ$4,$AK$4)+$AJ$7)</f>
        <v/>
      </c>
      <c r="N2041" s="23" t="str">
        <f t="shared" si="456"/>
        <v/>
      </c>
      <c r="O2041" s="23" t="str">
        <f t="shared" si="457"/>
        <v/>
      </c>
      <c r="P2041" s="23" t="str">
        <f>IF($A2041&gt;$AJ$18,"",_xll.RiskUniform($AJ$3,$AK$3))</f>
        <v/>
      </c>
      <c r="Q2041" s="23" t="str">
        <f>IF(P2041="","",_xll.RiskUniform($AJ$4,$AK$4)+$AJ$8)</f>
        <v/>
      </c>
      <c r="R2041" s="23" t="str">
        <f t="shared" si="444"/>
        <v/>
      </c>
      <c r="S2041" s="23" t="str">
        <f t="shared" si="445"/>
        <v/>
      </c>
      <c r="T2041" s="23" t="str">
        <f>IF($A2041&gt;$AJ$19,"",_xll.RiskUniform($AJ$3,$AK$3))</f>
        <v/>
      </c>
      <c r="U2041" s="23" t="str">
        <f>IF(T2041="","",_xll.RiskUniform($AJ$4,$AK$4)+$AJ$9)</f>
        <v/>
      </c>
      <c r="V2041" s="23" t="str">
        <f t="shared" si="446"/>
        <v/>
      </c>
      <c r="W2041" s="23" t="str">
        <f t="shared" si="447"/>
        <v/>
      </c>
      <c r="X2041" s="23" t="str">
        <f>IF($A2041&gt;$AJ$20,"",_xll.RiskUniform($AJ$3,$AK$3))</f>
        <v/>
      </c>
      <c r="Y2041" s="23" t="str">
        <f>IF(X2041="","",_xll.RiskUniform($AJ$4,$AK$4)+$AJ$10)</f>
        <v/>
      </c>
      <c r="Z2041" s="23" t="str">
        <f t="shared" si="448"/>
        <v/>
      </c>
      <c r="AA2041" s="23" t="str">
        <f t="shared" si="449"/>
        <v/>
      </c>
      <c r="AB2041" s="23" t="str">
        <f>IF($A2041&gt;$AJ$21,"",_xll.RiskUniform($AJ$3,$AK$3))</f>
        <v/>
      </c>
      <c r="AC2041" s="23" t="str">
        <f>IF(AB2041="","",_xll.RiskUniform($AJ$4,$AK$4)+$AJ$11)</f>
        <v/>
      </c>
    </row>
    <row r="2042" spans="1:29" x14ac:dyDescent="0.2">
      <c r="A2042">
        <v>2040</v>
      </c>
      <c r="B2042" s="23">
        <f t="shared" ca="1" si="450"/>
        <v>73.836599740329916</v>
      </c>
      <c r="C2042" s="23">
        <f t="shared" ca="1" si="451"/>
        <v>-142.75381059755327</v>
      </c>
      <c r="D2042" s="23">
        <f ca="1">IF(A2042&gt;$AJ$15,"",_xll.RiskUniform($AJ$3,$AK$3))</f>
        <v>306.78262038564759</v>
      </c>
      <c r="E2042" s="23">
        <f ca="1">IF(D2042="","",_xll.RiskUniform($AJ$4,$AK$4))</f>
        <v>160.71867937901865</v>
      </c>
      <c r="F2042" s="23" t="str">
        <f t="shared" si="452"/>
        <v/>
      </c>
      <c r="G2042" s="23" t="str">
        <f t="shared" si="453"/>
        <v/>
      </c>
      <c r="H2042" s="23" t="str">
        <f>IF(A2042&gt;$AJ$16,"",_xll.RiskUniform($AJ$3,$AK$3))</f>
        <v/>
      </c>
      <c r="I2042" s="23" t="str">
        <f>IF(H2042="","",_xll.RiskUniform($AJ$4,$AK$4)+$AJ$6)</f>
        <v/>
      </c>
      <c r="J2042" s="23" t="str">
        <f t="shared" si="454"/>
        <v/>
      </c>
      <c r="K2042" s="23" t="str">
        <f t="shared" si="455"/>
        <v/>
      </c>
      <c r="L2042" s="23" t="str">
        <f>IF(A2042&gt;$AJ$17,"",_xll.RiskUniform($AJ$3,$AK$3))</f>
        <v/>
      </c>
      <c r="M2042" s="23" t="str">
        <f>IF(L2042="","",_xll.RiskUniform($AJ$4,$AK$4)+$AJ$7)</f>
        <v/>
      </c>
      <c r="N2042" s="23" t="str">
        <f t="shared" si="456"/>
        <v/>
      </c>
      <c r="O2042" s="23" t="str">
        <f t="shared" si="457"/>
        <v/>
      </c>
      <c r="P2042" s="23" t="str">
        <f>IF($A2042&gt;$AJ$18,"",_xll.RiskUniform($AJ$3,$AK$3))</f>
        <v/>
      </c>
      <c r="Q2042" s="23" t="str">
        <f>IF(P2042="","",_xll.RiskUniform($AJ$4,$AK$4)+$AJ$8)</f>
        <v/>
      </c>
      <c r="R2042" s="23" t="str">
        <f t="shared" si="444"/>
        <v/>
      </c>
      <c r="S2042" s="23" t="str">
        <f t="shared" si="445"/>
        <v/>
      </c>
      <c r="T2042" s="23" t="str">
        <f>IF($A2042&gt;$AJ$19,"",_xll.RiskUniform($AJ$3,$AK$3))</f>
        <v/>
      </c>
      <c r="U2042" s="23" t="str">
        <f>IF(T2042="","",_xll.RiskUniform($AJ$4,$AK$4)+$AJ$9)</f>
        <v/>
      </c>
      <c r="V2042" s="23" t="str">
        <f t="shared" si="446"/>
        <v/>
      </c>
      <c r="W2042" s="23" t="str">
        <f t="shared" si="447"/>
        <v/>
      </c>
      <c r="X2042" s="23" t="str">
        <f>IF($A2042&gt;$AJ$20,"",_xll.RiskUniform($AJ$3,$AK$3))</f>
        <v/>
      </c>
      <c r="Y2042" s="23" t="str">
        <f>IF(X2042="","",_xll.RiskUniform($AJ$4,$AK$4)+$AJ$10)</f>
        <v/>
      </c>
      <c r="Z2042" s="23" t="str">
        <f t="shared" si="448"/>
        <v/>
      </c>
      <c r="AA2042" s="23" t="str">
        <f t="shared" si="449"/>
        <v/>
      </c>
      <c r="AB2042" s="23" t="str">
        <f>IF($A2042&gt;$AJ$21,"",_xll.RiskUniform($AJ$3,$AK$3))</f>
        <v/>
      </c>
      <c r="AC2042" s="23" t="str">
        <f>IF(AB2042="","",_xll.RiskUniform($AJ$4,$AK$4)+$AJ$11)</f>
        <v/>
      </c>
    </row>
    <row r="2043" spans="1:29" x14ac:dyDescent="0.2">
      <c r="A2043">
        <v>2041</v>
      </c>
      <c r="B2043" s="23">
        <f t="shared" ca="1" si="450"/>
        <v>-37.243545096722215</v>
      </c>
      <c r="C2043" s="23">
        <f t="shared" ca="1" si="451"/>
        <v>-128.14293094736038</v>
      </c>
      <c r="D2043" s="23">
        <f ca="1">IF(A2043&gt;$AJ$15,"",_xll.RiskUniform($AJ$3,$AK$3))</f>
        <v>136.37643215693919</v>
      </c>
      <c r="E2043" s="23">
        <f ca="1">IF(D2043="","",_xll.RiskUniform($AJ$4,$AK$4))</f>
        <v>133.44546602695632</v>
      </c>
      <c r="F2043" s="23" t="str">
        <f t="shared" si="452"/>
        <v/>
      </c>
      <c r="G2043" s="23" t="str">
        <f t="shared" si="453"/>
        <v/>
      </c>
      <c r="H2043" s="23" t="str">
        <f>IF(A2043&gt;$AJ$16,"",_xll.RiskUniform($AJ$3,$AK$3))</f>
        <v/>
      </c>
      <c r="I2043" s="23" t="str">
        <f>IF(H2043="","",_xll.RiskUniform($AJ$4,$AK$4)+$AJ$6)</f>
        <v/>
      </c>
      <c r="J2043" s="23" t="str">
        <f t="shared" si="454"/>
        <v/>
      </c>
      <c r="K2043" s="23" t="str">
        <f t="shared" si="455"/>
        <v/>
      </c>
      <c r="L2043" s="23" t="str">
        <f>IF(A2043&gt;$AJ$17,"",_xll.RiskUniform($AJ$3,$AK$3))</f>
        <v/>
      </c>
      <c r="M2043" s="23" t="str">
        <f>IF(L2043="","",_xll.RiskUniform($AJ$4,$AK$4)+$AJ$7)</f>
        <v/>
      </c>
      <c r="N2043" s="23" t="str">
        <f t="shared" si="456"/>
        <v/>
      </c>
      <c r="O2043" s="23" t="str">
        <f t="shared" si="457"/>
        <v/>
      </c>
      <c r="P2043" s="23" t="str">
        <f>IF($A2043&gt;$AJ$18,"",_xll.RiskUniform($AJ$3,$AK$3))</f>
        <v/>
      </c>
      <c r="Q2043" s="23" t="str">
        <f>IF(P2043="","",_xll.RiskUniform($AJ$4,$AK$4)+$AJ$8)</f>
        <v/>
      </c>
      <c r="R2043" s="23" t="str">
        <f t="shared" si="444"/>
        <v/>
      </c>
      <c r="S2043" s="23" t="str">
        <f t="shared" si="445"/>
        <v/>
      </c>
      <c r="T2043" s="23" t="str">
        <f>IF($A2043&gt;$AJ$19,"",_xll.RiskUniform($AJ$3,$AK$3))</f>
        <v/>
      </c>
      <c r="U2043" s="23" t="str">
        <f>IF(T2043="","",_xll.RiskUniform($AJ$4,$AK$4)+$AJ$9)</f>
        <v/>
      </c>
      <c r="V2043" s="23" t="str">
        <f t="shared" si="446"/>
        <v/>
      </c>
      <c r="W2043" s="23" t="str">
        <f t="shared" si="447"/>
        <v/>
      </c>
      <c r="X2043" s="23" t="str">
        <f>IF($A2043&gt;$AJ$20,"",_xll.RiskUniform($AJ$3,$AK$3))</f>
        <v/>
      </c>
      <c r="Y2043" s="23" t="str">
        <f>IF(X2043="","",_xll.RiskUniform($AJ$4,$AK$4)+$AJ$10)</f>
        <v/>
      </c>
      <c r="Z2043" s="23" t="str">
        <f t="shared" si="448"/>
        <v/>
      </c>
      <c r="AA2043" s="23" t="str">
        <f t="shared" si="449"/>
        <v/>
      </c>
      <c r="AB2043" s="23" t="str">
        <f>IF($A2043&gt;$AJ$21,"",_xll.RiskUniform($AJ$3,$AK$3))</f>
        <v/>
      </c>
      <c r="AC2043" s="23" t="str">
        <f>IF(AB2043="","",_xll.RiskUniform($AJ$4,$AK$4)+$AJ$11)</f>
        <v/>
      </c>
    </row>
    <row r="2044" spans="1:29" x14ac:dyDescent="0.2">
      <c r="A2044">
        <v>2042</v>
      </c>
      <c r="B2044" s="23">
        <f t="shared" ca="1" si="450"/>
        <v>55.845260364946135</v>
      </c>
      <c r="C2044" s="23">
        <f t="shared" ca="1" si="451"/>
        <v>-184.54656482009378</v>
      </c>
      <c r="D2044" s="23">
        <f ca="1">IF(A2044&gt;$AJ$15,"",_xll.RiskUniform($AJ$3,$AK$3))</f>
        <v>92.970830982779134</v>
      </c>
      <c r="E2044" s="23">
        <f ca="1">IF(D2044="","",_xll.RiskUniform($AJ$4,$AK$4))</f>
        <v>192.8111192128859</v>
      </c>
      <c r="F2044" s="23" t="str">
        <f t="shared" si="452"/>
        <v/>
      </c>
      <c r="G2044" s="23" t="str">
        <f t="shared" si="453"/>
        <v/>
      </c>
      <c r="H2044" s="23" t="str">
        <f>IF(A2044&gt;$AJ$16,"",_xll.RiskUniform($AJ$3,$AK$3))</f>
        <v/>
      </c>
      <c r="I2044" s="23" t="str">
        <f>IF(H2044="","",_xll.RiskUniform($AJ$4,$AK$4)+$AJ$6)</f>
        <v/>
      </c>
      <c r="J2044" s="23" t="str">
        <f t="shared" si="454"/>
        <v/>
      </c>
      <c r="K2044" s="23" t="str">
        <f t="shared" si="455"/>
        <v/>
      </c>
      <c r="L2044" s="23" t="str">
        <f>IF(A2044&gt;$AJ$17,"",_xll.RiskUniform($AJ$3,$AK$3))</f>
        <v/>
      </c>
      <c r="M2044" s="23" t="str">
        <f>IF(L2044="","",_xll.RiskUniform($AJ$4,$AK$4)+$AJ$7)</f>
        <v/>
      </c>
      <c r="N2044" s="23" t="str">
        <f t="shared" si="456"/>
        <v/>
      </c>
      <c r="O2044" s="23" t="str">
        <f t="shared" si="457"/>
        <v/>
      </c>
      <c r="P2044" s="23" t="str">
        <f>IF($A2044&gt;$AJ$18,"",_xll.RiskUniform($AJ$3,$AK$3))</f>
        <v/>
      </c>
      <c r="Q2044" s="23" t="str">
        <f>IF(P2044="","",_xll.RiskUniform($AJ$4,$AK$4)+$AJ$8)</f>
        <v/>
      </c>
      <c r="R2044" s="23" t="str">
        <f t="shared" si="444"/>
        <v/>
      </c>
      <c r="S2044" s="23" t="str">
        <f t="shared" si="445"/>
        <v/>
      </c>
      <c r="T2044" s="23" t="str">
        <f>IF($A2044&gt;$AJ$19,"",_xll.RiskUniform($AJ$3,$AK$3))</f>
        <v/>
      </c>
      <c r="U2044" s="23" t="str">
        <f>IF(T2044="","",_xll.RiskUniform($AJ$4,$AK$4)+$AJ$9)</f>
        <v/>
      </c>
      <c r="V2044" s="23" t="str">
        <f t="shared" si="446"/>
        <v/>
      </c>
      <c r="W2044" s="23" t="str">
        <f t="shared" si="447"/>
        <v/>
      </c>
      <c r="X2044" s="23" t="str">
        <f>IF($A2044&gt;$AJ$20,"",_xll.RiskUniform($AJ$3,$AK$3))</f>
        <v/>
      </c>
      <c r="Y2044" s="23" t="str">
        <f>IF(X2044="","",_xll.RiskUniform($AJ$4,$AK$4)+$AJ$10)</f>
        <v/>
      </c>
      <c r="Z2044" s="23" t="str">
        <f t="shared" si="448"/>
        <v/>
      </c>
      <c r="AA2044" s="23" t="str">
        <f t="shared" si="449"/>
        <v/>
      </c>
      <c r="AB2044" s="23" t="str">
        <f>IF($A2044&gt;$AJ$21,"",_xll.RiskUniform($AJ$3,$AK$3))</f>
        <v/>
      </c>
      <c r="AC2044" s="23" t="str">
        <f>IF(AB2044="","",_xll.RiskUniform($AJ$4,$AK$4)+$AJ$11)</f>
        <v/>
      </c>
    </row>
    <row r="2045" spans="1:29" x14ac:dyDescent="0.2">
      <c r="A2045">
        <v>2043</v>
      </c>
      <c r="B2045" s="23">
        <f t="shared" ca="1" si="450"/>
        <v>11.272971590701751</v>
      </c>
      <c r="C2045" s="23">
        <f t="shared" ca="1" si="451"/>
        <v>-17.677933122443324</v>
      </c>
      <c r="D2045" s="23">
        <f ca="1">IF(A2045&gt;$AJ$15,"",_xll.RiskUniform($AJ$3,$AK$3))</f>
        <v>187.49243279962519</v>
      </c>
      <c r="E2045" s="23">
        <f ca="1">IF(D2045="","",_xll.RiskUniform($AJ$4,$AK$4))</f>
        <v>20.966382805966973</v>
      </c>
      <c r="F2045" s="23" t="str">
        <f t="shared" si="452"/>
        <v/>
      </c>
      <c r="G2045" s="23" t="str">
        <f t="shared" si="453"/>
        <v/>
      </c>
      <c r="H2045" s="23" t="str">
        <f>IF(A2045&gt;$AJ$16,"",_xll.RiskUniform($AJ$3,$AK$3))</f>
        <v/>
      </c>
      <c r="I2045" s="23" t="str">
        <f>IF(H2045="","",_xll.RiskUniform($AJ$4,$AK$4)+$AJ$6)</f>
        <v/>
      </c>
      <c r="J2045" s="23" t="str">
        <f t="shared" si="454"/>
        <v/>
      </c>
      <c r="K2045" s="23" t="str">
        <f t="shared" si="455"/>
        <v/>
      </c>
      <c r="L2045" s="23" t="str">
        <f>IF(A2045&gt;$AJ$17,"",_xll.RiskUniform($AJ$3,$AK$3))</f>
        <v/>
      </c>
      <c r="M2045" s="23" t="str">
        <f>IF(L2045="","",_xll.RiskUniform($AJ$4,$AK$4)+$AJ$7)</f>
        <v/>
      </c>
      <c r="N2045" s="23" t="str">
        <f t="shared" si="456"/>
        <v/>
      </c>
      <c r="O2045" s="23" t="str">
        <f t="shared" si="457"/>
        <v/>
      </c>
      <c r="P2045" s="23" t="str">
        <f>IF($A2045&gt;$AJ$18,"",_xll.RiskUniform($AJ$3,$AK$3))</f>
        <v/>
      </c>
      <c r="Q2045" s="23" t="str">
        <f>IF(P2045="","",_xll.RiskUniform($AJ$4,$AK$4)+$AJ$8)</f>
        <v/>
      </c>
      <c r="R2045" s="23" t="str">
        <f t="shared" si="444"/>
        <v/>
      </c>
      <c r="S2045" s="23" t="str">
        <f t="shared" si="445"/>
        <v/>
      </c>
      <c r="T2045" s="23" t="str">
        <f>IF($A2045&gt;$AJ$19,"",_xll.RiskUniform($AJ$3,$AK$3))</f>
        <v/>
      </c>
      <c r="U2045" s="23" t="str">
        <f>IF(T2045="","",_xll.RiskUniform($AJ$4,$AK$4)+$AJ$9)</f>
        <v/>
      </c>
      <c r="V2045" s="23" t="str">
        <f t="shared" si="446"/>
        <v/>
      </c>
      <c r="W2045" s="23" t="str">
        <f t="shared" si="447"/>
        <v/>
      </c>
      <c r="X2045" s="23" t="str">
        <f>IF($A2045&gt;$AJ$20,"",_xll.RiskUniform($AJ$3,$AK$3))</f>
        <v/>
      </c>
      <c r="Y2045" s="23" t="str">
        <f>IF(X2045="","",_xll.RiskUniform($AJ$4,$AK$4)+$AJ$10)</f>
        <v/>
      </c>
      <c r="Z2045" s="23" t="str">
        <f t="shared" si="448"/>
        <v/>
      </c>
      <c r="AA2045" s="23" t="str">
        <f t="shared" si="449"/>
        <v/>
      </c>
      <c r="AB2045" s="23" t="str">
        <f>IF($A2045&gt;$AJ$21,"",_xll.RiskUniform($AJ$3,$AK$3))</f>
        <v/>
      </c>
      <c r="AC2045" s="23" t="str">
        <f>IF(AB2045="","",_xll.RiskUniform($AJ$4,$AK$4)+$AJ$11)</f>
        <v/>
      </c>
    </row>
    <row r="2046" spans="1:29" x14ac:dyDescent="0.2">
      <c r="A2046">
        <v>2044</v>
      </c>
      <c r="B2046" s="23">
        <f t="shared" ca="1" si="450"/>
        <v>-13.649619986811194</v>
      </c>
      <c r="C2046" s="23">
        <f t="shared" ca="1" si="451"/>
        <v>-232.87478974066204</v>
      </c>
      <c r="D2046" s="23">
        <f ca="1">IF(A2046&gt;$AJ$15,"",_xll.RiskUniform($AJ$3,$AK$3))</f>
        <v>243.41488408047411</v>
      </c>
      <c r="E2046" s="23">
        <f ca="1">IF(D2046="","",_xll.RiskUniform($AJ$4,$AK$4))</f>
        <v>233.27447314813918</v>
      </c>
      <c r="F2046" s="23" t="str">
        <f t="shared" si="452"/>
        <v/>
      </c>
      <c r="G2046" s="23" t="str">
        <f t="shared" si="453"/>
        <v/>
      </c>
      <c r="H2046" s="23" t="str">
        <f>IF(A2046&gt;$AJ$16,"",_xll.RiskUniform($AJ$3,$AK$3))</f>
        <v/>
      </c>
      <c r="I2046" s="23" t="str">
        <f>IF(H2046="","",_xll.RiskUniform($AJ$4,$AK$4)+$AJ$6)</f>
        <v/>
      </c>
      <c r="J2046" s="23" t="str">
        <f t="shared" si="454"/>
        <v/>
      </c>
      <c r="K2046" s="23" t="str">
        <f t="shared" si="455"/>
        <v/>
      </c>
      <c r="L2046" s="23" t="str">
        <f>IF(A2046&gt;$AJ$17,"",_xll.RiskUniform($AJ$3,$AK$3))</f>
        <v/>
      </c>
      <c r="M2046" s="23" t="str">
        <f>IF(L2046="","",_xll.RiskUniform($AJ$4,$AK$4)+$AJ$7)</f>
        <v/>
      </c>
      <c r="N2046" s="23" t="str">
        <f t="shared" si="456"/>
        <v/>
      </c>
      <c r="O2046" s="23" t="str">
        <f t="shared" si="457"/>
        <v/>
      </c>
      <c r="P2046" s="23" t="str">
        <f>IF($A2046&gt;$AJ$18,"",_xll.RiskUniform($AJ$3,$AK$3))</f>
        <v/>
      </c>
      <c r="Q2046" s="23" t="str">
        <f>IF(P2046="","",_xll.RiskUniform($AJ$4,$AK$4)+$AJ$8)</f>
        <v/>
      </c>
      <c r="R2046" s="23" t="str">
        <f t="shared" si="444"/>
        <v/>
      </c>
      <c r="S2046" s="23" t="str">
        <f t="shared" si="445"/>
        <v/>
      </c>
      <c r="T2046" s="23" t="str">
        <f>IF($A2046&gt;$AJ$19,"",_xll.RiskUniform($AJ$3,$AK$3))</f>
        <v/>
      </c>
      <c r="U2046" s="23" t="str">
        <f>IF(T2046="","",_xll.RiskUniform($AJ$4,$AK$4)+$AJ$9)</f>
        <v/>
      </c>
      <c r="V2046" s="23" t="str">
        <f t="shared" si="446"/>
        <v/>
      </c>
      <c r="W2046" s="23" t="str">
        <f t="shared" si="447"/>
        <v/>
      </c>
      <c r="X2046" s="23" t="str">
        <f>IF($A2046&gt;$AJ$20,"",_xll.RiskUniform($AJ$3,$AK$3))</f>
        <v/>
      </c>
      <c r="Y2046" s="23" t="str">
        <f>IF(X2046="","",_xll.RiskUniform($AJ$4,$AK$4)+$AJ$10)</f>
        <v/>
      </c>
      <c r="Z2046" s="23" t="str">
        <f t="shared" si="448"/>
        <v/>
      </c>
      <c r="AA2046" s="23" t="str">
        <f t="shared" si="449"/>
        <v/>
      </c>
      <c r="AB2046" s="23" t="str">
        <f>IF($A2046&gt;$AJ$21,"",_xll.RiskUniform($AJ$3,$AK$3))</f>
        <v/>
      </c>
      <c r="AC2046" s="23" t="str">
        <f>IF(AB2046="","",_xll.RiskUniform($AJ$4,$AK$4)+$AJ$11)</f>
        <v/>
      </c>
    </row>
    <row r="2047" spans="1:29" x14ac:dyDescent="0.2">
      <c r="A2047">
        <v>2045</v>
      </c>
      <c r="B2047" s="23">
        <f t="shared" ca="1" si="450"/>
        <v>-47.47385629158407</v>
      </c>
      <c r="C2047" s="23">
        <f t="shared" ca="1" si="451"/>
        <v>169.19542286653655</v>
      </c>
      <c r="D2047" s="23">
        <f ca="1">IF(A2047&gt;$AJ$15,"",_xll.RiskUniform($AJ$3,$AK$3))</f>
        <v>215.47264873065893</v>
      </c>
      <c r="E2047" s="23">
        <f ca="1">IF(D2047="","",_xll.RiskUniform($AJ$4,$AK$4))</f>
        <v>175.72950278817751</v>
      </c>
      <c r="F2047" s="23" t="str">
        <f t="shared" si="452"/>
        <v/>
      </c>
      <c r="G2047" s="23" t="str">
        <f t="shared" si="453"/>
        <v/>
      </c>
      <c r="H2047" s="23" t="str">
        <f>IF(A2047&gt;$AJ$16,"",_xll.RiskUniform($AJ$3,$AK$3))</f>
        <v/>
      </c>
      <c r="I2047" s="23" t="str">
        <f>IF(H2047="","",_xll.RiskUniform($AJ$4,$AK$4)+$AJ$6)</f>
        <v/>
      </c>
      <c r="J2047" s="23" t="str">
        <f t="shared" si="454"/>
        <v/>
      </c>
      <c r="K2047" s="23" t="str">
        <f t="shared" si="455"/>
        <v/>
      </c>
      <c r="L2047" s="23" t="str">
        <f>IF(A2047&gt;$AJ$17,"",_xll.RiskUniform($AJ$3,$AK$3))</f>
        <v/>
      </c>
      <c r="M2047" s="23" t="str">
        <f>IF(L2047="","",_xll.RiskUniform($AJ$4,$AK$4)+$AJ$7)</f>
        <v/>
      </c>
      <c r="N2047" s="23" t="str">
        <f t="shared" si="456"/>
        <v/>
      </c>
      <c r="O2047" s="23" t="str">
        <f t="shared" si="457"/>
        <v/>
      </c>
      <c r="P2047" s="23" t="str">
        <f>IF($A2047&gt;$AJ$18,"",_xll.RiskUniform($AJ$3,$AK$3))</f>
        <v/>
      </c>
      <c r="Q2047" s="23" t="str">
        <f>IF(P2047="","",_xll.RiskUniform($AJ$4,$AK$4)+$AJ$8)</f>
        <v/>
      </c>
      <c r="R2047" s="23" t="str">
        <f t="shared" si="444"/>
        <v/>
      </c>
      <c r="S2047" s="23" t="str">
        <f t="shared" si="445"/>
        <v/>
      </c>
      <c r="T2047" s="23" t="str">
        <f>IF($A2047&gt;$AJ$19,"",_xll.RiskUniform($AJ$3,$AK$3))</f>
        <v/>
      </c>
      <c r="U2047" s="23" t="str">
        <f>IF(T2047="","",_xll.RiskUniform($AJ$4,$AK$4)+$AJ$9)</f>
        <v/>
      </c>
      <c r="V2047" s="23" t="str">
        <f t="shared" si="446"/>
        <v/>
      </c>
      <c r="W2047" s="23" t="str">
        <f t="shared" si="447"/>
        <v/>
      </c>
      <c r="X2047" s="23" t="str">
        <f>IF($A2047&gt;$AJ$20,"",_xll.RiskUniform($AJ$3,$AK$3))</f>
        <v/>
      </c>
      <c r="Y2047" s="23" t="str">
        <f>IF(X2047="","",_xll.RiskUniform($AJ$4,$AK$4)+$AJ$10)</f>
        <v/>
      </c>
      <c r="Z2047" s="23" t="str">
        <f t="shared" si="448"/>
        <v/>
      </c>
      <c r="AA2047" s="23" t="str">
        <f t="shared" si="449"/>
        <v/>
      </c>
      <c r="AB2047" s="23" t="str">
        <f>IF($A2047&gt;$AJ$21,"",_xll.RiskUniform($AJ$3,$AK$3))</f>
        <v/>
      </c>
      <c r="AC2047" s="23" t="str">
        <f>IF(AB2047="","",_xll.RiskUniform($AJ$4,$AK$4)+$AJ$11)</f>
        <v/>
      </c>
    </row>
    <row r="2048" spans="1:29" x14ac:dyDescent="0.2">
      <c r="A2048">
        <v>2046</v>
      </c>
      <c r="B2048" s="23">
        <f t="shared" ca="1" si="450"/>
        <v>-14.397886987047535</v>
      </c>
      <c r="C2048" s="23">
        <f t="shared" ca="1" si="451"/>
        <v>82.985829322423342</v>
      </c>
      <c r="D2048" s="23">
        <f ca="1">IF(A2048&gt;$AJ$15,"",_xll.RiskUniform($AJ$3,$AK$3))</f>
        <v>202.80451421950562</v>
      </c>
      <c r="E2048" s="23">
        <f ca="1">IF(D2048="","",_xll.RiskUniform($AJ$4,$AK$4))</f>
        <v>84.225572233272302</v>
      </c>
      <c r="F2048" s="23" t="str">
        <f t="shared" si="452"/>
        <v/>
      </c>
      <c r="G2048" s="23" t="str">
        <f t="shared" si="453"/>
        <v/>
      </c>
      <c r="H2048" s="23" t="str">
        <f>IF(A2048&gt;$AJ$16,"",_xll.RiskUniform($AJ$3,$AK$3))</f>
        <v/>
      </c>
      <c r="I2048" s="23" t="str">
        <f>IF(H2048="","",_xll.RiskUniform($AJ$4,$AK$4)+$AJ$6)</f>
        <v/>
      </c>
      <c r="J2048" s="23" t="str">
        <f t="shared" si="454"/>
        <v/>
      </c>
      <c r="K2048" s="23" t="str">
        <f t="shared" si="455"/>
        <v/>
      </c>
      <c r="L2048" s="23" t="str">
        <f>IF(A2048&gt;$AJ$17,"",_xll.RiskUniform($AJ$3,$AK$3))</f>
        <v/>
      </c>
      <c r="M2048" s="23" t="str">
        <f>IF(L2048="","",_xll.RiskUniform($AJ$4,$AK$4)+$AJ$7)</f>
        <v/>
      </c>
      <c r="N2048" s="23" t="str">
        <f t="shared" si="456"/>
        <v/>
      </c>
      <c r="O2048" s="23" t="str">
        <f t="shared" si="457"/>
        <v/>
      </c>
      <c r="P2048" s="23" t="str">
        <f>IF($A2048&gt;$AJ$18,"",_xll.RiskUniform($AJ$3,$AK$3))</f>
        <v/>
      </c>
      <c r="Q2048" s="23" t="str">
        <f>IF(P2048="","",_xll.RiskUniform($AJ$4,$AK$4)+$AJ$8)</f>
        <v/>
      </c>
      <c r="R2048" s="23" t="str">
        <f t="shared" si="444"/>
        <v/>
      </c>
      <c r="S2048" s="23" t="str">
        <f t="shared" si="445"/>
        <v/>
      </c>
      <c r="T2048" s="23" t="str">
        <f>IF($A2048&gt;$AJ$19,"",_xll.RiskUniform($AJ$3,$AK$3))</f>
        <v/>
      </c>
      <c r="U2048" s="23" t="str">
        <f>IF(T2048="","",_xll.RiskUniform($AJ$4,$AK$4)+$AJ$9)</f>
        <v/>
      </c>
      <c r="V2048" s="23" t="str">
        <f t="shared" si="446"/>
        <v/>
      </c>
      <c r="W2048" s="23" t="str">
        <f t="shared" si="447"/>
        <v/>
      </c>
      <c r="X2048" s="23" t="str">
        <f>IF($A2048&gt;$AJ$20,"",_xll.RiskUniform($AJ$3,$AK$3))</f>
        <v/>
      </c>
      <c r="Y2048" s="23" t="str">
        <f>IF(X2048="","",_xll.RiskUniform($AJ$4,$AK$4)+$AJ$10)</f>
        <v/>
      </c>
      <c r="Z2048" s="23" t="str">
        <f t="shared" si="448"/>
        <v/>
      </c>
      <c r="AA2048" s="23" t="str">
        <f t="shared" si="449"/>
        <v/>
      </c>
      <c r="AB2048" s="23" t="str">
        <f>IF($A2048&gt;$AJ$21,"",_xll.RiskUniform($AJ$3,$AK$3))</f>
        <v/>
      </c>
      <c r="AC2048" s="23" t="str">
        <f>IF(AB2048="","",_xll.RiskUniform($AJ$4,$AK$4)+$AJ$11)</f>
        <v/>
      </c>
    </row>
    <row r="2049" spans="1:29" x14ac:dyDescent="0.2">
      <c r="A2049">
        <v>2047</v>
      </c>
      <c r="B2049" s="23">
        <f t="shared" ca="1" si="450"/>
        <v>-93.135433853360794</v>
      </c>
      <c r="C2049" s="23">
        <f t="shared" ca="1" si="451"/>
        <v>-20.356518737421776</v>
      </c>
      <c r="D2049" s="23">
        <f ca="1">IF(A2049&gt;$AJ$15,"",_xll.RiskUniform($AJ$3,$AK$3))</f>
        <v>355.21515481540831</v>
      </c>
      <c r="E2049" s="23">
        <f ca="1">IF(D2049="","",_xll.RiskUniform($AJ$4,$AK$4))</f>
        <v>95.334132891429533</v>
      </c>
      <c r="F2049" s="23" t="str">
        <f t="shared" si="452"/>
        <v/>
      </c>
      <c r="G2049" s="23" t="str">
        <f t="shared" si="453"/>
        <v/>
      </c>
      <c r="H2049" s="23" t="str">
        <f>IF(A2049&gt;$AJ$16,"",_xll.RiskUniform($AJ$3,$AK$3))</f>
        <v/>
      </c>
      <c r="I2049" s="23" t="str">
        <f>IF(H2049="","",_xll.RiskUniform($AJ$4,$AK$4)+$AJ$6)</f>
        <v/>
      </c>
      <c r="J2049" s="23" t="str">
        <f t="shared" si="454"/>
        <v/>
      </c>
      <c r="K2049" s="23" t="str">
        <f t="shared" si="455"/>
        <v/>
      </c>
      <c r="L2049" s="23" t="str">
        <f>IF(A2049&gt;$AJ$17,"",_xll.RiskUniform($AJ$3,$AK$3))</f>
        <v/>
      </c>
      <c r="M2049" s="23" t="str">
        <f>IF(L2049="","",_xll.RiskUniform($AJ$4,$AK$4)+$AJ$7)</f>
        <v/>
      </c>
      <c r="N2049" s="23" t="str">
        <f t="shared" si="456"/>
        <v/>
      </c>
      <c r="O2049" s="23" t="str">
        <f t="shared" si="457"/>
        <v/>
      </c>
      <c r="P2049" s="23" t="str">
        <f>IF($A2049&gt;$AJ$18,"",_xll.RiskUniform($AJ$3,$AK$3))</f>
        <v/>
      </c>
      <c r="Q2049" s="23" t="str">
        <f>IF(P2049="","",_xll.RiskUniform($AJ$4,$AK$4)+$AJ$8)</f>
        <v/>
      </c>
      <c r="R2049" s="23" t="str">
        <f t="shared" si="444"/>
        <v/>
      </c>
      <c r="S2049" s="23" t="str">
        <f t="shared" si="445"/>
        <v/>
      </c>
      <c r="T2049" s="23" t="str">
        <f>IF($A2049&gt;$AJ$19,"",_xll.RiskUniform($AJ$3,$AK$3))</f>
        <v/>
      </c>
      <c r="U2049" s="23" t="str">
        <f>IF(T2049="","",_xll.RiskUniform($AJ$4,$AK$4)+$AJ$9)</f>
        <v/>
      </c>
      <c r="V2049" s="23" t="str">
        <f t="shared" si="446"/>
        <v/>
      </c>
      <c r="W2049" s="23" t="str">
        <f t="shared" si="447"/>
        <v/>
      </c>
      <c r="X2049" s="23" t="str">
        <f>IF($A2049&gt;$AJ$20,"",_xll.RiskUniform($AJ$3,$AK$3))</f>
        <v/>
      </c>
      <c r="Y2049" s="23" t="str">
        <f>IF(X2049="","",_xll.RiskUniform($AJ$4,$AK$4)+$AJ$10)</f>
        <v/>
      </c>
      <c r="Z2049" s="23" t="str">
        <f t="shared" si="448"/>
        <v/>
      </c>
      <c r="AA2049" s="23" t="str">
        <f t="shared" si="449"/>
        <v/>
      </c>
      <c r="AB2049" s="23" t="str">
        <f>IF($A2049&gt;$AJ$21,"",_xll.RiskUniform($AJ$3,$AK$3))</f>
        <v/>
      </c>
      <c r="AC2049" s="23" t="str">
        <f>IF(AB2049="","",_xll.RiskUniform($AJ$4,$AK$4)+$AJ$11)</f>
        <v/>
      </c>
    </row>
    <row r="2050" spans="1:29" x14ac:dyDescent="0.2">
      <c r="A2050">
        <v>2048</v>
      </c>
      <c r="B2050" s="23">
        <f t="shared" ca="1" si="450"/>
        <v>-121.02070397907374</v>
      </c>
      <c r="C2050" s="23">
        <f t="shared" ca="1" si="451"/>
        <v>-2.0381189871743217</v>
      </c>
      <c r="D2050" s="23">
        <f ca="1">IF(A2050&gt;$AJ$15,"",_xll.RiskUniform($AJ$3,$AK$3))</f>
        <v>248.2026591186397</v>
      </c>
      <c r="E2050" s="23">
        <f ca="1">IF(D2050="","",_xll.RiskUniform($AJ$4,$AK$4))</f>
        <v>121.03786482170146</v>
      </c>
      <c r="F2050" s="23" t="str">
        <f t="shared" si="452"/>
        <v/>
      </c>
      <c r="G2050" s="23" t="str">
        <f t="shared" si="453"/>
        <v/>
      </c>
      <c r="H2050" s="23" t="str">
        <f>IF(A2050&gt;$AJ$16,"",_xll.RiskUniform($AJ$3,$AK$3))</f>
        <v/>
      </c>
      <c r="I2050" s="23" t="str">
        <f>IF(H2050="","",_xll.RiskUniform($AJ$4,$AK$4)+$AJ$6)</f>
        <v/>
      </c>
      <c r="J2050" s="23" t="str">
        <f t="shared" si="454"/>
        <v/>
      </c>
      <c r="K2050" s="23" t="str">
        <f t="shared" si="455"/>
        <v/>
      </c>
      <c r="L2050" s="23" t="str">
        <f>IF(A2050&gt;$AJ$17,"",_xll.RiskUniform($AJ$3,$AK$3))</f>
        <v/>
      </c>
      <c r="M2050" s="23" t="str">
        <f>IF(L2050="","",_xll.RiskUniform($AJ$4,$AK$4)+$AJ$7)</f>
        <v/>
      </c>
      <c r="N2050" s="23" t="str">
        <f t="shared" si="456"/>
        <v/>
      </c>
      <c r="O2050" s="23" t="str">
        <f t="shared" si="457"/>
        <v/>
      </c>
      <c r="P2050" s="23" t="str">
        <f>IF($A2050&gt;$AJ$18,"",_xll.RiskUniform($AJ$3,$AK$3))</f>
        <v/>
      </c>
      <c r="Q2050" s="23" t="str">
        <f>IF(P2050="","",_xll.RiskUniform($AJ$4,$AK$4)+$AJ$8)</f>
        <v/>
      </c>
      <c r="R2050" s="23" t="str">
        <f t="shared" si="444"/>
        <v/>
      </c>
      <c r="S2050" s="23" t="str">
        <f t="shared" si="445"/>
        <v/>
      </c>
      <c r="T2050" s="23" t="str">
        <f>IF($A2050&gt;$AJ$19,"",_xll.RiskUniform($AJ$3,$AK$3))</f>
        <v/>
      </c>
      <c r="U2050" s="23" t="str">
        <f>IF(T2050="","",_xll.RiskUniform($AJ$4,$AK$4)+$AJ$9)</f>
        <v/>
      </c>
      <c r="V2050" s="23" t="str">
        <f t="shared" si="446"/>
        <v/>
      </c>
      <c r="W2050" s="23" t="str">
        <f t="shared" si="447"/>
        <v/>
      </c>
      <c r="X2050" s="23" t="str">
        <f>IF($A2050&gt;$AJ$20,"",_xll.RiskUniform($AJ$3,$AK$3))</f>
        <v/>
      </c>
      <c r="Y2050" s="23" t="str">
        <f>IF(X2050="","",_xll.RiskUniform($AJ$4,$AK$4)+$AJ$10)</f>
        <v/>
      </c>
      <c r="Z2050" s="23" t="str">
        <f t="shared" si="448"/>
        <v/>
      </c>
      <c r="AA2050" s="23" t="str">
        <f t="shared" si="449"/>
        <v/>
      </c>
      <c r="AB2050" s="23" t="str">
        <f>IF($A2050&gt;$AJ$21,"",_xll.RiskUniform($AJ$3,$AK$3))</f>
        <v/>
      </c>
      <c r="AC2050" s="23" t="str">
        <f>IF(AB2050="","",_xll.RiskUniform($AJ$4,$AK$4)+$AJ$11)</f>
        <v/>
      </c>
    </row>
    <row r="2051" spans="1:29" x14ac:dyDescent="0.2">
      <c r="A2051">
        <v>2049</v>
      </c>
      <c r="B2051" s="23">
        <f t="shared" ca="1" si="450"/>
        <v>49.767431447994632</v>
      </c>
      <c r="C2051" s="23">
        <f t="shared" ca="1" si="451"/>
        <v>-54.632625228377222</v>
      </c>
      <c r="D2051" s="23">
        <f ca="1">IF(A2051&gt;$AJ$15,"",_xll.RiskUniform($AJ$3,$AK$3))</f>
        <v>250.49544636691306</v>
      </c>
      <c r="E2051" s="23">
        <f ca="1">IF(D2051="","",_xll.RiskUniform($AJ$4,$AK$4))</f>
        <v>73.902103977323705</v>
      </c>
      <c r="F2051" s="23" t="str">
        <f t="shared" si="452"/>
        <v/>
      </c>
      <c r="G2051" s="23" t="str">
        <f t="shared" si="453"/>
        <v/>
      </c>
      <c r="H2051" s="23" t="str">
        <f>IF(A2051&gt;$AJ$16,"",_xll.RiskUniform($AJ$3,$AK$3))</f>
        <v/>
      </c>
      <c r="I2051" s="23" t="str">
        <f>IF(H2051="","",_xll.RiskUniform($AJ$4,$AK$4)+$AJ$6)</f>
        <v/>
      </c>
      <c r="J2051" s="23" t="str">
        <f t="shared" si="454"/>
        <v/>
      </c>
      <c r="K2051" s="23" t="str">
        <f t="shared" si="455"/>
        <v/>
      </c>
      <c r="L2051" s="23" t="str">
        <f>IF(A2051&gt;$AJ$17,"",_xll.RiskUniform($AJ$3,$AK$3))</f>
        <v/>
      </c>
      <c r="M2051" s="23" t="str">
        <f>IF(L2051="","",_xll.RiskUniform($AJ$4,$AK$4)+$AJ$7)</f>
        <v/>
      </c>
      <c r="N2051" s="23" t="str">
        <f t="shared" si="456"/>
        <v/>
      </c>
      <c r="O2051" s="23" t="str">
        <f t="shared" si="457"/>
        <v/>
      </c>
      <c r="P2051" s="23" t="str">
        <f>IF($A2051&gt;$AJ$18,"",_xll.RiskUniform($AJ$3,$AK$3))</f>
        <v/>
      </c>
      <c r="Q2051" s="23" t="str">
        <f>IF(P2051="","",_xll.RiskUniform($AJ$4,$AK$4)+$AJ$8)</f>
        <v/>
      </c>
      <c r="R2051" s="23" t="str">
        <f t="shared" ref="R2051:R2114" si="458">IF(T2051="","",U2051*COS(T2051))</f>
        <v/>
      </c>
      <c r="S2051" s="23" t="str">
        <f t="shared" ref="S2051:S2114" si="459">IF(T2051="","",U2051*SIN(T2051))</f>
        <v/>
      </c>
      <c r="T2051" s="23" t="str">
        <f>IF($A2051&gt;$AJ$19,"",_xll.RiskUniform($AJ$3,$AK$3))</f>
        <v/>
      </c>
      <c r="U2051" s="23" t="str">
        <f>IF(T2051="","",_xll.RiskUniform($AJ$4,$AK$4)+$AJ$9)</f>
        <v/>
      </c>
      <c r="V2051" s="23" t="str">
        <f t="shared" ref="V2051:V2114" si="460">IF(X2051="","",Y2051*COS(X2051))</f>
        <v/>
      </c>
      <c r="W2051" s="23" t="str">
        <f t="shared" ref="W2051:W2114" si="461">IF(X2051="","",Y2051*SIN(X2051))</f>
        <v/>
      </c>
      <c r="X2051" s="23" t="str">
        <f>IF($A2051&gt;$AJ$20,"",_xll.RiskUniform($AJ$3,$AK$3))</f>
        <v/>
      </c>
      <c r="Y2051" s="23" t="str">
        <f>IF(X2051="","",_xll.RiskUniform($AJ$4,$AK$4)+$AJ$10)</f>
        <v/>
      </c>
      <c r="Z2051" s="23" t="str">
        <f t="shared" ref="Z2051:Z2114" si="462">IF(AB2051="","",AC2051*COS(AB2051))</f>
        <v/>
      </c>
      <c r="AA2051" s="23" t="str">
        <f t="shared" ref="AA2051:AA2114" si="463">IF(AB2051="","",AC2051*SIN(AB2051))</f>
        <v/>
      </c>
      <c r="AB2051" s="23" t="str">
        <f>IF($A2051&gt;$AJ$21,"",_xll.RiskUniform($AJ$3,$AK$3))</f>
        <v/>
      </c>
      <c r="AC2051" s="23" t="str">
        <f>IF(AB2051="","",_xll.RiskUniform($AJ$4,$AK$4)+$AJ$11)</f>
        <v/>
      </c>
    </row>
    <row r="2052" spans="1:29" x14ac:dyDescent="0.2">
      <c r="A2052">
        <v>2050</v>
      </c>
      <c r="B2052" s="23">
        <f t="shared" ref="B2052:B2115" ca="1" si="464">IF(D2052="","",E2052*COS(D2052))</f>
        <v>104.60899502718974</v>
      </c>
      <c r="C2052" s="23">
        <f t="shared" ref="C2052:C2115" ca="1" si="465">IF(D2052="","",E2052*SIN(D2052))</f>
        <v>34.59416969047858</v>
      </c>
      <c r="D2052" s="23">
        <f ca="1">IF(A2052&gt;$AJ$15,"",_xll.RiskUniform($AJ$3,$AK$3))</f>
        <v>358.46094097917643</v>
      </c>
      <c r="E2052" s="23">
        <f ca="1">IF(D2052="","",_xll.RiskUniform($AJ$4,$AK$4))</f>
        <v>110.18075338811326</v>
      </c>
      <c r="F2052" s="23" t="str">
        <f t="shared" ref="F2052:F2115" si="466">IF(H2052="","",I2052*COS(H2052))</f>
        <v/>
      </c>
      <c r="G2052" s="23" t="str">
        <f t="shared" ref="G2052:G2115" si="467">IF(H2052="","",I2052*SIN(H2052))</f>
        <v/>
      </c>
      <c r="H2052" s="23" t="str">
        <f>IF(A2052&gt;$AJ$16,"",_xll.RiskUniform($AJ$3,$AK$3))</f>
        <v/>
      </c>
      <c r="I2052" s="23" t="str">
        <f>IF(H2052="","",_xll.RiskUniform($AJ$4,$AK$4)+$AJ$6)</f>
        <v/>
      </c>
      <c r="J2052" s="23" t="str">
        <f t="shared" ref="J2052:J2115" si="468">IF(L2052="","",M2052*COS(L2052))</f>
        <v/>
      </c>
      <c r="K2052" s="23" t="str">
        <f t="shared" ref="K2052:K2115" si="469">IF(L2052="","",M2052*SIN(L2052))</f>
        <v/>
      </c>
      <c r="L2052" s="23" t="str">
        <f>IF(A2052&gt;$AJ$17,"",_xll.RiskUniform($AJ$3,$AK$3))</f>
        <v/>
      </c>
      <c r="M2052" s="23" t="str">
        <f>IF(L2052="","",_xll.RiskUniform($AJ$4,$AK$4)+$AJ$7)</f>
        <v/>
      </c>
      <c r="N2052" s="23" t="str">
        <f t="shared" ref="N2052:N2115" si="470">IF(P2052="","",Q2052*COS(P2052))</f>
        <v/>
      </c>
      <c r="O2052" s="23" t="str">
        <f t="shared" ref="O2052:O2115" si="471">IF(P2052="","",Q2052*SIN(P2052))</f>
        <v/>
      </c>
      <c r="P2052" s="23" t="str">
        <f>IF($A2052&gt;$AJ$18,"",_xll.RiskUniform($AJ$3,$AK$3))</f>
        <v/>
      </c>
      <c r="Q2052" s="23" t="str">
        <f>IF(P2052="","",_xll.RiskUniform($AJ$4,$AK$4)+$AJ$8)</f>
        <v/>
      </c>
      <c r="R2052" s="23" t="str">
        <f t="shared" si="458"/>
        <v/>
      </c>
      <c r="S2052" s="23" t="str">
        <f t="shared" si="459"/>
        <v/>
      </c>
      <c r="T2052" s="23" t="str">
        <f>IF($A2052&gt;$AJ$19,"",_xll.RiskUniform($AJ$3,$AK$3))</f>
        <v/>
      </c>
      <c r="U2052" s="23" t="str">
        <f>IF(T2052="","",_xll.RiskUniform($AJ$4,$AK$4)+$AJ$9)</f>
        <v/>
      </c>
      <c r="V2052" s="23" t="str">
        <f t="shared" si="460"/>
        <v/>
      </c>
      <c r="W2052" s="23" t="str">
        <f t="shared" si="461"/>
        <v/>
      </c>
      <c r="X2052" s="23" t="str">
        <f>IF($A2052&gt;$AJ$20,"",_xll.RiskUniform($AJ$3,$AK$3))</f>
        <v/>
      </c>
      <c r="Y2052" s="23" t="str">
        <f>IF(X2052="","",_xll.RiskUniform($AJ$4,$AK$4)+$AJ$10)</f>
        <v/>
      </c>
      <c r="Z2052" s="23" t="str">
        <f t="shared" si="462"/>
        <v/>
      </c>
      <c r="AA2052" s="23" t="str">
        <f t="shared" si="463"/>
        <v/>
      </c>
      <c r="AB2052" s="23" t="str">
        <f>IF($A2052&gt;$AJ$21,"",_xll.RiskUniform($AJ$3,$AK$3))</f>
        <v/>
      </c>
      <c r="AC2052" s="23" t="str">
        <f>IF(AB2052="","",_xll.RiskUniform($AJ$4,$AK$4)+$AJ$11)</f>
        <v/>
      </c>
    </row>
    <row r="2053" spans="1:29" x14ac:dyDescent="0.2">
      <c r="A2053">
        <v>2051</v>
      </c>
      <c r="B2053" s="23">
        <f t="shared" ca="1" si="464"/>
        <v>52.493058923953058</v>
      </c>
      <c r="C2053" s="23">
        <f t="shared" ca="1" si="465"/>
        <v>133.94271220792376</v>
      </c>
      <c r="D2053" s="23">
        <f ca="1">IF(A2053&gt;$AJ$15,"",_xll.RiskUniform($AJ$3,$AK$3))</f>
        <v>64.029139334382549</v>
      </c>
      <c r="E2053" s="23">
        <f ca="1">IF(D2053="","",_xll.RiskUniform($AJ$4,$AK$4))</f>
        <v>143.86163974044052</v>
      </c>
      <c r="F2053" s="23" t="str">
        <f t="shared" si="466"/>
        <v/>
      </c>
      <c r="G2053" s="23" t="str">
        <f t="shared" si="467"/>
        <v/>
      </c>
      <c r="H2053" s="23" t="str">
        <f>IF(A2053&gt;$AJ$16,"",_xll.RiskUniform($AJ$3,$AK$3))</f>
        <v/>
      </c>
      <c r="I2053" s="23" t="str">
        <f>IF(H2053="","",_xll.RiskUniform($AJ$4,$AK$4)+$AJ$6)</f>
        <v/>
      </c>
      <c r="J2053" s="23" t="str">
        <f t="shared" si="468"/>
        <v/>
      </c>
      <c r="K2053" s="23" t="str">
        <f t="shared" si="469"/>
        <v/>
      </c>
      <c r="L2053" s="23" t="str">
        <f>IF(A2053&gt;$AJ$17,"",_xll.RiskUniform($AJ$3,$AK$3))</f>
        <v/>
      </c>
      <c r="M2053" s="23" t="str">
        <f>IF(L2053="","",_xll.RiskUniform($AJ$4,$AK$4)+$AJ$7)</f>
        <v/>
      </c>
      <c r="N2053" s="23" t="str">
        <f t="shared" si="470"/>
        <v/>
      </c>
      <c r="O2053" s="23" t="str">
        <f t="shared" si="471"/>
        <v/>
      </c>
      <c r="P2053" s="23" t="str">
        <f>IF($A2053&gt;$AJ$18,"",_xll.RiskUniform($AJ$3,$AK$3))</f>
        <v/>
      </c>
      <c r="Q2053" s="23" t="str">
        <f>IF(P2053="","",_xll.RiskUniform($AJ$4,$AK$4)+$AJ$8)</f>
        <v/>
      </c>
      <c r="R2053" s="23" t="str">
        <f t="shared" si="458"/>
        <v/>
      </c>
      <c r="S2053" s="23" t="str">
        <f t="shared" si="459"/>
        <v/>
      </c>
      <c r="T2053" s="23" t="str">
        <f>IF($A2053&gt;$AJ$19,"",_xll.RiskUniform($AJ$3,$AK$3))</f>
        <v/>
      </c>
      <c r="U2053" s="23" t="str">
        <f>IF(T2053="","",_xll.RiskUniform($AJ$4,$AK$4)+$AJ$9)</f>
        <v/>
      </c>
      <c r="V2053" s="23" t="str">
        <f t="shared" si="460"/>
        <v/>
      </c>
      <c r="W2053" s="23" t="str">
        <f t="shared" si="461"/>
        <v/>
      </c>
      <c r="X2053" s="23" t="str">
        <f>IF($A2053&gt;$AJ$20,"",_xll.RiskUniform($AJ$3,$AK$3))</f>
        <v/>
      </c>
      <c r="Y2053" s="23" t="str">
        <f>IF(X2053="","",_xll.RiskUniform($AJ$4,$AK$4)+$AJ$10)</f>
        <v/>
      </c>
      <c r="Z2053" s="23" t="str">
        <f t="shared" si="462"/>
        <v/>
      </c>
      <c r="AA2053" s="23" t="str">
        <f t="shared" si="463"/>
        <v/>
      </c>
      <c r="AB2053" s="23" t="str">
        <f>IF($A2053&gt;$AJ$21,"",_xll.RiskUniform($AJ$3,$AK$3))</f>
        <v/>
      </c>
      <c r="AC2053" s="23" t="str">
        <f>IF(AB2053="","",_xll.RiskUniform($AJ$4,$AK$4)+$AJ$11)</f>
        <v/>
      </c>
    </row>
    <row r="2054" spans="1:29" x14ac:dyDescent="0.2">
      <c r="A2054">
        <v>2052</v>
      </c>
      <c r="B2054" s="23">
        <f t="shared" ca="1" si="464"/>
        <v>80.822291136447774</v>
      </c>
      <c r="C2054" s="23">
        <f t="shared" ca="1" si="465"/>
        <v>92.141554440704098</v>
      </c>
      <c r="D2054" s="23">
        <f ca="1">IF(A2054&gt;$AJ$15,"",_xll.RiskUniform($AJ$3,$AK$3))</f>
        <v>346.42593981598321</v>
      </c>
      <c r="E2054" s="23">
        <f ca="1">IF(D2054="","",_xll.RiskUniform($AJ$4,$AK$4))</f>
        <v>122.56552859305084</v>
      </c>
      <c r="F2054" s="23" t="str">
        <f t="shared" si="466"/>
        <v/>
      </c>
      <c r="G2054" s="23" t="str">
        <f t="shared" si="467"/>
        <v/>
      </c>
      <c r="H2054" s="23" t="str">
        <f>IF(A2054&gt;$AJ$16,"",_xll.RiskUniform($AJ$3,$AK$3))</f>
        <v/>
      </c>
      <c r="I2054" s="23" t="str">
        <f>IF(H2054="","",_xll.RiskUniform($AJ$4,$AK$4)+$AJ$6)</f>
        <v/>
      </c>
      <c r="J2054" s="23" t="str">
        <f t="shared" si="468"/>
        <v/>
      </c>
      <c r="K2054" s="23" t="str">
        <f t="shared" si="469"/>
        <v/>
      </c>
      <c r="L2054" s="23" t="str">
        <f>IF(A2054&gt;$AJ$17,"",_xll.RiskUniform($AJ$3,$AK$3))</f>
        <v/>
      </c>
      <c r="M2054" s="23" t="str">
        <f>IF(L2054="","",_xll.RiskUniform($AJ$4,$AK$4)+$AJ$7)</f>
        <v/>
      </c>
      <c r="N2054" s="23" t="str">
        <f t="shared" si="470"/>
        <v/>
      </c>
      <c r="O2054" s="23" t="str">
        <f t="shared" si="471"/>
        <v/>
      </c>
      <c r="P2054" s="23" t="str">
        <f>IF($A2054&gt;$AJ$18,"",_xll.RiskUniform($AJ$3,$AK$3))</f>
        <v/>
      </c>
      <c r="Q2054" s="23" t="str">
        <f>IF(P2054="","",_xll.RiskUniform($AJ$4,$AK$4)+$AJ$8)</f>
        <v/>
      </c>
      <c r="R2054" s="23" t="str">
        <f t="shared" si="458"/>
        <v/>
      </c>
      <c r="S2054" s="23" t="str">
        <f t="shared" si="459"/>
        <v/>
      </c>
      <c r="T2054" s="23" t="str">
        <f>IF($A2054&gt;$AJ$19,"",_xll.RiskUniform($AJ$3,$AK$3))</f>
        <v/>
      </c>
      <c r="U2054" s="23" t="str">
        <f>IF(T2054="","",_xll.RiskUniform($AJ$4,$AK$4)+$AJ$9)</f>
        <v/>
      </c>
      <c r="V2054" s="23" t="str">
        <f t="shared" si="460"/>
        <v/>
      </c>
      <c r="W2054" s="23" t="str">
        <f t="shared" si="461"/>
        <v/>
      </c>
      <c r="X2054" s="23" t="str">
        <f>IF($A2054&gt;$AJ$20,"",_xll.RiskUniform($AJ$3,$AK$3))</f>
        <v/>
      </c>
      <c r="Y2054" s="23" t="str">
        <f>IF(X2054="","",_xll.RiskUniform($AJ$4,$AK$4)+$AJ$10)</f>
        <v/>
      </c>
      <c r="Z2054" s="23" t="str">
        <f t="shared" si="462"/>
        <v/>
      </c>
      <c r="AA2054" s="23" t="str">
        <f t="shared" si="463"/>
        <v/>
      </c>
      <c r="AB2054" s="23" t="str">
        <f>IF($A2054&gt;$AJ$21,"",_xll.RiskUniform($AJ$3,$AK$3))</f>
        <v/>
      </c>
      <c r="AC2054" s="23" t="str">
        <f>IF(AB2054="","",_xll.RiskUniform($AJ$4,$AK$4)+$AJ$11)</f>
        <v/>
      </c>
    </row>
    <row r="2055" spans="1:29" x14ac:dyDescent="0.2">
      <c r="A2055">
        <v>2053</v>
      </c>
      <c r="B2055" s="23">
        <f t="shared" ca="1" si="464"/>
        <v>5.1701224081605348</v>
      </c>
      <c r="C2055" s="23">
        <f t="shared" ca="1" si="465"/>
        <v>8.1879814834883877</v>
      </c>
      <c r="D2055" s="23">
        <f ca="1">IF(A2055&gt;$AJ$15,"",_xll.RiskUniform($AJ$3,$AK$3))</f>
        <v>170.65359112860534</v>
      </c>
      <c r="E2055" s="23">
        <f ca="1">IF(D2055="","",_xll.RiskUniform($AJ$4,$AK$4))</f>
        <v>9.68365666932241</v>
      </c>
      <c r="F2055" s="23" t="str">
        <f t="shared" si="466"/>
        <v/>
      </c>
      <c r="G2055" s="23" t="str">
        <f t="shared" si="467"/>
        <v/>
      </c>
      <c r="H2055" s="23" t="str">
        <f>IF(A2055&gt;$AJ$16,"",_xll.RiskUniform($AJ$3,$AK$3))</f>
        <v/>
      </c>
      <c r="I2055" s="23" t="str">
        <f>IF(H2055="","",_xll.RiskUniform($AJ$4,$AK$4)+$AJ$6)</f>
        <v/>
      </c>
      <c r="J2055" s="23" t="str">
        <f t="shared" si="468"/>
        <v/>
      </c>
      <c r="K2055" s="23" t="str">
        <f t="shared" si="469"/>
        <v/>
      </c>
      <c r="L2055" s="23" t="str">
        <f>IF(A2055&gt;$AJ$17,"",_xll.RiskUniform($AJ$3,$AK$3))</f>
        <v/>
      </c>
      <c r="M2055" s="23" t="str">
        <f>IF(L2055="","",_xll.RiskUniform($AJ$4,$AK$4)+$AJ$7)</f>
        <v/>
      </c>
      <c r="N2055" s="23" t="str">
        <f t="shared" si="470"/>
        <v/>
      </c>
      <c r="O2055" s="23" t="str">
        <f t="shared" si="471"/>
        <v/>
      </c>
      <c r="P2055" s="23" t="str">
        <f>IF($A2055&gt;$AJ$18,"",_xll.RiskUniform($AJ$3,$AK$3))</f>
        <v/>
      </c>
      <c r="Q2055" s="23" t="str">
        <f>IF(P2055="","",_xll.RiskUniform($AJ$4,$AK$4)+$AJ$8)</f>
        <v/>
      </c>
      <c r="R2055" s="23" t="str">
        <f t="shared" si="458"/>
        <v/>
      </c>
      <c r="S2055" s="23" t="str">
        <f t="shared" si="459"/>
        <v/>
      </c>
      <c r="T2055" s="23" t="str">
        <f>IF($A2055&gt;$AJ$19,"",_xll.RiskUniform($AJ$3,$AK$3))</f>
        <v/>
      </c>
      <c r="U2055" s="23" t="str">
        <f>IF(T2055="","",_xll.RiskUniform($AJ$4,$AK$4)+$AJ$9)</f>
        <v/>
      </c>
      <c r="V2055" s="23" t="str">
        <f t="shared" si="460"/>
        <v/>
      </c>
      <c r="W2055" s="23" t="str">
        <f t="shared" si="461"/>
        <v/>
      </c>
      <c r="X2055" s="23" t="str">
        <f>IF($A2055&gt;$AJ$20,"",_xll.RiskUniform($AJ$3,$AK$3))</f>
        <v/>
      </c>
      <c r="Y2055" s="23" t="str">
        <f>IF(X2055="","",_xll.RiskUniform($AJ$4,$AK$4)+$AJ$10)</f>
        <v/>
      </c>
      <c r="Z2055" s="23" t="str">
        <f t="shared" si="462"/>
        <v/>
      </c>
      <c r="AA2055" s="23" t="str">
        <f t="shared" si="463"/>
        <v/>
      </c>
      <c r="AB2055" s="23" t="str">
        <f>IF($A2055&gt;$AJ$21,"",_xll.RiskUniform($AJ$3,$AK$3))</f>
        <v/>
      </c>
      <c r="AC2055" s="23" t="str">
        <f>IF(AB2055="","",_xll.RiskUniform($AJ$4,$AK$4)+$AJ$11)</f>
        <v/>
      </c>
    </row>
    <row r="2056" spans="1:29" x14ac:dyDescent="0.2">
      <c r="A2056">
        <v>2054</v>
      </c>
      <c r="B2056" s="23">
        <f t="shared" ca="1" si="464"/>
        <v>-7.1180095108043187</v>
      </c>
      <c r="C2056" s="23">
        <f t="shared" ca="1" si="465"/>
        <v>18.086503109672915</v>
      </c>
      <c r="D2056" s="23">
        <f ca="1">IF(A2056&gt;$AJ$15,"",_xll.RiskUniform($AJ$3,$AK$3))</f>
        <v>83.627142185449074</v>
      </c>
      <c r="E2056" s="23">
        <f ca="1">IF(D2056="","",_xll.RiskUniform($AJ$4,$AK$4))</f>
        <v>19.436760381609606</v>
      </c>
      <c r="F2056" s="23" t="str">
        <f t="shared" si="466"/>
        <v/>
      </c>
      <c r="G2056" s="23" t="str">
        <f t="shared" si="467"/>
        <v/>
      </c>
      <c r="H2056" s="23" t="str">
        <f>IF(A2056&gt;$AJ$16,"",_xll.RiskUniform($AJ$3,$AK$3))</f>
        <v/>
      </c>
      <c r="I2056" s="23" t="str">
        <f>IF(H2056="","",_xll.RiskUniform($AJ$4,$AK$4)+$AJ$6)</f>
        <v/>
      </c>
      <c r="J2056" s="23" t="str">
        <f t="shared" si="468"/>
        <v/>
      </c>
      <c r="K2056" s="23" t="str">
        <f t="shared" si="469"/>
        <v/>
      </c>
      <c r="L2056" s="23" t="str">
        <f>IF(A2056&gt;$AJ$17,"",_xll.RiskUniform($AJ$3,$AK$3))</f>
        <v/>
      </c>
      <c r="M2056" s="23" t="str">
        <f>IF(L2056="","",_xll.RiskUniform($AJ$4,$AK$4)+$AJ$7)</f>
        <v/>
      </c>
      <c r="N2056" s="23" t="str">
        <f t="shared" si="470"/>
        <v/>
      </c>
      <c r="O2056" s="23" t="str">
        <f t="shared" si="471"/>
        <v/>
      </c>
      <c r="P2056" s="23" t="str">
        <f>IF($A2056&gt;$AJ$18,"",_xll.RiskUniform($AJ$3,$AK$3))</f>
        <v/>
      </c>
      <c r="Q2056" s="23" t="str">
        <f>IF(P2056="","",_xll.RiskUniform($AJ$4,$AK$4)+$AJ$8)</f>
        <v/>
      </c>
      <c r="R2056" s="23" t="str">
        <f t="shared" si="458"/>
        <v/>
      </c>
      <c r="S2056" s="23" t="str">
        <f t="shared" si="459"/>
        <v/>
      </c>
      <c r="T2056" s="23" t="str">
        <f>IF($A2056&gt;$AJ$19,"",_xll.RiskUniform($AJ$3,$AK$3))</f>
        <v/>
      </c>
      <c r="U2056" s="23" t="str">
        <f>IF(T2056="","",_xll.RiskUniform($AJ$4,$AK$4)+$AJ$9)</f>
        <v/>
      </c>
      <c r="V2056" s="23" t="str">
        <f t="shared" si="460"/>
        <v/>
      </c>
      <c r="W2056" s="23" t="str">
        <f t="shared" si="461"/>
        <v/>
      </c>
      <c r="X2056" s="23" t="str">
        <f>IF($A2056&gt;$AJ$20,"",_xll.RiskUniform($AJ$3,$AK$3))</f>
        <v/>
      </c>
      <c r="Y2056" s="23" t="str">
        <f>IF(X2056="","",_xll.RiskUniform($AJ$4,$AK$4)+$AJ$10)</f>
        <v/>
      </c>
      <c r="Z2056" s="23" t="str">
        <f t="shared" si="462"/>
        <v/>
      </c>
      <c r="AA2056" s="23" t="str">
        <f t="shared" si="463"/>
        <v/>
      </c>
      <c r="AB2056" s="23" t="str">
        <f>IF($A2056&gt;$AJ$21,"",_xll.RiskUniform($AJ$3,$AK$3))</f>
        <v/>
      </c>
      <c r="AC2056" s="23" t="str">
        <f>IF(AB2056="","",_xll.RiskUniform($AJ$4,$AK$4)+$AJ$11)</f>
        <v/>
      </c>
    </row>
    <row r="2057" spans="1:29" x14ac:dyDescent="0.2">
      <c r="A2057">
        <v>2055</v>
      </c>
      <c r="B2057" s="23">
        <f t="shared" ca="1" si="464"/>
        <v>-3.3124320851205882</v>
      </c>
      <c r="C2057" s="23">
        <f t="shared" ca="1" si="465"/>
        <v>-14.144732101925072</v>
      </c>
      <c r="D2057" s="23">
        <f ca="1">IF(A2057&gt;$AJ$15,"",_xll.RiskUniform($AJ$3,$AK$3))</f>
        <v>230.6770240509249</v>
      </c>
      <c r="E2057" s="23">
        <f ca="1">IF(D2057="","",_xll.RiskUniform($AJ$4,$AK$4))</f>
        <v>14.527410387049922</v>
      </c>
      <c r="F2057" s="23" t="str">
        <f t="shared" si="466"/>
        <v/>
      </c>
      <c r="G2057" s="23" t="str">
        <f t="shared" si="467"/>
        <v/>
      </c>
      <c r="H2057" s="23" t="str">
        <f>IF(A2057&gt;$AJ$16,"",_xll.RiskUniform($AJ$3,$AK$3))</f>
        <v/>
      </c>
      <c r="I2057" s="23" t="str">
        <f>IF(H2057="","",_xll.RiskUniform($AJ$4,$AK$4)+$AJ$6)</f>
        <v/>
      </c>
      <c r="J2057" s="23" t="str">
        <f t="shared" si="468"/>
        <v/>
      </c>
      <c r="K2057" s="23" t="str">
        <f t="shared" si="469"/>
        <v/>
      </c>
      <c r="L2057" s="23" t="str">
        <f>IF(A2057&gt;$AJ$17,"",_xll.RiskUniform($AJ$3,$AK$3))</f>
        <v/>
      </c>
      <c r="M2057" s="23" t="str">
        <f>IF(L2057="","",_xll.RiskUniform($AJ$4,$AK$4)+$AJ$7)</f>
        <v/>
      </c>
      <c r="N2057" s="23" t="str">
        <f t="shared" si="470"/>
        <v/>
      </c>
      <c r="O2057" s="23" t="str">
        <f t="shared" si="471"/>
        <v/>
      </c>
      <c r="P2057" s="23" t="str">
        <f>IF($A2057&gt;$AJ$18,"",_xll.RiskUniform($AJ$3,$AK$3))</f>
        <v/>
      </c>
      <c r="Q2057" s="23" t="str">
        <f>IF(P2057="","",_xll.RiskUniform($AJ$4,$AK$4)+$AJ$8)</f>
        <v/>
      </c>
      <c r="R2057" s="23" t="str">
        <f t="shared" si="458"/>
        <v/>
      </c>
      <c r="S2057" s="23" t="str">
        <f t="shared" si="459"/>
        <v/>
      </c>
      <c r="T2057" s="23" t="str">
        <f>IF($A2057&gt;$AJ$19,"",_xll.RiskUniform($AJ$3,$AK$3))</f>
        <v/>
      </c>
      <c r="U2057" s="23" t="str">
        <f>IF(T2057="","",_xll.RiskUniform($AJ$4,$AK$4)+$AJ$9)</f>
        <v/>
      </c>
      <c r="V2057" s="23" t="str">
        <f t="shared" si="460"/>
        <v/>
      </c>
      <c r="W2057" s="23" t="str">
        <f t="shared" si="461"/>
        <v/>
      </c>
      <c r="X2057" s="23" t="str">
        <f>IF($A2057&gt;$AJ$20,"",_xll.RiskUniform($AJ$3,$AK$3))</f>
        <v/>
      </c>
      <c r="Y2057" s="23" t="str">
        <f>IF(X2057="","",_xll.RiskUniform($AJ$4,$AK$4)+$AJ$10)</f>
        <v/>
      </c>
      <c r="Z2057" s="23" t="str">
        <f t="shared" si="462"/>
        <v/>
      </c>
      <c r="AA2057" s="23" t="str">
        <f t="shared" si="463"/>
        <v/>
      </c>
      <c r="AB2057" s="23" t="str">
        <f>IF($A2057&gt;$AJ$21,"",_xll.RiskUniform($AJ$3,$AK$3))</f>
        <v/>
      </c>
      <c r="AC2057" s="23" t="str">
        <f>IF(AB2057="","",_xll.RiskUniform($AJ$4,$AK$4)+$AJ$11)</f>
        <v/>
      </c>
    </row>
    <row r="2058" spans="1:29" x14ac:dyDescent="0.2">
      <c r="A2058">
        <v>2056</v>
      </c>
      <c r="B2058" s="23">
        <f t="shared" ca="1" si="464"/>
        <v>71.94926572776167</v>
      </c>
      <c r="C2058" s="23">
        <f t="shared" ca="1" si="465"/>
        <v>-17.820732330052095</v>
      </c>
      <c r="D2058" s="23">
        <f ca="1">IF(A2058&gt;$AJ$15,"",_xll.RiskUniform($AJ$3,$AK$3))</f>
        <v>345.33239352151782</v>
      </c>
      <c r="E2058" s="23">
        <f ca="1">IF(D2058="","",_xll.RiskUniform($AJ$4,$AK$4))</f>
        <v>74.123379169756049</v>
      </c>
      <c r="F2058" s="23" t="str">
        <f t="shared" si="466"/>
        <v/>
      </c>
      <c r="G2058" s="23" t="str">
        <f t="shared" si="467"/>
        <v/>
      </c>
      <c r="H2058" s="23" t="str">
        <f>IF(A2058&gt;$AJ$16,"",_xll.RiskUniform($AJ$3,$AK$3))</f>
        <v/>
      </c>
      <c r="I2058" s="23" t="str">
        <f>IF(H2058="","",_xll.RiskUniform($AJ$4,$AK$4)+$AJ$6)</f>
        <v/>
      </c>
      <c r="J2058" s="23" t="str">
        <f t="shared" si="468"/>
        <v/>
      </c>
      <c r="K2058" s="23" t="str">
        <f t="shared" si="469"/>
        <v/>
      </c>
      <c r="L2058" s="23" t="str">
        <f>IF(A2058&gt;$AJ$17,"",_xll.RiskUniform($AJ$3,$AK$3))</f>
        <v/>
      </c>
      <c r="M2058" s="23" t="str">
        <f>IF(L2058="","",_xll.RiskUniform($AJ$4,$AK$4)+$AJ$7)</f>
        <v/>
      </c>
      <c r="N2058" s="23" t="str">
        <f t="shared" si="470"/>
        <v/>
      </c>
      <c r="O2058" s="23" t="str">
        <f t="shared" si="471"/>
        <v/>
      </c>
      <c r="P2058" s="23" t="str">
        <f>IF($A2058&gt;$AJ$18,"",_xll.RiskUniform($AJ$3,$AK$3))</f>
        <v/>
      </c>
      <c r="Q2058" s="23" t="str">
        <f>IF(P2058="","",_xll.RiskUniform($AJ$4,$AK$4)+$AJ$8)</f>
        <v/>
      </c>
      <c r="R2058" s="23" t="str">
        <f t="shared" si="458"/>
        <v/>
      </c>
      <c r="S2058" s="23" t="str">
        <f t="shared" si="459"/>
        <v/>
      </c>
      <c r="T2058" s="23" t="str">
        <f>IF($A2058&gt;$AJ$19,"",_xll.RiskUniform($AJ$3,$AK$3))</f>
        <v/>
      </c>
      <c r="U2058" s="23" t="str">
        <f>IF(T2058="","",_xll.RiskUniform($AJ$4,$AK$4)+$AJ$9)</f>
        <v/>
      </c>
      <c r="V2058" s="23" t="str">
        <f t="shared" si="460"/>
        <v/>
      </c>
      <c r="W2058" s="23" t="str">
        <f t="shared" si="461"/>
        <v/>
      </c>
      <c r="X2058" s="23" t="str">
        <f>IF($A2058&gt;$AJ$20,"",_xll.RiskUniform($AJ$3,$AK$3))</f>
        <v/>
      </c>
      <c r="Y2058" s="23" t="str">
        <f>IF(X2058="","",_xll.RiskUniform($AJ$4,$AK$4)+$AJ$10)</f>
        <v/>
      </c>
      <c r="Z2058" s="23" t="str">
        <f t="shared" si="462"/>
        <v/>
      </c>
      <c r="AA2058" s="23" t="str">
        <f t="shared" si="463"/>
        <v/>
      </c>
      <c r="AB2058" s="23" t="str">
        <f>IF($A2058&gt;$AJ$21,"",_xll.RiskUniform($AJ$3,$AK$3))</f>
        <v/>
      </c>
      <c r="AC2058" s="23" t="str">
        <f>IF(AB2058="","",_xll.RiskUniform($AJ$4,$AK$4)+$AJ$11)</f>
        <v/>
      </c>
    </row>
    <row r="2059" spans="1:29" x14ac:dyDescent="0.2">
      <c r="A2059">
        <v>2057</v>
      </c>
      <c r="B2059" s="23">
        <f t="shared" ca="1" si="464"/>
        <v>191.23225478668695</v>
      </c>
      <c r="C2059" s="23">
        <f t="shared" ca="1" si="465"/>
        <v>-75.439058460115348</v>
      </c>
      <c r="D2059" s="23">
        <f ca="1">IF(A2059&gt;$AJ$15,"",_xll.RiskUniform($AJ$3,$AK$3))</f>
        <v>188.11981254016598</v>
      </c>
      <c r="E2059" s="23">
        <f ca="1">IF(D2059="","",_xll.RiskUniform($AJ$4,$AK$4))</f>
        <v>205.57438267485824</v>
      </c>
      <c r="F2059" s="23" t="str">
        <f t="shared" si="466"/>
        <v/>
      </c>
      <c r="G2059" s="23" t="str">
        <f t="shared" si="467"/>
        <v/>
      </c>
      <c r="H2059" s="23" t="str">
        <f>IF(A2059&gt;$AJ$16,"",_xll.RiskUniform($AJ$3,$AK$3))</f>
        <v/>
      </c>
      <c r="I2059" s="23" t="str">
        <f>IF(H2059="","",_xll.RiskUniform($AJ$4,$AK$4)+$AJ$6)</f>
        <v/>
      </c>
      <c r="J2059" s="23" t="str">
        <f t="shared" si="468"/>
        <v/>
      </c>
      <c r="K2059" s="23" t="str">
        <f t="shared" si="469"/>
        <v/>
      </c>
      <c r="L2059" s="23" t="str">
        <f>IF(A2059&gt;$AJ$17,"",_xll.RiskUniform($AJ$3,$AK$3))</f>
        <v/>
      </c>
      <c r="M2059" s="23" t="str">
        <f>IF(L2059="","",_xll.RiskUniform($AJ$4,$AK$4)+$AJ$7)</f>
        <v/>
      </c>
      <c r="N2059" s="23" t="str">
        <f t="shared" si="470"/>
        <v/>
      </c>
      <c r="O2059" s="23" t="str">
        <f t="shared" si="471"/>
        <v/>
      </c>
      <c r="P2059" s="23" t="str">
        <f>IF($A2059&gt;$AJ$18,"",_xll.RiskUniform($AJ$3,$AK$3))</f>
        <v/>
      </c>
      <c r="Q2059" s="23" t="str">
        <f>IF(P2059="","",_xll.RiskUniform($AJ$4,$AK$4)+$AJ$8)</f>
        <v/>
      </c>
      <c r="R2059" s="23" t="str">
        <f t="shared" si="458"/>
        <v/>
      </c>
      <c r="S2059" s="23" t="str">
        <f t="shared" si="459"/>
        <v/>
      </c>
      <c r="T2059" s="23" t="str">
        <f>IF($A2059&gt;$AJ$19,"",_xll.RiskUniform($AJ$3,$AK$3))</f>
        <v/>
      </c>
      <c r="U2059" s="23" t="str">
        <f>IF(T2059="","",_xll.RiskUniform($AJ$4,$AK$4)+$AJ$9)</f>
        <v/>
      </c>
      <c r="V2059" s="23" t="str">
        <f t="shared" si="460"/>
        <v/>
      </c>
      <c r="W2059" s="23" t="str">
        <f t="shared" si="461"/>
        <v/>
      </c>
      <c r="X2059" s="23" t="str">
        <f>IF($A2059&gt;$AJ$20,"",_xll.RiskUniform($AJ$3,$AK$3))</f>
        <v/>
      </c>
      <c r="Y2059" s="23" t="str">
        <f>IF(X2059="","",_xll.RiskUniform($AJ$4,$AK$4)+$AJ$10)</f>
        <v/>
      </c>
      <c r="Z2059" s="23" t="str">
        <f t="shared" si="462"/>
        <v/>
      </c>
      <c r="AA2059" s="23" t="str">
        <f t="shared" si="463"/>
        <v/>
      </c>
      <c r="AB2059" s="23" t="str">
        <f>IF($A2059&gt;$AJ$21,"",_xll.RiskUniform($AJ$3,$AK$3))</f>
        <v/>
      </c>
      <c r="AC2059" s="23" t="str">
        <f>IF(AB2059="","",_xll.RiskUniform($AJ$4,$AK$4)+$AJ$11)</f>
        <v/>
      </c>
    </row>
    <row r="2060" spans="1:29" x14ac:dyDescent="0.2">
      <c r="A2060">
        <v>2058</v>
      </c>
      <c r="B2060" s="23">
        <f t="shared" ca="1" si="464"/>
        <v>-109.92678548144313</v>
      </c>
      <c r="C2060" s="23">
        <f t="shared" ca="1" si="465"/>
        <v>61.704764999114126</v>
      </c>
      <c r="D2060" s="23">
        <f ca="1">IF(A2060&gt;$AJ$15,"",_xll.RiskUniform($AJ$3,$AK$3))</f>
        <v>191.12565466269425</v>
      </c>
      <c r="E2060" s="23">
        <f ca="1">IF(D2060="","",_xll.RiskUniform($AJ$4,$AK$4))</f>
        <v>126.06100185973105</v>
      </c>
      <c r="F2060" s="23" t="str">
        <f t="shared" si="466"/>
        <v/>
      </c>
      <c r="G2060" s="23" t="str">
        <f t="shared" si="467"/>
        <v/>
      </c>
      <c r="H2060" s="23" t="str">
        <f>IF(A2060&gt;$AJ$16,"",_xll.RiskUniform($AJ$3,$AK$3))</f>
        <v/>
      </c>
      <c r="I2060" s="23" t="str">
        <f>IF(H2060="","",_xll.RiskUniform($AJ$4,$AK$4)+$AJ$6)</f>
        <v/>
      </c>
      <c r="J2060" s="23" t="str">
        <f t="shared" si="468"/>
        <v/>
      </c>
      <c r="K2060" s="23" t="str">
        <f t="shared" si="469"/>
        <v/>
      </c>
      <c r="L2060" s="23" t="str">
        <f>IF(A2060&gt;$AJ$17,"",_xll.RiskUniform($AJ$3,$AK$3))</f>
        <v/>
      </c>
      <c r="M2060" s="23" t="str">
        <f>IF(L2060="","",_xll.RiskUniform($AJ$4,$AK$4)+$AJ$7)</f>
        <v/>
      </c>
      <c r="N2060" s="23" t="str">
        <f t="shared" si="470"/>
        <v/>
      </c>
      <c r="O2060" s="23" t="str">
        <f t="shared" si="471"/>
        <v/>
      </c>
      <c r="P2060" s="23" t="str">
        <f>IF($A2060&gt;$AJ$18,"",_xll.RiskUniform($AJ$3,$AK$3))</f>
        <v/>
      </c>
      <c r="Q2060" s="23" t="str">
        <f>IF(P2060="","",_xll.RiskUniform($AJ$4,$AK$4)+$AJ$8)</f>
        <v/>
      </c>
      <c r="R2060" s="23" t="str">
        <f t="shared" si="458"/>
        <v/>
      </c>
      <c r="S2060" s="23" t="str">
        <f t="shared" si="459"/>
        <v/>
      </c>
      <c r="T2060" s="23" t="str">
        <f>IF($A2060&gt;$AJ$19,"",_xll.RiskUniform($AJ$3,$AK$3))</f>
        <v/>
      </c>
      <c r="U2060" s="23" t="str">
        <f>IF(T2060="","",_xll.RiskUniform($AJ$4,$AK$4)+$AJ$9)</f>
        <v/>
      </c>
      <c r="V2060" s="23" t="str">
        <f t="shared" si="460"/>
        <v/>
      </c>
      <c r="W2060" s="23" t="str">
        <f t="shared" si="461"/>
        <v/>
      </c>
      <c r="X2060" s="23" t="str">
        <f>IF($A2060&gt;$AJ$20,"",_xll.RiskUniform($AJ$3,$AK$3))</f>
        <v/>
      </c>
      <c r="Y2060" s="23" t="str">
        <f>IF(X2060="","",_xll.RiskUniform($AJ$4,$AK$4)+$AJ$10)</f>
        <v/>
      </c>
      <c r="Z2060" s="23" t="str">
        <f t="shared" si="462"/>
        <v/>
      </c>
      <c r="AA2060" s="23" t="str">
        <f t="shared" si="463"/>
        <v/>
      </c>
      <c r="AB2060" s="23" t="str">
        <f>IF($A2060&gt;$AJ$21,"",_xll.RiskUniform($AJ$3,$AK$3))</f>
        <v/>
      </c>
      <c r="AC2060" s="23" t="str">
        <f>IF(AB2060="","",_xll.RiskUniform($AJ$4,$AK$4)+$AJ$11)</f>
        <v/>
      </c>
    </row>
    <row r="2061" spans="1:29" x14ac:dyDescent="0.2">
      <c r="A2061">
        <v>2059</v>
      </c>
      <c r="B2061" s="23">
        <f t="shared" ca="1" si="464"/>
        <v>-73.431757323730892</v>
      </c>
      <c r="C2061" s="23">
        <f t="shared" ca="1" si="465"/>
        <v>15.099782884373873</v>
      </c>
      <c r="D2061" s="23">
        <f ca="1">IF(A2061&gt;$AJ$15,"",_xll.RiskUniform($AJ$3,$AK$3))</f>
        <v>128.60249554444269</v>
      </c>
      <c r="E2061" s="23">
        <f ca="1">IF(D2061="","",_xll.RiskUniform($AJ$4,$AK$4))</f>
        <v>74.968169424139845</v>
      </c>
      <c r="F2061" s="23" t="str">
        <f t="shared" si="466"/>
        <v/>
      </c>
      <c r="G2061" s="23" t="str">
        <f t="shared" si="467"/>
        <v/>
      </c>
      <c r="H2061" s="23" t="str">
        <f>IF(A2061&gt;$AJ$16,"",_xll.RiskUniform($AJ$3,$AK$3))</f>
        <v/>
      </c>
      <c r="I2061" s="23" t="str">
        <f>IF(H2061="","",_xll.RiskUniform($AJ$4,$AK$4)+$AJ$6)</f>
        <v/>
      </c>
      <c r="J2061" s="23" t="str">
        <f t="shared" si="468"/>
        <v/>
      </c>
      <c r="K2061" s="23" t="str">
        <f t="shared" si="469"/>
        <v/>
      </c>
      <c r="L2061" s="23" t="str">
        <f>IF(A2061&gt;$AJ$17,"",_xll.RiskUniform($AJ$3,$AK$3))</f>
        <v/>
      </c>
      <c r="M2061" s="23" t="str">
        <f>IF(L2061="","",_xll.RiskUniform($AJ$4,$AK$4)+$AJ$7)</f>
        <v/>
      </c>
      <c r="N2061" s="23" t="str">
        <f t="shared" si="470"/>
        <v/>
      </c>
      <c r="O2061" s="23" t="str">
        <f t="shared" si="471"/>
        <v/>
      </c>
      <c r="P2061" s="23" t="str">
        <f>IF($A2061&gt;$AJ$18,"",_xll.RiskUniform($AJ$3,$AK$3))</f>
        <v/>
      </c>
      <c r="Q2061" s="23" t="str">
        <f>IF(P2061="","",_xll.RiskUniform($AJ$4,$AK$4)+$AJ$8)</f>
        <v/>
      </c>
      <c r="R2061" s="23" t="str">
        <f t="shared" si="458"/>
        <v/>
      </c>
      <c r="S2061" s="23" t="str">
        <f t="shared" si="459"/>
        <v/>
      </c>
      <c r="T2061" s="23" t="str">
        <f>IF($A2061&gt;$AJ$19,"",_xll.RiskUniform($AJ$3,$AK$3))</f>
        <v/>
      </c>
      <c r="U2061" s="23" t="str">
        <f>IF(T2061="","",_xll.RiskUniform($AJ$4,$AK$4)+$AJ$9)</f>
        <v/>
      </c>
      <c r="V2061" s="23" t="str">
        <f t="shared" si="460"/>
        <v/>
      </c>
      <c r="W2061" s="23" t="str">
        <f t="shared" si="461"/>
        <v/>
      </c>
      <c r="X2061" s="23" t="str">
        <f>IF($A2061&gt;$AJ$20,"",_xll.RiskUniform($AJ$3,$AK$3))</f>
        <v/>
      </c>
      <c r="Y2061" s="23" t="str">
        <f>IF(X2061="","",_xll.RiskUniform($AJ$4,$AK$4)+$AJ$10)</f>
        <v/>
      </c>
      <c r="Z2061" s="23" t="str">
        <f t="shared" si="462"/>
        <v/>
      </c>
      <c r="AA2061" s="23" t="str">
        <f t="shared" si="463"/>
        <v/>
      </c>
      <c r="AB2061" s="23" t="str">
        <f>IF($A2061&gt;$AJ$21,"",_xll.RiskUniform($AJ$3,$AK$3))</f>
        <v/>
      </c>
      <c r="AC2061" s="23" t="str">
        <f>IF(AB2061="","",_xll.RiskUniform($AJ$4,$AK$4)+$AJ$11)</f>
        <v/>
      </c>
    </row>
    <row r="2062" spans="1:29" x14ac:dyDescent="0.2">
      <c r="A2062">
        <v>2060</v>
      </c>
      <c r="B2062" s="23">
        <f t="shared" ca="1" si="464"/>
        <v>-56.415394248005562</v>
      </c>
      <c r="C2062" s="23">
        <f t="shared" ca="1" si="465"/>
        <v>43.375200193692578</v>
      </c>
      <c r="D2062" s="23">
        <f ca="1">IF(A2062&gt;$AJ$15,"",_xll.RiskUniform($AJ$3,$AK$3))</f>
        <v>140.71621054959959</v>
      </c>
      <c r="E2062" s="23">
        <f ca="1">IF(D2062="","",_xll.RiskUniform($AJ$4,$AK$4))</f>
        <v>71.162523142457559</v>
      </c>
      <c r="F2062" s="23" t="str">
        <f t="shared" si="466"/>
        <v/>
      </c>
      <c r="G2062" s="23" t="str">
        <f t="shared" si="467"/>
        <v/>
      </c>
      <c r="H2062" s="23" t="str">
        <f>IF(A2062&gt;$AJ$16,"",_xll.RiskUniform($AJ$3,$AK$3))</f>
        <v/>
      </c>
      <c r="I2062" s="23" t="str">
        <f>IF(H2062="","",_xll.RiskUniform($AJ$4,$AK$4)+$AJ$6)</f>
        <v/>
      </c>
      <c r="J2062" s="23" t="str">
        <f t="shared" si="468"/>
        <v/>
      </c>
      <c r="K2062" s="23" t="str">
        <f t="shared" si="469"/>
        <v/>
      </c>
      <c r="L2062" s="23" t="str">
        <f>IF(A2062&gt;$AJ$17,"",_xll.RiskUniform($AJ$3,$AK$3))</f>
        <v/>
      </c>
      <c r="M2062" s="23" t="str">
        <f>IF(L2062="","",_xll.RiskUniform($AJ$4,$AK$4)+$AJ$7)</f>
        <v/>
      </c>
      <c r="N2062" s="23" t="str">
        <f t="shared" si="470"/>
        <v/>
      </c>
      <c r="O2062" s="23" t="str">
        <f t="shared" si="471"/>
        <v/>
      </c>
      <c r="P2062" s="23" t="str">
        <f>IF($A2062&gt;$AJ$18,"",_xll.RiskUniform($AJ$3,$AK$3))</f>
        <v/>
      </c>
      <c r="Q2062" s="23" t="str">
        <f>IF(P2062="","",_xll.RiskUniform($AJ$4,$AK$4)+$AJ$8)</f>
        <v/>
      </c>
      <c r="R2062" s="23" t="str">
        <f t="shared" si="458"/>
        <v/>
      </c>
      <c r="S2062" s="23" t="str">
        <f t="shared" si="459"/>
        <v/>
      </c>
      <c r="T2062" s="23" t="str">
        <f>IF($A2062&gt;$AJ$19,"",_xll.RiskUniform($AJ$3,$AK$3))</f>
        <v/>
      </c>
      <c r="U2062" s="23" t="str">
        <f>IF(T2062="","",_xll.RiskUniform($AJ$4,$AK$4)+$AJ$9)</f>
        <v/>
      </c>
      <c r="V2062" s="23" t="str">
        <f t="shared" si="460"/>
        <v/>
      </c>
      <c r="W2062" s="23" t="str">
        <f t="shared" si="461"/>
        <v/>
      </c>
      <c r="X2062" s="23" t="str">
        <f>IF($A2062&gt;$AJ$20,"",_xll.RiskUniform($AJ$3,$AK$3))</f>
        <v/>
      </c>
      <c r="Y2062" s="23" t="str">
        <f>IF(X2062="","",_xll.RiskUniform($AJ$4,$AK$4)+$AJ$10)</f>
        <v/>
      </c>
      <c r="Z2062" s="23" t="str">
        <f t="shared" si="462"/>
        <v/>
      </c>
      <c r="AA2062" s="23" t="str">
        <f t="shared" si="463"/>
        <v/>
      </c>
      <c r="AB2062" s="23" t="str">
        <f>IF($A2062&gt;$AJ$21,"",_xll.RiskUniform($AJ$3,$AK$3))</f>
        <v/>
      </c>
      <c r="AC2062" s="23" t="str">
        <f>IF(AB2062="","",_xll.RiskUniform($AJ$4,$AK$4)+$AJ$11)</f>
        <v/>
      </c>
    </row>
    <row r="2063" spans="1:29" x14ac:dyDescent="0.2">
      <c r="A2063">
        <v>2061</v>
      </c>
      <c r="B2063" s="23">
        <f t="shared" ca="1" si="464"/>
        <v>-188.82013479784081</v>
      </c>
      <c r="C2063" s="23">
        <f t="shared" ca="1" si="465"/>
        <v>99.732639177271636</v>
      </c>
      <c r="D2063" s="23">
        <f ca="1">IF(A2063&gt;$AJ$15,"",_xll.RiskUniform($AJ$3,$AK$3))</f>
        <v>84.337058303492185</v>
      </c>
      <c r="E2063" s="23">
        <f ca="1">IF(D2063="","",_xll.RiskUniform($AJ$4,$AK$4))</f>
        <v>213.54072825186915</v>
      </c>
      <c r="F2063" s="23" t="str">
        <f t="shared" si="466"/>
        <v/>
      </c>
      <c r="G2063" s="23" t="str">
        <f t="shared" si="467"/>
        <v/>
      </c>
      <c r="H2063" s="23" t="str">
        <f>IF(A2063&gt;$AJ$16,"",_xll.RiskUniform($AJ$3,$AK$3))</f>
        <v/>
      </c>
      <c r="I2063" s="23" t="str">
        <f>IF(H2063="","",_xll.RiskUniform($AJ$4,$AK$4)+$AJ$6)</f>
        <v/>
      </c>
      <c r="J2063" s="23" t="str">
        <f t="shared" si="468"/>
        <v/>
      </c>
      <c r="K2063" s="23" t="str">
        <f t="shared" si="469"/>
        <v/>
      </c>
      <c r="L2063" s="23" t="str">
        <f>IF(A2063&gt;$AJ$17,"",_xll.RiskUniform($AJ$3,$AK$3))</f>
        <v/>
      </c>
      <c r="M2063" s="23" t="str">
        <f>IF(L2063="","",_xll.RiskUniform($AJ$4,$AK$4)+$AJ$7)</f>
        <v/>
      </c>
      <c r="N2063" s="23" t="str">
        <f t="shared" si="470"/>
        <v/>
      </c>
      <c r="O2063" s="23" t="str">
        <f t="shared" si="471"/>
        <v/>
      </c>
      <c r="P2063" s="23" t="str">
        <f>IF($A2063&gt;$AJ$18,"",_xll.RiskUniform($AJ$3,$AK$3))</f>
        <v/>
      </c>
      <c r="Q2063" s="23" t="str">
        <f>IF(P2063="","",_xll.RiskUniform($AJ$4,$AK$4)+$AJ$8)</f>
        <v/>
      </c>
      <c r="R2063" s="23" t="str">
        <f t="shared" si="458"/>
        <v/>
      </c>
      <c r="S2063" s="23" t="str">
        <f t="shared" si="459"/>
        <v/>
      </c>
      <c r="T2063" s="23" t="str">
        <f>IF($A2063&gt;$AJ$19,"",_xll.RiskUniform($AJ$3,$AK$3))</f>
        <v/>
      </c>
      <c r="U2063" s="23" t="str">
        <f>IF(T2063="","",_xll.RiskUniform($AJ$4,$AK$4)+$AJ$9)</f>
        <v/>
      </c>
      <c r="V2063" s="23" t="str">
        <f t="shared" si="460"/>
        <v/>
      </c>
      <c r="W2063" s="23" t="str">
        <f t="shared" si="461"/>
        <v/>
      </c>
      <c r="X2063" s="23" t="str">
        <f>IF($A2063&gt;$AJ$20,"",_xll.RiskUniform($AJ$3,$AK$3))</f>
        <v/>
      </c>
      <c r="Y2063" s="23" t="str">
        <f>IF(X2063="","",_xll.RiskUniform($AJ$4,$AK$4)+$AJ$10)</f>
        <v/>
      </c>
      <c r="Z2063" s="23" t="str">
        <f t="shared" si="462"/>
        <v/>
      </c>
      <c r="AA2063" s="23" t="str">
        <f t="shared" si="463"/>
        <v/>
      </c>
      <c r="AB2063" s="23" t="str">
        <f>IF($A2063&gt;$AJ$21,"",_xll.RiskUniform($AJ$3,$AK$3))</f>
        <v/>
      </c>
      <c r="AC2063" s="23" t="str">
        <f>IF(AB2063="","",_xll.RiskUniform($AJ$4,$AK$4)+$AJ$11)</f>
        <v/>
      </c>
    </row>
    <row r="2064" spans="1:29" x14ac:dyDescent="0.2">
      <c r="A2064">
        <v>2062</v>
      </c>
      <c r="B2064" s="23">
        <f t="shared" ca="1" si="464"/>
        <v>11.862989935529665</v>
      </c>
      <c r="C2064" s="23">
        <f t="shared" ca="1" si="465"/>
        <v>228.08565580785478</v>
      </c>
      <c r="D2064" s="23">
        <f ca="1">IF(A2064&gt;$AJ$15,"",_xll.RiskUniform($AJ$3,$AK$3))</f>
        <v>277.97898554822387</v>
      </c>
      <c r="E2064" s="23">
        <f ca="1">IF(D2064="","",_xll.RiskUniform($AJ$4,$AK$4))</f>
        <v>228.39395113599153</v>
      </c>
      <c r="F2064" s="23" t="str">
        <f t="shared" si="466"/>
        <v/>
      </c>
      <c r="G2064" s="23" t="str">
        <f t="shared" si="467"/>
        <v/>
      </c>
      <c r="H2064" s="23" t="str">
        <f>IF(A2064&gt;$AJ$16,"",_xll.RiskUniform($AJ$3,$AK$3))</f>
        <v/>
      </c>
      <c r="I2064" s="23" t="str">
        <f>IF(H2064="","",_xll.RiskUniform($AJ$4,$AK$4)+$AJ$6)</f>
        <v/>
      </c>
      <c r="J2064" s="23" t="str">
        <f t="shared" si="468"/>
        <v/>
      </c>
      <c r="K2064" s="23" t="str">
        <f t="shared" si="469"/>
        <v/>
      </c>
      <c r="L2064" s="23" t="str">
        <f>IF(A2064&gt;$AJ$17,"",_xll.RiskUniform($AJ$3,$AK$3))</f>
        <v/>
      </c>
      <c r="M2064" s="23" t="str">
        <f>IF(L2064="","",_xll.RiskUniform($AJ$4,$AK$4)+$AJ$7)</f>
        <v/>
      </c>
      <c r="N2064" s="23" t="str">
        <f t="shared" si="470"/>
        <v/>
      </c>
      <c r="O2064" s="23" t="str">
        <f t="shared" si="471"/>
        <v/>
      </c>
      <c r="P2064" s="23" t="str">
        <f>IF($A2064&gt;$AJ$18,"",_xll.RiskUniform($AJ$3,$AK$3))</f>
        <v/>
      </c>
      <c r="Q2064" s="23" t="str">
        <f>IF(P2064="","",_xll.RiskUniform($AJ$4,$AK$4)+$AJ$8)</f>
        <v/>
      </c>
      <c r="R2064" s="23" t="str">
        <f t="shared" si="458"/>
        <v/>
      </c>
      <c r="S2064" s="23" t="str">
        <f t="shared" si="459"/>
        <v/>
      </c>
      <c r="T2064" s="23" t="str">
        <f>IF($A2064&gt;$AJ$19,"",_xll.RiskUniform($AJ$3,$AK$3))</f>
        <v/>
      </c>
      <c r="U2064" s="23" t="str">
        <f>IF(T2064="","",_xll.RiskUniform($AJ$4,$AK$4)+$AJ$9)</f>
        <v/>
      </c>
      <c r="V2064" s="23" t="str">
        <f t="shared" si="460"/>
        <v/>
      </c>
      <c r="W2064" s="23" t="str">
        <f t="shared" si="461"/>
        <v/>
      </c>
      <c r="X2064" s="23" t="str">
        <f>IF($A2064&gt;$AJ$20,"",_xll.RiskUniform($AJ$3,$AK$3))</f>
        <v/>
      </c>
      <c r="Y2064" s="23" t="str">
        <f>IF(X2064="","",_xll.RiskUniform($AJ$4,$AK$4)+$AJ$10)</f>
        <v/>
      </c>
      <c r="Z2064" s="23" t="str">
        <f t="shared" si="462"/>
        <v/>
      </c>
      <c r="AA2064" s="23" t="str">
        <f t="shared" si="463"/>
        <v/>
      </c>
      <c r="AB2064" s="23" t="str">
        <f>IF($A2064&gt;$AJ$21,"",_xll.RiskUniform($AJ$3,$AK$3))</f>
        <v/>
      </c>
      <c r="AC2064" s="23" t="str">
        <f>IF(AB2064="","",_xll.RiskUniform($AJ$4,$AK$4)+$AJ$11)</f>
        <v/>
      </c>
    </row>
    <row r="2065" spans="1:29" x14ac:dyDescent="0.2">
      <c r="A2065">
        <v>2063</v>
      </c>
      <c r="B2065" s="23">
        <f t="shared" ca="1" si="464"/>
        <v>-1.2144324503631858</v>
      </c>
      <c r="C2065" s="23">
        <f t="shared" ca="1" si="465"/>
        <v>9.8632256432717877</v>
      </c>
      <c r="D2065" s="23">
        <f ca="1">IF(A2065&gt;$AJ$15,"",_xll.RiskUniform($AJ$3,$AK$3))</f>
        <v>315.85257237884036</v>
      </c>
      <c r="E2065" s="23">
        <f ca="1">IF(D2065="","",_xll.RiskUniform($AJ$4,$AK$4))</f>
        <v>9.9377093068065392</v>
      </c>
      <c r="F2065" s="23" t="str">
        <f t="shared" si="466"/>
        <v/>
      </c>
      <c r="G2065" s="23" t="str">
        <f t="shared" si="467"/>
        <v/>
      </c>
      <c r="H2065" s="23" t="str">
        <f>IF(A2065&gt;$AJ$16,"",_xll.RiskUniform($AJ$3,$AK$3))</f>
        <v/>
      </c>
      <c r="I2065" s="23" t="str">
        <f>IF(H2065="","",_xll.RiskUniform($AJ$4,$AK$4)+$AJ$6)</f>
        <v/>
      </c>
      <c r="J2065" s="23" t="str">
        <f t="shared" si="468"/>
        <v/>
      </c>
      <c r="K2065" s="23" t="str">
        <f t="shared" si="469"/>
        <v/>
      </c>
      <c r="L2065" s="23" t="str">
        <f>IF(A2065&gt;$AJ$17,"",_xll.RiskUniform($AJ$3,$AK$3))</f>
        <v/>
      </c>
      <c r="M2065" s="23" t="str">
        <f>IF(L2065="","",_xll.RiskUniform($AJ$4,$AK$4)+$AJ$7)</f>
        <v/>
      </c>
      <c r="N2065" s="23" t="str">
        <f t="shared" si="470"/>
        <v/>
      </c>
      <c r="O2065" s="23" t="str">
        <f t="shared" si="471"/>
        <v/>
      </c>
      <c r="P2065" s="23" t="str">
        <f>IF($A2065&gt;$AJ$18,"",_xll.RiskUniform($AJ$3,$AK$3))</f>
        <v/>
      </c>
      <c r="Q2065" s="23" t="str">
        <f>IF(P2065="","",_xll.RiskUniform($AJ$4,$AK$4)+$AJ$8)</f>
        <v/>
      </c>
      <c r="R2065" s="23" t="str">
        <f t="shared" si="458"/>
        <v/>
      </c>
      <c r="S2065" s="23" t="str">
        <f t="shared" si="459"/>
        <v/>
      </c>
      <c r="T2065" s="23" t="str">
        <f>IF($A2065&gt;$AJ$19,"",_xll.RiskUniform($AJ$3,$AK$3))</f>
        <v/>
      </c>
      <c r="U2065" s="23" t="str">
        <f>IF(T2065="","",_xll.RiskUniform($AJ$4,$AK$4)+$AJ$9)</f>
        <v/>
      </c>
      <c r="V2065" s="23" t="str">
        <f t="shared" si="460"/>
        <v/>
      </c>
      <c r="W2065" s="23" t="str">
        <f t="shared" si="461"/>
        <v/>
      </c>
      <c r="X2065" s="23" t="str">
        <f>IF($A2065&gt;$AJ$20,"",_xll.RiskUniform($AJ$3,$AK$3))</f>
        <v/>
      </c>
      <c r="Y2065" s="23" t="str">
        <f>IF(X2065="","",_xll.RiskUniform($AJ$4,$AK$4)+$AJ$10)</f>
        <v/>
      </c>
      <c r="Z2065" s="23" t="str">
        <f t="shared" si="462"/>
        <v/>
      </c>
      <c r="AA2065" s="23" t="str">
        <f t="shared" si="463"/>
        <v/>
      </c>
      <c r="AB2065" s="23" t="str">
        <f>IF($A2065&gt;$AJ$21,"",_xll.RiskUniform($AJ$3,$AK$3))</f>
        <v/>
      </c>
      <c r="AC2065" s="23" t="str">
        <f>IF(AB2065="","",_xll.RiskUniform($AJ$4,$AK$4)+$AJ$11)</f>
        <v/>
      </c>
    </row>
    <row r="2066" spans="1:29" x14ac:dyDescent="0.2">
      <c r="A2066">
        <v>2064</v>
      </c>
      <c r="B2066" s="23">
        <f t="shared" ca="1" si="464"/>
        <v>-197.00062898061947</v>
      </c>
      <c r="C2066" s="23">
        <f t="shared" ca="1" si="465"/>
        <v>-87.921260018306981</v>
      </c>
      <c r="D2066" s="23">
        <f ca="1">IF(A2066&gt;$AJ$15,"",_xll.RiskUniform($AJ$3,$AK$3))</f>
        <v>236.03922125487563</v>
      </c>
      <c r="E2066" s="23">
        <f ca="1">IF(D2066="","",_xll.RiskUniform($AJ$4,$AK$4))</f>
        <v>215.7299139710727</v>
      </c>
      <c r="F2066" s="23" t="str">
        <f t="shared" si="466"/>
        <v/>
      </c>
      <c r="G2066" s="23" t="str">
        <f t="shared" si="467"/>
        <v/>
      </c>
      <c r="H2066" s="23" t="str">
        <f>IF(A2066&gt;$AJ$16,"",_xll.RiskUniform($AJ$3,$AK$3))</f>
        <v/>
      </c>
      <c r="I2066" s="23" t="str">
        <f>IF(H2066="","",_xll.RiskUniform($AJ$4,$AK$4)+$AJ$6)</f>
        <v/>
      </c>
      <c r="J2066" s="23" t="str">
        <f t="shared" si="468"/>
        <v/>
      </c>
      <c r="K2066" s="23" t="str">
        <f t="shared" si="469"/>
        <v/>
      </c>
      <c r="L2066" s="23" t="str">
        <f>IF(A2066&gt;$AJ$17,"",_xll.RiskUniform($AJ$3,$AK$3))</f>
        <v/>
      </c>
      <c r="M2066" s="23" t="str">
        <f>IF(L2066="","",_xll.RiskUniform($AJ$4,$AK$4)+$AJ$7)</f>
        <v/>
      </c>
      <c r="N2066" s="23" t="str">
        <f t="shared" si="470"/>
        <v/>
      </c>
      <c r="O2066" s="23" t="str">
        <f t="shared" si="471"/>
        <v/>
      </c>
      <c r="P2066" s="23" t="str">
        <f>IF($A2066&gt;$AJ$18,"",_xll.RiskUniform($AJ$3,$AK$3))</f>
        <v/>
      </c>
      <c r="Q2066" s="23" t="str">
        <f>IF(P2066="","",_xll.RiskUniform($AJ$4,$AK$4)+$AJ$8)</f>
        <v/>
      </c>
      <c r="R2066" s="23" t="str">
        <f t="shared" si="458"/>
        <v/>
      </c>
      <c r="S2066" s="23" t="str">
        <f t="shared" si="459"/>
        <v/>
      </c>
      <c r="T2066" s="23" t="str">
        <f>IF($A2066&gt;$AJ$19,"",_xll.RiskUniform($AJ$3,$AK$3))</f>
        <v/>
      </c>
      <c r="U2066" s="23" t="str">
        <f>IF(T2066="","",_xll.RiskUniform($AJ$4,$AK$4)+$AJ$9)</f>
        <v/>
      </c>
      <c r="V2066" s="23" t="str">
        <f t="shared" si="460"/>
        <v/>
      </c>
      <c r="W2066" s="23" t="str">
        <f t="shared" si="461"/>
        <v/>
      </c>
      <c r="X2066" s="23" t="str">
        <f>IF($A2066&gt;$AJ$20,"",_xll.RiskUniform($AJ$3,$AK$3))</f>
        <v/>
      </c>
      <c r="Y2066" s="23" t="str">
        <f>IF(X2066="","",_xll.RiskUniform($AJ$4,$AK$4)+$AJ$10)</f>
        <v/>
      </c>
      <c r="Z2066" s="23" t="str">
        <f t="shared" si="462"/>
        <v/>
      </c>
      <c r="AA2066" s="23" t="str">
        <f t="shared" si="463"/>
        <v/>
      </c>
      <c r="AB2066" s="23" t="str">
        <f>IF($A2066&gt;$AJ$21,"",_xll.RiskUniform($AJ$3,$AK$3))</f>
        <v/>
      </c>
      <c r="AC2066" s="23" t="str">
        <f>IF(AB2066="","",_xll.RiskUniform($AJ$4,$AK$4)+$AJ$11)</f>
        <v/>
      </c>
    </row>
    <row r="2067" spans="1:29" x14ac:dyDescent="0.2">
      <c r="A2067">
        <v>2065</v>
      </c>
      <c r="B2067" s="23">
        <f t="shared" ca="1" si="464"/>
        <v>127.45258040249057</v>
      </c>
      <c r="C2067" s="23">
        <f t="shared" ca="1" si="465"/>
        <v>25.400446321666209</v>
      </c>
      <c r="D2067" s="23">
        <f ca="1">IF(A2067&gt;$AJ$15,"",_xll.RiskUniform($AJ$3,$AK$3))</f>
        <v>163.55953394242459</v>
      </c>
      <c r="E2067" s="23">
        <f ca="1">IF(D2067="","",_xll.RiskUniform($AJ$4,$AK$4))</f>
        <v>129.95900478455954</v>
      </c>
      <c r="F2067" s="23" t="str">
        <f t="shared" si="466"/>
        <v/>
      </c>
      <c r="G2067" s="23" t="str">
        <f t="shared" si="467"/>
        <v/>
      </c>
      <c r="H2067" s="23" t="str">
        <f>IF(A2067&gt;$AJ$16,"",_xll.RiskUniform($AJ$3,$AK$3))</f>
        <v/>
      </c>
      <c r="I2067" s="23" t="str">
        <f>IF(H2067="","",_xll.RiskUniform($AJ$4,$AK$4)+$AJ$6)</f>
        <v/>
      </c>
      <c r="J2067" s="23" t="str">
        <f t="shared" si="468"/>
        <v/>
      </c>
      <c r="K2067" s="23" t="str">
        <f t="shared" si="469"/>
        <v/>
      </c>
      <c r="L2067" s="23" t="str">
        <f>IF(A2067&gt;$AJ$17,"",_xll.RiskUniform($AJ$3,$AK$3))</f>
        <v/>
      </c>
      <c r="M2067" s="23" t="str">
        <f>IF(L2067="","",_xll.RiskUniform($AJ$4,$AK$4)+$AJ$7)</f>
        <v/>
      </c>
      <c r="N2067" s="23" t="str">
        <f t="shared" si="470"/>
        <v/>
      </c>
      <c r="O2067" s="23" t="str">
        <f t="shared" si="471"/>
        <v/>
      </c>
      <c r="P2067" s="23" t="str">
        <f>IF($A2067&gt;$AJ$18,"",_xll.RiskUniform($AJ$3,$AK$3))</f>
        <v/>
      </c>
      <c r="Q2067" s="23" t="str">
        <f>IF(P2067="","",_xll.RiskUniform($AJ$4,$AK$4)+$AJ$8)</f>
        <v/>
      </c>
      <c r="R2067" s="23" t="str">
        <f t="shared" si="458"/>
        <v/>
      </c>
      <c r="S2067" s="23" t="str">
        <f t="shared" si="459"/>
        <v/>
      </c>
      <c r="T2067" s="23" t="str">
        <f>IF($A2067&gt;$AJ$19,"",_xll.RiskUniform($AJ$3,$AK$3))</f>
        <v/>
      </c>
      <c r="U2067" s="23" t="str">
        <f>IF(T2067="","",_xll.RiskUniform($AJ$4,$AK$4)+$AJ$9)</f>
        <v/>
      </c>
      <c r="V2067" s="23" t="str">
        <f t="shared" si="460"/>
        <v/>
      </c>
      <c r="W2067" s="23" t="str">
        <f t="shared" si="461"/>
        <v/>
      </c>
      <c r="X2067" s="23" t="str">
        <f>IF($A2067&gt;$AJ$20,"",_xll.RiskUniform($AJ$3,$AK$3))</f>
        <v/>
      </c>
      <c r="Y2067" s="23" t="str">
        <f>IF(X2067="","",_xll.RiskUniform($AJ$4,$AK$4)+$AJ$10)</f>
        <v/>
      </c>
      <c r="Z2067" s="23" t="str">
        <f t="shared" si="462"/>
        <v/>
      </c>
      <c r="AA2067" s="23" t="str">
        <f t="shared" si="463"/>
        <v/>
      </c>
      <c r="AB2067" s="23" t="str">
        <f>IF($A2067&gt;$AJ$21,"",_xll.RiskUniform($AJ$3,$AK$3))</f>
        <v/>
      </c>
      <c r="AC2067" s="23" t="str">
        <f>IF(AB2067="","",_xll.RiskUniform($AJ$4,$AK$4)+$AJ$11)</f>
        <v/>
      </c>
    </row>
    <row r="2068" spans="1:29" x14ac:dyDescent="0.2">
      <c r="A2068">
        <v>2066</v>
      </c>
      <c r="B2068" s="23">
        <f t="shared" ca="1" si="464"/>
        <v>212.86978163955797</v>
      </c>
      <c r="C2068" s="23">
        <f t="shared" ca="1" si="465"/>
        <v>-88.692163175671524</v>
      </c>
      <c r="D2068" s="23">
        <f ca="1">IF(A2068&gt;$AJ$15,"",_xll.RiskUniform($AJ$3,$AK$3))</f>
        <v>301.1981179516543</v>
      </c>
      <c r="E2068" s="23">
        <f ca="1">IF(D2068="","",_xll.RiskUniform($AJ$4,$AK$4))</f>
        <v>230.60755352774771</v>
      </c>
      <c r="F2068" s="23" t="str">
        <f t="shared" si="466"/>
        <v/>
      </c>
      <c r="G2068" s="23" t="str">
        <f t="shared" si="467"/>
        <v/>
      </c>
      <c r="H2068" s="23" t="str">
        <f>IF(A2068&gt;$AJ$16,"",_xll.RiskUniform($AJ$3,$AK$3))</f>
        <v/>
      </c>
      <c r="I2068" s="23" t="str">
        <f>IF(H2068="","",_xll.RiskUniform($AJ$4,$AK$4)+$AJ$6)</f>
        <v/>
      </c>
      <c r="J2068" s="23" t="str">
        <f t="shared" si="468"/>
        <v/>
      </c>
      <c r="K2068" s="23" t="str">
        <f t="shared" si="469"/>
        <v/>
      </c>
      <c r="L2068" s="23" t="str">
        <f>IF(A2068&gt;$AJ$17,"",_xll.RiskUniform($AJ$3,$AK$3))</f>
        <v/>
      </c>
      <c r="M2068" s="23" t="str">
        <f>IF(L2068="","",_xll.RiskUniform($AJ$4,$AK$4)+$AJ$7)</f>
        <v/>
      </c>
      <c r="N2068" s="23" t="str">
        <f t="shared" si="470"/>
        <v/>
      </c>
      <c r="O2068" s="23" t="str">
        <f t="shared" si="471"/>
        <v/>
      </c>
      <c r="P2068" s="23" t="str">
        <f>IF($A2068&gt;$AJ$18,"",_xll.RiskUniform($AJ$3,$AK$3))</f>
        <v/>
      </c>
      <c r="Q2068" s="23" t="str">
        <f>IF(P2068="","",_xll.RiskUniform($AJ$4,$AK$4)+$AJ$8)</f>
        <v/>
      </c>
      <c r="R2068" s="23" t="str">
        <f t="shared" si="458"/>
        <v/>
      </c>
      <c r="S2068" s="23" t="str">
        <f t="shared" si="459"/>
        <v/>
      </c>
      <c r="T2068" s="23" t="str">
        <f>IF($A2068&gt;$AJ$19,"",_xll.RiskUniform($AJ$3,$AK$3))</f>
        <v/>
      </c>
      <c r="U2068" s="23" t="str">
        <f>IF(T2068="","",_xll.RiskUniform($AJ$4,$AK$4)+$AJ$9)</f>
        <v/>
      </c>
      <c r="V2068" s="23" t="str">
        <f t="shared" si="460"/>
        <v/>
      </c>
      <c r="W2068" s="23" t="str">
        <f t="shared" si="461"/>
        <v/>
      </c>
      <c r="X2068" s="23" t="str">
        <f>IF($A2068&gt;$AJ$20,"",_xll.RiskUniform($AJ$3,$AK$3))</f>
        <v/>
      </c>
      <c r="Y2068" s="23" t="str">
        <f>IF(X2068="","",_xll.RiskUniform($AJ$4,$AK$4)+$AJ$10)</f>
        <v/>
      </c>
      <c r="Z2068" s="23" t="str">
        <f t="shared" si="462"/>
        <v/>
      </c>
      <c r="AA2068" s="23" t="str">
        <f t="shared" si="463"/>
        <v/>
      </c>
      <c r="AB2068" s="23" t="str">
        <f>IF($A2068&gt;$AJ$21,"",_xll.RiskUniform($AJ$3,$AK$3))</f>
        <v/>
      </c>
      <c r="AC2068" s="23" t="str">
        <f>IF(AB2068="","",_xll.RiskUniform($AJ$4,$AK$4)+$AJ$11)</f>
        <v/>
      </c>
    </row>
    <row r="2069" spans="1:29" x14ac:dyDescent="0.2">
      <c r="A2069">
        <v>2067</v>
      </c>
      <c r="B2069" s="23">
        <f t="shared" ca="1" si="464"/>
        <v>12.408447243003319</v>
      </c>
      <c r="C2069" s="23">
        <f t="shared" ca="1" si="465"/>
        <v>-6.9818353719430917</v>
      </c>
      <c r="D2069" s="23">
        <f ca="1">IF(A2069&gt;$AJ$15,"",_xll.RiskUniform($AJ$3,$AK$3))</f>
        <v>200.54941280869718</v>
      </c>
      <c r="E2069" s="23">
        <f ca="1">IF(D2069="","",_xll.RiskUniform($AJ$4,$AK$4))</f>
        <v>14.237822450898607</v>
      </c>
      <c r="F2069" s="23" t="str">
        <f t="shared" si="466"/>
        <v/>
      </c>
      <c r="G2069" s="23" t="str">
        <f t="shared" si="467"/>
        <v/>
      </c>
      <c r="H2069" s="23" t="str">
        <f>IF(A2069&gt;$AJ$16,"",_xll.RiskUniform($AJ$3,$AK$3))</f>
        <v/>
      </c>
      <c r="I2069" s="23" t="str">
        <f>IF(H2069="","",_xll.RiskUniform($AJ$4,$AK$4)+$AJ$6)</f>
        <v/>
      </c>
      <c r="J2069" s="23" t="str">
        <f t="shared" si="468"/>
        <v/>
      </c>
      <c r="K2069" s="23" t="str">
        <f t="shared" si="469"/>
        <v/>
      </c>
      <c r="L2069" s="23" t="str">
        <f>IF(A2069&gt;$AJ$17,"",_xll.RiskUniform($AJ$3,$AK$3))</f>
        <v/>
      </c>
      <c r="M2069" s="23" t="str">
        <f>IF(L2069="","",_xll.RiskUniform($AJ$4,$AK$4)+$AJ$7)</f>
        <v/>
      </c>
      <c r="N2069" s="23" t="str">
        <f t="shared" si="470"/>
        <v/>
      </c>
      <c r="O2069" s="23" t="str">
        <f t="shared" si="471"/>
        <v/>
      </c>
      <c r="P2069" s="23" t="str">
        <f>IF($A2069&gt;$AJ$18,"",_xll.RiskUniform($AJ$3,$AK$3))</f>
        <v/>
      </c>
      <c r="Q2069" s="23" t="str">
        <f>IF(P2069="","",_xll.RiskUniform($AJ$4,$AK$4)+$AJ$8)</f>
        <v/>
      </c>
      <c r="R2069" s="23" t="str">
        <f t="shared" si="458"/>
        <v/>
      </c>
      <c r="S2069" s="23" t="str">
        <f t="shared" si="459"/>
        <v/>
      </c>
      <c r="T2069" s="23" t="str">
        <f>IF($A2069&gt;$AJ$19,"",_xll.RiskUniform($AJ$3,$AK$3))</f>
        <v/>
      </c>
      <c r="U2069" s="23" t="str">
        <f>IF(T2069="","",_xll.RiskUniform($AJ$4,$AK$4)+$AJ$9)</f>
        <v/>
      </c>
      <c r="V2069" s="23" t="str">
        <f t="shared" si="460"/>
        <v/>
      </c>
      <c r="W2069" s="23" t="str">
        <f t="shared" si="461"/>
        <v/>
      </c>
      <c r="X2069" s="23" t="str">
        <f>IF($A2069&gt;$AJ$20,"",_xll.RiskUniform($AJ$3,$AK$3))</f>
        <v/>
      </c>
      <c r="Y2069" s="23" t="str">
        <f>IF(X2069="","",_xll.RiskUniform($AJ$4,$AK$4)+$AJ$10)</f>
        <v/>
      </c>
      <c r="Z2069" s="23" t="str">
        <f t="shared" si="462"/>
        <v/>
      </c>
      <c r="AA2069" s="23" t="str">
        <f t="shared" si="463"/>
        <v/>
      </c>
      <c r="AB2069" s="23" t="str">
        <f>IF($A2069&gt;$AJ$21,"",_xll.RiskUniform($AJ$3,$AK$3))</f>
        <v/>
      </c>
      <c r="AC2069" s="23" t="str">
        <f>IF(AB2069="","",_xll.RiskUniform($AJ$4,$AK$4)+$AJ$11)</f>
        <v/>
      </c>
    </row>
    <row r="2070" spans="1:29" x14ac:dyDescent="0.2">
      <c r="A2070">
        <v>2068</v>
      </c>
      <c r="B2070" s="23">
        <f t="shared" ca="1" si="464"/>
        <v>-56.876448019066075</v>
      </c>
      <c r="C2070" s="23">
        <f t="shared" ca="1" si="465"/>
        <v>68.11335436024784</v>
      </c>
      <c r="D2070" s="23">
        <f ca="1">IF(A2070&gt;$AJ$15,"",_xll.RiskUniform($AJ$3,$AK$3))</f>
        <v>115.36386847828501</v>
      </c>
      <c r="E2070" s="23">
        <f ca="1">IF(D2070="","",_xll.RiskUniform($AJ$4,$AK$4))</f>
        <v>88.737587196577635</v>
      </c>
      <c r="F2070" s="23" t="str">
        <f t="shared" si="466"/>
        <v/>
      </c>
      <c r="G2070" s="23" t="str">
        <f t="shared" si="467"/>
        <v/>
      </c>
      <c r="H2070" s="23" t="str">
        <f>IF(A2070&gt;$AJ$16,"",_xll.RiskUniform($AJ$3,$AK$3))</f>
        <v/>
      </c>
      <c r="I2070" s="23" t="str">
        <f>IF(H2070="","",_xll.RiskUniform($AJ$4,$AK$4)+$AJ$6)</f>
        <v/>
      </c>
      <c r="J2070" s="23" t="str">
        <f t="shared" si="468"/>
        <v/>
      </c>
      <c r="K2070" s="23" t="str">
        <f t="shared" si="469"/>
        <v/>
      </c>
      <c r="L2070" s="23" t="str">
        <f>IF(A2070&gt;$AJ$17,"",_xll.RiskUniform($AJ$3,$AK$3))</f>
        <v/>
      </c>
      <c r="M2070" s="23" t="str">
        <f>IF(L2070="","",_xll.RiskUniform($AJ$4,$AK$4)+$AJ$7)</f>
        <v/>
      </c>
      <c r="N2070" s="23" t="str">
        <f t="shared" si="470"/>
        <v/>
      </c>
      <c r="O2070" s="23" t="str">
        <f t="shared" si="471"/>
        <v/>
      </c>
      <c r="P2070" s="23" t="str">
        <f>IF($A2070&gt;$AJ$18,"",_xll.RiskUniform($AJ$3,$AK$3))</f>
        <v/>
      </c>
      <c r="Q2070" s="23" t="str">
        <f>IF(P2070="","",_xll.RiskUniform($AJ$4,$AK$4)+$AJ$8)</f>
        <v/>
      </c>
      <c r="R2070" s="23" t="str">
        <f t="shared" si="458"/>
        <v/>
      </c>
      <c r="S2070" s="23" t="str">
        <f t="shared" si="459"/>
        <v/>
      </c>
      <c r="T2070" s="23" t="str">
        <f>IF($A2070&gt;$AJ$19,"",_xll.RiskUniform($AJ$3,$AK$3))</f>
        <v/>
      </c>
      <c r="U2070" s="23" t="str">
        <f>IF(T2070="","",_xll.RiskUniform($AJ$4,$AK$4)+$AJ$9)</f>
        <v/>
      </c>
      <c r="V2070" s="23" t="str">
        <f t="shared" si="460"/>
        <v/>
      </c>
      <c r="W2070" s="23" t="str">
        <f t="shared" si="461"/>
        <v/>
      </c>
      <c r="X2070" s="23" t="str">
        <f>IF($A2070&gt;$AJ$20,"",_xll.RiskUniform($AJ$3,$AK$3))</f>
        <v/>
      </c>
      <c r="Y2070" s="23" t="str">
        <f>IF(X2070="","",_xll.RiskUniform($AJ$4,$AK$4)+$AJ$10)</f>
        <v/>
      </c>
      <c r="Z2070" s="23" t="str">
        <f t="shared" si="462"/>
        <v/>
      </c>
      <c r="AA2070" s="23" t="str">
        <f t="shared" si="463"/>
        <v/>
      </c>
      <c r="AB2070" s="23" t="str">
        <f>IF($A2070&gt;$AJ$21,"",_xll.RiskUniform($AJ$3,$AK$3))</f>
        <v/>
      </c>
      <c r="AC2070" s="23" t="str">
        <f>IF(AB2070="","",_xll.RiskUniform($AJ$4,$AK$4)+$AJ$11)</f>
        <v/>
      </c>
    </row>
    <row r="2071" spans="1:29" x14ac:dyDescent="0.2">
      <c r="A2071">
        <v>2069</v>
      </c>
      <c r="B2071" s="23">
        <f t="shared" ca="1" si="464"/>
        <v>60.270472050656188</v>
      </c>
      <c r="C2071" s="23">
        <f t="shared" ca="1" si="465"/>
        <v>34.685180170452</v>
      </c>
      <c r="D2071" s="23">
        <f ca="1">IF(A2071&gt;$AJ$15,"",_xll.RiskUniform($AJ$3,$AK$3))</f>
        <v>295.83191346035903</v>
      </c>
      <c r="E2071" s="23">
        <f ca="1">IF(D2071="","",_xll.RiskUniform($AJ$4,$AK$4))</f>
        <v>69.538417616923425</v>
      </c>
      <c r="F2071" s="23" t="str">
        <f t="shared" si="466"/>
        <v/>
      </c>
      <c r="G2071" s="23" t="str">
        <f t="shared" si="467"/>
        <v/>
      </c>
      <c r="H2071" s="23" t="str">
        <f>IF(A2071&gt;$AJ$16,"",_xll.RiskUniform($AJ$3,$AK$3))</f>
        <v/>
      </c>
      <c r="I2071" s="23" t="str">
        <f>IF(H2071="","",_xll.RiskUniform($AJ$4,$AK$4)+$AJ$6)</f>
        <v/>
      </c>
      <c r="J2071" s="23" t="str">
        <f t="shared" si="468"/>
        <v/>
      </c>
      <c r="K2071" s="23" t="str">
        <f t="shared" si="469"/>
        <v/>
      </c>
      <c r="L2071" s="23" t="str">
        <f>IF(A2071&gt;$AJ$17,"",_xll.RiskUniform($AJ$3,$AK$3))</f>
        <v/>
      </c>
      <c r="M2071" s="23" t="str">
        <f>IF(L2071="","",_xll.RiskUniform($AJ$4,$AK$4)+$AJ$7)</f>
        <v/>
      </c>
      <c r="N2071" s="23" t="str">
        <f t="shared" si="470"/>
        <v/>
      </c>
      <c r="O2071" s="23" t="str">
        <f t="shared" si="471"/>
        <v/>
      </c>
      <c r="P2071" s="23" t="str">
        <f>IF($A2071&gt;$AJ$18,"",_xll.RiskUniform($AJ$3,$AK$3))</f>
        <v/>
      </c>
      <c r="Q2071" s="23" t="str">
        <f>IF(P2071="","",_xll.RiskUniform($AJ$4,$AK$4)+$AJ$8)</f>
        <v/>
      </c>
      <c r="R2071" s="23" t="str">
        <f t="shared" si="458"/>
        <v/>
      </c>
      <c r="S2071" s="23" t="str">
        <f t="shared" si="459"/>
        <v/>
      </c>
      <c r="T2071" s="23" t="str">
        <f>IF($A2071&gt;$AJ$19,"",_xll.RiskUniform($AJ$3,$AK$3))</f>
        <v/>
      </c>
      <c r="U2071" s="23" t="str">
        <f>IF(T2071="","",_xll.RiskUniform($AJ$4,$AK$4)+$AJ$9)</f>
        <v/>
      </c>
      <c r="V2071" s="23" t="str">
        <f t="shared" si="460"/>
        <v/>
      </c>
      <c r="W2071" s="23" t="str">
        <f t="shared" si="461"/>
        <v/>
      </c>
      <c r="X2071" s="23" t="str">
        <f>IF($A2071&gt;$AJ$20,"",_xll.RiskUniform($AJ$3,$AK$3))</f>
        <v/>
      </c>
      <c r="Y2071" s="23" t="str">
        <f>IF(X2071="","",_xll.RiskUniform($AJ$4,$AK$4)+$AJ$10)</f>
        <v/>
      </c>
      <c r="Z2071" s="23" t="str">
        <f t="shared" si="462"/>
        <v/>
      </c>
      <c r="AA2071" s="23" t="str">
        <f t="shared" si="463"/>
        <v/>
      </c>
      <c r="AB2071" s="23" t="str">
        <f>IF($A2071&gt;$AJ$21,"",_xll.RiskUniform($AJ$3,$AK$3))</f>
        <v/>
      </c>
      <c r="AC2071" s="23" t="str">
        <f>IF(AB2071="","",_xll.RiskUniform($AJ$4,$AK$4)+$AJ$11)</f>
        <v/>
      </c>
    </row>
    <row r="2072" spans="1:29" x14ac:dyDescent="0.2">
      <c r="A2072">
        <v>2070</v>
      </c>
      <c r="B2072" s="23">
        <f t="shared" ca="1" si="464"/>
        <v>149.07125371912778</v>
      </c>
      <c r="C2072" s="23">
        <f t="shared" ca="1" si="465"/>
        <v>166.47813336456082</v>
      </c>
      <c r="D2072" s="23">
        <f ca="1">IF(A2072&gt;$AJ$15,"",_xll.RiskUniform($AJ$3,$AK$3))</f>
        <v>126.50421217895686</v>
      </c>
      <c r="E2072" s="23">
        <f ca="1">IF(D2072="","",_xll.RiskUniform($AJ$4,$AK$4))</f>
        <v>223.46634550630006</v>
      </c>
      <c r="F2072" s="23" t="str">
        <f t="shared" si="466"/>
        <v/>
      </c>
      <c r="G2072" s="23" t="str">
        <f t="shared" si="467"/>
        <v/>
      </c>
      <c r="H2072" s="23" t="str">
        <f>IF(A2072&gt;$AJ$16,"",_xll.RiskUniform($AJ$3,$AK$3))</f>
        <v/>
      </c>
      <c r="I2072" s="23" t="str">
        <f>IF(H2072="","",_xll.RiskUniform($AJ$4,$AK$4)+$AJ$6)</f>
        <v/>
      </c>
      <c r="J2072" s="23" t="str">
        <f t="shared" si="468"/>
        <v/>
      </c>
      <c r="K2072" s="23" t="str">
        <f t="shared" si="469"/>
        <v/>
      </c>
      <c r="L2072" s="23" t="str">
        <f>IF(A2072&gt;$AJ$17,"",_xll.RiskUniform($AJ$3,$AK$3))</f>
        <v/>
      </c>
      <c r="M2072" s="23" t="str">
        <f>IF(L2072="","",_xll.RiskUniform($AJ$4,$AK$4)+$AJ$7)</f>
        <v/>
      </c>
      <c r="N2072" s="23" t="str">
        <f t="shared" si="470"/>
        <v/>
      </c>
      <c r="O2072" s="23" t="str">
        <f t="shared" si="471"/>
        <v/>
      </c>
      <c r="P2072" s="23" t="str">
        <f>IF($A2072&gt;$AJ$18,"",_xll.RiskUniform($AJ$3,$AK$3))</f>
        <v/>
      </c>
      <c r="Q2072" s="23" t="str">
        <f>IF(P2072="","",_xll.RiskUniform($AJ$4,$AK$4)+$AJ$8)</f>
        <v/>
      </c>
      <c r="R2072" s="23" t="str">
        <f t="shared" si="458"/>
        <v/>
      </c>
      <c r="S2072" s="23" t="str">
        <f t="shared" si="459"/>
        <v/>
      </c>
      <c r="T2072" s="23" t="str">
        <f>IF($A2072&gt;$AJ$19,"",_xll.RiskUniform($AJ$3,$AK$3))</f>
        <v/>
      </c>
      <c r="U2072" s="23" t="str">
        <f>IF(T2072="","",_xll.RiskUniform($AJ$4,$AK$4)+$AJ$9)</f>
        <v/>
      </c>
      <c r="V2072" s="23" t="str">
        <f t="shared" si="460"/>
        <v/>
      </c>
      <c r="W2072" s="23" t="str">
        <f t="shared" si="461"/>
        <v/>
      </c>
      <c r="X2072" s="23" t="str">
        <f>IF($A2072&gt;$AJ$20,"",_xll.RiskUniform($AJ$3,$AK$3))</f>
        <v/>
      </c>
      <c r="Y2072" s="23" t="str">
        <f>IF(X2072="","",_xll.RiskUniform($AJ$4,$AK$4)+$AJ$10)</f>
        <v/>
      </c>
      <c r="Z2072" s="23" t="str">
        <f t="shared" si="462"/>
        <v/>
      </c>
      <c r="AA2072" s="23" t="str">
        <f t="shared" si="463"/>
        <v/>
      </c>
      <c r="AB2072" s="23" t="str">
        <f>IF($A2072&gt;$AJ$21,"",_xll.RiskUniform($AJ$3,$AK$3))</f>
        <v/>
      </c>
      <c r="AC2072" s="23" t="str">
        <f>IF(AB2072="","",_xll.RiskUniform($AJ$4,$AK$4)+$AJ$11)</f>
        <v/>
      </c>
    </row>
    <row r="2073" spans="1:29" x14ac:dyDescent="0.2">
      <c r="A2073">
        <v>2071</v>
      </c>
      <c r="B2073" s="23">
        <f t="shared" ca="1" si="464"/>
        <v>1.5346134312469715</v>
      </c>
      <c r="C2073" s="23">
        <f t="shared" ca="1" si="465"/>
        <v>28.058235149495381</v>
      </c>
      <c r="D2073" s="23">
        <f ca="1">IF(A2073&gt;$AJ$15,"",_xll.RiskUniform($AJ$3,$AK$3))</f>
        <v>315.67542225675527</v>
      </c>
      <c r="E2073" s="23">
        <f ca="1">IF(D2073="","",_xll.RiskUniform($AJ$4,$AK$4))</f>
        <v>28.100170783960401</v>
      </c>
      <c r="F2073" s="23" t="str">
        <f t="shared" si="466"/>
        <v/>
      </c>
      <c r="G2073" s="23" t="str">
        <f t="shared" si="467"/>
        <v/>
      </c>
      <c r="H2073" s="23" t="str">
        <f>IF(A2073&gt;$AJ$16,"",_xll.RiskUniform($AJ$3,$AK$3))</f>
        <v/>
      </c>
      <c r="I2073" s="23" t="str">
        <f>IF(H2073="","",_xll.RiskUniform($AJ$4,$AK$4)+$AJ$6)</f>
        <v/>
      </c>
      <c r="J2073" s="23" t="str">
        <f t="shared" si="468"/>
        <v/>
      </c>
      <c r="K2073" s="23" t="str">
        <f t="shared" si="469"/>
        <v/>
      </c>
      <c r="L2073" s="23" t="str">
        <f>IF(A2073&gt;$AJ$17,"",_xll.RiskUniform($AJ$3,$AK$3))</f>
        <v/>
      </c>
      <c r="M2073" s="23" t="str">
        <f>IF(L2073="","",_xll.RiskUniform($AJ$4,$AK$4)+$AJ$7)</f>
        <v/>
      </c>
      <c r="N2073" s="23" t="str">
        <f t="shared" si="470"/>
        <v/>
      </c>
      <c r="O2073" s="23" t="str">
        <f t="shared" si="471"/>
        <v/>
      </c>
      <c r="P2073" s="23" t="str">
        <f>IF($A2073&gt;$AJ$18,"",_xll.RiskUniform($AJ$3,$AK$3))</f>
        <v/>
      </c>
      <c r="Q2073" s="23" t="str">
        <f>IF(P2073="","",_xll.RiskUniform($AJ$4,$AK$4)+$AJ$8)</f>
        <v/>
      </c>
      <c r="R2073" s="23" t="str">
        <f t="shared" si="458"/>
        <v/>
      </c>
      <c r="S2073" s="23" t="str">
        <f t="shared" si="459"/>
        <v/>
      </c>
      <c r="T2073" s="23" t="str">
        <f>IF($A2073&gt;$AJ$19,"",_xll.RiskUniform($AJ$3,$AK$3))</f>
        <v/>
      </c>
      <c r="U2073" s="23" t="str">
        <f>IF(T2073="","",_xll.RiskUniform($AJ$4,$AK$4)+$AJ$9)</f>
        <v/>
      </c>
      <c r="V2073" s="23" t="str">
        <f t="shared" si="460"/>
        <v/>
      </c>
      <c r="W2073" s="23" t="str">
        <f t="shared" si="461"/>
        <v/>
      </c>
      <c r="X2073" s="23" t="str">
        <f>IF($A2073&gt;$AJ$20,"",_xll.RiskUniform($AJ$3,$AK$3))</f>
        <v/>
      </c>
      <c r="Y2073" s="23" t="str">
        <f>IF(X2073="","",_xll.RiskUniform($AJ$4,$AK$4)+$AJ$10)</f>
        <v/>
      </c>
      <c r="Z2073" s="23" t="str">
        <f t="shared" si="462"/>
        <v/>
      </c>
      <c r="AA2073" s="23" t="str">
        <f t="shared" si="463"/>
        <v/>
      </c>
      <c r="AB2073" s="23" t="str">
        <f>IF($A2073&gt;$AJ$21,"",_xll.RiskUniform($AJ$3,$AK$3))</f>
        <v/>
      </c>
      <c r="AC2073" s="23" t="str">
        <f>IF(AB2073="","",_xll.RiskUniform($AJ$4,$AK$4)+$AJ$11)</f>
        <v/>
      </c>
    </row>
    <row r="2074" spans="1:29" x14ac:dyDescent="0.2">
      <c r="A2074">
        <v>2072</v>
      </c>
      <c r="B2074" s="23">
        <f t="shared" ca="1" si="464"/>
        <v>154.66600198858532</v>
      </c>
      <c r="C2074" s="23">
        <f t="shared" ca="1" si="465"/>
        <v>-142.94393451873614</v>
      </c>
      <c r="D2074" s="23">
        <f ca="1">IF(A2074&gt;$AJ$15,"",_xll.RiskUniform($AJ$3,$AK$3))</f>
        <v>143.76723090511379</v>
      </c>
      <c r="E2074" s="23">
        <f ca="1">IF(D2074="","",_xll.RiskUniform($AJ$4,$AK$4))</f>
        <v>210.60517701811085</v>
      </c>
      <c r="F2074" s="23" t="str">
        <f t="shared" si="466"/>
        <v/>
      </c>
      <c r="G2074" s="23" t="str">
        <f t="shared" si="467"/>
        <v/>
      </c>
      <c r="H2074" s="23" t="str">
        <f>IF(A2074&gt;$AJ$16,"",_xll.RiskUniform($AJ$3,$AK$3))</f>
        <v/>
      </c>
      <c r="I2074" s="23" t="str">
        <f>IF(H2074="","",_xll.RiskUniform($AJ$4,$AK$4)+$AJ$6)</f>
        <v/>
      </c>
      <c r="J2074" s="23" t="str">
        <f t="shared" si="468"/>
        <v/>
      </c>
      <c r="K2074" s="23" t="str">
        <f t="shared" si="469"/>
        <v/>
      </c>
      <c r="L2074" s="23" t="str">
        <f>IF(A2074&gt;$AJ$17,"",_xll.RiskUniform($AJ$3,$AK$3))</f>
        <v/>
      </c>
      <c r="M2074" s="23" t="str">
        <f>IF(L2074="","",_xll.RiskUniform($AJ$4,$AK$4)+$AJ$7)</f>
        <v/>
      </c>
      <c r="N2074" s="23" t="str">
        <f t="shared" si="470"/>
        <v/>
      </c>
      <c r="O2074" s="23" t="str">
        <f t="shared" si="471"/>
        <v/>
      </c>
      <c r="P2074" s="23" t="str">
        <f>IF($A2074&gt;$AJ$18,"",_xll.RiskUniform($AJ$3,$AK$3))</f>
        <v/>
      </c>
      <c r="Q2074" s="23" t="str">
        <f>IF(P2074="","",_xll.RiskUniform($AJ$4,$AK$4)+$AJ$8)</f>
        <v/>
      </c>
      <c r="R2074" s="23" t="str">
        <f t="shared" si="458"/>
        <v/>
      </c>
      <c r="S2074" s="23" t="str">
        <f t="shared" si="459"/>
        <v/>
      </c>
      <c r="T2074" s="23" t="str">
        <f>IF($A2074&gt;$AJ$19,"",_xll.RiskUniform($AJ$3,$AK$3))</f>
        <v/>
      </c>
      <c r="U2074" s="23" t="str">
        <f>IF(T2074="","",_xll.RiskUniform($AJ$4,$AK$4)+$AJ$9)</f>
        <v/>
      </c>
      <c r="V2074" s="23" t="str">
        <f t="shared" si="460"/>
        <v/>
      </c>
      <c r="W2074" s="23" t="str">
        <f t="shared" si="461"/>
        <v/>
      </c>
      <c r="X2074" s="23" t="str">
        <f>IF($A2074&gt;$AJ$20,"",_xll.RiskUniform($AJ$3,$AK$3))</f>
        <v/>
      </c>
      <c r="Y2074" s="23" t="str">
        <f>IF(X2074="","",_xll.RiskUniform($AJ$4,$AK$4)+$AJ$10)</f>
        <v/>
      </c>
      <c r="Z2074" s="23" t="str">
        <f t="shared" si="462"/>
        <v/>
      </c>
      <c r="AA2074" s="23" t="str">
        <f t="shared" si="463"/>
        <v/>
      </c>
      <c r="AB2074" s="23" t="str">
        <f>IF($A2074&gt;$AJ$21,"",_xll.RiskUniform($AJ$3,$AK$3))</f>
        <v/>
      </c>
      <c r="AC2074" s="23" t="str">
        <f>IF(AB2074="","",_xll.RiskUniform($AJ$4,$AK$4)+$AJ$11)</f>
        <v/>
      </c>
    </row>
    <row r="2075" spans="1:29" x14ac:dyDescent="0.2">
      <c r="A2075">
        <v>2073</v>
      </c>
      <c r="B2075" s="23">
        <f t="shared" ca="1" si="464"/>
        <v>127.4592910863088</v>
      </c>
      <c r="C2075" s="23">
        <f t="shared" ca="1" si="465"/>
        <v>-110.74670665431513</v>
      </c>
      <c r="D2075" s="23">
        <f ca="1">IF(A2075&gt;$AJ$15,"",_xll.RiskUniform($AJ$3,$AK$3))</f>
        <v>156.36427995145945</v>
      </c>
      <c r="E2075" s="23">
        <f ca="1">IF(D2075="","",_xll.RiskUniform($AJ$4,$AK$4))</f>
        <v>168.8511294572865</v>
      </c>
      <c r="F2075" s="23" t="str">
        <f t="shared" si="466"/>
        <v/>
      </c>
      <c r="G2075" s="23" t="str">
        <f t="shared" si="467"/>
        <v/>
      </c>
      <c r="H2075" s="23" t="str">
        <f>IF(A2075&gt;$AJ$16,"",_xll.RiskUniform($AJ$3,$AK$3))</f>
        <v/>
      </c>
      <c r="I2075" s="23" t="str">
        <f>IF(H2075="","",_xll.RiskUniform($AJ$4,$AK$4)+$AJ$6)</f>
        <v/>
      </c>
      <c r="J2075" s="23" t="str">
        <f t="shared" si="468"/>
        <v/>
      </c>
      <c r="K2075" s="23" t="str">
        <f t="shared" si="469"/>
        <v/>
      </c>
      <c r="L2075" s="23" t="str">
        <f>IF(A2075&gt;$AJ$17,"",_xll.RiskUniform($AJ$3,$AK$3))</f>
        <v/>
      </c>
      <c r="M2075" s="23" t="str">
        <f>IF(L2075="","",_xll.RiskUniform($AJ$4,$AK$4)+$AJ$7)</f>
        <v/>
      </c>
      <c r="N2075" s="23" t="str">
        <f t="shared" si="470"/>
        <v/>
      </c>
      <c r="O2075" s="23" t="str">
        <f t="shared" si="471"/>
        <v/>
      </c>
      <c r="P2075" s="23" t="str">
        <f>IF($A2075&gt;$AJ$18,"",_xll.RiskUniform($AJ$3,$AK$3))</f>
        <v/>
      </c>
      <c r="Q2075" s="23" t="str">
        <f>IF(P2075="","",_xll.RiskUniform($AJ$4,$AK$4)+$AJ$8)</f>
        <v/>
      </c>
      <c r="R2075" s="23" t="str">
        <f t="shared" si="458"/>
        <v/>
      </c>
      <c r="S2075" s="23" t="str">
        <f t="shared" si="459"/>
        <v/>
      </c>
      <c r="T2075" s="23" t="str">
        <f>IF($A2075&gt;$AJ$19,"",_xll.RiskUniform($AJ$3,$AK$3))</f>
        <v/>
      </c>
      <c r="U2075" s="23" t="str">
        <f>IF(T2075="","",_xll.RiskUniform($AJ$4,$AK$4)+$AJ$9)</f>
        <v/>
      </c>
      <c r="V2075" s="23" t="str">
        <f t="shared" si="460"/>
        <v/>
      </c>
      <c r="W2075" s="23" t="str">
        <f t="shared" si="461"/>
        <v/>
      </c>
      <c r="X2075" s="23" t="str">
        <f>IF($A2075&gt;$AJ$20,"",_xll.RiskUniform($AJ$3,$AK$3))</f>
        <v/>
      </c>
      <c r="Y2075" s="23" t="str">
        <f>IF(X2075="","",_xll.RiskUniform($AJ$4,$AK$4)+$AJ$10)</f>
        <v/>
      </c>
      <c r="Z2075" s="23" t="str">
        <f t="shared" si="462"/>
        <v/>
      </c>
      <c r="AA2075" s="23" t="str">
        <f t="shared" si="463"/>
        <v/>
      </c>
      <c r="AB2075" s="23" t="str">
        <f>IF($A2075&gt;$AJ$21,"",_xll.RiskUniform($AJ$3,$AK$3))</f>
        <v/>
      </c>
      <c r="AC2075" s="23" t="str">
        <f>IF(AB2075="","",_xll.RiskUniform($AJ$4,$AK$4)+$AJ$11)</f>
        <v/>
      </c>
    </row>
    <row r="2076" spans="1:29" x14ac:dyDescent="0.2">
      <c r="A2076">
        <v>2074</v>
      </c>
      <c r="B2076" s="23">
        <f t="shared" ca="1" si="464"/>
        <v>3.0150153363840673</v>
      </c>
      <c r="C2076" s="23">
        <f t="shared" ca="1" si="465"/>
        <v>-2.9276978708873349</v>
      </c>
      <c r="D2076" s="23">
        <f ca="1">IF(A2076&gt;$AJ$15,"",_xll.RiskUniform($AJ$3,$AK$3))</f>
        <v>5.5124792851672133</v>
      </c>
      <c r="E2076" s="23">
        <f ca="1">IF(D2076="","",_xll.RiskUniform($AJ$4,$AK$4))</f>
        <v>4.2025863824351504</v>
      </c>
      <c r="F2076" s="23" t="str">
        <f t="shared" si="466"/>
        <v/>
      </c>
      <c r="G2076" s="23" t="str">
        <f t="shared" si="467"/>
        <v/>
      </c>
      <c r="H2076" s="23" t="str">
        <f>IF(A2076&gt;$AJ$16,"",_xll.RiskUniform($AJ$3,$AK$3))</f>
        <v/>
      </c>
      <c r="I2076" s="23" t="str">
        <f>IF(H2076="","",_xll.RiskUniform($AJ$4,$AK$4)+$AJ$6)</f>
        <v/>
      </c>
      <c r="J2076" s="23" t="str">
        <f t="shared" si="468"/>
        <v/>
      </c>
      <c r="K2076" s="23" t="str">
        <f t="shared" si="469"/>
        <v/>
      </c>
      <c r="L2076" s="23" t="str">
        <f>IF(A2076&gt;$AJ$17,"",_xll.RiskUniform($AJ$3,$AK$3))</f>
        <v/>
      </c>
      <c r="M2076" s="23" t="str">
        <f>IF(L2076="","",_xll.RiskUniform($AJ$4,$AK$4)+$AJ$7)</f>
        <v/>
      </c>
      <c r="N2076" s="23" t="str">
        <f t="shared" si="470"/>
        <v/>
      </c>
      <c r="O2076" s="23" t="str">
        <f t="shared" si="471"/>
        <v/>
      </c>
      <c r="P2076" s="23" t="str">
        <f>IF($A2076&gt;$AJ$18,"",_xll.RiskUniform($AJ$3,$AK$3))</f>
        <v/>
      </c>
      <c r="Q2076" s="23" t="str">
        <f>IF(P2076="","",_xll.RiskUniform($AJ$4,$AK$4)+$AJ$8)</f>
        <v/>
      </c>
      <c r="R2076" s="23" t="str">
        <f t="shared" si="458"/>
        <v/>
      </c>
      <c r="S2076" s="23" t="str">
        <f t="shared" si="459"/>
        <v/>
      </c>
      <c r="T2076" s="23" t="str">
        <f>IF($A2076&gt;$AJ$19,"",_xll.RiskUniform($AJ$3,$AK$3))</f>
        <v/>
      </c>
      <c r="U2076" s="23" t="str">
        <f>IF(T2076="","",_xll.RiskUniform($AJ$4,$AK$4)+$AJ$9)</f>
        <v/>
      </c>
      <c r="V2076" s="23" t="str">
        <f t="shared" si="460"/>
        <v/>
      </c>
      <c r="W2076" s="23" t="str">
        <f t="shared" si="461"/>
        <v/>
      </c>
      <c r="X2076" s="23" t="str">
        <f>IF($A2076&gt;$AJ$20,"",_xll.RiskUniform($AJ$3,$AK$3))</f>
        <v/>
      </c>
      <c r="Y2076" s="23" t="str">
        <f>IF(X2076="","",_xll.RiskUniform($AJ$4,$AK$4)+$AJ$10)</f>
        <v/>
      </c>
      <c r="Z2076" s="23" t="str">
        <f t="shared" si="462"/>
        <v/>
      </c>
      <c r="AA2076" s="23" t="str">
        <f t="shared" si="463"/>
        <v/>
      </c>
      <c r="AB2076" s="23" t="str">
        <f>IF($A2076&gt;$AJ$21,"",_xll.RiskUniform($AJ$3,$AK$3))</f>
        <v/>
      </c>
      <c r="AC2076" s="23" t="str">
        <f>IF(AB2076="","",_xll.RiskUniform($AJ$4,$AK$4)+$AJ$11)</f>
        <v/>
      </c>
    </row>
    <row r="2077" spans="1:29" x14ac:dyDescent="0.2">
      <c r="A2077">
        <v>2075</v>
      </c>
      <c r="B2077" s="23">
        <f t="shared" ca="1" si="464"/>
        <v>162.99738386580159</v>
      </c>
      <c r="C2077" s="23">
        <f t="shared" ca="1" si="465"/>
        <v>-16.817019287379591</v>
      </c>
      <c r="D2077" s="23">
        <f ca="1">IF(A2077&gt;$AJ$15,"",_xll.RiskUniform($AJ$3,$AK$3))</f>
        <v>182.10956412096368</v>
      </c>
      <c r="E2077" s="23">
        <f ca="1">IF(D2077="","",_xll.RiskUniform($AJ$4,$AK$4))</f>
        <v>163.86262320861209</v>
      </c>
      <c r="F2077" s="23" t="str">
        <f t="shared" si="466"/>
        <v/>
      </c>
      <c r="G2077" s="23" t="str">
        <f t="shared" si="467"/>
        <v/>
      </c>
      <c r="H2077" s="23" t="str">
        <f>IF(A2077&gt;$AJ$16,"",_xll.RiskUniform($AJ$3,$AK$3))</f>
        <v/>
      </c>
      <c r="I2077" s="23" t="str">
        <f>IF(H2077="","",_xll.RiskUniform($AJ$4,$AK$4)+$AJ$6)</f>
        <v/>
      </c>
      <c r="J2077" s="23" t="str">
        <f t="shared" si="468"/>
        <v/>
      </c>
      <c r="K2077" s="23" t="str">
        <f t="shared" si="469"/>
        <v/>
      </c>
      <c r="L2077" s="23" t="str">
        <f>IF(A2077&gt;$AJ$17,"",_xll.RiskUniform($AJ$3,$AK$3))</f>
        <v/>
      </c>
      <c r="M2077" s="23" t="str">
        <f>IF(L2077="","",_xll.RiskUniform($AJ$4,$AK$4)+$AJ$7)</f>
        <v/>
      </c>
      <c r="N2077" s="23" t="str">
        <f t="shared" si="470"/>
        <v/>
      </c>
      <c r="O2077" s="23" t="str">
        <f t="shared" si="471"/>
        <v/>
      </c>
      <c r="P2077" s="23" t="str">
        <f>IF($A2077&gt;$AJ$18,"",_xll.RiskUniform($AJ$3,$AK$3))</f>
        <v/>
      </c>
      <c r="Q2077" s="23" t="str">
        <f>IF(P2077="","",_xll.RiskUniform($AJ$4,$AK$4)+$AJ$8)</f>
        <v/>
      </c>
      <c r="R2077" s="23" t="str">
        <f t="shared" si="458"/>
        <v/>
      </c>
      <c r="S2077" s="23" t="str">
        <f t="shared" si="459"/>
        <v/>
      </c>
      <c r="T2077" s="23" t="str">
        <f>IF($A2077&gt;$AJ$19,"",_xll.RiskUniform($AJ$3,$AK$3))</f>
        <v/>
      </c>
      <c r="U2077" s="23" t="str">
        <f>IF(T2077="","",_xll.RiskUniform($AJ$4,$AK$4)+$AJ$9)</f>
        <v/>
      </c>
      <c r="V2077" s="23" t="str">
        <f t="shared" si="460"/>
        <v/>
      </c>
      <c r="W2077" s="23" t="str">
        <f t="shared" si="461"/>
        <v/>
      </c>
      <c r="X2077" s="23" t="str">
        <f>IF($A2077&gt;$AJ$20,"",_xll.RiskUniform($AJ$3,$AK$3))</f>
        <v/>
      </c>
      <c r="Y2077" s="23" t="str">
        <f>IF(X2077="","",_xll.RiskUniform($AJ$4,$AK$4)+$AJ$10)</f>
        <v/>
      </c>
      <c r="Z2077" s="23" t="str">
        <f t="shared" si="462"/>
        <v/>
      </c>
      <c r="AA2077" s="23" t="str">
        <f t="shared" si="463"/>
        <v/>
      </c>
      <c r="AB2077" s="23" t="str">
        <f>IF($A2077&gt;$AJ$21,"",_xll.RiskUniform($AJ$3,$AK$3))</f>
        <v/>
      </c>
      <c r="AC2077" s="23" t="str">
        <f>IF(AB2077="","",_xll.RiskUniform($AJ$4,$AK$4)+$AJ$11)</f>
        <v/>
      </c>
    </row>
    <row r="2078" spans="1:29" x14ac:dyDescent="0.2">
      <c r="A2078">
        <v>2076</v>
      </c>
      <c r="B2078" s="23">
        <f t="shared" ca="1" si="464"/>
        <v>-0.93201357466105872</v>
      </c>
      <c r="C2078" s="23">
        <f t="shared" ca="1" si="465"/>
        <v>90.654956732665582</v>
      </c>
      <c r="D2078" s="23">
        <f ca="1">IF(A2078&gt;$AJ$15,"",_xll.RiskUniform($AJ$3,$AK$3))</f>
        <v>309.45715690569892</v>
      </c>
      <c r="E2078" s="23">
        <f ca="1">IF(D2078="","",_xll.RiskUniform($AJ$4,$AK$4))</f>
        <v>90.659747570268593</v>
      </c>
      <c r="F2078" s="23" t="str">
        <f t="shared" si="466"/>
        <v/>
      </c>
      <c r="G2078" s="23" t="str">
        <f t="shared" si="467"/>
        <v/>
      </c>
      <c r="H2078" s="23" t="str">
        <f>IF(A2078&gt;$AJ$16,"",_xll.RiskUniform($AJ$3,$AK$3))</f>
        <v/>
      </c>
      <c r="I2078" s="23" t="str">
        <f>IF(H2078="","",_xll.RiskUniform($AJ$4,$AK$4)+$AJ$6)</f>
        <v/>
      </c>
      <c r="J2078" s="23" t="str">
        <f t="shared" si="468"/>
        <v/>
      </c>
      <c r="K2078" s="23" t="str">
        <f t="shared" si="469"/>
        <v/>
      </c>
      <c r="L2078" s="23" t="str">
        <f>IF(A2078&gt;$AJ$17,"",_xll.RiskUniform($AJ$3,$AK$3))</f>
        <v/>
      </c>
      <c r="M2078" s="23" t="str">
        <f>IF(L2078="","",_xll.RiskUniform($AJ$4,$AK$4)+$AJ$7)</f>
        <v/>
      </c>
      <c r="N2078" s="23" t="str">
        <f t="shared" si="470"/>
        <v/>
      </c>
      <c r="O2078" s="23" t="str">
        <f t="shared" si="471"/>
        <v/>
      </c>
      <c r="P2078" s="23" t="str">
        <f>IF($A2078&gt;$AJ$18,"",_xll.RiskUniform($AJ$3,$AK$3))</f>
        <v/>
      </c>
      <c r="Q2078" s="23" t="str">
        <f>IF(P2078="","",_xll.RiskUniform($AJ$4,$AK$4)+$AJ$8)</f>
        <v/>
      </c>
      <c r="R2078" s="23" t="str">
        <f t="shared" si="458"/>
        <v/>
      </c>
      <c r="S2078" s="23" t="str">
        <f t="shared" si="459"/>
        <v/>
      </c>
      <c r="T2078" s="23" t="str">
        <f>IF($A2078&gt;$AJ$19,"",_xll.RiskUniform($AJ$3,$AK$3))</f>
        <v/>
      </c>
      <c r="U2078" s="23" t="str">
        <f>IF(T2078="","",_xll.RiskUniform($AJ$4,$AK$4)+$AJ$9)</f>
        <v/>
      </c>
      <c r="V2078" s="23" t="str">
        <f t="shared" si="460"/>
        <v/>
      </c>
      <c r="W2078" s="23" t="str">
        <f t="shared" si="461"/>
        <v/>
      </c>
      <c r="X2078" s="23" t="str">
        <f>IF($A2078&gt;$AJ$20,"",_xll.RiskUniform($AJ$3,$AK$3))</f>
        <v/>
      </c>
      <c r="Y2078" s="23" t="str">
        <f>IF(X2078="","",_xll.RiskUniform($AJ$4,$AK$4)+$AJ$10)</f>
        <v/>
      </c>
      <c r="Z2078" s="23" t="str">
        <f t="shared" si="462"/>
        <v/>
      </c>
      <c r="AA2078" s="23" t="str">
        <f t="shared" si="463"/>
        <v/>
      </c>
      <c r="AB2078" s="23" t="str">
        <f>IF($A2078&gt;$AJ$21,"",_xll.RiskUniform($AJ$3,$AK$3))</f>
        <v/>
      </c>
      <c r="AC2078" s="23" t="str">
        <f>IF(AB2078="","",_xll.RiskUniform($AJ$4,$AK$4)+$AJ$11)</f>
        <v/>
      </c>
    </row>
    <row r="2079" spans="1:29" x14ac:dyDescent="0.2">
      <c r="A2079">
        <v>2077</v>
      </c>
      <c r="B2079" s="23">
        <f t="shared" ca="1" si="464"/>
        <v>27.648696022634073</v>
      </c>
      <c r="C2079" s="23">
        <f t="shared" ca="1" si="465"/>
        <v>36.716203053492791</v>
      </c>
      <c r="D2079" s="23">
        <f ca="1">IF(A2079&gt;$AJ$15,"",_xll.RiskUniform($AJ$3,$AK$3))</f>
        <v>289.95187786346395</v>
      </c>
      <c r="E2079" s="23">
        <f ca="1">IF(D2079="","",_xll.RiskUniform($AJ$4,$AK$4))</f>
        <v>45.96226668058631</v>
      </c>
      <c r="F2079" s="23" t="str">
        <f t="shared" si="466"/>
        <v/>
      </c>
      <c r="G2079" s="23" t="str">
        <f t="shared" si="467"/>
        <v/>
      </c>
      <c r="H2079" s="23" t="str">
        <f>IF(A2079&gt;$AJ$16,"",_xll.RiskUniform($AJ$3,$AK$3))</f>
        <v/>
      </c>
      <c r="I2079" s="23" t="str">
        <f>IF(H2079="","",_xll.RiskUniform($AJ$4,$AK$4)+$AJ$6)</f>
        <v/>
      </c>
      <c r="J2079" s="23" t="str">
        <f t="shared" si="468"/>
        <v/>
      </c>
      <c r="K2079" s="23" t="str">
        <f t="shared" si="469"/>
        <v/>
      </c>
      <c r="L2079" s="23" t="str">
        <f>IF(A2079&gt;$AJ$17,"",_xll.RiskUniform($AJ$3,$AK$3))</f>
        <v/>
      </c>
      <c r="M2079" s="23" t="str">
        <f>IF(L2079="","",_xll.RiskUniform($AJ$4,$AK$4)+$AJ$7)</f>
        <v/>
      </c>
      <c r="N2079" s="23" t="str">
        <f t="shared" si="470"/>
        <v/>
      </c>
      <c r="O2079" s="23" t="str">
        <f t="shared" si="471"/>
        <v/>
      </c>
      <c r="P2079" s="23" t="str">
        <f>IF($A2079&gt;$AJ$18,"",_xll.RiskUniform($AJ$3,$AK$3))</f>
        <v/>
      </c>
      <c r="Q2079" s="23" t="str">
        <f>IF(P2079="","",_xll.RiskUniform($AJ$4,$AK$4)+$AJ$8)</f>
        <v/>
      </c>
      <c r="R2079" s="23" t="str">
        <f t="shared" si="458"/>
        <v/>
      </c>
      <c r="S2079" s="23" t="str">
        <f t="shared" si="459"/>
        <v/>
      </c>
      <c r="T2079" s="23" t="str">
        <f>IF($A2079&gt;$AJ$19,"",_xll.RiskUniform($AJ$3,$AK$3))</f>
        <v/>
      </c>
      <c r="U2079" s="23" t="str">
        <f>IF(T2079="","",_xll.RiskUniform($AJ$4,$AK$4)+$AJ$9)</f>
        <v/>
      </c>
      <c r="V2079" s="23" t="str">
        <f t="shared" si="460"/>
        <v/>
      </c>
      <c r="W2079" s="23" t="str">
        <f t="shared" si="461"/>
        <v/>
      </c>
      <c r="X2079" s="23" t="str">
        <f>IF($A2079&gt;$AJ$20,"",_xll.RiskUniform($AJ$3,$AK$3))</f>
        <v/>
      </c>
      <c r="Y2079" s="23" t="str">
        <f>IF(X2079="","",_xll.RiskUniform($AJ$4,$AK$4)+$AJ$10)</f>
        <v/>
      </c>
      <c r="Z2079" s="23" t="str">
        <f t="shared" si="462"/>
        <v/>
      </c>
      <c r="AA2079" s="23" t="str">
        <f t="shared" si="463"/>
        <v/>
      </c>
      <c r="AB2079" s="23" t="str">
        <f>IF($A2079&gt;$AJ$21,"",_xll.RiskUniform($AJ$3,$AK$3))</f>
        <v/>
      </c>
      <c r="AC2079" s="23" t="str">
        <f>IF(AB2079="","",_xll.RiskUniform($AJ$4,$AK$4)+$AJ$11)</f>
        <v/>
      </c>
    </row>
    <row r="2080" spans="1:29" x14ac:dyDescent="0.2">
      <c r="A2080">
        <v>2078</v>
      </c>
      <c r="B2080" s="23">
        <f t="shared" ca="1" si="464"/>
        <v>20.159964268463121</v>
      </c>
      <c r="C2080" s="23">
        <f t="shared" ca="1" si="465"/>
        <v>20.007570293685919</v>
      </c>
      <c r="D2080" s="23">
        <f ca="1">IF(A2080&gt;$AJ$15,"",_xll.RiskUniform($AJ$3,$AK$3))</f>
        <v>302.37449896733261</v>
      </c>
      <c r="E2080" s="23">
        <f ca="1">IF(D2080="","",_xll.RiskUniform($AJ$4,$AK$4))</f>
        <v>28.402940487958162</v>
      </c>
      <c r="F2080" s="23" t="str">
        <f t="shared" si="466"/>
        <v/>
      </c>
      <c r="G2080" s="23" t="str">
        <f t="shared" si="467"/>
        <v/>
      </c>
      <c r="H2080" s="23" t="str">
        <f>IF(A2080&gt;$AJ$16,"",_xll.RiskUniform($AJ$3,$AK$3))</f>
        <v/>
      </c>
      <c r="I2080" s="23" t="str">
        <f>IF(H2080="","",_xll.RiskUniform($AJ$4,$AK$4)+$AJ$6)</f>
        <v/>
      </c>
      <c r="J2080" s="23" t="str">
        <f t="shared" si="468"/>
        <v/>
      </c>
      <c r="K2080" s="23" t="str">
        <f t="shared" si="469"/>
        <v/>
      </c>
      <c r="L2080" s="23" t="str">
        <f>IF(A2080&gt;$AJ$17,"",_xll.RiskUniform($AJ$3,$AK$3))</f>
        <v/>
      </c>
      <c r="M2080" s="23" t="str">
        <f>IF(L2080="","",_xll.RiskUniform($AJ$4,$AK$4)+$AJ$7)</f>
        <v/>
      </c>
      <c r="N2080" s="23" t="str">
        <f t="shared" si="470"/>
        <v/>
      </c>
      <c r="O2080" s="23" t="str">
        <f t="shared" si="471"/>
        <v/>
      </c>
      <c r="P2080" s="23" t="str">
        <f>IF($A2080&gt;$AJ$18,"",_xll.RiskUniform($AJ$3,$AK$3))</f>
        <v/>
      </c>
      <c r="Q2080" s="23" t="str">
        <f>IF(P2080="","",_xll.RiskUniform($AJ$4,$AK$4)+$AJ$8)</f>
        <v/>
      </c>
      <c r="R2080" s="23" t="str">
        <f t="shared" si="458"/>
        <v/>
      </c>
      <c r="S2080" s="23" t="str">
        <f t="shared" si="459"/>
        <v/>
      </c>
      <c r="T2080" s="23" t="str">
        <f>IF($A2080&gt;$AJ$19,"",_xll.RiskUniform($AJ$3,$AK$3))</f>
        <v/>
      </c>
      <c r="U2080" s="23" t="str">
        <f>IF(T2080="","",_xll.RiskUniform($AJ$4,$AK$4)+$AJ$9)</f>
        <v/>
      </c>
      <c r="V2080" s="23" t="str">
        <f t="shared" si="460"/>
        <v/>
      </c>
      <c r="W2080" s="23" t="str">
        <f t="shared" si="461"/>
        <v/>
      </c>
      <c r="X2080" s="23" t="str">
        <f>IF($A2080&gt;$AJ$20,"",_xll.RiskUniform($AJ$3,$AK$3))</f>
        <v/>
      </c>
      <c r="Y2080" s="23" t="str">
        <f>IF(X2080="","",_xll.RiskUniform($AJ$4,$AK$4)+$AJ$10)</f>
        <v/>
      </c>
      <c r="Z2080" s="23" t="str">
        <f t="shared" si="462"/>
        <v/>
      </c>
      <c r="AA2080" s="23" t="str">
        <f t="shared" si="463"/>
        <v/>
      </c>
      <c r="AB2080" s="23" t="str">
        <f>IF($A2080&gt;$AJ$21,"",_xll.RiskUniform($AJ$3,$AK$3))</f>
        <v/>
      </c>
      <c r="AC2080" s="23" t="str">
        <f>IF(AB2080="","",_xll.RiskUniform($AJ$4,$AK$4)+$AJ$11)</f>
        <v/>
      </c>
    </row>
    <row r="2081" spans="1:29" x14ac:dyDescent="0.2">
      <c r="A2081">
        <v>2079</v>
      </c>
      <c r="B2081" s="23">
        <f t="shared" ca="1" si="464"/>
        <v>-142.63068698594896</v>
      </c>
      <c r="C2081" s="23">
        <f t="shared" ca="1" si="465"/>
        <v>109.57078933336491</v>
      </c>
      <c r="D2081" s="23">
        <f ca="1">IF(A2081&gt;$AJ$15,"",_xll.RiskUniform($AJ$3,$AK$3))</f>
        <v>184.69891048398304</v>
      </c>
      <c r="E2081" s="23">
        <f ca="1">IF(D2081="","",_xll.RiskUniform($AJ$4,$AK$4))</f>
        <v>179.85903020204569</v>
      </c>
      <c r="F2081" s="23" t="str">
        <f t="shared" si="466"/>
        <v/>
      </c>
      <c r="G2081" s="23" t="str">
        <f t="shared" si="467"/>
        <v/>
      </c>
      <c r="H2081" s="23" t="str">
        <f>IF(A2081&gt;$AJ$16,"",_xll.RiskUniform($AJ$3,$AK$3))</f>
        <v/>
      </c>
      <c r="I2081" s="23" t="str">
        <f>IF(H2081="","",_xll.RiskUniform($AJ$4,$AK$4)+$AJ$6)</f>
        <v/>
      </c>
      <c r="J2081" s="23" t="str">
        <f t="shared" si="468"/>
        <v/>
      </c>
      <c r="K2081" s="23" t="str">
        <f t="shared" si="469"/>
        <v/>
      </c>
      <c r="L2081" s="23" t="str">
        <f>IF(A2081&gt;$AJ$17,"",_xll.RiskUniform($AJ$3,$AK$3))</f>
        <v/>
      </c>
      <c r="M2081" s="23" t="str">
        <f>IF(L2081="","",_xll.RiskUniform($AJ$4,$AK$4)+$AJ$7)</f>
        <v/>
      </c>
      <c r="N2081" s="23" t="str">
        <f t="shared" si="470"/>
        <v/>
      </c>
      <c r="O2081" s="23" t="str">
        <f t="shared" si="471"/>
        <v/>
      </c>
      <c r="P2081" s="23" t="str">
        <f>IF($A2081&gt;$AJ$18,"",_xll.RiskUniform($AJ$3,$AK$3))</f>
        <v/>
      </c>
      <c r="Q2081" s="23" t="str">
        <f>IF(P2081="","",_xll.RiskUniform($AJ$4,$AK$4)+$AJ$8)</f>
        <v/>
      </c>
      <c r="R2081" s="23" t="str">
        <f t="shared" si="458"/>
        <v/>
      </c>
      <c r="S2081" s="23" t="str">
        <f t="shared" si="459"/>
        <v/>
      </c>
      <c r="T2081" s="23" t="str">
        <f>IF($A2081&gt;$AJ$19,"",_xll.RiskUniform($AJ$3,$AK$3))</f>
        <v/>
      </c>
      <c r="U2081" s="23" t="str">
        <f>IF(T2081="","",_xll.RiskUniform($AJ$4,$AK$4)+$AJ$9)</f>
        <v/>
      </c>
      <c r="V2081" s="23" t="str">
        <f t="shared" si="460"/>
        <v/>
      </c>
      <c r="W2081" s="23" t="str">
        <f t="shared" si="461"/>
        <v/>
      </c>
      <c r="X2081" s="23" t="str">
        <f>IF($A2081&gt;$AJ$20,"",_xll.RiskUniform($AJ$3,$AK$3))</f>
        <v/>
      </c>
      <c r="Y2081" s="23" t="str">
        <f>IF(X2081="","",_xll.RiskUniform($AJ$4,$AK$4)+$AJ$10)</f>
        <v/>
      </c>
      <c r="Z2081" s="23" t="str">
        <f t="shared" si="462"/>
        <v/>
      </c>
      <c r="AA2081" s="23" t="str">
        <f t="shared" si="463"/>
        <v/>
      </c>
      <c r="AB2081" s="23" t="str">
        <f>IF($A2081&gt;$AJ$21,"",_xll.RiskUniform($AJ$3,$AK$3))</f>
        <v/>
      </c>
      <c r="AC2081" s="23" t="str">
        <f>IF(AB2081="","",_xll.RiskUniform($AJ$4,$AK$4)+$AJ$11)</f>
        <v/>
      </c>
    </row>
    <row r="2082" spans="1:29" x14ac:dyDescent="0.2">
      <c r="A2082">
        <v>2080</v>
      </c>
      <c r="B2082" s="23">
        <f t="shared" ca="1" si="464"/>
        <v>-7.3039420525648966</v>
      </c>
      <c r="C2082" s="23">
        <f t="shared" ca="1" si="465"/>
        <v>-145.65998632639207</v>
      </c>
      <c r="D2082" s="23">
        <f ca="1">IF(A2082&gt;$AJ$15,"",_xll.RiskUniform($AJ$3,$AK$3))</f>
        <v>80.060510852158004</v>
      </c>
      <c r="E2082" s="23">
        <f ca="1">IF(D2082="","",_xll.RiskUniform($AJ$4,$AK$4))</f>
        <v>145.8429949847162</v>
      </c>
      <c r="F2082" s="23" t="str">
        <f t="shared" si="466"/>
        <v/>
      </c>
      <c r="G2082" s="23" t="str">
        <f t="shared" si="467"/>
        <v/>
      </c>
      <c r="H2082" s="23" t="str">
        <f>IF(A2082&gt;$AJ$16,"",_xll.RiskUniform($AJ$3,$AK$3))</f>
        <v/>
      </c>
      <c r="I2082" s="23" t="str">
        <f>IF(H2082="","",_xll.RiskUniform($AJ$4,$AK$4)+$AJ$6)</f>
        <v/>
      </c>
      <c r="J2082" s="23" t="str">
        <f t="shared" si="468"/>
        <v/>
      </c>
      <c r="K2082" s="23" t="str">
        <f t="shared" si="469"/>
        <v/>
      </c>
      <c r="L2082" s="23" t="str">
        <f>IF(A2082&gt;$AJ$17,"",_xll.RiskUniform($AJ$3,$AK$3))</f>
        <v/>
      </c>
      <c r="M2082" s="23" t="str">
        <f>IF(L2082="","",_xll.RiskUniform($AJ$4,$AK$4)+$AJ$7)</f>
        <v/>
      </c>
      <c r="N2082" s="23" t="str">
        <f t="shared" si="470"/>
        <v/>
      </c>
      <c r="O2082" s="23" t="str">
        <f t="shared" si="471"/>
        <v/>
      </c>
      <c r="P2082" s="23" t="str">
        <f>IF($A2082&gt;$AJ$18,"",_xll.RiskUniform($AJ$3,$AK$3))</f>
        <v/>
      </c>
      <c r="Q2082" s="23" t="str">
        <f>IF(P2082="","",_xll.RiskUniform($AJ$4,$AK$4)+$AJ$8)</f>
        <v/>
      </c>
      <c r="R2082" s="23" t="str">
        <f t="shared" si="458"/>
        <v/>
      </c>
      <c r="S2082" s="23" t="str">
        <f t="shared" si="459"/>
        <v/>
      </c>
      <c r="T2082" s="23" t="str">
        <f>IF($A2082&gt;$AJ$19,"",_xll.RiskUniform($AJ$3,$AK$3))</f>
        <v/>
      </c>
      <c r="U2082" s="23" t="str">
        <f>IF(T2082="","",_xll.RiskUniform($AJ$4,$AK$4)+$AJ$9)</f>
        <v/>
      </c>
      <c r="V2082" s="23" t="str">
        <f t="shared" si="460"/>
        <v/>
      </c>
      <c r="W2082" s="23" t="str">
        <f t="shared" si="461"/>
        <v/>
      </c>
      <c r="X2082" s="23" t="str">
        <f>IF($A2082&gt;$AJ$20,"",_xll.RiskUniform($AJ$3,$AK$3))</f>
        <v/>
      </c>
      <c r="Y2082" s="23" t="str">
        <f>IF(X2082="","",_xll.RiskUniform($AJ$4,$AK$4)+$AJ$10)</f>
        <v/>
      </c>
      <c r="Z2082" s="23" t="str">
        <f t="shared" si="462"/>
        <v/>
      </c>
      <c r="AA2082" s="23" t="str">
        <f t="shared" si="463"/>
        <v/>
      </c>
      <c r="AB2082" s="23" t="str">
        <f>IF($A2082&gt;$AJ$21,"",_xll.RiskUniform($AJ$3,$AK$3))</f>
        <v/>
      </c>
      <c r="AC2082" s="23" t="str">
        <f>IF(AB2082="","",_xll.RiskUniform($AJ$4,$AK$4)+$AJ$11)</f>
        <v/>
      </c>
    </row>
    <row r="2083" spans="1:29" x14ac:dyDescent="0.2">
      <c r="A2083">
        <v>2081</v>
      </c>
      <c r="B2083" s="23">
        <f t="shared" ca="1" si="464"/>
        <v>6.8388317022834428</v>
      </c>
      <c r="C2083" s="23">
        <f t="shared" ca="1" si="465"/>
        <v>0.35145459781309307</v>
      </c>
      <c r="D2083" s="23">
        <f ca="1">IF(A2083&gt;$AJ$15,"",_xll.RiskUniform($AJ$3,$AK$3))</f>
        <v>81.732754851929954</v>
      </c>
      <c r="E2083" s="23">
        <f ca="1">IF(D2083="","",_xll.RiskUniform($AJ$4,$AK$4))</f>
        <v>6.8478565541694154</v>
      </c>
      <c r="F2083" s="23" t="str">
        <f t="shared" si="466"/>
        <v/>
      </c>
      <c r="G2083" s="23" t="str">
        <f t="shared" si="467"/>
        <v/>
      </c>
      <c r="H2083" s="23" t="str">
        <f>IF(A2083&gt;$AJ$16,"",_xll.RiskUniform($AJ$3,$AK$3))</f>
        <v/>
      </c>
      <c r="I2083" s="23" t="str">
        <f>IF(H2083="","",_xll.RiskUniform($AJ$4,$AK$4)+$AJ$6)</f>
        <v/>
      </c>
      <c r="J2083" s="23" t="str">
        <f t="shared" si="468"/>
        <v/>
      </c>
      <c r="K2083" s="23" t="str">
        <f t="shared" si="469"/>
        <v/>
      </c>
      <c r="L2083" s="23" t="str">
        <f>IF(A2083&gt;$AJ$17,"",_xll.RiskUniform($AJ$3,$AK$3))</f>
        <v/>
      </c>
      <c r="M2083" s="23" t="str">
        <f>IF(L2083="","",_xll.RiskUniform($AJ$4,$AK$4)+$AJ$7)</f>
        <v/>
      </c>
      <c r="N2083" s="23" t="str">
        <f t="shared" si="470"/>
        <v/>
      </c>
      <c r="O2083" s="23" t="str">
        <f t="shared" si="471"/>
        <v/>
      </c>
      <c r="P2083" s="23" t="str">
        <f>IF($A2083&gt;$AJ$18,"",_xll.RiskUniform($AJ$3,$AK$3))</f>
        <v/>
      </c>
      <c r="Q2083" s="23" t="str">
        <f>IF(P2083="","",_xll.RiskUniform($AJ$4,$AK$4)+$AJ$8)</f>
        <v/>
      </c>
      <c r="R2083" s="23" t="str">
        <f t="shared" si="458"/>
        <v/>
      </c>
      <c r="S2083" s="23" t="str">
        <f t="shared" si="459"/>
        <v/>
      </c>
      <c r="T2083" s="23" t="str">
        <f>IF($A2083&gt;$AJ$19,"",_xll.RiskUniform($AJ$3,$AK$3))</f>
        <v/>
      </c>
      <c r="U2083" s="23" t="str">
        <f>IF(T2083="","",_xll.RiskUniform($AJ$4,$AK$4)+$AJ$9)</f>
        <v/>
      </c>
      <c r="V2083" s="23" t="str">
        <f t="shared" si="460"/>
        <v/>
      </c>
      <c r="W2083" s="23" t="str">
        <f t="shared" si="461"/>
        <v/>
      </c>
      <c r="X2083" s="23" t="str">
        <f>IF($A2083&gt;$AJ$20,"",_xll.RiskUniform($AJ$3,$AK$3))</f>
        <v/>
      </c>
      <c r="Y2083" s="23" t="str">
        <f>IF(X2083="","",_xll.RiskUniform($AJ$4,$AK$4)+$AJ$10)</f>
        <v/>
      </c>
      <c r="Z2083" s="23" t="str">
        <f t="shared" si="462"/>
        <v/>
      </c>
      <c r="AA2083" s="23" t="str">
        <f t="shared" si="463"/>
        <v/>
      </c>
      <c r="AB2083" s="23" t="str">
        <f>IF($A2083&gt;$AJ$21,"",_xll.RiskUniform($AJ$3,$AK$3))</f>
        <v/>
      </c>
      <c r="AC2083" s="23" t="str">
        <f>IF(AB2083="","",_xll.RiskUniform($AJ$4,$AK$4)+$AJ$11)</f>
        <v/>
      </c>
    </row>
    <row r="2084" spans="1:29" x14ac:dyDescent="0.2">
      <c r="A2084">
        <v>2082</v>
      </c>
      <c r="B2084" s="23">
        <f t="shared" ca="1" si="464"/>
        <v>-238.66708396308377</v>
      </c>
      <c r="C2084" s="23">
        <f t="shared" ca="1" si="465"/>
        <v>-1.0804002137990876</v>
      </c>
      <c r="D2084" s="23">
        <f ca="1">IF(A2084&gt;$AJ$15,"",_xll.RiskUniform($AJ$3,$AK$3))</f>
        <v>273.32308764001465</v>
      </c>
      <c r="E2084" s="23">
        <f ca="1">IF(D2084="","",_xll.RiskUniform($AJ$4,$AK$4))</f>
        <v>238.66952933305848</v>
      </c>
      <c r="F2084" s="23" t="str">
        <f t="shared" si="466"/>
        <v/>
      </c>
      <c r="G2084" s="23" t="str">
        <f t="shared" si="467"/>
        <v/>
      </c>
      <c r="H2084" s="23" t="str">
        <f>IF(A2084&gt;$AJ$16,"",_xll.RiskUniform($AJ$3,$AK$3))</f>
        <v/>
      </c>
      <c r="I2084" s="23" t="str">
        <f>IF(H2084="","",_xll.RiskUniform($AJ$4,$AK$4)+$AJ$6)</f>
        <v/>
      </c>
      <c r="J2084" s="23" t="str">
        <f t="shared" si="468"/>
        <v/>
      </c>
      <c r="K2084" s="23" t="str">
        <f t="shared" si="469"/>
        <v/>
      </c>
      <c r="L2084" s="23" t="str">
        <f>IF(A2084&gt;$AJ$17,"",_xll.RiskUniform($AJ$3,$AK$3))</f>
        <v/>
      </c>
      <c r="M2084" s="23" t="str">
        <f>IF(L2084="","",_xll.RiskUniform($AJ$4,$AK$4)+$AJ$7)</f>
        <v/>
      </c>
      <c r="N2084" s="23" t="str">
        <f t="shared" si="470"/>
        <v/>
      </c>
      <c r="O2084" s="23" t="str">
        <f t="shared" si="471"/>
        <v/>
      </c>
      <c r="P2084" s="23" t="str">
        <f>IF($A2084&gt;$AJ$18,"",_xll.RiskUniform($AJ$3,$AK$3))</f>
        <v/>
      </c>
      <c r="Q2084" s="23" t="str">
        <f>IF(P2084="","",_xll.RiskUniform($AJ$4,$AK$4)+$AJ$8)</f>
        <v/>
      </c>
      <c r="R2084" s="23" t="str">
        <f t="shared" si="458"/>
        <v/>
      </c>
      <c r="S2084" s="23" t="str">
        <f t="shared" si="459"/>
        <v/>
      </c>
      <c r="T2084" s="23" t="str">
        <f>IF($A2084&gt;$AJ$19,"",_xll.RiskUniform($AJ$3,$AK$3))</f>
        <v/>
      </c>
      <c r="U2084" s="23" t="str">
        <f>IF(T2084="","",_xll.RiskUniform($AJ$4,$AK$4)+$AJ$9)</f>
        <v/>
      </c>
      <c r="V2084" s="23" t="str">
        <f t="shared" si="460"/>
        <v/>
      </c>
      <c r="W2084" s="23" t="str">
        <f t="shared" si="461"/>
        <v/>
      </c>
      <c r="X2084" s="23" t="str">
        <f>IF($A2084&gt;$AJ$20,"",_xll.RiskUniform($AJ$3,$AK$3))</f>
        <v/>
      </c>
      <c r="Y2084" s="23" t="str">
        <f>IF(X2084="","",_xll.RiskUniform($AJ$4,$AK$4)+$AJ$10)</f>
        <v/>
      </c>
      <c r="Z2084" s="23" t="str">
        <f t="shared" si="462"/>
        <v/>
      </c>
      <c r="AA2084" s="23" t="str">
        <f t="shared" si="463"/>
        <v/>
      </c>
      <c r="AB2084" s="23" t="str">
        <f>IF($A2084&gt;$AJ$21,"",_xll.RiskUniform($AJ$3,$AK$3))</f>
        <v/>
      </c>
      <c r="AC2084" s="23" t="str">
        <f>IF(AB2084="","",_xll.RiskUniform($AJ$4,$AK$4)+$AJ$11)</f>
        <v/>
      </c>
    </row>
    <row r="2085" spans="1:29" x14ac:dyDescent="0.2">
      <c r="A2085">
        <v>2083</v>
      </c>
      <c r="B2085" s="23">
        <f t="shared" ca="1" si="464"/>
        <v>-15.060282353204796</v>
      </c>
      <c r="C2085" s="23">
        <f t="shared" ca="1" si="465"/>
        <v>79.412410346177197</v>
      </c>
      <c r="D2085" s="23">
        <f ca="1">IF(A2085&gt;$AJ$15,"",_xll.RiskUniform($AJ$3,$AK$3))</f>
        <v>215.38651747160299</v>
      </c>
      <c r="E2085" s="23">
        <f ca="1">IF(D2085="","",_xll.RiskUniform($AJ$4,$AK$4))</f>
        <v>80.827860429111212</v>
      </c>
      <c r="F2085" s="23" t="str">
        <f t="shared" si="466"/>
        <v/>
      </c>
      <c r="G2085" s="23" t="str">
        <f t="shared" si="467"/>
        <v/>
      </c>
      <c r="H2085" s="23" t="str">
        <f>IF(A2085&gt;$AJ$16,"",_xll.RiskUniform($AJ$3,$AK$3))</f>
        <v/>
      </c>
      <c r="I2085" s="23" t="str">
        <f>IF(H2085="","",_xll.RiskUniform($AJ$4,$AK$4)+$AJ$6)</f>
        <v/>
      </c>
      <c r="J2085" s="23" t="str">
        <f t="shared" si="468"/>
        <v/>
      </c>
      <c r="K2085" s="23" t="str">
        <f t="shared" si="469"/>
        <v/>
      </c>
      <c r="L2085" s="23" t="str">
        <f>IF(A2085&gt;$AJ$17,"",_xll.RiskUniform($AJ$3,$AK$3))</f>
        <v/>
      </c>
      <c r="M2085" s="23" t="str">
        <f>IF(L2085="","",_xll.RiskUniform($AJ$4,$AK$4)+$AJ$7)</f>
        <v/>
      </c>
      <c r="N2085" s="23" t="str">
        <f t="shared" si="470"/>
        <v/>
      </c>
      <c r="O2085" s="23" t="str">
        <f t="shared" si="471"/>
        <v/>
      </c>
      <c r="P2085" s="23" t="str">
        <f>IF($A2085&gt;$AJ$18,"",_xll.RiskUniform($AJ$3,$AK$3))</f>
        <v/>
      </c>
      <c r="Q2085" s="23" t="str">
        <f>IF(P2085="","",_xll.RiskUniform($AJ$4,$AK$4)+$AJ$8)</f>
        <v/>
      </c>
      <c r="R2085" s="23" t="str">
        <f t="shared" si="458"/>
        <v/>
      </c>
      <c r="S2085" s="23" t="str">
        <f t="shared" si="459"/>
        <v/>
      </c>
      <c r="T2085" s="23" t="str">
        <f>IF($A2085&gt;$AJ$19,"",_xll.RiskUniform($AJ$3,$AK$3))</f>
        <v/>
      </c>
      <c r="U2085" s="23" t="str">
        <f>IF(T2085="","",_xll.RiskUniform($AJ$4,$AK$4)+$AJ$9)</f>
        <v/>
      </c>
      <c r="V2085" s="23" t="str">
        <f t="shared" si="460"/>
        <v/>
      </c>
      <c r="W2085" s="23" t="str">
        <f t="shared" si="461"/>
        <v/>
      </c>
      <c r="X2085" s="23" t="str">
        <f>IF($A2085&gt;$AJ$20,"",_xll.RiskUniform($AJ$3,$AK$3))</f>
        <v/>
      </c>
      <c r="Y2085" s="23" t="str">
        <f>IF(X2085="","",_xll.RiskUniform($AJ$4,$AK$4)+$AJ$10)</f>
        <v/>
      </c>
      <c r="Z2085" s="23" t="str">
        <f t="shared" si="462"/>
        <v/>
      </c>
      <c r="AA2085" s="23" t="str">
        <f t="shared" si="463"/>
        <v/>
      </c>
      <c r="AB2085" s="23" t="str">
        <f>IF($A2085&gt;$AJ$21,"",_xll.RiskUniform($AJ$3,$AK$3))</f>
        <v/>
      </c>
      <c r="AC2085" s="23" t="str">
        <f>IF(AB2085="","",_xll.RiskUniform($AJ$4,$AK$4)+$AJ$11)</f>
        <v/>
      </c>
    </row>
    <row r="2086" spans="1:29" x14ac:dyDescent="0.2">
      <c r="A2086">
        <v>2084</v>
      </c>
      <c r="B2086" s="23">
        <f t="shared" ca="1" si="464"/>
        <v>-21.230307720784296</v>
      </c>
      <c r="C2086" s="23">
        <f t="shared" ca="1" si="465"/>
        <v>-62.807057311767451</v>
      </c>
      <c r="D2086" s="23">
        <f ca="1">IF(A2086&gt;$AJ$15,"",_xll.RiskUniform($AJ$3,$AK$3))</f>
        <v>356.24479977125446</v>
      </c>
      <c r="E2086" s="23">
        <f ca="1">IF(D2086="","",_xll.RiskUniform($AJ$4,$AK$4))</f>
        <v>66.298208226790223</v>
      </c>
      <c r="F2086" s="23" t="str">
        <f t="shared" si="466"/>
        <v/>
      </c>
      <c r="G2086" s="23" t="str">
        <f t="shared" si="467"/>
        <v/>
      </c>
      <c r="H2086" s="23" t="str">
        <f>IF(A2086&gt;$AJ$16,"",_xll.RiskUniform($AJ$3,$AK$3))</f>
        <v/>
      </c>
      <c r="I2086" s="23" t="str">
        <f>IF(H2086="","",_xll.RiskUniform($AJ$4,$AK$4)+$AJ$6)</f>
        <v/>
      </c>
      <c r="J2086" s="23" t="str">
        <f t="shared" si="468"/>
        <v/>
      </c>
      <c r="K2086" s="23" t="str">
        <f t="shared" si="469"/>
        <v/>
      </c>
      <c r="L2086" s="23" t="str">
        <f>IF(A2086&gt;$AJ$17,"",_xll.RiskUniform($AJ$3,$AK$3))</f>
        <v/>
      </c>
      <c r="M2086" s="23" t="str">
        <f>IF(L2086="","",_xll.RiskUniform($AJ$4,$AK$4)+$AJ$7)</f>
        <v/>
      </c>
      <c r="N2086" s="23" t="str">
        <f t="shared" si="470"/>
        <v/>
      </c>
      <c r="O2086" s="23" t="str">
        <f t="shared" si="471"/>
        <v/>
      </c>
      <c r="P2086" s="23" t="str">
        <f>IF($A2086&gt;$AJ$18,"",_xll.RiskUniform($AJ$3,$AK$3))</f>
        <v/>
      </c>
      <c r="Q2086" s="23" t="str">
        <f>IF(P2086="","",_xll.RiskUniform($AJ$4,$AK$4)+$AJ$8)</f>
        <v/>
      </c>
      <c r="R2086" s="23" t="str">
        <f t="shared" si="458"/>
        <v/>
      </c>
      <c r="S2086" s="23" t="str">
        <f t="shared" si="459"/>
        <v/>
      </c>
      <c r="T2086" s="23" t="str">
        <f>IF($A2086&gt;$AJ$19,"",_xll.RiskUniform($AJ$3,$AK$3))</f>
        <v/>
      </c>
      <c r="U2086" s="23" t="str">
        <f>IF(T2086="","",_xll.RiskUniform($AJ$4,$AK$4)+$AJ$9)</f>
        <v/>
      </c>
      <c r="V2086" s="23" t="str">
        <f t="shared" si="460"/>
        <v/>
      </c>
      <c r="W2086" s="23" t="str">
        <f t="shared" si="461"/>
        <v/>
      </c>
      <c r="X2086" s="23" t="str">
        <f>IF($A2086&gt;$AJ$20,"",_xll.RiskUniform($AJ$3,$AK$3))</f>
        <v/>
      </c>
      <c r="Y2086" s="23" t="str">
        <f>IF(X2086="","",_xll.RiskUniform($AJ$4,$AK$4)+$AJ$10)</f>
        <v/>
      </c>
      <c r="Z2086" s="23" t="str">
        <f t="shared" si="462"/>
        <v/>
      </c>
      <c r="AA2086" s="23" t="str">
        <f t="shared" si="463"/>
        <v/>
      </c>
      <c r="AB2086" s="23" t="str">
        <f>IF($A2086&gt;$AJ$21,"",_xll.RiskUniform($AJ$3,$AK$3))</f>
        <v/>
      </c>
      <c r="AC2086" s="23" t="str">
        <f>IF(AB2086="","",_xll.RiskUniform($AJ$4,$AK$4)+$AJ$11)</f>
        <v/>
      </c>
    </row>
    <row r="2087" spans="1:29" x14ac:dyDescent="0.2">
      <c r="A2087">
        <v>2085</v>
      </c>
      <c r="B2087" s="23">
        <f t="shared" ca="1" si="464"/>
        <v>45.23048688327183</v>
      </c>
      <c r="C2087" s="23">
        <f t="shared" ca="1" si="465"/>
        <v>183.61733379666077</v>
      </c>
      <c r="D2087" s="23">
        <f ca="1">IF(A2087&gt;$AJ$15,"",_xll.RiskUniform($AJ$3,$AK$3))</f>
        <v>334.33809588421644</v>
      </c>
      <c r="E2087" s="23">
        <f ca="1">IF(D2087="","",_xll.RiskUniform($AJ$4,$AK$4))</f>
        <v>189.10611363541943</v>
      </c>
      <c r="F2087" s="23" t="str">
        <f t="shared" si="466"/>
        <v/>
      </c>
      <c r="G2087" s="23" t="str">
        <f t="shared" si="467"/>
        <v/>
      </c>
      <c r="H2087" s="23" t="str">
        <f>IF(A2087&gt;$AJ$16,"",_xll.RiskUniform($AJ$3,$AK$3))</f>
        <v/>
      </c>
      <c r="I2087" s="23" t="str">
        <f>IF(H2087="","",_xll.RiskUniform($AJ$4,$AK$4)+$AJ$6)</f>
        <v/>
      </c>
      <c r="J2087" s="23" t="str">
        <f t="shared" si="468"/>
        <v/>
      </c>
      <c r="K2087" s="23" t="str">
        <f t="shared" si="469"/>
        <v/>
      </c>
      <c r="L2087" s="23" t="str">
        <f>IF(A2087&gt;$AJ$17,"",_xll.RiskUniform($AJ$3,$AK$3))</f>
        <v/>
      </c>
      <c r="M2087" s="23" t="str">
        <f>IF(L2087="","",_xll.RiskUniform($AJ$4,$AK$4)+$AJ$7)</f>
        <v/>
      </c>
      <c r="N2087" s="23" t="str">
        <f t="shared" si="470"/>
        <v/>
      </c>
      <c r="O2087" s="23" t="str">
        <f t="shared" si="471"/>
        <v/>
      </c>
      <c r="P2087" s="23" t="str">
        <f>IF($A2087&gt;$AJ$18,"",_xll.RiskUniform($AJ$3,$AK$3))</f>
        <v/>
      </c>
      <c r="Q2087" s="23" t="str">
        <f>IF(P2087="","",_xll.RiskUniform($AJ$4,$AK$4)+$AJ$8)</f>
        <v/>
      </c>
      <c r="R2087" s="23" t="str">
        <f t="shared" si="458"/>
        <v/>
      </c>
      <c r="S2087" s="23" t="str">
        <f t="shared" si="459"/>
        <v/>
      </c>
      <c r="T2087" s="23" t="str">
        <f>IF($A2087&gt;$AJ$19,"",_xll.RiskUniform($AJ$3,$AK$3))</f>
        <v/>
      </c>
      <c r="U2087" s="23" t="str">
        <f>IF(T2087="","",_xll.RiskUniform($AJ$4,$AK$4)+$AJ$9)</f>
        <v/>
      </c>
      <c r="V2087" s="23" t="str">
        <f t="shared" si="460"/>
        <v/>
      </c>
      <c r="W2087" s="23" t="str">
        <f t="shared" si="461"/>
        <v/>
      </c>
      <c r="X2087" s="23" t="str">
        <f>IF($A2087&gt;$AJ$20,"",_xll.RiskUniform($AJ$3,$AK$3))</f>
        <v/>
      </c>
      <c r="Y2087" s="23" t="str">
        <f>IF(X2087="","",_xll.RiskUniform($AJ$4,$AK$4)+$AJ$10)</f>
        <v/>
      </c>
      <c r="Z2087" s="23" t="str">
        <f t="shared" si="462"/>
        <v/>
      </c>
      <c r="AA2087" s="23" t="str">
        <f t="shared" si="463"/>
        <v/>
      </c>
      <c r="AB2087" s="23" t="str">
        <f>IF($A2087&gt;$AJ$21,"",_xll.RiskUniform($AJ$3,$AK$3))</f>
        <v/>
      </c>
      <c r="AC2087" s="23" t="str">
        <f>IF(AB2087="","",_xll.RiskUniform($AJ$4,$AK$4)+$AJ$11)</f>
        <v/>
      </c>
    </row>
    <row r="2088" spans="1:29" x14ac:dyDescent="0.2">
      <c r="A2088">
        <v>2086</v>
      </c>
      <c r="B2088" s="23">
        <f t="shared" ca="1" si="464"/>
        <v>18.153720197019727</v>
      </c>
      <c r="C2088" s="23">
        <f t="shared" ca="1" si="465"/>
        <v>60.266126613221509</v>
      </c>
      <c r="D2088" s="23">
        <f ca="1">IF(A2088&gt;$AJ$15,"",_xll.RiskUniform($AJ$3,$AK$3))</f>
        <v>252.60562749047264</v>
      </c>
      <c r="E2088" s="23">
        <f ca="1">IF(D2088="","",_xll.RiskUniform($AJ$4,$AK$4))</f>
        <v>62.940953074707465</v>
      </c>
      <c r="F2088" s="23" t="str">
        <f t="shared" si="466"/>
        <v/>
      </c>
      <c r="G2088" s="23" t="str">
        <f t="shared" si="467"/>
        <v/>
      </c>
      <c r="H2088" s="23" t="str">
        <f>IF(A2088&gt;$AJ$16,"",_xll.RiskUniform($AJ$3,$AK$3))</f>
        <v/>
      </c>
      <c r="I2088" s="23" t="str">
        <f>IF(H2088="","",_xll.RiskUniform($AJ$4,$AK$4)+$AJ$6)</f>
        <v/>
      </c>
      <c r="J2088" s="23" t="str">
        <f t="shared" si="468"/>
        <v/>
      </c>
      <c r="K2088" s="23" t="str">
        <f t="shared" si="469"/>
        <v/>
      </c>
      <c r="L2088" s="23" t="str">
        <f>IF(A2088&gt;$AJ$17,"",_xll.RiskUniform($AJ$3,$AK$3))</f>
        <v/>
      </c>
      <c r="M2088" s="23" t="str">
        <f>IF(L2088="","",_xll.RiskUniform($AJ$4,$AK$4)+$AJ$7)</f>
        <v/>
      </c>
      <c r="N2088" s="23" t="str">
        <f t="shared" si="470"/>
        <v/>
      </c>
      <c r="O2088" s="23" t="str">
        <f t="shared" si="471"/>
        <v/>
      </c>
      <c r="P2088" s="23" t="str">
        <f>IF($A2088&gt;$AJ$18,"",_xll.RiskUniform($AJ$3,$AK$3))</f>
        <v/>
      </c>
      <c r="Q2088" s="23" t="str">
        <f>IF(P2088="","",_xll.RiskUniform($AJ$4,$AK$4)+$AJ$8)</f>
        <v/>
      </c>
      <c r="R2088" s="23" t="str">
        <f t="shared" si="458"/>
        <v/>
      </c>
      <c r="S2088" s="23" t="str">
        <f t="shared" si="459"/>
        <v/>
      </c>
      <c r="T2088" s="23" t="str">
        <f>IF($A2088&gt;$AJ$19,"",_xll.RiskUniform($AJ$3,$AK$3))</f>
        <v/>
      </c>
      <c r="U2088" s="23" t="str">
        <f>IF(T2088="","",_xll.RiskUniform($AJ$4,$AK$4)+$AJ$9)</f>
        <v/>
      </c>
      <c r="V2088" s="23" t="str">
        <f t="shared" si="460"/>
        <v/>
      </c>
      <c r="W2088" s="23" t="str">
        <f t="shared" si="461"/>
        <v/>
      </c>
      <c r="X2088" s="23" t="str">
        <f>IF($A2088&gt;$AJ$20,"",_xll.RiskUniform($AJ$3,$AK$3))</f>
        <v/>
      </c>
      <c r="Y2088" s="23" t="str">
        <f>IF(X2088="","",_xll.RiskUniform($AJ$4,$AK$4)+$AJ$10)</f>
        <v/>
      </c>
      <c r="Z2088" s="23" t="str">
        <f t="shared" si="462"/>
        <v/>
      </c>
      <c r="AA2088" s="23" t="str">
        <f t="shared" si="463"/>
        <v/>
      </c>
      <c r="AB2088" s="23" t="str">
        <f>IF($A2088&gt;$AJ$21,"",_xll.RiskUniform($AJ$3,$AK$3))</f>
        <v/>
      </c>
      <c r="AC2088" s="23" t="str">
        <f>IF(AB2088="","",_xll.RiskUniform($AJ$4,$AK$4)+$AJ$11)</f>
        <v/>
      </c>
    </row>
    <row r="2089" spans="1:29" x14ac:dyDescent="0.2">
      <c r="A2089">
        <v>2087</v>
      </c>
      <c r="B2089" s="23">
        <f t="shared" ca="1" si="464"/>
        <v>-163.93115499204774</v>
      </c>
      <c r="C2089" s="23">
        <f t="shared" ca="1" si="465"/>
        <v>103.99410337714367</v>
      </c>
      <c r="D2089" s="23">
        <f ca="1">IF(A2089&gt;$AJ$15,"",_xll.RiskUniform($AJ$3,$AK$3))</f>
        <v>209.92139408475805</v>
      </c>
      <c r="E2089" s="23">
        <f ca="1">IF(D2089="","",_xll.RiskUniform($AJ$4,$AK$4))</f>
        <v>194.13448203305569</v>
      </c>
      <c r="F2089" s="23" t="str">
        <f t="shared" si="466"/>
        <v/>
      </c>
      <c r="G2089" s="23" t="str">
        <f t="shared" si="467"/>
        <v/>
      </c>
      <c r="H2089" s="23" t="str">
        <f>IF(A2089&gt;$AJ$16,"",_xll.RiskUniform($AJ$3,$AK$3))</f>
        <v/>
      </c>
      <c r="I2089" s="23" t="str">
        <f>IF(H2089="","",_xll.RiskUniform($AJ$4,$AK$4)+$AJ$6)</f>
        <v/>
      </c>
      <c r="J2089" s="23" t="str">
        <f t="shared" si="468"/>
        <v/>
      </c>
      <c r="K2089" s="23" t="str">
        <f t="shared" si="469"/>
        <v/>
      </c>
      <c r="L2089" s="23" t="str">
        <f>IF(A2089&gt;$AJ$17,"",_xll.RiskUniform($AJ$3,$AK$3))</f>
        <v/>
      </c>
      <c r="M2089" s="23" t="str">
        <f>IF(L2089="","",_xll.RiskUniform($AJ$4,$AK$4)+$AJ$7)</f>
        <v/>
      </c>
      <c r="N2089" s="23" t="str">
        <f t="shared" si="470"/>
        <v/>
      </c>
      <c r="O2089" s="23" t="str">
        <f t="shared" si="471"/>
        <v/>
      </c>
      <c r="P2089" s="23" t="str">
        <f>IF($A2089&gt;$AJ$18,"",_xll.RiskUniform($AJ$3,$AK$3))</f>
        <v/>
      </c>
      <c r="Q2089" s="23" t="str">
        <f>IF(P2089="","",_xll.RiskUniform($AJ$4,$AK$4)+$AJ$8)</f>
        <v/>
      </c>
      <c r="R2089" s="23" t="str">
        <f t="shared" si="458"/>
        <v/>
      </c>
      <c r="S2089" s="23" t="str">
        <f t="shared" si="459"/>
        <v/>
      </c>
      <c r="T2089" s="23" t="str">
        <f>IF($A2089&gt;$AJ$19,"",_xll.RiskUniform($AJ$3,$AK$3))</f>
        <v/>
      </c>
      <c r="U2089" s="23" t="str">
        <f>IF(T2089="","",_xll.RiskUniform($AJ$4,$AK$4)+$AJ$9)</f>
        <v/>
      </c>
      <c r="V2089" s="23" t="str">
        <f t="shared" si="460"/>
        <v/>
      </c>
      <c r="W2089" s="23" t="str">
        <f t="shared" si="461"/>
        <v/>
      </c>
      <c r="X2089" s="23" t="str">
        <f>IF($A2089&gt;$AJ$20,"",_xll.RiskUniform($AJ$3,$AK$3))</f>
        <v/>
      </c>
      <c r="Y2089" s="23" t="str">
        <f>IF(X2089="","",_xll.RiskUniform($AJ$4,$AK$4)+$AJ$10)</f>
        <v/>
      </c>
      <c r="Z2089" s="23" t="str">
        <f t="shared" si="462"/>
        <v/>
      </c>
      <c r="AA2089" s="23" t="str">
        <f t="shared" si="463"/>
        <v/>
      </c>
      <c r="AB2089" s="23" t="str">
        <f>IF($A2089&gt;$AJ$21,"",_xll.RiskUniform($AJ$3,$AK$3))</f>
        <v/>
      </c>
      <c r="AC2089" s="23" t="str">
        <f>IF(AB2089="","",_xll.RiskUniform($AJ$4,$AK$4)+$AJ$11)</f>
        <v/>
      </c>
    </row>
    <row r="2090" spans="1:29" x14ac:dyDescent="0.2">
      <c r="A2090">
        <v>2088</v>
      </c>
      <c r="B2090" s="23">
        <f t="shared" ca="1" si="464"/>
        <v>194.02737651047312</v>
      </c>
      <c r="C2090" s="23">
        <f t="shared" ca="1" si="465"/>
        <v>-156.79391397844483</v>
      </c>
      <c r="D2090" s="23">
        <f ca="1">IF(A2090&gt;$AJ$15,"",_xll.RiskUniform($AJ$3,$AK$3))</f>
        <v>300.91323303691087</v>
      </c>
      <c r="E2090" s="23">
        <f ca="1">IF(D2090="","",_xll.RiskUniform($AJ$4,$AK$4))</f>
        <v>249.46132825794231</v>
      </c>
      <c r="F2090" s="23" t="str">
        <f t="shared" si="466"/>
        <v/>
      </c>
      <c r="G2090" s="23" t="str">
        <f t="shared" si="467"/>
        <v/>
      </c>
      <c r="H2090" s="23" t="str">
        <f>IF(A2090&gt;$AJ$16,"",_xll.RiskUniform($AJ$3,$AK$3))</f>
        <v/>
      </c>
      <c r="I2090" s="23" t="str">
        <f>IF(H2090="","",_xll.RiskUniform($AJ$4,$AK$4)+$AJ$6)</f>
        <v/>
      </c>
      <c r="J2090" s="23" t="str">
        <f t="shared" si="468"/>
        <v/>
      </c>
      <c r="K2090" s="23" t="str">
        <f t="shared" si="469"/>
        <v/>
      </c>
      <c r="L2090" s="23" t="str">
        <f>IF(A2090&gt;$AJ$17,"",_xll.RiskUniform($AJ$3,$AK$3))</f>
        <v/>
      </c>
      <c r="M2090" s="23" t="str">
        <f>IF(L2090="","",_xll.RiskUniform($AJ$4,$AK$4)+$AJ$7)</f>
        <v/>
      </c>
      <c r="N2090" s="23" t="str">
        <f t="shared" si="470"/>
        <v/>
      </c>
      <c r="O2090" s="23" t="str">
        <f t="shared" si="471"/>
        <v/>
      </c>
      <c r="P2090" s="23" t="str">
        <f>IF($A2090&gt;$AJ$18,"",_xll.RiskUniform($AJ$3,$AK$3))</f>
        <v/>
      </c>
      <c r="Q2090" s="23" t="str">
        <f>IF(P2090="","",_xll.RiskUniform($AJ$4,$AK$4)+$AJ$8)</f>
        <v/>
      </c>
      <c r="R2090" s="23" t="str">
        <f t="shared" si="458"/>
        <v/>
      </c>
      <c r="S2090" s="23" t="str">
        <f t="shared" si="459"/>
        <v/>
      </c>
      <c r="T2090" s="23" t="str">
        <f>IF($A2090&gt;$AJ$19,"",_xll.RiskUniform($AJ$3,$AK$3))</f>
        <v/>
      </c>
      <c r="U2090" s="23" t="str">
        <f>IF(T2090="","",_xll.RiskUniform($AJ$4,$AK$4)+$AJ$9)</f>
        <v/>
      </c>
      <c r="V2090" s="23" t="str">
        <f t="shared" si="460"/>
        <v/>
      </c>
      <c r="W2090" s="23" t="str">
        <f t="shared" si="461"/>
        <v/>
      </c>
      <c r="X2090" s="23" t="str">
        <f>IF($A2090&gt;$AJ$20,"",_xll.RiskUniform($AJ$3,$AK$3))</f>
        <v/>
      </c>
      <c r="Y2090" s="23" t="str">
        <f>IF(X2090="","",_xll.RiskUniform($AJ$4,$AK$4)+$AJ$10)</f>
        <v/>
      </c>
      <c r="Z2090" s="23" t="str">
        <f t="shared" si="462"/>
        <v/>
      </c>
      <c r="AA2090" s="23" t="str">
        <f t="shared" si="463"/>
        <v/>
      </c>
      <c r="AB2090" s="23" t="str">
        <f>IF($A2090&gt;$AJ$21,"",_xll.RiskUniform($AJ$3,$AK$3))</f>
        <v/>
      </c>
      <c r="AC2090" s="23" t="str">
        <f>IF(AB2090="","",_xll.RiskUniform($AJ$4,$AK$4)+$AJ$11)</f>
        <v/>
      </c>
    </row>
    <row r="2091" spans="1:29" x14ac:dyDescent="0.2">
      <c r="A2091">
        <v>2089</v>
      </c>
      <c r="B2091" s="23">
        <f t="shared" ca="1" si="464"/>
        <v>-108.75864893840352</v>
      </c>
      <c r="C2091" s="23">
        <f t="shared" ca="1" si="465"/>
        <v>-114.56028465341338</v>
      </c>
      <c r="D2091" s="23">
        <f ca="1">IF(A2091&gt;$AJ$15,"",_xll.RiskUniform($AJ$3,$AK$3))</f>
        <v>267.84674702470738</v>
      </c>
      <c r="E2091" s="23">
        <f ca="1">IF(D2091="","",_xll.RiskUniform($AJ$4,$AK$4))</f>
        <v>157.96361143876777</v>
      </c>
      <c r="F2091" s="23" t="str">
        <f t="shared" si="466"/>
        <v/>
      </c>
      <c r="G2091" s="23" t="str">
        <f t="shared" si="467"/>
        <v/>
      </c>
      <c r="H2091" s="23" t="str">
        <f>IF(A2091&gt;$AJ$16,"",_xll.RiskUniform($AJ$3,$AK$3))</f>
        <v/>
      </c>
      <c r="I2091" s="23" t="str">
        <f>IF(H2091="","",_xll.RiskUniform($AJ$4,$AK$4)+$AJ$6)</f>
        <v/>
      </c>
      <c r="J2091" s="23" t="str">
        <f t="shared" si="468"/>
        <v/>
      </c>
      <c r="K2091" s="23" t="str">
        <f t="shared" si="469"/>
        <v/>
      </c>
      <c r="L2091" s="23" t="str">
        <f>IF(A2091&gt;$AJ$17,"",_xll.RiskUniform($AJ$3,$AK$3))</f>
        <v/>
      </c>
      <c r="M2091" s="23" t="str">
        <f>IF(L2091="","",_xll.RiskUniform($AJ$4,$AK$4)+$AJ$7)</f>
        <v/>
      </c>
      <c r="N2091" s="23" t="str">
        <f t="shared" si="470"/>
        <v/>
      </c>
      <c r="O2091" s="23" t="str">
        <f t="shared" si="471"/>
        <v/>
      </c>
      <c r="P2091" s="23" t="str">
        <f>IF($A2091&gt;$AJ$18,"",_xll.RiskUniform($AJ$3,$AK$3))</f>
        <v/>
      </c>
      <c r="Q2091" s="23" t="str">
        <f>IF(P2091="","",_xll.RiskUniform($AJ$4,$AK$4)+$AJ$8)</f>
        <v/>
      </c>
      <c r="R2091" s="23" t="str">
        <f t="shared" si="458"/>
        <v/>
      </c>
      <c r="S2091" s="23" t="str">
        <f t="shared" si="459"/>
        <v/>
      </c>
      <c r="T2091" s="23" t="str">
        <f>IF($A2091&gt;$AJ$19,"",_xll.RiskUniform($AJ$3,$AK$3))</f>
        <v/>
      </c>
      <c r="U2091" s="23" t="str">
        <f>IF(T2091="","",_xll.RiskUniform($AJ$4,$AK$4)+$AJ$9)</f>
        <v/>
      </c>
      <c r="V2091" s="23" t="str">
        <f t="shared" si="460"/>
        <v/>
      </c>
      <c r="W2091" s="23" t="str">
        <f t="shared" si="461"/>
        <v/>
      </c>
      <c r="X2091" s="23" t="str">
        <f>IF($A2091&gt;$AJ$20,"",_xll.RiskUniform($AJ$3,$AK$3))</f>
        <v/>
      </c>
      <c r="Y2091" s="23" t="str">
        <f>IF(X2091="","",_xll.RiskUniform($AJ$4,$AK$4)+$AJ$10)</f>
        <v/>
      </c>
      <c r="Z2091" s="23" t="str">
        <f t="shared" si="462"/>
        <v/>
      </c>
      <c r="AA2091" s="23" t="str">
        <f t="shared" si="463"/>
        <v/>
      </c>
      <c r="AB2091" s="23" t="str">
        <f>IF($A2091&gt;$AJ$21,"",_xll.RiskUniform($AJ$3,$AK$3))</f>
        <v/>
      </c>
      <c r="AC2091" s="23" t="str">
        <f>IF(AB2091="","",_xll.RiskUniform($AJ$4,$AK$4)+$AJ$11)</f>
        <v/>
      </c>
    </row>
    <row r="2092" spans="1:29" x14ac:dyDescent="0.2">
      <c r="A2092">
        <v>2090</v>
      </c>
      <c r="B2092" s="23">
        <f t="shared" ca="1" si="464"/>
        <v>-13.520461250444226</v>
      </c>
      <c r="C2092" s="23">
        <f t="shared" ca="1" si="465"/>
        <v>-88.17313860478275</v>
      </c>
      <c r="D2092" s="23">
        <f ca="1">IF(A2092&gt;$AJ$15,"",_xll.RiskUniform($AJ$3,$AK$3))</f>
        <v>193.05579344250648</v>
      </c>
      <c r="E2092" s="23">
        <f ca="1">IF(D2092="","",_xll.RiskUniform($AJ$4,$AK$4))</f>
        <v>89.203728867368511</v>
      </c>
      <c r="F2092" s="23" t="str">
        <f t="shared" si="466"/>
        <v/>
      </c>
      <c r="G2092" s="23" t="str">
        <f t="shared" si="467"/>
        <v/>
      </c>
      <c r="H2092" s="23" t="str">
        <f>IF(A2092&gt;$AJ$16,"",_xll.RiskUniform($AJ$3,$AK$3))</f>
        <v/>
      </c>
      <c r="I2092" s="23" t="str">
        <f>IF(H2092="","",_xll.RiskUniform($AJ$4,$AK$4)+$AJ$6)</f>
        <v/>
      </c>
      <c r="J2092" s="23" t="str">
        <f t="shared" si="468"/>
        <v/>
      </c>
      <c r="K2092" s="23" t="str">
        <f t="shared" si="469"/>
        <v/>
      </c>
      <c r="L2092" s="23" t="str">
        <f>IF(A2092&gt;$AJ$17,"",_xll.RiskUniform($AJ$3,$AK$3))</f>
        <v/>
      </c>
      <c r="M2092" s="23" t="str">
        <f>IF(L2092="","",_xll.RiskUniform($AJ$4,$AK$4)+$AJ$7)</f>
        <v/>
      </c>
      <c r="N2092" s="23" t="str">
        <f t="shared" si="470"/>
        <v/>
      </c>
      <c r="O2092" s="23" t="str">
        <f t="shared" si="471"/>
        <v/>
      </c>
      <c r="P2092" s="23" t="str">
        <f>IF($A2092&gt;$AJ$18,"",_xll.RiskUniform($AJ$3,$AK$3))</f>
        <v/>
      </c>
      <c r="Q2092" s="23" t="str">
        <f>IF(P2092="","",_xll.RiskUniform($AJ$4,$AK$4)+$AJ$8)</f>
        <v/>
      </c>
      <c r="R2092" s="23" t="str">
        <f t="shared" si="458"/>
        <v/>
      </c>
      <c r="S2092" s="23" t="str">
        <f t="shared" si="459"/>
        <v/>
      </c>
      <c r="T2092" s="23" t="str">
        <f>IF($A2092&gt;$AJ$19,"",_xll.RiskUniform($AJ$3,$AK$3))</f>
        <v/>
      </c>
      <c r="U2092" s="23" t="str">
        <f>IF(T2092="","",_xll.RiskUniform($AJ$4,$AK$4)+$AJ$9)</f>
        <v/>
      </c>
      <c r="V2092" s="23" t="str">
        <f t="shared" si="460"/>
        <v/>
      </c>
      <c r="W2092" s="23" t="str">
        <f t="shared" si="461"/>
        <v/>
      </c>
      <c r="X2092" s="23" t="str">
        <f>IF($A2092&gt;$AJ$20,"",_xll.RiskUniform($AJ$3,$AK$3))</f>
        <v/>
      </c>
      <c r="Y2092" s="23" t="str">
        <f>IF(X2092="","",_xll.RiskUniform($AJ$4,$AK$4)+$AJ$10)</f>
        <v/>
      </c>
      <c r="Z2092" s="23" t="str">
        <f t="shared" si="462"/>
        <v/>
      </c>
      <c r="AA2092" s="23" t="str">
        <f t="shared" si="463"/>
        <v/>
      </c>
      <c r="AB2092" s="23" t="str">
        <f>IF($A2092&gt;$AJ$21,"",_xll.RiskUniform($AJ$3,$AK$3))</f>
        <v/>
      </c>
      <c r="AC2092" s="23" t="str">
        <f>IF(AB2092="","",_xll.RiskUniform($AJ$4,$AK$4)+$AJ$11)</f>
        <v/>
      </c>
    </row>
    <row r="2093" spans="1:29" x14ac:dyDescent="0.2">
      <c r="A2093">
        <v>2091</v>
      </c>
      <c r="B2093" s="23">
        <f t="shared" ca="1" si="464"/>
        <v>-10.236883553736387</v>
      </c>
      <c r="C2093" s="23">
        <f t="shared" ca="1" si="465"/>
        <v>28.031241628254346</v>
      </c>
      <c r="D2093" s="23">
        <f ca="1">IF(A2093&gt;$AJ$15,"",_xll.RiskUniform($AJ$3,$AK$3))</f>
        <v>121.30146453208542</v>
      </c>
      <c r="E2093" s="23">
        <f ca="1">IF(D2093="","",_xll.RiskUniform($AJ$4,$AK$4))</f>
        <v>29.841988742614621</v>
      </c>
      <c r="F2093" s="23" t="str">
        <f t="shared" si="466"/>
        <v/>
      </c>
      <c r="G2093" s="23" t="str">
        <f t="shared" si="467"/>
        <v/>
      </c>
      <c r="H2093" s="23" t="str">
        <f>IF(A2093&gt;$AJ$16,"",_xll.RiskUniform($AJ$3,$AK$3))</f>
        <v/>
      </c>
      <c r="I2093" s="23" t="str">
        <f>IF(H2093="","",_xll.RiskUniform($AJ$4,$AK$4)+$AJ$6)</f>
        <v/>
      </c>
      <c r="J2093" s="23" t="str">
        <f t="shared" si="468"/>
        <v/>
      </c>
      <c r="K2093" s="23" t="str">
        <f t="shared" si="469"/>
        <v/>
      </c>
      <c r="L2093" s="23" t="str">
        <f>IF(A2093&gt;$AJ$17,"",_xll.RiskUniform($AJ$3,$AK$3))</f>
        <v/>
      </c>
      <c r="M2093" s="23" t="str">
        <f>IF(L2093="","",_xll.RiskUniform($AJ$4,$AK$4)+$AJ$7)</f>
        <v/>
      </c>
      <c r="N2093" s="23" t="str">
        <f t="shared" si="470"/>
        <v/>
      </c>
      <c r="O2093" s="23" t="str">
        <f t="shared" si="471"/>
        <v/>
      </c>
      <c r="P2093" s="23" t="str">
        <f>IF($A2093&gt;$AJ$18,"",_xll.RiskUniform($AJ$3,$AK$3))</f>
        <v/>
      </c>
      <c r="Q2093" s="23" t="str">
        <f>IF(P2093="","",_xll.RiskUniform($AJ$4,$AK$4)+$AJ$8)</f>
        <v/>
      </c>
      <c r="R2093" s="23" t="str">
        <f t="shared" si="458"/>
        <v/>
      </c>
      <c r="S2093" s="23" t="str">
        <f t="shared" si="459"/>
        <v/>
      </c>
      <c r="T2093" s="23" t="str">
        <f>IF($A2093&gt;$AJ$19,"",_xll.RiskUniform($AJ$3,$AK$3))</f>
        <v/>
      </c>
      <c r="U2093" s="23" t="str">
        <f>IF(T2093="","",_xll.RiskUniform($AJ$4,$AK$4)+$AJ$9)</f>
        <v/>
      </c>
      <c r="V2093" s="23" t="str">
        <f t="shared" si="460"/>
        <v/>
      </c>
      <c r="W2093" s="23" t="str">
        <f t="shared" si="461"/>
        <v/>
      </c>
      <c r="X2093" s="23" t="str">
        <f>IF($A2093&gt;$AJ$20,"",_xll.RiskUniform($AJ$3,$AK$3))</f>
        <v/>
      </c>
      <c r="Y2093" s="23" t="str">
        <f>IF(X2093="","",_xll.RiskUniform($AJ$4,$AK$4)+$AJ$10)</f>
        <v/>
      </c>
      <c r="Z2093" s="23" t="str">
        <f t="shared" si="462"/>
        <v/>
      </c>
      <c r="AA2093" s="23" t="str">
        <f t="shared" si="463"/>
        <v/>
      </c>
      <c r="AB2093" s="23" t="str">
        <f>IF($A2093&gt;$AJ$21,"",_xll.RiskUniform($AJ$3,$AK$3))</f>
        <v/>
      </c>
      <c r="AC2093" s="23" t="str">
        <f>IF(AB2093="","",_xll.RiskUniform($AJ$4,$AK$4)+$AJ$11)</f>
        <v/>
      </c>
    </row>
    <row r="2094" spans="1:29" x14ac:dyDescent="0.2">
      <c r="A2094">
        <v>2092</v>
      </c>
      <c r="B2094" s="23">
        <f t="shared" ca="1" si="464"/>
        <v>126.57569088229117</v>
      </c>
      <c r="C2094" s="23">
        <f t="shared" ca="1" si="465"/>
        <v>-143.95599136091784</v>
      </c>
      <c r="D2094" s="23">
        <f ca="1">IF(A2094&gt;$AJ$15,"",_xll.RiskUniform($AJ$3,$AK$3))</f>
        <v>281.89378385755111</v>
      </c>
      <c r="E2094" s="23">
        <f ca="1">IF(D2094="","",_xll.RiskUniform($AJ$4,$AK$4))</f>
        <v>191.6891571556252</v>
      </c>
      <c r="F2094" s="23" t="str">
        <f t="shared" si="466"/>
        <v/>
      </c>
      <c r="G2094" s="23" t="str">
        <f t="shared" si="467"/>
        <v/>
      </c>
      <c r="H2094" s="23" t="str">
        <f>IF(A2094&gt;$AJ$16,"",_xll.RiskUniform($AJ$3,$AK$3))</f>
        <v/>
      </c>
      <c r="I2094" s="23" t="str">
        <f>IF(H2094="","",_xll.RiskUniform($AJ$4,$AK$4)+$AJ$6)</f>
        <v/>
      </c>
      <c r="J2094" s="23" t="str">
        <f t="shared" si="468"/>
        <v/>
      </c>
      <c r="K2094" s="23" t="str">
        <f t="shared" si="469"/>
        <v/>
      </c>
      <c r="L2094" s="23" t="str">
        <f>IF(A2094&gt;$AJ$17,"",_xll.RiskUniform($AJ$3,$AK$3))</f>
        <v/>
      </c>
      <c r="M2094" s="23" t="str">
        <f>IF(L2094="","",_xll.RiskUniform($AJ$4,$AK$4)+$AJ$7)</f>
        <v/>
      </c>
      <c r="N2094" s="23" t="str">
        <f t="shared" si="470"/>
        <v/>
      </c>
      <c r="O2094" s="23" t="str">
        <f t="shared" si="471"/>
        <v/>
      </c>
      <c r="P2094" s="23" t="str">
        <f>IF($A2094&gt;$AJ$18,"",_xll.RiskUniform($AJ$3,$AK$3))</f>
        <v/>
      </c>
      <c r="Q2094" s="23" t="str">
        <f>IF(P2094="","",_xll.RiskUniform($AJ$4,$AK$4)+$AJ$8)</f>
        <v/>
      </c>
      <c r="R2094" s="23" t="str">
        <f t="shared" si="458"/>
        <v/>
      </c>
      <c r="S2094" s="23" t="str">
        <f t="shared" si="459"/>
        <v/>
      </c>
      <c r="T2094" s="23" t="str">
        <f>IF($A2094&gt;$AJ$19,"",_xll.RiskUniform($AJ$3,$AK$3))</f>
        <v/>
      </c>
      <c r="U2094" s="23" t="str">
        <f>IF(T2094="","",_xll.RiskUniform($AJ$4,$AK$4)+$AJ$9)</f>
        <v/>
      </c>
      <c r="V2094" s="23" t="str">
        <f t="shared" si="460"/>
        <v/>
      </c>
      <c r="W2094" s="23" t="str">
        <f t="shared" si="461"/>
        <v/>
      </c>
      <c r="X2094" s="23" t="str">
        <f>IF($A2094&gt;$AJ$20,"",_xll.RiskUniform($AJ$3,$AK$3))</f>
        <v/>
      </c>
      <c r="Y2094" s="23" t="str">
        <f>IF(X2094="","",_xll.RiskUniform($AJ$4,$AK$4)+$AJ$10)</f>
        <v/>
      </c>
      <c r="Z2094" s="23" t="str">
        <f t="shared" si="462"/>
        <v/>
      </c>
      <c r="AA2094" s="23" t="str">
        <f t="shared" si="463"/>
        <v/>
      </c>
      <c r="AB2094" s="23" t="str">
        <f>IF($A2094&gt;$AJ$21,"",_xll.RiskUniform($AJ$3,$AK$3))</f>
        <v/>
      </c>
      <c r="AC2094" s="23" t="str">
        <f>IF(AB2094="","",_xll.RiskUniform($AJ$4,$AK$4)+$AJ$11)</f>
        <v/>
      </c>
    </row>
    <row r="2095" spans="1:29" x14ac:dyDescent="0.2">
      <c r="A2095">
        <v>2093</v>
      </c>
      <c r="B2095" s="23">
        <f t="shared" ca="1" si="464"/>
        <v>13.989738640072158</v>
      </c>
      <c r="C2095" s="23">
        <f t="shared" ca="1" si="465"/>
        <v>114.53837884736943</v>
      </c>
      <c r="D2095" s="23">
        <f ca="1">IF(A2095&gt;$AJ$15,"",_xll.RiskUniform($AJ$3,$AK$3))</f>
        <v>340.74126472301589</v>
      </c>
      <c r="E2095" s="23">
        <f ca="1">IF(D2095="","",_xll.RiskUniform($AJ$4,$AK$4))</f>
        <v>115.38957065610849</v>
      </c>
      <c r="F2095" s="23" t="str">
        <f t="shared" si="466"/>
        <v/>
      </c>
      <c r="G2095" s="23" t="str">
        <f t="shared" si="467"/>
        <v/>
      </c>
      <c r="H2095" s="23" t="str">
        <f>IF(A2095&gt;$AJ$16,"",_xll.RiskUniform($AJ$3,$AK$3))</f>
        <v/>
      </c>
      <c r="I2095" s="23" t="str">
        <f>IF(H2095="","",_xll.RiskUniform($AJ$4,$AK$4)+$AJ$6)</f>
        <v/>
      </c>
      <c r="J2095" s="23" t="str">
        <f t="shared" si="468"/>
        <v/>
      </c>
      <c r="K2095" s="23" t="str">
        <f t="shared" si="469"/>
        <v/>
      </c>
      <c r="L2095" s="23" t="str">
        <f>IF(A2095&gt;$AJ$17,"",_xll.RiskUniform($AJ$3,$AK$3))</f>
        <v/>
      </c>
      <c r="M2095" s="23" t="str">
        <f>IF(L2095="","",_xll.RiskUniform($AJ$4,$AK$4)+$AJ$7)</f>
        <v/>
      </c>
      <c r="N2095" s="23" t="str">
        <f t="shared" si="470"/>
        <v/>
      </c>
      <c r="O2095" s="23" t="str">
        <f t="shared" si="471"/>
        <v/>
      </c>
      <c r="P2095" s="23" t="str">
        <f>IF($A2095&gt;$AJ$18,"",_xll.RiskUniform($AJ$3,$AK$3))</f>
        <v/>
      </c>
      <c r="Q2095" s="23" t="str">
        <f>IF(P2095="","",_xll.RiskUniform($AJ$4,$AK$4)+$AJ$8)</f>
        <v/>
      </c>
      <c r="R2095" s="23" t="str">
        <f t="shared" si="458"/>
        <v/>
      </c>
      <c r="S2095" s="23" t="str">
        <f t="shared" si="459"/>
        <v/>
      </c>
      <c r="T2095" s="23" t="str">
        <f>IF($A2095&gt;$AJ$19,"",_xll.RiskUniform($AJ$3,$AK$3))</f>
        <v/>
      </c>
      <c r="U2095" s="23" t="str">
        <f>IF(T2095="","",_xll.RiskUniform($AJ$4,$AK$4)+$AJ$9)</f>
        <v/>
      </c>
      <c r="V2095" s="23" t="str">
        <f t="shared" si="460"/>
        <v/>
      </c>
      <c r="W2095" s="23" t="str">
        <f t="shared" si="461"/>
        <v/>
      </c>
      <c r="X2095" s="23" t="str">
        <f>IF($A2095&gt;$AJ$20,"",_xll.RiskUniform($AJ$3,$AK$3))</f>
        <v/>
      </c>
      <c r="Y2095" s="23" t="str">
        <f>IF(X2095="","",_xll.RiskUniform($AJ$4,$AK$4)+$AJ$10)</f>
        <v/>
      </c>
      <c r="Z2095" s="23" t="str">
        <f t="shared" si="462"/>
        <v/>
      </c>
      <c r="AA2095" s="23" t="str">
        <f t="shared" si="463"/>
        <v/>
      </c>
      <c r="AB2095" s="23" t="str">
        <f>IF($A2095&gt;$AJ$21,"",_xll.RiskUniform($AJ$3,$AK$3))</f>
        <v/>
      </c>
      <c r="AC2095" s="23" t="str">
        <f>IF(AB2095="","",_xll.RiskUniform($AJ$4,$AK$4)+$AJ$11)</f>
        <v/>
      </c>
    </row>
    <row r="2096" spans="1:29" x14ac:dyDescent="0.2">
      <c r="A2096">
        <v>2094</v>
      </c>
      <c r="B2096" s="23">
        <f t="shared" ca="1" si="464"/>
        <v>-93.289855421312865</v>
      </c>
      <c r="C2096" s="23">
        <f t="shared" ca="1" si="465"/>
        <v>-59.991474543415848</v>
      </c>
      <c r="D2096" s="23">
        <f ca="1">IF(A2096&gt;$AJ$15,"",_xll.RiskUniform($AJ$3,$AK$3))</f>
        <v>299.0227868880778</v>
      </c>
      <c r="E2096" s="23">
        <f ca="1">IF(D2096="","",_xll.RiskUniform($AJ$4,$AK$4))</f>
        <v>110.91426482839243</v>
      </c>
      <c r="F2096" s="23" t="str">
        <f t="shared" si="466"/>
        <v/>
      </c>
      <c r="G2096" s="23" t="str">
        <f t="shared" si="467"/>
        <v/>
      </c>
      <c r="H2096" s="23" t="str">
        <f>IF(A2096&gt;$AJ$16,"",_xll.RiskUniform($AJ$3,$AK$3))</f>
        <v/>
      </c>
      <c r="I2096" s="23" t="str">
        <f>IF(H2096="","",_xll.RiskUniform($AJ$4,$AK$4)+$AJ$6)</f>
        <v/>
      </c>
      <c r="J2096" s="23" t="str">
        <f t="shared" si="468"/>
        <v/>
      </c>
      <c r="K2096" s="23" t="str">
        <f t="shared" si="469"/>
        <v/>
      </c>
      <c r="L2096" s="23" t="str">
        <f>IF(A2096&gt;$AJ$17,"",_xll.RiskUniform($AJ$3,$AK$3))</f>
        <v/>
      </c>
      <c r="M2096" s="23" t="str">
        <f>IF(L2096="","",_xll.RiskUniform($AJ$4,$AK$4)+$AJ$7)</f>
        <v/>
      </c>
      <c r="N2096" s="23" t="str">
        <f t="shared" si="470"/>
        <v/>
      </c>
      <c r="O2096" s="23" t="str">
        <f t="shared" si="471"/>
        <v/>
      </c>
      <c r="P2096" s="23" t="str">
        <f>IF($A2096&gt;$AJ$18,"",_xll.RiskUniform($AJ$3,$AK$3))</f>
        <v/>
      </c>
      <c r="Q2096" s="23" t="str">
        <f>IF(P2096="","",_xll.RiskUniform($AJ$4,$AK$4)+$AJ$8)</f>
        <v/>
      </c>
      <c r="R2096" s="23" t="str">
        <f t="shared" si="458"/>
        <v/>
      </c>
      <c r="S2096" s="23" t="str">
        <f t="shared" si="459"/>
        <v/>
      </c>
      <c r="T2096" s="23" t="str">
        <f>IF($A2096&gt;$AJ$19,"",_xll.RiskUniform($AJ$3,$AK$3))</f>
        <v/>
      </c>
      <c r="U2096" s="23" t="str">
        <f>IF(T2096="","",_xll.RiskUniform($AJ$4,$AK$4)+$AJ$9)</f>
        <v/>
      </c>
      <c r="V2096" s="23" t="str">
        <f t="shared" si="460"/>
        <v/>
      </c>
      <c r="W2096" s="23" t="str">
        <f t="shared" si="461"/>
        <v/>
      </c>
      <c r="X2096" s="23" t="str">
        <f>IF($A2096&gt;$AJ$20,"",_xll.RiskUniform($AJ$3,$AK$3))</f>
        <v/>
      </c>
      <c r="Y2096" s="23" t="str">
        <f>IF(X2096="","",_xll.RiskUniform($AJ$4,$AK$4)+$AJ$10)</f>
        <v/>
      </c>
      <c r="Z2096" s="23" t="str">
        <f t="shared" si="462"/>
        <v/>
      </c>
      <c r="AA2096" s="23" t="str">
        <f t="shared" si="463"/>
        <v/>
      </c>
      <c r="AB2096" s="23" t="str">
        <f>IF($A2096&gt;$AJ$21,"",_xll.RiskUniform($AJ$3,$AK$3))</f>
        <v/>
      </c>
      <c r="AC2096" s="23" t="str">
        <f>IF(AB2096="","",_xll.RiskUniform($AJ$4,$AK$4)+$AJ$11)</f>
        <v/>
      </c>
    </row>
    <row r="2097" spans="1:29" x14ac:dyDescent="0.2">
      <c r="A2097">
        <v>2095</v>
      </c>
      <c r="B2097" s="23">
        <f t="shared" ca="1" si="464"/>
        <v>-210.27476254501107</v>
      </c>
      <c r="C2097" s="23">
        <f t="shared" ca="1" si="465"/>
        <v>-101.3650838205556</v>
      </c>
      <c r="D2097" s="23">
        <f ca="1">IF(A2097&gt;$AJ$15,"",_xll.RiskUniform($AJ$3,$AK$3))</f>
        <v>223.50227140899833</v>
      </c>
      <c r="E2097" s="23">
        <f ca="1">IF(D2097="","",_xll.RiskUniform($AJ$4,$AK$4))</f>
        <v>233.43169446608798</v>
      </c>
      <c r="F2097" s="23" t="str">
        <f t="shared" si="466"/>
        <v/>
      </c>
      <c r="G2097" s="23" t="str">
        <f t="shared" si="467"/>
        <v/>
      </c>
      <c r="H2097" s="23" t="str">
        <f>IF(A2097&gt;$AJ$16,"",_xll.RiskUniform($AJ$3,$AK$3))</f>
        <v/>
      </c>
      <c r="I2097" s="23" t="str">
        <f>IF(H2097="","",_xll.RiskUniform($AJ$4,$AK$4)+$AJ$6)</f>
        <v/>
      </c>
      <c r="J2097" s="23" t="str">
        <f t="shared" si="468"/>
        <v/>
      </c>
      <c r="K2097" s="23" t="str">
        <f t="shared" si="469"/>
        <v/>
      </c>
      <c r="L2097" s="23" t="str">
        <f>IF(A2097&gt;$AJ$17,"",_xll.RiskUniform($AJ$3,$AK$3))</f>
        <v/>
      </c>
      <c r="M2097" s="23" t="str">
        <f>IF(L2097="","",_xll.RiskUniform($AJ$4,$AK$4)+$AJ$7)</f>
        <v/>
      </c>
      <c r="N2097" s="23" t="str">
        <f t="shared" si="470"/>
        <v/>
      </c>
      <c r="O2097" s="23" t="str">
        <f t="shared" si="471"/>
        <v/>
      </c>
      <c r="P2097" s="23" t="str">
        <f>IF($A2097&gt;$AJ$18,"",_xll.RiskUniform($AJ$3,$AK$3))</f>
        <v/>
      </c>
      <c r="Q2097" s="23" t="str">
        <f>IF(P2097="","",_xll.RiskUniform($AJ$4,$AK$4)+$AJ$8)</f>
        <v/>
      </c>
      <c r="R2097" s="23" t="str">
        <f t="shared" si="458"/>
        <v/>
      </c>
      <c r="S2097" s="23" t="str">
        <f t="shared" si="459"/>
        <v/>
      </c>
      <c r="T2097" s="23" t="str">
        <f>IF($A2097&gt;$AJ$19,"",_xll.RiskUniform($AJ$3,$AK$3))</f>
        <v/>
      </c>
      <c r="U2097" s="23" t="str">
        <f>IF(T2097="","",_xll.RiskUniform($AJ$4,$AK$4)+$AJ$9)</f>
        <v/>
      </c>
      <c r="V2097" s="23" t="str">
        <f t="shared" si="460"/>
        <v/>
      </c>
      <c r="W2097" s="23" t="str">
        <f t="shared" si="461"/>
        <v/>
      </c>
      <c r="X2097" s="23" t="str">
        <f>IF($A2097&gt;$AJ$20,"",_xll.RiskUniform($AJ$3,$AK$3))</f>
        <v/>
      </c>
      <c r="Y2097" s="23" t="str">
        <f>IF(X2097="","",_xll.RiskUniform($AJ$4,$AK$4)+$AJ$10)</f>
        <v/>
      </c>
      <c r="Z2097" s="23" t="str">
        <f t="shared" si="462"/>
        <v/>
      </c>
      <c r="AA2097" s="23" t="str">
        <f t="shared" si="463"/>
        <v/>
      </c>
      <c r="AB2097" s="23" t="str">
        <f>IF($A2097&gt;$AJ$21,"",_xll.RiskUniform($AJ$3,$AK$3))</f>
        <v/>
      </c>
      <c r="AC2097" s="23" t="str">
        <f>IF(AB2097="","",_xll.RiskUniform($AJ$4,$AK$4)+$AJ$11)</f>
        <v/>
      </c>
    </row>
    <row r="2098" spans="1:29" x14ac:dyDescent="0.2">
      <c r="A2098">
        <v>2096</v>
      </c>
      <c r="B2098" s="23">
        <f t="shared" ca="1" si="464"/>
        <v>112.98870225086534</v>
      </c>
      <c r="C2098" s="23">
        <f t="shared" ca="1" si="465"/>
        <v>-42.097234354749538</v>
      </c>
      <c r="D2098" s="23">
        <f ca="1">IF(A2098&gt;$AJ$15,"",_xll.RiskUniform($AJ$3,$AK$3))</f>
        <v>31.059279944270003</v>
      </c>
      <c r="E2098" s="23">
        <f ca="1">IF(D2098="","",_xll.RiskUniform($AJ$4,$AK$4))</f>
        <v>120.57621646350249</v>
      </c>
      <c r="F2098" s="23" t="str">
        <f t="shared" si="466"/>
        <v/>
      </c>
      <c r="G2098" s="23" t="str">
        <f t="shared" si="467"/>
        <v/>
      </c>
      <c r="H2098" s="23" t="str">
        <f>IF(A2098&gt;$AJ$16,"",_xll.RiskUniform($AJ$3,$AK$3))</f>
        <v/>
      </c>
      <c r="I2098" s="23" t="str">
        <f>IF(H2098="","",_xll.RiskUniform($AJ$4,$AK$4)+$AJ$6)</f>
        <v/>
      </c>
      <c r="J2098" s="23" t="str">
        <f t="shared" si="468"/>
        <v/>
      </c>
      <c r="K2098" s="23" t="str">
        <f t="shared" si="469"/>
        <v/>
      </c>
      <c r="L2098" s="23" t="str">
        <f>IF(A2098&gt;$AJ$17,"",_xll.RiskUniform($AJ$3,$AK$3))</f>
        <v/>
      </c>
      <c r="M2098" s="23" t="str">
        <f>IF(L2098="","",_xll.RiskUniform($AJ$4,$AK$4)+$AJ$7)</f>
        <v/>
      </c>
      <c r="N2098" s="23" t="str">
        <f t="shared" si="470"/>
        <v/>
      </c>
      <c r="O2098" s="23" t="str">
        <f t="shared" si="471"/>
        <v/>
      </c>
      <c r="P2098" s="23" t="str">
        <f>IF($A2098&gt;$AJ$18,"",_xll.RiskUniform($AJ$3,$AK$3))</f>
        <v/>
      </c>
      <c r="Q2098" s="23" t="str">
        <f>IF(P2098="","",_xll.RiskUniform($AJ$4,$AK$4)+$AJ$8)</f>
        <v/>
      </c>
      <c r="R2098" s="23" t="str">
        <f t="shared" si="458"/>
        <v/>
      </c>
      <c r="S2098" s="23" t="str">
        <f t="shared" si="459"/>
        <v/>
      </c>
      <c r="T2098" s="23" t="str">
        <f>IF($A2098&gt;$AJ$19,"",_xll.RiskUniform($AJ$3,$AK$3))</f>
        <v/>
      </c>
      <c r="U2098" s="23" t="str">
        <f>IF(T2098="","",_xll.RiskUniform($AJ$4,$AK$4)+$AJ$9)</f>
        <v/>
      </c>
      <c r="V2098" s="23" t="str">
        <f t="shared" si="460"/>
        <v/>
      </c>
      <c r="W2098" s="23" t="str">
        <f t="shared" si="461"/>
        <v/>
      </c>
      <c r="X2098" s="23" t="str">
        <f>IF($A2098&gt;$AJ$20,"",_xll.RiskUniform($AJ$3,$AK$3))</f>
        <v/>
      </c>
      <c r="Y2098" s="23" t="str">
        <f>IF(X2098="","",_xll.RiskUniform($AJ$4,$AK$4)+$AJ$10)</f>
        <v/>
      </c>
      <c r="Z2098" s="23" t="str">
        <f t="shared" si="462"/>
        <v/>
      </c>
      <c r="AA2098" s="23" t="str">
        <f t="shared" si="463"/>
        <v/>
      </c>
      <c r="AB2098" s="23" t="str">
        <f>IF($A2098&gt;$AJ$21,"",_xll.RiskUniform($AJ$3,$AK$3))</f>
        <v/>
      </c>
      <c r="AC2098" s="23" t="str">
        <f>IF(AB2098="","",_xll.RiskUniform($AJ$4,$AK$4)+$AJ$11)</f>
        <v/>
      </c>
    </row>
    <row r="2099" spans="1:29" x14ac:dyDescent="0.2">
      <c r="A2099">
        <v>2097</v>
      </c>
      <c r="B2099" s="23">
        <f t="shared" ca="1" si="464"/>
        <v>37.956524734882819</v>
      </c>
      <c r="C2099" s="23">
        <f t="shared" ca="1" si="465"/>
        <v>236.4255656424933</v>
      </c>
      <c r="D2099" s="23">
        <f ca="1">IF(A2099&gt;$AJ$15,"",_xll.RiskUniform($AJ$3,$AK$3))</f>
        <v>26.544352664640364</v>
      </c>
      <c r="E2099" s="23">
        <f ca="1">IF(D2099="","",_xll.RiskUniform($AJ$4,$AK$4))</f>
        <v>239.45301388648812</v>
      </c>
      <c r="F2099" s="23" t="str">
        <f t="shared" si="466"/>
        <v/>
      </c>
      <c r="G2099" s="23" t="str">
        <f t="shared" si="467"/>
        <v/>
      </c>
      <c r="H2099" s="23" t="str">
        <f>IF(A2099&gt;$AJ$16,"",_xll.RiskUniform($AJ$3,$AK$3))</f>
        <v/>
      </c>
      <c r="I2099" s="23" t="str">
        <f>IF(H2099="","",_xll.RiskUniform($AJ$4,$AK$4)+$AJ$6)</f>
        <v/>
      </c>
      <c r="J2099" s="23" t="str">
        <f t="shared" si="468"/>
        <v/>
      </c>
      <c r="K2099" s="23" t="str">
        <f t="shared" si="469"/>
        <v/>
      </c>
      <c r="L2099" s="23" t="str">
        <f>IF(A2099&gt;$AJ$17,"",_xll.RiskUniform($AJ$3,$AK$3))</f>
        <v/>
      </c>
      <c r="M2099" s="23" t="str">
        <f>IF(L2099="","",_xll.RiskUniform($AJ$4,$AK$4)+$AJ$7)</f>
        <v/>
      </c>
      <c r="N2099" s="23" t="str">
        <f t="shared" si="470"/>
        <v/>
      </c>
      <c r="O2099" s="23" t="str">
        <f t="shared" si="471"/>
        <v/>
      </c>
      <c r="P2099" s="23" t="str">
        <f>IF($A2099&gt;$AJ$18,"",_xll.RiskUniform($AJ$3,$AK$3))</f>
        <v/>
      </c>
      <c r="Q2099" s="23" t="str">
        <f>IF(P2099="","",_xll.RiskUniform($AJ$4,$AK$4)+$AJ$8)</f>
        <v/>
      </c>
      <c r="R2099" s="23" t="str">
        <f t="shared" si="458"/>
        <v/>
      </c>
      <c r="S2099" s="23" t="str">
        <f t="shared" si="459"/>
        <v/>
      </c>
      <c r="T2099" s="23" t="str">
        <f>IF($A2099&gt;$AJ$19,"",_xll.RiskUniform($AJ$3,$AK$3))</f>
        <v/>
      </c>
      <c r="U2099" s="23" t="str">
        <f>IF(T2099="","",_xll.RiskUniform($AJ$4,$AK$4)+$AJ$9)</f>
        <v/>
      </c>
      <c r="V2099" s="23" t="str">
        <f t="shared" si="460"/>
        <v/>
      </c>
      <c r="W2099" s="23" t="str">
        <f t="shared" si="461"/>
        <v/>
      </c>
      <c r="X2099" s="23" t="str">
        <f>IF($A2099&gt;$AJ$20,"",_xll.RiskUniform($AJ$3,$AK$3))</f>
        <v/>
      </c>
      <c r="Y2099" s="23" t="str">
        <f>IF(X2099="","",_xll.RiskUniform($AJ$4,$AK$4)+$AJ$10)</f>
        <v/>
      </c>
      <c r="Z2099" s="23" t="str">
        <f t="shared" si="462"/>
        <v/>
      </c>
      <c r="AA2099" s="23" t="str">
        <f t="shared" si="463"/>
        <v/>
      </c>
      <c r="AB2099" s="23" t="str">
        <f>IF($A2099&gt;$AJ$21,"",_xll.RiskUniform($AJ$3,$AK$3))</f>
        <v/>
      </c>
      <c r="AC2099" s="23" t="str">
        <f>IF(AB2099="","",_xll.RiskUniform($AJ$4,$AK$4)+$AJ$11)</f>
        <v/>
      </c>
    </row>
    <row r="2100" spans="1:29" x14ac:dyDescent="0.2">
      <c r="A2100">
        <v>2098</v>
      </c>
      <c r="B2100" s="23">
        <f t="shared" ca="1" si="464"/>
        <v>-95.891287356078095</v>
      </c>
      <c r="C2100" s="23">
        <f t="shared" ca="1" si="465"/>
        <v>-209.26449469738446</v>
      </c>
      <c r="D2100" s="23">
        <f ca="1">IF(A2100&gt;$AJ$15,"",_xll.RiskUniform($AJ$3,$AK$3))</f>
        <v>299.59242146572404</v>
      </c>
      <c r="E2100" s="23">
        <f ca="1">IF(D2100="","",_xll.RiskUniform($AJ$4,$AK$4))</f>
        <v>230.18854822027441</v>
      </c>
      <c r="F2100" s="23" t="str">
        <f t="shared" si="466"/>
        <v/>
      </c>
      <c r="G2100" s="23" t="str">
        <f t="shared" si="467"/>
        <v/>
      </c>
      <c r="H2100" s="23" t="str">
        <f>IF(A2100&gt;$AJ$16,"",_xll.RiskUniform($AJ$3,$AK$3))</f>
        <v/>
      </c>
      <c r="I2100" s="23" t="str">
        <f>IF(H2100="","",_xll.RiskUniform($AJ$4,$AK$4)+$AJ$6)</f>
        <v/>
      </c>
      <c r="J2100" s="23" t="str">
        <f t="shared" si="468"/>
        <v/>
      </c>
      <c r="K2100" s="23" t="str">
        <f t="shared" si="469"/>
        <v/>
      </c>
      <c r="L2100" s="23" t="str">
        <f>IF(A2100&gt;$AJ$17,"",_xll.RiskUniform($AJ$3,$AK$3))</f>
        <v/>
      </c>
      <c r="M2100" s="23" t="str">
        <f>IF(L2100="","",_xll.RiskUniform($AJ$4,$AK$4)+$AJ$7)</f>
        <v/>
      </c>
      <c r="N2100" s="23" t="str">
        <f t="shared" si="470"/>
        <v/>
      </c>
      <c r="O2100" s="23" t="str">
        <f t="shared" si="471"/>
        <v/>
      </c>
      <c r="P2100" s="23" t="str">
        <f>IF($A2100&gt;$AJ$18,"",_xll.RiskUniform($AJ$3,$AK$3))</f>
        <v/>
      </c>
      <c r="Q2100" s="23" t="str">
        <f>IF(P2100="","",_xll.RiskUniform($AJ$4,$AK$4)+$AJ$8)</f>
        <v/>
      </c>
      <c r="R2100" s="23" t="str">
        <f t="shared" si="458"/>
        <v/>
      </c>
      <c r="S2100" s="23" t="str">
        <f t="shared" si="459"/>
        <v/>
      </c>
      <c r="T2100" s="23" t="str">
        <f>IF($A2100&gt;$AJ$19,"",_xll.RiskUniform($AJ$3,$AK$3))</f>
        <v/>
      </c>
      <c r="U2100" s="23" t="str">
        <f>IF(T2100="","",_xll.RiskUniform($AJ$4,$AK$4)+$AJ$9)</f>
        <v/>
      </c>
      <c r="V2100" s="23" t="str">
        <f t="shared" si="460"/>
        <v/>
      </c>
      <c r="W2100" s="23" t="str">
        <f t="shared" si="461"/>
        <v/>
      </c>
      <c r="X2100" s="23" t="str">
        <f>IF($A2100&gt;$AJ$20,"",_xll.RiskUniform($AJ$3,$AK$3))</f>
        <v/>
      </c>
      <c r="Y2100" s="23" t="str">
        <f>IF(X2100="","",_xll.RiskUniform($AJ$4,$AK$4)+$AJ$10)</f>
        <v/>
      </c>
      <c r="Z2100" s="23" t="str">
        <f t="shared" si="462"/>
        <v/>
      </c>
      <c r="AA2100" s="23" t="str">
        <f t="shared" si="463"/>
        <v/>
      </c>
      <c r="AB2100" s="23" t="str">
        <f>IF($A2100&gt;$AJ$21,"",_xll.RiskUniform($AJ$3,$AK$3))</f>
        <v/>
      </c>
      <c r="AC2100" s="23" t="str">
        <f>IF(AB2100="","",_xll.RiskUniform($AJ$4,$AK$4)+$AJ$11)</f>
        <v/>
      </c>
    </row>
    <row r="2101" spans="1:29" x14ac:dyDescent="0.2">
      <c r="A2101">
        <v>2099</v>
      </c>
      <c r="B2101" s="23">
        <f t="shared" ca="1" si="464"/>
        <v>-17.104437677237264</v>
      </c>
      <c r="C2101" s="23">
        <f t="shared" ca="1" si="465"/>
        <v>-22.748762402230852</v>
      </c>
      <c r="D2101" s="23">
        <f ca="1">IF(A2101&gt;$AJ$15,"",_xll.RiskUniform($AJ$3,$AK$3))</f>
        <v>173.71368629303427</v>
      </c>
      <c r="E2101" s="23">
        <f ca="1">IF(D2101="","",_xll.RiskUniform($AJ$4,$AK$4))</f>
        <v>28.46169318729379</v>
      </c>
      <c r="F2101" s="23" t="str">
        <f t="shared" si="466"/>
        <v/>
      </c>
      <c r="G2101" s="23" t="str">
        <f t="shared" si="467"/>
        <v/>
      </c>
      <c r="H2101" s="23" t="str">
        <f>IF(A2101&gt;$AJ$16,"",_xll.RiskUniform($AJ$3,$AK$3))</f>
        <v/>
      </c>
      <c r="I2101" s="23" t="str">
        <f>IF(H2101="","",_xll.RiskUniform($AJ$4,$AK$4)+$AJ$6)</f>
        <v/>
      </c>
      <c r="J2101" s="23" t="str">
        <f t="shared" si="468"/>
        <v/>
      </c>
      <c r="K2101" s="23" t="str">
        <f t="shared" si="469"/>
        <v/>
      </c>
      <c r="L2101" s="23" t="str">
        <f>IF(A2101&gt;$AJ$17,"",_xll.RiskUniform($AJ$3,$AK$3))</f>
        <v/>
      </c>
      <c r="M2101" s="23" t="str">
        <f>IF(L2101="","",_xll.RiskUniform($AJ$4,$AK$4)+$AJ$7)</f>
        <v/>
      </c>
      <c r="N2101" s="23" t="str">
        <f t="shared" si="470"/>
        <v/>
      </c>
      <c r="O2101" s="23" t="str">
        <f t="shared" si="471"/>
        <v/>
      </c>
      <c r="P2101" s="23" t="str">
        <f>IF($A2101&gt;$AJ$18,"",_xll.RiskUniform($AJ$3,$AK$3))</f>
        <v/>
      </c>
      <c r="Q2101" s="23" t="str">
        <f>IF(P2101="","",_xll.RiskUniform($AJ$4,$AK$4)+$AJ$8)</f>
        <v/>
      </c>
      <c r="R2101" s="23" t="str">
        <f t="shared" si="458"/>
        <v/>
      </c>
      <c r="S2101" s="23" t="str">
        <f t="shared" si="459"/>
        <v/>
      </c>
      <c r="T2101" s="23" t="str">
        <f>IF($A2101&gt;$AJ$19,"",_xll.RiskUniform($AJ$3,$AK$3))</f>
        <v/>
      </c>
      <c r="U2101" s="23" t="str">
        <f>IF(T2101="","",_xll.RiskUniform($AJ$4,$AK$4)+$AJ$9)</f>
        <v/>
      </c>
      <c r="V2101" s="23" t="str">
        <f t="shared" si="460"/>
        <v/>
      </c>
      <c r="W2101" s="23" t="str">
        <f t="shared" si="461"/>
        <v/>
      </c>
      <c r="X2101" s="23" t="str">
        <f>IF($A2101&gt;$AJ$20,"",_xll.RiskUniform($AJ$3,$AK$3))</f>
        <v/>
      </c>
      <c r="Y2101" s="23" t="str">
        <f>IF(X2101="","",_xll.RiskUniform($AJ$4,$AK$4)+$AJ$10)</f>
        <v/>
      </c>
      <c r="Z2101" s="23" t="str">
        <f t="shared" si="462"/>
        <v/>
      </c>
      <c r="AA2101" s="23" t="str">
        <f t="shared" si="463"/>
        <v/>
      </c>
      <c r="AB2101" s="23" t="str">
        <f>IF($A2101&gt;$AJ$21,"",_xll.RiskUniform($AJ$3,$AK$3))</f>
        <v/>
      </c>
      <c r="AC2101" s="23" t="str">
        <f>IF(AB2101="","",_xll.RiskUniform($AJ$4,$AK$4)+$AJ$11)</f>
        <v/>
      </c>
    </row>
    <row r="2102" spans="1:29" x14ac:dyDescent="0.2">
      <c r="A2102">
        <v>2100</v>
      </c>
      <c r="B2102" s="23">
        <f t="shared" ca="1" si="464"/>
        <v>210.07462889932378</v>
      </c>
      <c r="C2102" s="23">
        <f t="shared" ca="1" si="465"/>
        <v>61.341916589162722</v>
      </c>
      <c r="D2102" s="23">
        <f ca="1">IF(A2102&gt;$AJ$15,"",_xll.RiskUniform($AJ$3,$AK$3))</f>
        <v>301.87699657435746</v>
      </c>
      <c r="E2102" s="23">
        <f ca="1">IF(D2102="","",_xll.RiskUniform($AJ$4,$AK$4))</f>
        <v>218.84739074985654</v>
      </c>
      <c r="F2102" s="23" t="str">
        <f t="shared" si="466"/>
        <v/>
      </c>
      <c r="G2102" s="23" t="str">
        <f t="shared" si="467"/>
        <v/>
      </c>
      <c r="H2102" s="23" t="str">
        <f>IF(A2102&gt;$AJ$16,"",_xll.RiskUniform($AJ$3,$AK$3))</f>
        <v/>
      </c>
      <c r="I2102" s="23" t="str">
        <f>IF(H2102="","",_xll.RiskUniform($AJ$4,$AK$4)+$AJ$6)</f>
        <v/>
      </c>
      <c r="J2102" s="23" t="str">
        <f t="shared" si="468"/>
        <v/>
      </c>
      <c r="K2102" s="23" t="str">
        <f t="shared" si="469"/>
        <v/>
      </c>
      <c r="L2102" s="23" t="str">
        <f>IF(A2102&gt;$AJ$17,"",_xll.RiskUniform($AJ$3,$AK$3))</f>
        <v/>
      </c>
      <c r="M2102" s="23" t="str">
        <f>IF(L2102="","",_xll.RiskUniform($AJ$4,$AK$4)+$AJ$7)</f>
        <v/>
      </c>
      <c r="N2102" s="23" t="str">
        <f t="shared" si="470"/>
        <v/>
      </c>
      <c r="O2102" s="23" t="str">
        <f t="shared" si="471"/>
        <v/>
      </c>
      <c r="P2102" s="23" t="str">
        <f>IF($A2102&gt;$AJ$18,"",_xll.RiskUniform($AJ$3,$AK$3))</f>
        <v/>
      </c>
      <c r="Q2102" s="23" t="str">
        <f>IF(P2102="","",_xll.RiskUniform($AJ$4,$AK$4)+$AJ$8)</f>
        <v/>
      </c>
      <c r="R2102" s="23" t="str">
        <f t="shared" si="458"/>
        <v/>
      </c>
      <c r="S2102" s="23" t="str">
        <f t="shared" si="459"/>
        <v/>
      </c>
      <c r="T2102" s="23" t="str">
        <f>IF($A2102&gt;$AJ$19,"",_xll.RiskUniform($AJ$3,$AK$3))</f>
        <v/>
      </c>
      <c r="U2102" s="23" t="str">
        <f>IF(T2102="","",_xll.RiskUniform($AJ$4,$AK$4)+$AJ$9)</f>
        <v/>
      </c>
      <c r="V2102" s="23" t="str">
        <f t="shared" si="460"/>
        <v/>
      </c>
      <c r="W2102" s="23" t="str">
        <f t="shared" si="461"/>
        <v/>
      </c>
      <c r="X2102" s="23" t="str">
        <f>IF($A2102&gt;$AJ$20,"",_xll.RiskUniform($AJ$3,$AK$3))</f>
        <v/>
      </c>
      <c r="Y2102" s="23" t="str">
        <f>IF(X2102="","",_xll.RiskUniform($AJ$4,$AK$4)+$AJ$10)</f>
        <v/>
      </c>
      <c r="Z2102" s="23" t="str">
        <f t="shared" si="462"/>
        <v/>
      </c>
      <c r="AA2102" s="23" t="str">
        <f t="shared" si="463"/>
        <v/>
      </c>
      <c r="AB2102" s="23" t="str">
        <f>IF($A2102&gt;$AJ$21,"",_xll.RiskUniform($AJ$3,$AK$3))</f>
        <v/>
      </c>
      <c r="AC2102" s="23" t="str">
        <f>IF(AB2102="","",_xll.RiskUniform($AJ$4,$AK$4)+$AJ$11)</f>
        <v/>
      </c>
    </row>
    <row r="2103" spans="1:29" x14ac:dyDescent="0.2">
      <c r="A2103">
        <v>2101</v>
      </c>
      <c r="B2103" s="23">
        <f t="shared" ca="1" si="464"/>
        <v>111.9432543239262</v>
      </c>
      <c r="C2103" s="23">
        <f t="shared" ca="1" si="465"/>
        <v>-123.28081858363737</v>
      </c>
      <c r="D2103" s="23">
        <f ca="1">IF(A2103&gt;$AJ$15,"",_xll.RiskUniform($AJ$3,$AK$3))</f>
        <v>219.07792586386967</v>
      </c>
      <c r="E2103" s="23">
        <f ca="1">IF(D2103="","",_xll.RiskUniform($AJ$4,$AK$4))</f>
        <v>166.52162748208693</v>
      </c>
      <c r="F2103" s="23" t="str">
        <f t="shared" si="466"/>
        <v/>
      </c>
      <c r="G2103" s="23" t="str">
        <f t="shared" si="467"/>
        <v/>
      </c>
      <c r="H2103" s="23" t="str">
        <f>IF(A2103&gt;$AJ$16,"",_xll.RiskUniform($AJ$3,$AK$3))</f>
        <v/>
      </c>
      <c r="I2103" s="23" t="str">
        <f>IF(H2103="","",_xll.RiskUniform($AJ$4,$AK$4)+$AJ$6)</f>
        <v/>
      </c>
      <c r="J2103" s="23" t="str">
        <f t="shared" si="468"/>
        <v/>
      </c>
      <c r="K2103" s="23" t="str">
        <f t="shared" si="469"/>
        <v/>
      </c>
      <c r="L2103" s="23" t="str">
        <f>IF(A2103&gt;$AJ$17,"",_xll.RiskUniform($AJ$3,$AK$3))</f>
        <v/>
      </c>
      <c r="M2103" s="23" t="str">
        <f>IF(L2103="","",_xll.RiskUniform($AJ$4,$AK$4)+$AJ$7)</f>
        <v/>
      </c>
      <c r="N2103" s="23" t="str">
        <f t="shared" si="470"/>
        <v/>
      </c>
      <c r="O2103" s="23" t="str">
        <f t="shared" si="471"/>
        <v/>
      </c>
      <c r="P2103" s="23" t="str">
        <f>IF($A2103&gt;$AJ$18,"",_xll.RiskUniform($AJ$3,$AK$3))</f>
        <v/>
      </c>
      <c r="Q2103" s="23" t="str">
        <f>IF(P2103="","",_xll.RiskUniform($AJ$4,$AK$4)+$AJ$8)</f>
        <v/>
      </c>
      <c r="R2103" s="23" t="str">
        <f t="shared" si="458"/>
        <v/>
      </c>
      <c r="S2103" s="23" t="str">
        <f t="shared" si="459"/>
        <v/>
      </c>
      <c r="T2103" s="23" t="str">
        <f>IF($A2103&gt;$AJ$19,"",_xll.RiskUniform($AJ$3,$AK$3))</f>
        <v/>
      </c>
      <c r="U2103" s="23" t="str">
        <f>IF(T2103="","",_xll.RiskUniform($AJ$4,$AK$4)+$AJ$9)</f>
        <v/>
      </c>
      <c r="V2103" s="23" t="str">
        <f t="shared" si="460"/>
        <v/>
      </c>
      <c r="W2103" s="23" t="str">
        <f t="shared" si="461"/>
        <v/>
      </c>
      <c r="X2103" s="23" t="str">
        <f>IF($A2103&gt;$AJ$20,"",_xll.RiskUniform($AJ$3,$AK$3))</f>
        <v/>
      </c>
      <c r="Y2103" s="23" t="str">
        <f>IF(X2103="","",_xll.RiskUniform($AJ$4,$AK$4)+$AJ$10)</f>
        <v/>
      </c>
      <c r="Z2103" s="23" t="str">
        <f t="shared" si="462"/>
        <v/>
      </c>
      <c r="AA2103" s="23" t="str">
        <f t="shared" si="463"/>
        <v/>
      </c>
      <c r="AB2103" s="23" t="str">
        <f>IF($A2103&gt;$AJ$21,"",_xll.RiskUniform($AJ$3,$AK$3))</f>
        <v/>
      </c>
      <c r="AC2103" s="23" t="str">
        <f>IF(AB2103="","",_xll.RiskUniform($AJ$4,$AK$4)+$AJ$11)</f>
        <v/>
      </c>
    </row>
    <row r="2104" spans="1:29" x14ac:dyDescent="0.2">
      <c r="A2104">
        <v>2102</v>
      </c>
      <c r="B2104" s="23">
        <f t="shared" ca="1" si="464"/>
        <v>164.91343426388804</v>
      </c>
      <c r="C2104" s="23">
        <f t="shared" ca="1" si="465"/>
        <v>48.375620389308637</v>
      </c>
      <c r="D2104" s="23">
        <f ca="1">IF(A2104&gt;$AJ$15,"",_xll.RiskUniform($AJ$3,$AK$3))</f>
        <v>100.81629999102861</v>
      </c>
      <c r="E2104" s="23">
        <f ca="1">IF(D2104="","",_xll.RiskUniform($AJ$4,$AK$4))</f>
        <v>171.86227465258398</v>
      </c>
      <c r="F2104" s="23" t="str">
        <f t="shared" si="466"/>
        <v/>
      </c>
      <c r="G2104" s="23" t="str">
        <f t="shared" si="467"/>
        <v/>
      </c>
      <c r="H2104" s="23" t="str">
        <f>IF(A2104&gt;$AJ$16,"",_xll.RiskUniform($AJ$3,$AK$3))</f>
        <v/>
      </c>
      <c r="I2104" s="23" t="str">
        <f>IF(H2104="","",_xll.RiskUniform($AJ$4,$AK$4)+$AJ$6)</f>
        <v/>
      </c>
      <c r="J2104" s="23" t="str">
        <f t="shared" si="468"/>
        <v/>
      </c>
      <c r="K2104" s="23" t="str">
        <f t="shared" si="469"/>
        <v/>
      </c>
      <c r="L2104" s="23" t="str">
        <f>IF(A2104&gt;$AJ$17,"",_xll.RiskUniform($AJ$3,$AK$3))</f>
        <v/>
      </c>
      <c r="M2104" s="23" t="str">
        <f>IF(L2104="","",_xll.RiskUniform($AJ$4,$AK$4)+$AJ$7)</f>
        <v/>
      </c>
      <c r="N2104" s="23" t="str">
        <f t="shared" si="470"/>
        <v/>
      </c>
      <c r="O2104" s="23" t="str">
        <f t="shared" si="471"/>
        <v/>
      </c>
      <c r="P2104" s="23" t="str">
        <f>IF($A2104&gt;$AJ$18,"",_xll.RiskUniform($AJ$3,$AK$3))</f>
        <v/>
      </c>
      <c r="Q2104" s="23" t="str">
        <f>IF(P2104="","",_xll.RiskUniform($AJ$4,$AK$4)+$AJ$8)</f>
        <v/>
      </c>
      <c r="R2104" s="23" t="str">
        <f t="shared" si="458"/>
        <v/>
      </c>
      <c r="S2104" s="23" t="str">
        <f t="shared" si="459"/>
        <v/>
      </c>
      <c r="T2104" s="23" t="str">
        <f>IF($A2104&gt;$AJ$19,"",_xll.RiskUniform($AJ$3,$AK$3))</f>
        <v/>
      </c>
      <c r="U2104" s="23" t="str">
        <f>IF(T2104="","",_xll.RiskUniform($AJ$4,$AK$4)+$AJ$9)</f>
        <v/>
      </c>
      <c r="V2104" s="23" t="str">
        <f t="shared" si="460"/>
        <v/>
      </c>
      <c r="W2104" s="23" t="str">
        <f t="shared" si="461"/>
        <v/>
      </c>
      <c r="X2104" s="23" t="str">
        <f>IF($A2104&gt;$AJ$20,"",_xll.RiskUniform($AJ$3,$AK$3))</f>
        <v/>
      </c>
      <c r="Y2104" s="23" t="str">
        <f>IF(X2104="","",_xll.RiskUniform($AJ$4,$AK$4)+$AJ$10)</f>
        <v/>
      </c>
      <c r="Z2104" s="23" t="str">
        <f t="shared" si="462"/>
        <v/>
      </c>
      <c r="AA2104" s="23" t="str">
        <f t="shared" si="463"/>
        <v/>
      </c>
      <c r="AB2104" s="23" t="str">
        <f>IF($A2104&gt;$AJ$21,"",_xll.RiskUniform($AJ$3,$AK$3))</f>
        <v/>
      </c>
      <c r="AC2104" s="23" t="str">
        <f>IF(AB2104="","",_xll.RiskUniform($AJ$4,$AK$4)+$AJ$11)</f>
        <v/>
      </c>
    </row>
    <row r="2105" spans="1:29" x14ac:dyDescent="0.2">
      <c r="A2105">
        <v>2103</v>
      </c>
      <c r="B2105" s="23">
        <f t="shared" ca="1" si="464"/>
        <v>-2.555096991452686</v>
      </c>
      <c r="C2105" s="23">
        <f t="shared" ca="1" si="465"/>
        <v>0.65754846623171515</v>
      </c>
      <c r="D2105" s="23">
        <f ca="1">IF(A2105&gt;$AJ$15,"",_xll.RiskUniform($AJ$3,$AK$3))</f>
        <v>203.95164033433738</v>
      </c>
      <c r="E2105" s="23">
        <f ca="1">IF(D2105="","",_xll.RiskUniform($AJ$4,$AK$4))</f>
        <v>2.638349980797515</v>
      </c>
      <c r="F2105" s="23" t="str">
        <f t="shared" si="466"/>
        <v/>
      </c>
      <c r="G2105" s="23" t="str">
        <f t="shared" si="467"/>
        <v/>
      </c>
      <c r="H2105" s="23" t="str">
        <f>IF(A2105&gt;$AJ$16,"",_xll.RiskUniform($AJ$3,$AK$3))</f>
        <v/>
      </c>
      <c r="I2105" s="23" t="str">
        <f>IF(H2105="","",_xll.RiskUniform($AJ$4,$AK$4)+$AJ$6)</f>
        <v/>
      </c>
      <c r="J2105" s="23" t="str">
        <f t="shared" si="468"/>
        <v/>
      </c>
      <c r="K2105" s="23" t="str">
        <f t="shared" si="469"/>
        <v/>
      </c>
      <c r="L2105" s="23" t="str">
        <f>IF(A2105&gt;$AJ$17,"",_xll.RiskUniform($AJ$3,$AK$3))</f>
        <v/>
      </c>
      <c r="M2105" s="23" t="str">
        <f>IF(L2105="","",_xll.RiskUniform($AJ$4,$AK$4)+$AJ$7)</f>
        <v/>
      </c>
      <c r="N2105" s="23" t="str">
        <f t="shared" si="470"/>
        <v/>
      </c>
      <c r="O2105" s="23" t="str">
        <f t="shared" si="471"/>
        <v/>
      </c>
      <c r="P2105" s="23" t="str">
        <f>IF($A2105&gt;$AJ$18,"",_xll.RiskUniform($AJ$3,$AK$3))</f>
        <v/>
      </c>
      <c r="Q2105" s="23" t="str">
        <f>IF(P2105="","",_xll.RiskUniform($AJ$4,$AK$4)+$AJ$8)</f>
        <v/>
      </c>
      <c r="R2105" s="23" t="str">
        <f t="shared" si="458"/>
        <v/>
      </c>
      <c r="S2105" s="23" t="str">
        <f t="shared" si="459"/>
        <v/>
      </c>
      <c r="T2105" s="23" t="str">
        <f>IF($A2105&gt;$AJ$19,"",_xll.RiskUniform($AJ$3,$AK$3))</f>
        <v/>
      </c>
      <c r="U2105" s="23" t="str">
        <f>IF(T2105="","",_xll.RiskUniform($AJ$4,$AK$4)+$AJ$9)</f>
        <v/>
      </c>
      <c r="V2105" s="23" t="str">
        <f t="shared" si="460"/>
        <v/>
      </c>
      <c r="W2105" s="23" t="str">
        <f t="shared" si="461"/>
        <v/>
      </c>
      <c r="X2105" s="23" t="str">
        <f>IF($A2105&gt;$AJ$20,"",_xll.RiskUniform($AJ$3,$AK$3))</f>
        <v/>
      </c>
      <c r="Y2105" s="23" t="str">
        <f>IF(X2105="","",_xll.RiskUniform($AJ$4,$AK$4)+$AJ$10)</f>
        <v/>
      </c>
      <c r="Z2105" s="23" t="str">
        <f t="shared" si="462"/>
        <v/>
      </c>
      <c r="AA2105" s="23" t="str">
        <f t="shared" si="463"/>
        <v/>
      </c>
      <c r="AB2105" s="23" t="str">
        <f>IF($A2105&gt;$AJ$21,"",_xll.RiskUniform($AJ$3,$AK$3))</f>
        <v/>
      </c>
      <c r="AC2105" s="23" t="str">
        <f>IF(AB2105="","",_xll.RiskUniform($AJ$4,$AK$4)+$AJ$11)</f>
        <v/>
      </c>
    </row>
    <row r="2106" spans="1:29" x14ac:dyDescent="0.2">
      <c r="A2106">
        <v>2104</v>
      </c>
      <c r="B2106" s="23">
        <f t="shared" ca="1" si="464"/>
        <v>51.588383679734882</v>
      </c>
      <c r="C2106" s="23">
        <f t="shared" ca="1" si="465"/>
        <v>-3.0979002243247864</v>
      </c>
      <c r="D2106" s="23">
        <f ca="1">IF(A2106&gt;$AJ$15,"",_xll.RiskUniform($AJ$3,$AK$3))</f>
        <v>238.70106335370934</v>
      </c>
      <c r="E2106" s="23">
        <f ca="1">IF(D2106="","",_xll.RiskUniform($AJ$4,$AK$4))</f>
        <v>51.681314964766599</v>
      </c>
      <c r="F2106" s="23" t="str">
        <f t="shared" si="466"/>
        <v/>
      </c>
      <c r="G2106" s="23" t="str">
        <f t="shared" si="467"/>
        <v/>
      </c>
      <c r="H2106" s="23" t="str">
        <f>IF(A2106&gt;$AJ$16,"",_xll.RiskUniform($AJ$3,$AK$3))</f>
        <v/>
      </c>
      <c r="I2106" s="23" t="str">
        <f>IF(H2106="","",_xll.RiskUniform($AJ$4,$AK$4)+$AJ$6)</f>
        <v/>
      </c>
      <c r="J2106" s="23" t="str">
        <f t="shared" si="468"/>
        <v/>
      </c>
      <c r="K2106" s="23" t="str">
        <f t="shared" si="469"/>
        <v/>
      </c>
      <c r="L2106" s="23" t="str">
        <f>IF(A2106&gt;$AJ$17,"",_xll.RiskUniform($AJ$3,$AK$3))</f>
        <v/>
      </c>
      <c r="M2106" s="23" t="str">
        <f>IF(L2106="","",_xll.RiskUniform($AJ$4,$AK$4)+$AJ$7)</f>
        <v/>
      </c>
      <c r="N2106" s="23" t="str">
        <f t="shared" si="470"/>
        <v/>
      </c>
      <c r="O2106" s="23" t="str">
        <f t="shared" si="471"/>
        <v/>
      </c>
      <c r="P2106" s="23" t="str">
        <f>IF($A2106&gt;$AJ$18,"",_xll.RiskUniform($AJ$3,$AK$3))</f>
        <v/>
      </c>
      <c r="Q2106" s="23" t="str">
        <f>IF(P2106="","",_xll.RiskUniform($AJ$4,$AK$4)+$AJ$8)</f>
        <v/>
      </c>
      <c r="R2106" s="23" t="str">
        <f t="shared" si="458"/>
        <v/>
      </c>
      <c r="S2106" s="23" t="str">
        <f t="shared" si="459"/>
        <v/>
      </c>
      <c r="T2106" s="23" t="str">
        <f>IF($A2106&gt;$AJ$19,"",_xll.RiskUniform($AJ$3,$AK$3))</f>
        <v/>
      </c>
      <c r="U2106" s="23" t="str">
        <f>IF(T2106="","",_xll.RiskUniform($AJ$4,$AK$4)+$AJ$9)</f>
        <v/>
      </c>
      <c r="V2106" s="23" t="str">
        <f t="shared" si="460"/>
        <v/>
      </c>
      <c r="W2106" s="23" t="str">
        <f t="shared" si="461"/>
        <v/>
      </c>
      <c r="X2106" s="23" t="str">
        <f>IF($A2106&gt;$AJ$20,"",_xll.RiskUniform($AJ$3,$AK$3))</f>
        <v/>
      </c>
      <c r="Y2106" s="23" t="str">
        <f>IF(X2106="","",_xll.RiskUniform($AJ$4,$AK$4)+$AJ$10)</f>
        <v/>
      </c>
      <c r="Z2106" s="23" t="str">
        <f t="shared" si="462"/>
        <v/>
      </c>
      <c r="AA2106" s="23" t="str">
        <f t="shared" si="463"/>
        <v/>
      </c>
      <c r="AB2106" s="23" t="str">
        <f>IF($A2106&gt;$AJ$21,"",_xll.RiskUniform($AJ$3,$AK$3))</f>
        <v/>
      </c>
      <c r="AC2106" s="23" t="str">
        <f>IF(AB2106="","",_xll.RiskUniform($AJ$4,$AK$4)+$AJ$11)</f>
        <v/>
      </c>
    </row>
    <row r="2107" spans="1:29" x14ac:dyDescent="0.2">
      <c r="A2107">
        <v>2105</v>
      </c>
      <c r="B2107" s="23">
        <f t="shared" ca="1" si="464"/>
        <v>68.37556779335344</v>
      </c>
      <c r="C2107" s="23">
        <f t="shared" ca="1" si="465"/>
        <v>-16.696328025472649</v>
      </c>
      <c r="D2107" s="23">
        <f ca="1">IF(A2107&gt;$AJ$15,"",_xll.RiskUniform($AJ$3,$AK$3))</f>
        <v>18.610057091113092</v>
      </c>
      <c r="E2107" s="23">
        <f ca="1">IF(D2107="","",_xll.RiskUniform($AJ$4,$AK$4))</f>
        <v>70.38455541237478</v>
      </c>
      <c r="F2107" s="23" t="str">
        <f t="shared" si="466"/>
        <v/>
      </c>
      <c r="G2107" s="23" t="str">
        <f t="shared" si="467"/>
        <v/>
      </c>
      <c r="H2107" s="23" t="str">
        <f>IF(A2107&gt;$AJ$16,"",_xll.RiskUniform($AJ$3,$AK$3))</f>
        <v/>
      </c>
      <c r="I2107" s="23" t="str">
        <f>IF(H2107="","",_xll.RiskUniform($AJ$4,$AK$4)+$AJ$6)</f>
        <v/>
      </c>
      <c r="J2107" s="23" t="str">
        <f t="shared" si="468"/>
        <v/>
      </c>
      <c r="K2107" s="23" t="str">
        <f t="shared" si="469"/>
        <v/>
      </c>
      <c r="L2107" s="23" t="str">
        <f>IF(A2107&gt;$AJ$17,"",_xll.RiskUniform($AJ$3,$AK$3))</f>
        <v/>
      </c>
      <c r="M2107" s="23" t="str">
        <f>IF(L2107="","",_xll.RiskUniform($AJ$4,$AK$4)+$AJ$7)</f>
        <v/>
      </c>
      <c r="N2107" s="23" t="str">
        <f t="shared" si="470"/>
        <v/>
      </c>
      <c r="O2107" s="23" t="str">
        <f t="shared" si="471"/>
        <v/>
      </c>
      <c r="P2107" s="23" t="str">
        <f>IF($A2107&gt;$AJ$18,"",_xll.RiskUniform($AJ$3,$AK$3))</f>
        <v/>
      </c>
      <c r="Q2107" s="23" t="str">
        <f>IF(P2107="","",_xll.RiskUniform($AJ$4,$AK$4)+$AJ$8)</f>
        <v/>
      </c>
      <c r="R2107" s="23" t="str">
        <f t="shared" si="458"/>
        <v/>
      </c>
      <c r="S2107" s="23" t="str">
        <f t="shared" si="459"/>
        <v/>
      </c>
      <c r="T2107" s="23" t="str">
        <f>IF($A2107&gt;$AJ$19,"",_xll.RiskUniform($AJ$3,$AK$3))</f>
        <v/>
      </c>
      <c r="U2107" s="23" t="str">
        <f>IF(T2107="","",_xll.RiskUniform($AJ$4,$AK$4)+$AJ$9)</f>
        <v/>
      </c>
      <c r="V2107" s="23" t="str">
        <f t="shared" si="460"/>
        <v/>
      </c>
      <c r="W2107" s="23" t="str">
        <f t="shared" si="461"/>
        <v/>
      </c>
      <c r="X2107" s="23" t="str">
        <f>IF($A2107&gt;$AJ$20,"",_xll.RiskUniform($AJ$3,$AK$3))</f>
        <v/>
      </c>
      <c r="Y2107" s="23" t="str">
        <f>IF(X2107="","",_xll.RiskUniform($AJ$4,$AK$4)+$AJ$10)</f>
        <v/>
      </c>
      <c r="Z2107" s="23" t="str">
        <f t="shared" si="462"/>
        <v/>
      </c>
      <c r="AA2107" s="23" t="str">
        <f t="shared" si="463"/>
        <v/>
      </c>
      <c r="AB2107" s="23" t="str">
        <f>IF($A2107&gt;$AJ$21,"",_xll.RiskUniform($AJ$3,$AK$3))</f>
        <v/>
      </c>
      <c r="AC2107" s="23" t="str">
        <f>IF(AB2107="","",_xll.RiskUniform($AJ$4,$AK$4)+$AJ$11)</f>
        <v/>
      </c>
    </row>
    <row r="2108" spans="1:29" x14ac:dyDescent="0.2">
      <c r="A2108">
        <v>2106</v>
      </c>
      <c r="B2108" s="23">
        <f t="shared" ca="1" si="464"/>
        <v>46.562527942607581</v>
      </c>
      <c r="C2108" s="23">
        <f t="shared" ca="1" si="465"/>
        <v>14.095521204761853</v>
      </c>
      <c r="D2108" s="23">
        <f ca="1">IF(A2108&gt;$AJ$15,"",_xll.RiskUniform($AJ$3,$AK$3))</f>
        <v>56.842620318161835</v>
      </c>
      <c r="E2108" s="23">
        <f ca="1">IF(D2108="","",_xll.RiskUniform($AJ$4,$AK$4))</f>
        <v>48.649282897489897</v>
      </c>
      <c r="F2108" s="23" t="str">
        <f t="shared" si="466"/>
        <v/>
      </c>
      <c r="G2108" s="23" t="str">
        <f t="shared" si="467"/>
        <v/>
      </c>
      <c r="H2108" s="23" t="str">
        <f>IF(A2108&gt;$AJ$16,"",_xll.RiskUniform($AJ$3,$AK$3))</f>
        <v/>
      </c>
      <c r="I2108" s="23" t="str">
        <f>IF(H2108="","",_xll.RiskUniform($AJ$4,$AK$4)+$AJ$6)</f>
        <v/>
      </c>
      <c r="J2108" s="23" t="str">
        <f t="shared" si="468"/>
        <v/>
      </c>
      <c r="K2108" s="23" t="str">
        <f t="shared" si="469"/>
        <v/>
      </c>
      <c r="L2108" s="23" t="str">
        <f>IF(A2108&gt;$AJ$17,"",_xll.RiskUniform($AJ$3,$AK$3))</f>
        <v/>
      </c>
      <c r="M2108" s="23" t="str">
        <f>IF(L2108="","",_xll.RiskUniform($AJ$4,$AK$4)+$AJ$7)</f>
        <v/>
      </c>
      <c r="N2108" s="23" t="str">
        <f t="shared" si="470"/>
        <v/>
      </c>
      <c r="O2108" s="23" t="str">
        <f t="shared" si="471"/>
        <v/>
      </c>
      <c r="P2108" s="23" t="str">
        <f>IF($A2108&gt;$AJ$18,"",_xll.RiskUniform($AJ$3,$AK$3))</f>
        <v/>
      </c>
      <c r="Q2108" s="23" t="str">
        <f>IF(P2108="","",_xll.RiskUniform($AJ$4,$AK$4)+$AJ$8)</f>
        <v/>
      </c>
      <c r="R2108" s="23" t="str">
        <f t="shared" si="458"/>
        <v/>
      </c>
      <c r="S2108" s="23" t="str">
        <f t="shared" si="459"/>
        <v/>
      </c>
      <c r="T2108" s="23" t="str">
        <f>IF($A2108&gt;$AJ$19,"",_xll.RiskUniform($AJ$3,$AK$3))</f>
        <v/>
      </c>
      <c r="U2108" s="23" t="str">
        <f>IF(T2108="","",_xll.RiskUniform($AJ$4,$AK$4)+$AJ$9)</f>
        <v/>
      </c>
      <c r="V2108" s="23" t="str">
        <f t="shared" si="460"/>
        <v/>
      </c>
      <c r="W2108" s="23" t="str">
        <f t="shared" si="461"/>
        <v/>
      </c>
      <c r="X2108" s="23" t="str">
        <f>IF($A2108&gt;$AJ$20,"",_xll.RiskUniform($AJ$3,$AK$3))</f>
        <v/>
      </c>
      <c r="Y2108" s="23" t="str">
        <f>IF(X2108="","",_xll.RiskUniform($AJ$4,$AK$4)+$AJ$10)</f>
        <v/>
      </c>
      <c r="Z2108" s="23" t="str">
        <f t="shared" si="462"/>
        <v/>
      </c>
      <c r="AA2108" s="23" t="str">
        <f t="shared" si="463"/>
        <v/>
      </c>
      <c r="AB2108" s="23" t="str">
        <f>IF($A2108&gt;$AJ$21,"",_xll.RiskUniform($AJ$3,$AK$3))</f>
        <v/>
      </c>
      <c r="AC2108" s="23" t="str">
        <f>IF(AB2108="","",_xll.RiskUniform($AJ$4,$AK$4)+$AJ$11)</f>
        <v/>
      </c>
    </row>
    <row r="2109" spans="1:29" x14ac:dyDescent="0.2">
      <c r="A2109">
        <v>2107</v>
      </c>
      <c r="B2109" s="23">
        <f t="shared" ca="1" si="464"/>
        <v>-5.9369294473475733</v>
      </c>
      <c r="C2109" s="23">
        <f t="shared" ca="1" si="465"/>
        <v>9.343647863455713</v>
      </c>
      <c r="D2109" s="23">
        <f ca="1">IF(A2109&gt;$AJ$15,"",_xll.RiskUniform($AJ$3,$AK$3))</f>
        <v>190.63239671724719</v>
      </c>
      <c r="E2109" s="23">
        <f ca="1">IF(D2109="","",_xll.RiskUniform($AJ$4,$AK$4))</f>
        <v>11.070270396835086</v>
      </c>
      <c r="F2109" s="23" t="str">
        <f t="shared" si="466"/>
        <v/>
      </c>
      <c r="G2109" s="23" t="str">
        <f t="shared" si="467"/>
        <v/>
      </c>
      <c r="H2109" s="23" t="str">
        <f>IF(A2109&gt;$AJ$16,"",_xll.RiskUniform($AJ$3,$AK$3))</f>
        <v/>
      </c>
      <c r="I2109" s="23" t="str">
        <f>IF(H2109="","",_xll.RiskUniform($AJ$4,$AK$4)+$AJ$6)</f>
        <v/>
      </c>
      <c r="J2109" s="23" t="str">
        <f t="shared" si="468"/>
        <v/>
      </c>
      <c r="K2109" s="23" t="str">
        <f t="shared" si="469"/>
        <v/>
      </c>
      <c r="L2109" s="23" t="str">
        <f>IF(A2109&gt;$AJ$17,"",_xll.RiskUniform($AJ$3,$AK$3))</f>
        <v/>
      </c>
      <c r="M2109" s="23" t="str">
        <f>IF(L2109="","",_xll.RiskUniform($AJ$4,$AK$4)+$AJ$7)</f>
        <v/>
      </c>
      <c r="N2109" s="23" t="str">
        <f t="shared" si="470"/>
        <v/>
      </c>
      <c r="O2109" s="23" t="str">
        <f t="shared" si="471"/>
        <v/>
      </c>
      <c r="P2109" s="23" t="str">
        <f>IF($A2109&gt;$AJ$18,"",_xll.RiskUniform($AJ$3,$AK$3))</f>
        <v/>
      </c>
      <c r="Q2109" s="23" t="str">
        <f>IF(P2109="","",_xll.RiskUniform($AJ$4,$AK$4)+$AJ$8)</f>
        <v/>
      </c>
      <c r="R2109" s="23" t="str">
        <f t="shared" si="458"/>
        <v/>
      </c>
      <c r="S2109" s="23" t="str">
        <f t="shared" si="459"/>
        <v/>
      </c>
      <c r="T2109" s="23" t="str">
        <f>IF($A2109&gt;$AJ$19,"",_xll.RiskUniform($AJ$3,$AK$3))</f>
        <v/>
      </c>
      <c r="U2109" s="23" t="str">
        <f>IF(T2109="","",_xll.RiskUniform($AJ$4,$AK$4)+$AJ$9)</f>
        <v/>
      </c>
      <c r="V2109" s="23" t="str">
        <f t="shared" si="460"/>
        <v/>
      </c>
      <c r="W2109" s="23" t="str">
        <f t="shared" si="461"/>
        <v/>
      </c>
      <c r="X2109" s="23" t="str">
        <f>IF($A2109&gt;$AJ$20,"",_xll.RiskUniform($AJ$3,$AK$3))</f>
        <v/>
      </c>
      <c r="Y2109" s="23" t="str">
        <f>IF(X2109="","",_xll.RiskUniform($AJ$4,$AK$4)+$AJ$10)</f>
        <v/>
      </c>
      <c r="Z2109" s="23" t="str">
        <f t="shared" si="462"/>
        <v/>
      </c>
      <c r="AA2109" s="23" t="str">
        <f t="shared" si="463"/>
        <v/>
      </c>
      <c r="AB2109" s="23" t="str">
        <f>IF($A2109&gt;$AJ$21,"",_xll.RiskUniform($AJ$3,$AK$3))</f>
        <v/>
      </c>
      <c r="AC2109" s="23" t="str">
        <f>IF(AB2109="","",_xll.RiskUniform($AJ$4,$AK$4)+$AJ$11)</f>
        <v/>
      </c>
    </row>
    <row r="2110" spans="1:29" x14ac:dyDescent="0.2">
      <c r="A2110">
        <v>2108</v>
      </c>
      <c r="B2110" s="23">
        <f t="shared" ca="1" si="464"/>
        <v>4.2207707104888197</v>
      </c>
      <c r="C2110" s="23">
        <f t="shared" ca="1" si="465"/>
        <v>-2.5969630836516795</v>
      </c>
      <c r="D2110" s="23">
        <f ca="1">IF(A2110&gt;$AJ$15,"",_xll.RiskUniform($AJ$3,$AK$3))</f>
        <v>181.66079355774241</v>
      </c>
      <c r="E2110" s="23">
        <f ca="1">IF(D2110="","",_xll.RiskUniform($AJ$4,$AK$4))</f>
        <v>4.9557161589794401</v>
      </c>
      <c r="F2110" s="23" t="str">
        <f t="shared" si="466"/>
        <v/>
      </c>
      <c r="G2110" s="23" t="str">
        <f t="shared" si="467"/>
        <v/>
      </c>
      <c r="H2110" s="23" t="str">
        <f>IF(A2110&gt;$AJ$16,"",_xll.RiskUniform($AJ$3,$AK$3))</f>
        <v/>
      </c>
      <c r="I2110" s="23" t="str">
        <f>IF(H2110="","",_xll.RiskUniform($AJ$4,$AK$4)+$AJ$6)</f>
        <v/>
      </c>
      <c r="J2110" s="23" t="str">
        <f t="shared" si="468"/>
        <v/>
      </c>
      <c r="K2110" s="23" t="str">
        <f t="shared" si="469"/>
        <v/>
      </c>
      <c r="L2110" s="23" t="str">
        <f>IF(A2110&gt;$AJ$17,"",_xll.RiskUniform($AJ$3,$AK$3))</f>
        <v/>
      </c>
      <c r="M2110" s="23" t="str">
        <f>IF(L2110="","",_xll.RiskUniform($AJ$4,$AK$4)+$AJ$7)</f>
        <v/>
      </c>
      <c r="N2110" s="23" t="str">
        <f t="shared" si="470"/>
        <v/>
      </c>
      <c r="O2110" s="23" t="str">
        <f t="shared" si="471"/>
        <v/>
      </c>
      <c r="P2110" s="23" t="str">
        <f>IF($A2110&gt;$AJ$18,"",_xll.RiskUniform($AJ$3,$AK$3))</f>
        <v/>
      </c>
      <c r="Q2110" s="23" t="str">
        <f>IF(P2110="","",_xll.RiskUniform($AJ$4,$AK$4)+$AJ$8)</f>
        <v/>
      </c>
      <c r="R2110" s="23" t="str">
        <f t="shared" si="458"/>
        <v/>
      </c>
      <c r="S2110" s="23" t="str">
        <f t="shared" si="459"/>
        <v/>
      </c>
      <c r="T2110" s="23" t="str">
        <f>IF($A2110&gt;$AJ$19,"",_xll.RiskUniform($AJ$3,$AK$3))</f>
        <v/>
      </c>
      <c r="U2110" s="23" t="str">
        <f>IF(T2110="","",_xll.RiskUniform($AJ$4,$AK$4)+$AJ$9)</f>
        <v/>
      </c>
      <c r="V2110" s="23" t="str">
        <f t="shared" si="460"/>
        <v/>
      </c>
      <c r="W2110" s="23" t="str">
        <f t="shared" si="461"/>
        <v/>
      </c>
      <c r="X2110" s="23" t="str">
        <f>IF($A2110&gt;$AJ$20,"",_xll.RiskUniform($AJ$3,$AK$3))</f>
        <v/>
      </c>
      <c r="Y2110" s="23" t="str">
        <f>IF(X2110="","",_xll.RiskUniform($AJ$4,$AK$4)+$AJ$10)</f>
        <v/>
      </c>
      <c r="Z2110" s="23" t="str">
        <f t="shared" si="462"/>
        <v/>
      </c>
      <c r="AA2110" s="23" t="str">
        <f t="shared" si="463"/>
        <v/>
      </c>
      <c r="AB2110" s="23" t="str">
        <f>IF($A2110&gt;$AJ$21,"",_xll.RiskUniform($AJ$3,$AK$3))</f>
        <v/>
      </c>
      <c r="AC2110" s="23" t="str">
        <f>IF(AB2110="","",_xll.RiskUniform($AJ$4,$AK$4)+$AJ$11)</f>
        <v/>
      </c>
    </row>
    <row r="2111" spans="1:29" x14ac:dyDescent="0.2">
      <c r="A2111">
        <v>2109</v>
      </c>
      <c r="B2111" s="23">
        <f t="shared" ca="1" si="464"/>
        <v>156.89423681810632</v>
      </c>
      <c r="C2111" s="23">
        <f t="shared" ca="1" si="465"/>
        <v>69.056636743811453</v>
      </c>
      <c r="D2111" s="23">
        <f ca="1">IF(A2111&gt;$AJ$15,"",_xll.RiskUniform($AJ$3,$AK$3))</f>
        <v>283.15796943030199</v>
      </c>
      <c r="E2111" s="23">
        <f ca="1">IF(D2111="","",_xll.RiskUniform($AJ$4,$AK$4))</f>
        <v>171.41942896037997</v>
      </c>
      <c r="F2111" s="23" t="str">
        <f t="shared" si="466"/>
        <v/>
      </c>
      <c r="G2111" s="23" t="str">
        <f t="shared" si="467"/>
        <v/>
      </c>
      <c r="H2111" s="23" t="str">
        <f>IF(A2111&gt;$AJ$16,"",_xll.RiskUniform($AJ$3,$AK$3))</f>
        <v/>
      </c>
      <c r="I2111" s="23" t="str">
        <f>IF(H2111="","",_xll.RiskUniform($AJ$4,$AK$4)+$AJ$6)</f>
        <v/>
      </c>
      <c r="J2111" s="23" t="str">
        <f t="shared" si="468"/>
        <v/>
      </c>
      <c r="K2111" s="23" t="str">
        <f t="shared" si="469"/>
        <v/>
      </c>
      <c r="L2111" s="23" t="str">
        <f>IF(A2111&gt;$AJ$17,"",_xll.RiskUniform($AJ$3,$AK$3))</f>
        <v/>
      </c>
      <c r="M2111" s="23" t="str">
        <f>IF(L2111="","",_xll.RiskUniform($AJ$4,$AK$4)+$AJ$7)</f>
        <v/>
      </c>
      <c r="N2111" s="23" t="str">
        <f t="shared" si="470"/>
        <v/>
      </c>
      <c r="O2111" s="23" t="str">
        <f t="shared" si="471"/>
        <v/>
      </c>
      <c r="P2111" s="23" t="str">
        <f>IF($A2111&gt;$AJ$18,"",_xll.RiskUniform($AJ$3,$AK$3))</f>
        <v/>
      </c>
      <c r="Q2111" s="23" t="str">
        <f>IF(P2111="","",_xll.RiskUniform($AJ$4,$AK$4)+$AJ$8)</f>
        <v/>
      </c>
      <c r="R2111" s="23" t="str">
        <f t="shared" si="458"/>
        <v/>
      </c>
      <c r="S2111" s="23" t="str">
        <f t="shared" si="459"/>
        <v/>
      </c>
      <c r="T2111" s="23" t="str">
        <f>IF($A2111&gt;$AJ$19,"",_xll.RiskUniform($AJ$3,$AK$3))</f>
        <v/>
      </c>
      <c r="U2111" s="23" t="str">
        <f>IF(T2111="","",_xll.RiskUniform($AJ$4,$AK$4)+$AJ$9)</f>
        <v/>
      </c>
      <c r="V2111" s="23" t="str">
        <f t="shared" si="460"/>
        <v/>
      </c>
      <c r="W2111" s="23" t="str">
        <f t="shared" si="461"/>
        <v/>
      </c>
      <c r="X2111" s="23" t="str">
        <f>IF($A2111&gt;$AJ$20,"",_xll.RiskUniform($AJ$3,$AK$3))</f>
        <v/>
      </c>
      <c r="Y2111" s="23" t="str">
        <f>IF(X2111="","",_xll.RiskUniform($AJ$4,$AK$4)+$AJ$10)</f>
        <v/>
      </c>
      <c r="Z2111" s="23" t="str">
        <f t="shared" si="462"/>
        <v/>
      </c>
      <c r="AA2111" s="23" t="str">
        <f t="shared" si="463"/>
        <v/>
      </c>
      <c r="AB2111" s="23" t="str">
        <f>IF($A2111&gt;$AJ$21,"",_xll.RiskUniform($AJ$3,$AK$3))</f>
        <v/>
      </c>
      <c r="AC2111" s="23" t="str">
        <f>IF(AB2111="","",_xll.RiskUniform($AJ$4,$AK$4)+$AJ$11)</f>
        <v/>
      </c>
    </row>
    <row r="2112" spans="1:29" x14ac:dyDescent="0.2">
      <c r="A2112">
        <v>2110</v>
      </c>
      <c r="B2112" s="23">
        <f t="shared" ca="1" si="464"/>
        <v>102.92065980566706</v>
      </c>
      <c r="C2112" s="23">
        <f t="shared" ca="1" si="465"/>
        <v>-8.3339947335175264</v>
      </c>
      <c r="D2112" s="23">
        <f ca="1">IF(A2112&gt;$AJ$15,"",_xll.RiskUniform($AJ$3,$AK$3))</f>
        <v>194.69794586752209</v>
      </c>
      <c r="E2112" s="23">
        <f ca="1">IF(D2112="","",_xll.RiskUniform($AJ$4,$AK$4))</f>
        <v>103.25753087815023</v>
      </c>
      <c r="F2112" s="23" t="str">
        <f t="shared" si="466"/>
        <v/>
      </c>
      <c r="G2112" s="23" t="str">
        <f t="shared" si="467"/>
        <v/>
      </c>
      <c r="H2112" s="23" t="str">
        <f>IF(A2112&gt;$AJ$16,"",_xll.RiskUniform($AJ$3,$AK$3))</f>
        <v/>
      </c>
      <c r="I2112" s="23" t="str">
        <f>IF(H2112="","",_xll.RiskUniform($AJ$4,$AK$4)+$AJ$6)</f>
        <v/>
      </c>
      <c r="J2112" s="23" t="str">
        <f t="shared" si="468"/>
        <v/>
      </c>
      <c r="K2112" s="23" t="str">
        <f t="shared" si="469"/>
        <v/>
      </c>
      <c r="L2112" s="23" t="str">
        <f>IF(A2112&gt;$AJ$17,"",_xll.RiskUniform($AJ$3,$AK$3))</f>
        <v/>
      </c>
      <c r="M2112" s="23" t="str">
        <f>IF(L2112="","",_xll.RiskUniform($AJ$4,$AK$4)+$AJ$7)</f>
        <v/>
      </c>
      <c r="N2112" s="23" t="str">
        <f t="shared" si="470"/>
        <v/>
      </c>
      <c r="O2112" s="23" t="str">
        <f t="shared" si="471"/>
        <v/>
      </c>
      <c r="P2112" s="23" t="str">
        <f>IF($A2112&gt;$AJ$18,"",_xll.RiskUniform($AJ$3,$AK$3))</f>
        <v/>
      </c>
      <c r="Q2112" s="23" t="str">
        <f>IF(P2112="","",_xll.RiskUniform($AJ$4,$AK$4)+$AJ$8)</f>
        <v/>
      </c>
      <c r="R2112" s="23" t="str">
        <f t="shared" si="458"/>
        <v/>
      </c>
      <c r="S2112" s="23" t="str">
        <f t="shared" si="459"/>
        <v/>
      </c>
      <c r="T2112" s="23" t="str">
        <f>IF($A2112&gt;$AJ$19,"",_xll.RiskUniform($AJ$3,$AK$3))</f>
        <v/>
      </c>
      <c r="U2112" s="23" t="str">
        <f>IF(T2112="","",_xll.RiskUniform($AJ$4,$AK$4)+$AJ$9)</f>
        <v/>
      </c>
      <c r="V2112" s="23" t="str">
        <f t="shared" si="460"/>
        <v/>
      </c>
      <c r="W2112" s="23" t="str">
        <f t="shared" si="461"/>
        <v/>
      </c>
      <c r="X2112" s="23" t="str">
        <f>IF($A2112&gt;$AJ$20,"",_xll.RiskUniform($AJ$3,$AK$3))</f>
        <v/>
      </c>
      <c r="Y2112" s="23" t="str">
        <f>IF(X2112="","",_xll.RiskUniform($AJ$4,$AK$4)+$AJ$10)</f>
        <v/>
      </c>
      <c r="Z2112" s="23" t="str">
        <f t="shared" si="462"/>
        <v/>
      </c>
      <c r="AA2112" s="23" t="str">
        <f t="shared" si="463"/>
        <v/>
      </c>
      <c r="AB2112" s="23" t="str">
        <f>IF($A2112&gt;$AJ$21,"",_xll.RiskUniform($AJ$3,$AK$3))</f>
        <v/>
      </c>
      <c r="AC2112" s="23" t="str">
        <f>IF(AB2112="","",_xll.RiskUniform($AJ$4,$AK$4)+$AJ$11)</f>
        <v/>
      </c>
    </row>
    <row r="2113" spans="1:29" x14ac:dyDescent="0.2">
      <c r="A2113">
        <v>2111</v>
      </c>
      <c r="B2113" s="23">
        <f t="shared" ca="1" si="464"/>
        <v>-177.48405507929942</v>
      </c>
      <c r="C2113" s="23">
        <f t="shared" ca="1" si="465"/>
        <v>154.59994471887171</v>
      </c>
      <c r="D2113" s="23">
        <f ca="1">IF(A2113&gt;$AJ$15,"",_xll.RiskUniform($AJ$3,$AK$3))</f>
        <v>241.1860380028775</v>
      </c>
      <c r="E2113" s="23">
        <f ca="1">IF(D2113="","",_xll.RiskUniform($AJ$4,$AK$4))</f>
        <v>235.37572668920214</v>
      </c>
      <c r="F2113" s="23" t="str">
        <f t="shared" si="466"/>
        <v/>
      </c>
      <c r="G2113" s="23" t="str">
        <f t="shared" si="467"/>
        <v/>
      </c>
      <c r="H2113" s="23" t="str">
        <f>IF(A2113&gt;$AJ$16,"",_xll.RiskUniform($AJ$3,$AK$3))</f>
        <v/>
      </c>
      <c r="I2113" s="23" t="str">
        <f>IF(H2113="","",_xll.RiskUniform($AJ$4,$AK$4)+$AJ$6)</f>
        <v/>
      </c>
      <c r="J2113" s="23" t="str">
        <f t="shared" si="468"/>
        <v/>
      </c>
      <c r="K2113" s="23" t="str">
        <f t="shared" si="469"/>
        <v/>
      </c>
      <c r="L2113" s="23" t="str">
        <f>IF(A2113&gt;$AJ$17,"",_xll.RiskUniform($AJ$3,$AK$3))</f>
        <v/>
      </c>
      <c r="M2113" s="23" t="str">
        <f>IF(L2113="","",_xll.RiskUniform($AJ$4,$AK$4)+$AJ$7)</f>
        <v/>
      </c>
      <c r="N2113" s="23" t="str">
        <f t="shared" si="470"/>
        <v/>
      </c>
      <c r="O2113" s="23" t="str">
        <f t="shared" si="471"/>
        <v/>
      </c>
      <c r="P2113" s="23" t="str">
        <f>IF($A2113&gt;$AJ$18,"",_xll.RiskUniform($AJ$3,$AK$3))</f>
        <v/>
      </c>
      <c r="Q2113" s="23" t="str">
        <f>IF(P2113="","",_xll.RiskUniform($AJ$4,$AK$4)+$AJ$8)</f>
        <v/>
      </c>
      <c r="R2113" s="23" t="str">
        <f t="shared" si="458"/>
        <v/>
      </c>
      <c r="S2113" s="23" t="str">
        <f t="shared" si="459"/>
        <v/>
      </c>
      <c r="T2113" s="23" t="str">
        <f>IF($A2113&gt;$AJ$19,"",_xll.RiskUniform($AJ$3,$AK$3))</f>
        <v/>
      </c>
      <c r="U2113" s="23" t="str">
        <f>IF(T2113="","",_xll.RiskUniform($AJ$4,$AK$4)+$AJ$9)</f>
        <v/>
      </c>
      <c r="V2113" s="23" t="str">
        <f t="shared" si="460"/>
        <v/>
      </c>
      <c r="W2113" s="23" t="str">
        <f t="shared" si="461"/>
        <v/>
      </c>
      <c r="X2113" s="23" t="str">
        <f>IF($A2113&gt;$AJ$20,"",_xll.RiskUniform($AJ$3,$AK$3))</f>
        <v/>
      </c>
      <c r="Y2113" s="23" t="str">
        <f>IF(X2113="","",_xll.RiskUniform($AJ$4,$AK$4)+$AJ$10)</f>
        <v/>
      </c>
      <c r="Z2113" s="23" t="str">
        <f t="shared" si="462"/>
        <v/>
      </c>
      <c r="AA2113" s="23" t="str">
        <f t="shared" si="463"/>
        <v/>
      </c>
      <c r="AB2113" s="23" t="str">
        <f>IF($A2113&gt;$AJ$21,"",_xll.RiskUniform($AJ$3,$AK$3))</f>
        <v/>
      </c>
      <c r="AC2113" s="23" t="str">
        <f>IF(AB2113="","",_xll.RiskUniform($AJ$4,$AK$4)+$AJ$11)</f>
        <v/>
      </c>
    </row>
    <row r="2114" spans="1:29" x14ac:dyDescent="0.2">
      <c r="A2114">
        <v>2112</v>
      </c>
      <c r="B2114" s="23">
        <f t="shared" ca="1" si="464"/>
        <v>-41.651165029913514</v>
      </c>
      <c r="C2114" s="23">
        <f t="shared" ca="1" si="465"/>
        <v>84.830471822316071</v>
      </c>
      <c r="D2114" s="23">
        <f ca="1">IF(A2114&gt;$AJ$15,"",_xll.RiskUniform($AJ$3,$AK$3))</f>
        <v>240.78825405367633</v>
      </c>
      <c r="E2114" s="23">
        <f ca="1">IF(D2114="","",_xll.RiskUniform($AJ$4,$AK$4))</f>
        <v>94.504118946984804</v>
      </c>
      <c r="F2114" s="23" t="str">
        <f t="shared" si="466"/>
        <v/>
      </c>
      <c r="G2114" s="23" t="str">
        <f t="shared" si="467"/>
        <v/>
      </c>
      <c r="H2114" s="23" t="str">
        <f>IF(A2114&gt;$AJ$16,"",_xll.RiskUniform($AJ$3,$AK$3))</f>
        <v/>
      </c>
      <c r="I2114" s="23" t="str">
        <f>IF(H2114="","",_xll.RiskUniform($AJ$4,$AK$4)+$AJ$6)</f>
        <v/>
      </c>
      <c r="J2114" s="23" t="str">
        <f t="shared" si="468"/>
        <v/>
      </c>
      <c r="K2114" s="23" t="str">
        <f t="shared" si="469"/>
        <v/>
      </c>
      <c r="L2114" s="23" t="str">
        <f>IF(A2114&gt;$AJ$17,"",_xll.RiskUniform($AJ$3,$AK$3))</f>
        <v/>
      </c>
      <c r="M2114" s="23" t="str">
        <f>IF(L2114="","",_xll.RiskUniform($AJ$4,$AK$4)+$AJ$7)</f>
        <v/>
      </c>
      <c r="N2114" s="23" t="str">
        <f t="shared" si="470"/>
        <v/>
      </c>
      <c r="O2114" s="23" t="str">
        <f t="shared" si="471"/>
        <v/>
      </c>
      <c r="P2114" s="23" t="str">
        <f>IF($A2114&gt;$AJ$18,"",_xll.RiskUniform($AJ$3,$AK$3))</f>
        <v/>
      </c>
      <c r="Q2114" s="23" t="str">
        <f>IF(P2114="","",_xll.RiskUniform($AJ$4,$AK$4)+$AJ$8)</f>
        <v/>
      </c>
      <c r="R2114" s="23" t="str">
        <f t="shared" si="458"/>
        <v/>
      </c>
      <c r="S2114" s="23" t="str">
        <f t="shared" si="459"/>
        <v/>
      </c>
      <c r="T2114" s="23" t="str">
        <f>IF($A2114&gt;$AJ$19,"",_xll.RiskUniform($AJ$3,$AK$3))</f>
        <v/>
      </c>
      <c r="U2114" s="23" t="str">
        <f>IF(T2114="","",_xll.RiskUniform($AJ$4,$AK$4)+$AJ$9)</f>
        <v/>
      </c>
      <c r="V2114" s="23" t="str">
        <f t="shared" si="460"/>
        <v/>
      </c>
      <c r="W2114" s="23" t="str">
        <f t="shared" si="461"/>
        <v/>
      </c>
      <c r="X2114" s="23" t="str">
        <f>IF($A2114&gt;$AJ$20,"",_xll.RiskUniform($AJ$3,$AK$3))</f>
        <v/>
      </c>
      <c r="Y2114" s="23" t="str">
        <f>IF(X2114="","",_xll.RiskUniform($AJ$4,$AK$4)+$AJ$10)</f>
        <v/>
      </c>
      <c r="Z2114" s="23" t="str">
        <f t="shared" si="462"/>
        <v/>
      </c>
      <c r="AA2114" s="23" t="str">
        <f t="shared" si="463"/>
        <v/>
      </c>
      <c r="AB2114" s="23" t="str">
        <f>IF($A2114&gt;$AJ$21,"",_xll.RiskUniform($AJ$3,$AK$3))</f>
        <v/>
      </c>
      <c r="AC2114" s="23" t="str">
        <f>IF(AB2114="","",_xll.RiskUniform($AJ$4,$AK$4)+$AJ$11)</f>
        <v/>
      </c>
    </row>
    <row r="2115" spans="1:29" x14ac:dyDescent="0.2">
      <c r="A2115">
        <v>2113</v>
      </c>
      <c r="B2115" s="23">
        <f t="shared" ca="1" si="464"/>
        <v>-53.275721114596564</v>
      </c>
      <c r="C2115" s="23">
        <f t="shared" ca="1" si="465"/>
        <v>-0.55389430345414747</v>
      </c>
      <c r="D2115" s="23">
        <f ca="1">IF(A2115&gt;$AJ$15,"",_xll.RiskUniform($AJ$3,$AK$3))</f>
        <v>153.94843640038167</v>
      </c>
      <c r="E2115" s="23">
        <f ca="1">IF(D2115="","",_xll.RiskUniform($AJ$4,$AK$4))</f>
        <v>53.278600386831386</v>
      </c>
      <c r="F2115" s="23" t="str">
        <f t="shared" si="466"/>
        <v/>
      </c>
      <c r="G2115" s="23" t="str">
        <f t="shared" si="467"/>
        <v/>
      </c>
      <c r="H2115" s="23" t="str">
        <f>IF(A2115&gt;$AJ$16,"",_xll.RiskUniform($AJ$3,$AK$3))</f>
        <v/>
      </c>
      <c r="I2115" s="23" t="str">
        <f>IF(H2115="","",_xll.RiskUniform($AJ$4,$AK$4)+$AJ$6)</f>
        <v/>
      </c>
      <c r="J2115" s="23" t="str">
        <f t="shared" si="468"/>
        <v/>
      </c>
      <c r="K2115" s="23" t="str">
        <f t="shared" si="469"/>
        <v/>
      </c>
      <c r="L2115" s="23" t="str">
        <f>IF(A2115&gt;$AJ$17,"",_xll.RiskUniform($AJ$3,$AK$3))</f>
        <v/>
      </c>
      <c r="M2115" s="23" t="str">
        <f>IF(L2115="","",_xll.RiskUniform($AJ$4,$AK$4)+$AJ$7)</f>
        <v/>
      </c>
      <c r="N2115" s="23" t="str">
        <f t="shared" si="470"/>
        <v/>
      </c>
      <c r="O2115" s="23" t="str">
        <f t="shared" si="471"/>
        <v/>
      </c>
      <c r="P2115" s="23" t="str">
        <f>IF($A2115&gt;$AJ$18,"",_xll.RiskUniform($AJ$3,$AK$3))</f>
        <v/>
      </c>
      <c r="Q2115" s="23" t="str">
        <f>IF(P2115="","",_xll.RiskUniform($AJ$4,$AK$4)+$AJ$8)</f>
        <v/>
      </c>
      <c r="R2115" s="23" t="str">
        <f t="shared" ref="R2115:R2178" si="472">IF(T2115="","",U2115*COS(T2115))</f>
        <v/>
      </c>
      <c r="S2115" s="23" t="str">
        <f t="shared" ref="S2115:S2178" si="473">IF(T2115="","",U2115*SIN(T2115))</f>
        <v/>
      </c>
      <c r="T2115" s="23" t="str">
        <f>IF($A2115&gt;$AJ$19,"",_xll.RiskUniform($AJ$3,$AK$3))</f>
        <v/>
      </c>
      <c r="U2115" s="23" t="str">
        <f>IF(T2115="","",_xll.RiskUniform($AJ$4,$AK$4)+$AJ$9)</f>
        <v/>
      </c>
      <c r="V2115" s="23" t="str">
        <f t="shared" ref="V2115:V2178" si="474">IF(X2115="","",Y2115*COS(X2115))</f>
        <v/>
      </c>
      <c r="W2115" s="23" t="str">
        <f t="shared" ref="W2115:W2178" si="475">IF(X2115="","",Y2115*SIN(X2115))</f>
        <v/>
      </c>
      <c r="X2115" s="23" t="str">
        <f>IF($A2115&gt;$AJ$20,"",_xll.RiskUniform($AJ$3,$AK$3))</f>
        <v/>
      </c>
      <c r="Y2115" s="23" t="str">
        <f>IF(X2115="","",_xll.RiskUniform($AJ$4,$AK$4)+$AJ$10)</f>
        <v/>
      </c>
      <c r="Z2115" s="23" t="str">
        <f t="shared" ref="Z2115:Z2178" si="476">IF(AB2115="","",AC2115*COS(AB2115))</f>
        <v/>
      </c>
      <c r="AA2115" s="23" t="str">
        <f t="shared" ref="AA2115:AA2178" si="477">IF(AB2115="","",AC2115*SIN(AB2115))</f>
        <v/>
      </c>
      <c r="AB2115" s="23" t="str">
        <f>IF($A2115&gt;$AJ$21,"",_xll.RiskUniform($AJ$3,$AK$3))</f>
        <v/>
      </c>
      <c r="AC2115" s="23" t="str">
        <f>IF(AB2115="","",_xll.RiskUniform($AJ$4,$AK$4)+$AJ$11)</f>
        <v/>
      </c>
    </row>
    <row r="2116" spans="1:29" x14ac:dyDescent="0.2">
      <c r="A2116">
        <v>2114</v>
      </c>
      <c r="B2116" s="23">
        <f t="shared" ref="B2116:B2179" ca="1" si="478">IF(D2116="","",E2116*COS(D2116))</f>
        <v>-73.735436885177464</v>
      </c>
      <c r="C2116" s="23">
        <f t="shared" ref="C2116:C2179" ca="1" si="479">IF(D2116="","",E2116*SIN(D2116))</f>
        <v>218.05851501542676</v>
      </c>
      <c r="D2116" s="23">
        <f ca="1">IF(A2116&gt;$AJ$15,"",_xll.RiskUniform($AJ$3,$AK$3))</f>
        <v>96.144650885819203</v>
      </c>
      <c r="E2116" s="23">
        <f ca="1">IF(D2116="","",_xll.RiskUniform($AJ$4,$AK$4))</f>
        <v>230.18781597508823</v>
      </c>
      <c r="F2116" s="23" t="str">
        <f t="shared" ref="F2116:F2179" si="480">IF(H2116="","",I2116*COS(H2116))</f>
        <v/>
      </c>
      <c r="G2116" s="23" t="str">
        <f t="shared" ref="G2116:G2179" si="481">IF(H2116="","",I2116*SIN(H2116))</f>
        <v/>
      </c>
      <c r="H2116" s="23" t="str">
        <f>IF(A2116&gt;$AJ$16,"",_xll.RiskUniform($AJ$3,$AK$3))</f>
        <v/>
      </c>
      <c r="I2116" s="23" t="str">
        <f>IF(H2116="","",_xll.RiskUniform($AJ$4,$AK$4)+$AJ$6)</f>
        <v/>
      </c>
      <c r="J2116" s="23" t="str">
        <f t="shared" ref="J2116:J2179" si="482">IF(L2116="","",M2116*COS(L2116))</f>
        <v/>
      </c>
      <c r="K2116" s="23" t="str">
        <f t="shared" ref="K2116:K2179" si="483">IF(L2116="","",M2116*SIN(L2116))</f>
        <v/>
      </c>
      <c r="L2116" s="23" t="str">
        <f>IF(A2116&gt;$AJ$17,"",_xll.RiskUniform($AJ$3,$AK$3))</f>
        <v/>
      </c>
      <c r="M2116" s="23" t="str">
        <f>IF(L2116="","",_xll.RiskUniform($AJ$4,$AK$4)+$AJ$7)</f>
        <v/>
      </c>
      <c r="N2116" s="23" t="str">
        <f t="shared" ref="N2116:N2179" si="484">IF(P2116="","",Q2116*COS(P2116))</f>
        <v/>
      </c>
      <c r="O2116" s="23" t="str">
        <f t="shared" ref="O2116:O2179" si="485">IF(P2116="","",Q2116*SIN(P2116))</f>
        <v/>
      </c>
      <c r="P2116" s="23" t="str">
        <f>IF($A2116&gt;$AJ$18,"",_xll.RiskUniform($AJ$3,$AK$3))</f>
        <v/>
      </c>
      <c r="Q2116" s="23" t="str">
        <f>IF(P2116="","",_xll.RiskUniform($AJ$4,$AK$4)+$AJ$8)</f>
        <v/>
      </c>
      <c r="R2116" s="23" t="str">
        <f t="shared" si="472"/>
        <v/>
      </c>
      <c r="S2116" s="23" t="str">
        <f t="shared" si="473"/>
        <v/>
      </c>
      <c r="T2116" s="23" t="str">
        <f>IF($A2116&gt;$AJ$19,"",_xll.RiskUniform($AJ$3,$AK$3))</f>
        <v/>
      </c>
      <c r="U2116" s="23" t="str">
        <f>IF(T2116="","",_xll.RiskUniform($AJ$4,$AK$4)+$AJ$9)</f>
        <v/>
      </c>
      <c r="V2116" s="23" t="str">
        <f t="shared" si="474"/>
        <v/>
      </c>
      <c r="W2116" s="23" t="str">
        <f t="shared" si="475"/>
        <v/>
      </c>
      <c r="X2116" s="23" t="str">
        <f>IF($A2116&gt;$AJ$20,"",_xll.RiskUniform($AJ$3,$AK$3))</f>
        <v/>
      </c>
      <c r="Y2116" s="23" t="str">
        <f>IF(X2116="","",_xll.RiskUniform($AJ$4,$AK$4)+$AJ$10)</f>
        <v/>
      </c>
      <c r="Z2116" s="23" t="str">
        <f t="shared" si="476"/>
        <v/>
      </c>
      <c r="AA2116" s="23" t="str">
        <f t="shared" si="477"/>
        <v/>
      </c>
      <c r="AB2116" s="23" t="str">
        <f>IF($A2116&gt;$AJ$21,"",_xll.RiskUniform($AJ$3,$AK$3))</f>
        <v/>
      </c>
      <c r="AC2116" s="23" t="str">
        <f>IF(AB2116="","",_xll.RiskUniform($AJ$4,$AK$4)+$AJ$11)</f>
        <v/>
      </c>
    </row>
    <row r="2117" spans="1:29" x14ac:dyDescent="0.2">
      <c r="A2117">
        <v>2115</v>
      </c>
      <c r="B2117" s="23">
        <f t="shared" ca="1" si="478"/>
        <v>42.232366451941409</v>
      </c>
      <c r="C2117" s="23">
        <f t="shared" ca="1" si="479"/>
        <v>-59.917365547437548</v>
      </c>
      <c r="D2117" s="23">
        <f ca="1">IF(A2117&gt;$AJ$15,"",_xll.RiskUniform($AJ$3,$AK$3))</f>
        <v>174.97236152739796</v>
      </c>
      <c r="E2117" s="23">
        <f ca="1">IF(D2117="","",_xll.RiskUniform($AJ$4,$AK$4))</f>
        <v>73.305275869314627</v>
      </c>
      <c r="F2117" s="23" t="str">
        <f t="shared" si="480"/>
        <v/>
      </c>
      <c r="G2117" s="23" t="str">
        <f t="shared" si="481"/>
        <v/>
      </c>
      <c r="H2117" s="23" t="str">
        <f>IF(A2117&gt;$AJ$16,"",_xll.RiskUniform($AJ$3,$AK$3))</f>
        <v/>
      </c>
      <c r="I2117" s="23" t="str">
        <f>IF(H2117="","",_xll.RiskUniform($AJ$4,$AK$4)+$AJ$6)</f>
        <v/>
      </c>
      <c r="J2117" s="23" t="str">
        <f t="shared" si="482"/>
        <v/>
      </c>
      <c r="K2117" s="23" t="str">
        <f t="shared" si="483"/>
        <v/>
      </c>
      <c r="L2117" s="23" t="str">
        <f>IF(A2117&gt;$AJ$17,"",_xll.RiskUniform($AJ$3,$AK$3))</f>
        <v/>
      </c>
      <c r="M2117" s="23" t="str">
        <f>IF(L2117="","",_xll.RiskUniform($AJ$4,$AK$4)+$AJ$7)</f>
        <v/>
      </c>
      <c r="N2117" s="23" t="str">
        <f t="shared" si="484"/>
        <v/>
      </c>
      <c r="O2117" s="23" t="str">
        <f t="shared" si="485"/>
        <v/>
      </c>
      <c r="P2117" s="23" t="str">
        <f>IF($A2117&gt;$AJ$18,"",_xll.RiskUniform($AJ$3,$AK$3))</f>
        <v/>
      </c>
      <c r="Q2117" s="23" t="str">
        <f>IF(P2117="","",_xll.RiskUniform($AJ$4,$AK$4)+$AJ$8)</f>
        <v/>
      </c>
      <c r="R2117" s="23" t="str">
        <f t="shared" si="472"/>
        <v/>
      </c>
      <c r="S2117" s="23" t="str">
        <f t="shared" si="473"/>
        <v/>
      </c>
      <c r="T2117" s="23" t="str">
        <f>IF($A2117&gt;$AJ$19,"",_xll.RiskUniform($AJ$3,$AK$3))</f>
        <v/>
      </c>
      <c r="U2117" s="23" t="str">
        <f>IF(T2117="","",_xll.RiskUniform($AJ$4,$AK$4)+$AJ$9)</f>
        <v/>
      </c>
      <c r="V2117" s="23" t="str">
        <f t="shared" si="474"/>
        <v/>
      </c>
      <c r="W2117" s="23" t="str">
        <f t="shared" si="475"/>
        <v/>
      </c>
      <c r="X2117" s="23" t="str">
        <f>IF($A2117&gt;$AJ$20,"",_xll.RiskUniform($AJ$3,$AK$3))</f>
        <v/>
      </c>
      <c r="Y2117" s="23" t="str">
        <f>IF(X2117="","",_xll.RiskUniform($AJ$4,$AK$4)+$AJ$10)</f>
        <v/>
      </c>
      <c r="Z2117" s="23" t="str">
        <f t="shared" si="476"/>
        <v/>
      </c>
      <c r="AA2117" s="23" t="str">
        <f t="shared" si="477"/>
        <v/>
      </c>
      <c r="AB2117" s="23" t="str">
        <f>IF($A2117&gt;$AJ$21,"",_xll.RiskUniform($AJ$3,$AK$3))</f>
        <v/>
      </c>
      <c r="AC2117" s="23" t="str">
        <f>IF(AB2117="","",_xll.RiskUniform($AJ$4,$AK$4)+$AJ$11)</f>
        <v/>
      </c>
    </row>
    <row r="2118" spans="1:29" x14ac:dyDescent="0.2">
      <c r="A2118">
        <v>2116</v>
      </c>
      <c r="B2118" s="23">
        <f t="shared" ca="1" si="478"/>
        <v>-26.918359558665195</v>
      </c>
      <c r="C2118" s="23">
        <f t="shared" ca="1" si="479"/>
        <v>7.6114776794563319</v>
      </c>
      <c r="D2118" s="23">
        <f ca="1">IF(A2118&gt;$AJ$15,"",_xll.RiskUniform($AJ$3,$AK$3))</f>
        <v>9.1492102927030761</v>
      </c>
      <c r="E2118" s="23">
        <f ca="1">IF(D2118="","",_xll.RiskUniform($AJ$4,$AK$4))</f>
        <v>27.973785474877079</v>
      </c>
      <c r="F2118" s="23" t="str">
        <f t="shared" si="480"/>
        <v/>
      </c>
      <c r="G2118" s="23" t="str">
        <f t="shared" si="481"/>
        <v/>
      </c>
      <c r="H2118" s="23" t="str">
        <f>IF(A2118&gt;$AJ$16,"",_xll.RiskUniform($AJ$3,$AK$3))</f>
        <v/>
      </c>
      <c r="I2118" s="23" t="str">
        <f>IF(H2118="","",_xll.RiskUniform($AJ$4,$AK$4)+$AJ$6)</f>
        <v/>
      </c>
      <c r="J2118" s="23" t="str">
        <f t="shared" si="482"/>
        <v/>
      </c>
      <c r="K2118" s="23" t="str">
        <f t="shared" si="483"/>
        <v/>
      </c>
      <c r="L2118" s="23" t="str">
        <f>IF(A2118&gt;$AJ$17,"",_xll.RiskUniform($AJ$3,$AK$3))</f>
        <v/>
      </c>
      <c r="M2118" s="23" t="str">
        <f>IF(L2118="","",_xll.RiskUniform($AJ$4,$AK$4)+$AJ$7)</f>
        <v/>
      </c>
      <c r="N2118" s="23" t="str">
        <f t="shared" si="484"/>
        <v/>
      </c>
      <c r="O2118" s="23" t="str">
        <f t="shared" si="485"/>
        <v/>
      </c>
      <c r="P2118" s="23" t="str">
        <f>IF($A2118&gt;$AJ$18,"",_xll.RiskUniform($AJ$3,$AK$3))</f>
        <v/>
      </c>
      <c r="Q2118" s="23" t="str">
        <f>IF(P2118="","",_xll.RiskUniform($AJ$4,$AK$4)+$AJ$8)</f>
        <v/>
      </c>
      <c r="R2118" s="23" t="str">
        <f t="shared" si="472"/>
        <v/>
      </c>
      <c r="S2118" s="23" t="str">
        <f t="shared" si="473"/>
        <v/>
      </c>
      <c r="T2118" s="23" t="str">
        <f>IF($A2118&gt;$AJ$19,"",_xll.RiskUniform($AJ$3,$AK$3))</f>
        <v/>
      </c>
      <c r="U2118" s="23" t="str">
        <f>IF(T2118="","",_xll.RiskUniform($AJ$4,$AK$4)+$AJ$9)</f>
        <v/>
      </c>
      <c r="V2118" s="23" t="str">
        <f t="shared" si="474"/>
        <v/>
      </c>
      <c r="W2118" s="23" t="str">
        <f t="shared" si="475"/>
        <v/>
      </c>
      <c r="X2118" s="23" t="str">
        <f>IF($A2118&gt;$AJ$20,"",_xll.RiskUniform($AJ$3,$AK$3))</f>
        <v/>
      </c>
      <c r="Y2118" s="23" t="str">
        <f>IF(X2118="","",_xll.RiskUniform($AJ$4,$AK$4)+$AJ$10)</f>
        <v/>
      </c>
      <c r="Z2118" s="23" t="str">
        <f t="shared" si="476"/>
        <v/>
      </c>
      <c r="AA2118" s="23" t="str">
        <f t="shared" si="477"/>
        <v/>
      </c>
      <c r="AB2118" s="23" t="str">
        <f>IF($A2118&gt;$AJ$21,"",_xll.RiskUniform($AJ$3,$AK$3))</f>
        <v/>
      </c>
      <c r="AC2118" s="23" t="str">
        <f>IF(AB2118="","",_xll.RiskUniform($AJ$4,$AK$4)+$AJ$11)</f>
        <v/>
      </c>
    </row>
    <row r="2119" spans="1:29" x14ac:dyDescent="0.2">
      <c r="A2119">
        <v>2117</v>
      </c>
      <c r="B2119" s="23">
        <f t="shared" ca="1" si="478"/>
        <v>146.68925154646209</v>
      </c>
      <c r="C2119" s="23">
        <f t="shared" ca="1" si="479"/>
        <v>-173.44924408723264</v>
      </c>
      <c r="D2119" s="23">
        <f ca="1">IF(A2119&gt;$AJ$15,"",_xll.RiskUniform($AJ$3,$AK$3))</f>
        <v>124.79491304929118</v>
      </c>
      <c r="E2119" s="23">
        <f ca="1">IF(D2119="","",_xll.RiskUniform($AJ$4,$AK$4))</f>
        <v>227.16156539717198</v>
      </c>
      <c r="F2119" s="23" t="str">
        <f t="shared" si="480"/>
        <v/>
      </c>
      <c r="G2119" s="23" t="str">
        <f t="shared" si="481"/>
        <v/>
      </c>
      <c r="H2119" s="23" t="str">
        <f>IF(A2119&gt;$AJ$16,"",_xll.RiskUniform($AJ$3,$AK$3))</f>
        <v/>
      </c>
      <c r="I2119" s="23" t="str">
        <f>IF(H2119="","",_xll.RiskUniform($AJ$4,$AK$4)+$AJ$6)</f>
        <v/>
      </c>
      <c r="J2119" s="23" t="str">
        <f t="shared" si="482"/>
        <v/>
      </c>
      <c r="K2119" s="23" t="str">
        <f t="shared" si="483"/>
        <v/>
      </c>
      <c r="L2119" s="23" t="str">
        <f>IF(A2119&gt;$AJ$17,"",_xll.RiskUniform($AJ$3,$AK$3))</f>
        <v/>
      </c>
      <c r="M2119" s="23" t="str">
        <f>IF(L2119="","",_xll.RiskUniform($AJ$4,$AK$4)+$AJ$7)</f>
        <v/>
      </c>
      <c r="N2119" s="23" t="str">
        <f t="shared" si="484"/>
        <v/>
      </c>
      <c r="O2119" s="23" t="str">
        <f t="shared" si="485"/>
        <v/>
      </c>
      <c r="P2119" s="23" t="str">
        <f>IF($A2119&gt;$AJ$18,"",_xll.RiskUniform($AJ$3,$AK$3))</f>
        <v/>
      </c>
      <c r="Q2119" s="23" t="str">
        <f>IF(P2119="","",_xll.RiskUniform($AJ$4,$AK$4)+$AJ$8)</f>
        <v/>
      </c>
      <c r="R2119" s="23" t="str">
        <f t="shared" si="472"/>
        <v/>
      </c>
      <c r="S2119" s="23" t="str">
        <f t="shared" si="473"/>
        <v/>
      </c>
      <c r="T2119" s="23" t="str">
        <f>IF($A2119&gt;$AJ$19,"",_xll.RiskUniform($AJ$3,$AK$3))</f>
        <v/>
      </c>
      <c r="U2119" s="23" t="str">
        <f>IF(T2119="","",_xll.RiskUniform($AJ$4,$AK$4)+$AJ$9)</f>
        <v/>
      </c>
      <c r="V2119" s="23" t="str">
        <f t="shared" si="474"/>
        <v/>
      </c>
      <c r="W2119" s="23" t="str">
        <f t="shared" si="475"/>
        <v/>
      </c>
      <c r="X2119" s="23" t="str">
        <f>IF($A2119&gt;$AJ$20,"",_xll.RiskUniform($AJ$3,$AK$3))</f>
        <v/>
      </c>
      <c r="Y2119" s="23" t="str">
        <f>IF(X2119="","",_xll.RiskUniform($AJ$4,$AK$4)+$AJ$10)</f>
        <v/>
      </c>
      <c r="Z2119" s="23" t="str">
        <f t="shared" si="476"/>
        <v/>
      </c>
      <c r="AA2119" s="23" t="str">
        <f t="shared" si="477"/>
        <v/>
      </c>
      <c r="AB2119" s="23" t="str">
        <f>IF($A2119&gt;$AJ$21,"",_xll.RiskUniform($AJ$3,$AK$3))</f>
        <v/>
      </c>
      <c r="AC2119" s="23" t="str">
        <f>IF(AB2119="","",_xll.RiskUniform($AJ$4,$AK$4)+$AJ$11)</f>
        <v/>
      </c>
    </row>
    <row r="2120" spans="1:29" x14ac:dyDescent="0.2">
      <c r="A2120">
        <v>2118</v>
      </c>
      <c r="B2120" s="23">
        <f t="shared" ca="1" si="478"/>
        <v>137.49931539951197</v>
      </c>
      <c r="C2120" s="23">
        <f t="shared" ca="1" si="479"/>
        <v>-13.540772474901797</v>
      </c>
      <c r="D2120" s="23">
        <f ca="1">IF(A2120&gt;$AJ$15,"",_xll.RiskUniform($AJ$3,$AK$3))</f>
        <v>207.2469528135415</v>
      </c>
      <c r="E2120" s="23">
        <f ca="1">IF(D2120="","",_xll.RiskUniform($AJ$4,$AK$4))</f>
        <v>138.16444642002344</v>
      </c>
      <c r="F2120" s="23" t="str">
        <f t="shared" si="480"/>
        <v/>
      </c>
      <c r="G2120" s="23" t="str">
        <f t="shared" si="481"/>
        <v/>
      </c>
      <c r="H2120" s="23" t="str">
        <f>IF(A2120&gt;$AJ$16,"",_xll.RiskUniform($AJ$3,$AK$3))</f>
        <v/>
      </c>
      <c r="I2120" s="23" t="str">
        <f>IF(H2120="","",_xll.RiskUniform($AJ$4,$AK$4)+$AJ$6)</f>
        <v/>
      </c>
      <c r="J2120" s="23" t="str">
        <f t="shared" si="482"/>
        <v/>
      </c>
      <c r="K2120" s="23" t="str">
        <f t="shared" si="483"/>
        <v/>
      </c>
      <c r="L2120" s="23" t="str">
        <f>IF(A2120&gt;$AJ$17,"",_xll.RiskUniform($AJ$3,$AK$3))</f>
        <v/>
      </c>
      <c r="M2120" s="23" t="str">
        <f>IF(L2120="","",_xll.RiskUniform($AJ$4,$AK$4)+$AJ$7)</f>
        <v/>
      </c>
      <c r="N2120" s="23" t="str">
        <f t="shared" si="484"/>
        <v/>
      </c>
      <c r="O2120" s="23" t="str">
        <f t="shared" si="485"/>
        <v/>
      </c>
      <c r="P2120" s="23" t="str">
        <f>IF($A2120&gt;$AJ$18,"",_xll.RiskUniform($AJ$3,$AK$3))</f>
        <v/>
      </c>
      <c r="Q2120" s="23" t="str">
        <f>IF(P2120="","",_xll.RiskUniform($AJ$4,$AK$4)+$AJ$8)</f>
        <v/>
      </c>
      <c r="R2120" s="23" t="str">
        <f t="shared" si="472"/>
        <v/>
      </c>
      <c r="S2120" s="23" t="str">
        <f t="shared" si="473"/>
        <v/>
      </c>
      <c r="T2120" s="23" t="str">
        <f>IF($A2120&gt;$AJ$19,"",_xll.RiskUniform($AJ$3,$AK$3))</f>
        <v/>
      </c>
      <c r="U2120" s="23" t="str">
        <f>IF(T2120="","",_xll.RiskUniform($AJ$4,$AK$4)+$AJ$9)</f>
        <v/>
      </c>
      <c r="V2120" s="23" t="str">
        <f t="shared" si="474"/>
        <v/>
      </c>
      <c r="W2120" s="23" t="str">
        <f t="shared" si="475"/>
        <v/>
      </c>
      <c r="X2120" s="23" t="str">
        <f>IF($A2120&gt;$AJ$20,"",_xll.RiskUniform($AJ$3,$AK$3))</f>
        <v/>
      </c>
      <c r="Y2120" s="23" t="str">
        <f>IF(X2120="","",_xll.RiskUniform($AJ$4,$AK$4)+$AJ$10)</f>
        <v/>
      </c>
      <c r="Z2120" s="23" t="str">
        <f t="shared" si="476"/>
        <v/>
      </c>
      <c r="AA2120" s="23" t="str">
        <f t="shared" si="477"/>
        <v/>
      </c>
      <c r="AB2120" s="23" t="str">
        <f>IF($A2120&gt;$AJ$21,"",_xll.RiskUniform($AJ$3,$AK$3))</f>
        <v/>
      </c>
      <c r="AC2120" s="23" t="str">
        <f>IF(AB2120="","",_xll.RiskUniform($AJ$4,$AK$4)+$AJ$11)</f>
        <v/>
      </c>
    </row>
    <row r="2121" spans="1:29" x14ac:dyDescent="0.2">
      <c r="A2121">
        <v>2119</v>
      </c>
      <c r="B2121" s="23">
        <f t="shared" ca="1" si="478"/>
        <v>7.8208389681615129</v>
      </c>
      <c r="C2121" s="23">
        <f t="shared" ca="1" si="479"/>
        <v>55.317785992217466</v>
      </c>
      <c r="D2121" s="23">
        <f ca="1">IF(A2121&gt;$AJ$15,"",_xll.RiskUniform($AJ$3,$AK$3))</f>
        <v>114.52768251578998</v>
      </c>
      <c r="E2121" s="23">
        <f ca="1">IF(D2121="","",_xll.RiskUniform($AJ$4,$AK$4))</f>
        <v>55.867906433360147</v>
      </c>
      <c r="F2121" s="23" t="str">
        <f t="shared" si="480"/>
        <v/>
      </c>
      <c r="G2121" s="23" t="str">
        <f t="shared" si="481"/>
        <v/>
      </c>
      <c r="H2121" s="23" t="str">
        <f>IF(A2121&gt;$AJ$16,"",_xll.RiskUniform($AJ$3,$AK$3))</f>
        <v/>
      </c>
      <c r="I2121" s="23" t="str">
        <f>IF(H2121="","",_xll.RiskUniform($AJ$4,$AK$4)+$AJ$6)</f>
        <v/>
      </c>
      <c r="J2121" s="23" t="str">
        <f t="shared" si="482"/>
        <v/>
      </c>
      <c r="K2121" s="23" t="str">
        <f t="shared" si="483"/>
        <v/>
      </c>
      <c r="L2121" s="23" t="str">
        <f>IF(A2121&gt;$AJ$17,"",_xll.RiskUniform($AJ$3,$AK$3))</f>
        <v/>
      </c>
      <c r="M2121" s="23" t="str">
        <f>IF(L2121="","",_xll.RiskUniform($AJ$4,$AK$4)+$AJ$7)</f>
        <v/>
      </c>
      <c r="N2121" s="23" t="str">
        <f t="shared" si="484"/>
        <v/>
      </c>
      <c r="O2121" s="23" t="str">
        <f t="shared" si="485"/>
        <v/>
      </c>
      <c r="P2121" s="23" t="str">
        <f>IF($A2121&gt;$AJ$18,"",_xll.RiskUniform($AJ$3,$AK$3))</f>
        <v/>
      </c>
      <c r="Q2121" s="23" t="str">
        <f>IF(P2121="","",_xll.RiskUniform($AJ$4,$AK$4)+$AJ$8)</f>
        <v/>
      </c>
      <c r="R2121" s="23" t="str">
        <f t="shared" si="472"/>
        <v/>
      </c>
      <c r="S2121" s="23" t="str">
        <f t="shared" si="473"/>
        <v/>
      </c>
      <c r="T2121" s="23" t="str">
        <f>IF($A2121&gt;$AJ$19,"",_xll.RiskUniform($AJ$3,$AK$3))</f>
        <v/>
      </c>
      <c r="U2121" s="23" t="str">
        <f>IF(T2121="","",_xll.RiskUniform($AJ$4,$AK$4)+$AJ$9)</f>
        <v/>
      </c>
      <c r="V2121" s="23" t="str">
        <f t="shared" si="474"/>
        <v/>
      </c>
      <c r="W2121" s="23" t="str">
        <f t="shared" si="475"/>
        <v/>
      </c>
      <c r="X2121" s="23" t="str">
        <f>IF($A2121&gt;$AJ$20,"",_xll.RiskUniform($AJ$3,$AK$3))</f>
        <v/>
      </c>
      <c r="Y2121" s="23" t="str">
        <f>IF(X2121="","",_xll.RiskUniform($AJ$4,$AK$4)+$AJ$10)</f>
        <v/>
      </c>
      <c r="Z2121" s="23" t="str">
        <f t="shared" si="476"/>
        <v/>
      </c>
      <c r="AA2121" s="23" t="str">
        <f t="shared" si="477"/>
        <v/>
      </c>
      <c r="AB2121" s="23" t="str">
        <f>IF($A2121&gt;$AJ$21,"",_xll.RiskUniform($AJ$3,$AK$3))</f>
        <v/>
      </c>
      <c r="AC2121" s="23" t="str">
        <f>IF(AB2121="","",_xll.RiskUniform($AJ$4,$AK$4)+$AJ$11)</f>
        <v/>
      </c>
    </row>
    <row r="2122" spans="1:29" x14ac:dyDescent="0.2">
      <c r="A2122">
        <v>2120</v>
      </c>
      <c r="B2122" s="23">
        <f t="shared" ca="1" si="478"/>
        <v>17.589530103304813</v>
      </c>
      <c r="C2122" s="23">
        <f t="shared" ca="1" si="479"/>
        <v>-221.16216732253775</v>
      </c>
      <c r="D2122" s="23">
        <f ca="1">IF(A2122&gt;$AJ$15,"",_xll.RiskUniform($AJ$3,$AK$3))</f>
        <v>11.074939504500083</v>
      </c>
      <c r="E2122" s="23">
        <f ca="1">IF(D2122="","",_xll.RiskUniform($AJ$4,$AK$4))</f>
        <v>221.86053237125628</v>
      </c>
      <c r="F2122" s="23" t="str">
        <f t="shared" si="480"/>
        <v/>
      </c>
      <c r="G2122" s="23" t="str">
        <f t="shared" si="481"/>
        <v/>
      </c>
      <c r="H2122" s="23" t="str">
        <f>IF(A2122&gt;$AJ$16,"",_xll.RiskUniform($AJ$3,$AK$3))</f>
        <v/>
      </c>
      <c r="I2122" s="23" t="str">
        <f>IF(H2122="","",_xll.RiskUniform($AJ$4,$AK$4)+$AJ$6)</f>
        <v/>
      </c>
      <c r="J2122" s="23" t="str">
        <f t="shared" si="482"/>
        <v/>
      </c>
      <c r="K2122" s="23" t="str">
        <f t="shared" si="483"/>
        <v/>
      </c>
      <c r="L2122" s="23" t="str">
        <f>IF(A2122&gt;$AJ$17,"",_xll.RiskUniform($AJ$3,$AK$3))</f>
        <v/>
      </c>
      <c r="M2122" s="23" t="str">
        <f>IF(L2122="","",_xll.RiskUniform($AJ$4,$AK$4)+$AJ$7)</f>
        <v/>
      </c>
      <c r="N2122" s="23" t="str">
        <f t="shared" si="484"/>
        <v/>
      </c>
      <c r="O2122" s="23" t="str">
        <f t="shared" si="485"/>
        <v/>
      </c>
      <c r="P2122" s="23" t="str">
        <f>IF($A2122&gt;$AJ$18,"",_xll.RiskUniform($AJ$3,$AK$3))</f>
        <v/>
      </c>
      <c r="Q2122" s="23" t="str">
        <f>IF(P2122="","",_xll.RiskUniform($AJ$4,$AK$4)+$AJ$8)</f>
        <v/>
      </c>
      <c r="R2122" s="23" t="str">
        <f t="shared" si="472"/>
        <v/>
      </c>
      <c r="S2122" s="23" t="str">
        <f t="shared" si="473"/>
        <v/>
      </c>
      <c r="T2122" s="23" t="str">
        <f>IF($A2122&gt;$AJ$19,"",_xll.RiskUniform($AJ$3,$AK$3))</f>
        <v/>
      </c>
      <c r="U2122" s="23" t="str">
        <f>IF(T2122="","",_xll.RiskUniform($AJ$4,$AK$4)+$AJ$9)</f>
        <v/>
      </c>
      <c r="V2122" s="23" t="str">
        <f t="shared" si="474"/>
        <v/>
      </c>
      <c r="W2122" s="23" t="str">
        <f t="shared" si="475"/>
        <v/>
      </c>
      <c r="X2122" s="23" t="str">
        <f>IF($A2122&gt;$AJ$20,"",_xll.RiskUniform($AJ$3,$AK$3))</f>
        <v/>
      </c>
      <c r="Y2122" s="23" t="str">
        <f>IF(X2122="","",_xll.RiskUniform($AJ$4,$AK$4)+$AJ$10)</f>
        <v/>
      </c>
      <c r="Z2122" s="23" t="str">
        <f t="shared" si="476"/>
        <v/>
      </c>
      <c r="AA2122" s="23" t="str">
        <f t="shared" si="477"/>
        <v/>
      </c>
      <c r="AB2122" s="23" t="str">
        <f>IF($A2122&gt;$AJ$21,"",_xll.RiskUniform($AJ$3,$AK$3))</f>
        <v/>
      </c>
      <c r="AC2122" s="23" t="str">
        <f>IF(AB2122="","",_xll.RiskUniform($AJ$4,$AK$4)+$AJ$11)</f>
        <v/>
      </c>
    </row>
    <row r="2123" spans="1:29" x14ac:dyDescent="0.2">
      <c r="A2123">
        <v>2121</v>
      </c>
      <c r="B2123" s="23">
        <f t="shared" ca="1" si="478"/>
        <v>230.80196599341167</v>
      </c>
      <c r="C2123" s="23">
        <f t="shared" ca="1" si="479"/>
        <v>19.354434866625972</v>
      </c>
      <c r="D2123" s="23">
        <f ca="1">IF(A2123&gt;$AJ$15,"",_xll.RiskUniform($AJ$3,$AK$3))</f>
        <v>345.65885347947597</v>
      </c>
      <c r="E2123" s="23">
        <f ca="1">IF(D2123="","",_xll.RiskUniform($AJ$4,$AK$4))</f>
        <v>231.6120498925529</v>
      </c>
      <c r="F2123" s="23" t="str">
        <f t="shared" si="480"/>
        <v/>
      </c>
      <c r="G2123" s="23" t="str">
        <f t="shared" si="481"/>
        <v/>
      </c>
      <c r="H2123" s="23" t="str">
        <f>IF(A2123&gt;$AJ$16,"",_xll.RiskUniform($AJ$3,$AK$3))</f>
        <v/>
      </c>
      <c r="I2123" s="23" t="str">
        <f>IF(H2123="","",_xll.RiskUniform($AJ$4,$AK$4)+$AJ$6)</f>
        <v/>
      </c>
      <c r="J2123" s="23" t="str">
        <f t="shared" si="482"/>
        <v/>
      </c>
      <c r="K2123" s="23" t="str">
        <f t="shared" si="483"/>
        <v/>
      </c>
      <c r="L2123" s="23" t="str">
        <f>IF(A2123&gt;$AJ$17,"",_xll.RiskUniform($AJ$3,$AK$3))</f>
        <v/>
      </c>
      <c r="M2123" s="23" t="str">
        <f>IF(L2123="","",_xll.RiskUniform($AJ$4,$AK$4)+$AJ$7)</f>
        <v/>
      </c>
      <c r="N2123" s="23" t="str">
        <f t="shared" si="484"/>
        <v/>
      </c>
      <c r="O2123" s="23" t="str">
        <f t="shared" si="485"/>
        <v/>
      </c>
      <c r="P2123" s="23" t="str">
        <f>IF($A2123&gt;$AJ$18,"",_xll.RiskUniform($AJ$3,$AK$3))</f>
        <v/>
      </c>
      <c r="Q2123" s="23" t="str">
        <f>IF(P2123="","",_xll.RiskUniform($AJ$4,$AK$4)+$AJ$8)</f>
        <v/>
      </c>
      <c r="R2123" s="23" t="str">
        <f t="shared" si="472"/>
        <v/>
      </c>
      <c r="S2123" s="23" t="str">
        <f t="shared" si="473"/>
        <v/>
      </c>
      <c r="T2123" s="23" t="str">
        <f>IF($A2123&gt;$AJ$19,"",_xll.RiskUniform($AJ$3,$AK$3))</f>
        <v/>
      </c>
      <c r="U2123" s="23" t="str">
        <f>IF(T2123="","",_xll.RiskUniform($AJ$4,$AK$4)+$AJ$9)</f>
        <v/>
      </c>
      <c r="V2123" s="23" t="str">
        <f t="shared" si="474"/>
        <v/>
      </c>
      <c r="W2123" s="23" t="str">
        <f t="shared" si="475"/>
        <v/>
      </c>
      <c r="X2123" s="23" t="str">
        <f>IF($A2123&gt;$AJ$20,"",_xll.RiskUniform($AJ$3,$AK$3))</f>
        <v/>
      </c>
      <c r="Y2123" s="23" t="str">
        <f>IF(X2123="","",_xll.RiskUniform($AJ$4,$AK$4)+$AJ$10)</f>
        <v/>
      </c>
      <c r="Z2123" s="23" t="str">
        <f t="shared" si="476"/>
        <v/>
      </c>
      <c r="AA2123" s="23" t="str">
        <f t="shared" si="477"/>
        <v/>
      </c>
      <c r="AB2123" s="23" t="str">
        <f>IF($A2123&gt;$AJ$21,"",_xll.RiskUniform($AJ$3,$AK$3))</f>
        <v/>
      </c>
      <c r="AC2123" s="23" t="str">
        <f>IF(AB2123="","",_xll.RiskUniform($AJ$4,$AK$4)+$AJ$11)</f>
        <v/>
      </c>
    </row>
    <row r="2124" spans="1:29" x14ac:dyDescent="0.2">
      <c r="A2124">
        <v>2122</v>
      </c>
      <c r="B2124" s="23">
        <f t="shared" ca="1" si="478"/>
        <v>-29.25879600918698</v>
      </c>
      <c r="C2124" s="23">
        <f t="shared" ca="1" si="479"/>
        <v>17.396708664918627</v>
      </c>
      <c r="D2124" s="23">
        <f ca="1">IF(A2124&gt;$AJ$15,"",_xll.RiskUniform($AJ$3,$AK$3))</f>
        <v>285.34850645486006</v>
      </c>
      <c r="E2124" s="23">
        <f ca="1">IF(D2124="","",_xll.RiskUniform($AJ$4,$AK$4))</f>
        <v>34.040014927718097</v>
      </c>
      <c r="F2124" s="23" t="str">
        <f t="shared" si="480"/>
        <v/>
      </c>
      <c r="G2124" s="23" t="str">
        <f t="shared" si="481"/>
        <v/>
      </c>
      <c r="H2124" s="23" t="str">
        <f>IF(A2124&gt;$AJ$16,"",_xll.RiskUniform($AJ$3,$AK$3))</f>
        <v/>
      </c>
      <c r="I2124" s="23" t="str">
        <f>IF(H2124="","",_xll.RiskUniform($AJ$4,$AK$4)+$AJ$6)</f>
        <v/>
      </c>
      <c r="J2124" s="23" t="str">
        <f t="shared" si="482"/>
        <v/>
      </c>
      <c r="K2124" s="23" t="str">
        <f t="shared" si="483"/>
        <v/>
      </c>
      <c r="L2124" s="23" t="str">
        <f>IF(A2124&gt;$AJ$17,"",_xll.RiskUniform($AJ$3,$AK$3))</f>
        <v/>
      </c>
      <c r="M2124" s="23" t="str">
        <f>IF(L2124="","",_xll.RiskUniform($AJ$4,$AK$4)+$AJ$7)</f>
        <v/>
      </c>
      <c r="N2124" s="23" t="str">
        <f t="shared" si="484"/>
        <v/>
      </c>
      <c r="O2124" s="23" t="str">
        <f t="shared" si="485"/>
        <v/>
      </c>
      <c r="P2124" s="23" t="str">
        <f>IF($A2124&gt;$AJ$18,"",_xll.RiskUniform($AJ$3,$AK$3))</f>
        <v/>
      </c>
      <c r="Q2124" s="23" t="str">
        <f>IF(P2124="","",_xll.RiskUniform($AJ$4,$AK$4)+$AJ$8)</f>
        <v/>
      </c>
      <c r="R2124" s="23" t="str">
        <f t="shared" si="472"/>
        <v/>
      </c>
      <c r="S2124" s="23" t="str">
        <f t="shared" si="473"/>
        <v/>
      </c>
      <c r="T2124" s="23" t="str">
        <f>IF($A2124&gt;$AJ$19,"",_xll.RiskUniform($AJ$3,$AK$3))</f>
        <v/>
      </c>
      <c r="U2124" s="23" t="str">
        <f>IF(T2124="","",_xll.RiskUniform($AJ$4,$AK$4)+$AJ$9)</f>
        <v/>
      </c>
      <c r="V2124" s="23" t="str">
        <f t="shared" si="474"/>
        <v/>
      </c>
      <c r="W2124" s="23" t="str">
        <f t="shared" si="475"/>
        <v/>
      </c>
      <c r="X2124" s="23" t="str">
        <f>IF($A2124&gt;$AJ$20,"",_xll.RiskUniform($AJ$3,$AK$3))</f>
        <v/>
      </c>
      <c r="Y2124" s="23" t="str">
        <f>IF(X2124="","",_xll.RiskUniform($AJ$4,$AK$4)+$AJ$10)</f>
        <v/>
      </c>
      <c r="Z2124" s="23" t="str">
        <f t="shared" si="476"/>
        <v/>
      </c>
      <c r="AA2124" s="23" t="str">
        <f t="shared" si="477"/>
        <v/>
      </c>
      <c r="AB2124" s="23" t="str">
        <f>IF($A2124&gt;$AJ$21,"",_xll.RiskUniform($AJ$3,$AK$3))</f>
        <v/>
      </c>
      <c r="AC2124" s="23" t="str">
        <f>IF(AB2124="","",_xll.RiskUniform($AJ$4,$AK$4)+$AJ$11)</f>
        <v/>
      </c>
    </row>
    <row r="2125" spans="1:29" x14ac:dyDescent="0.2">
      <c r="A2125">
        <v>2123</v>
      </c>
      <c r="B2125" s="23">
        <f t="shared" ca="1" si="478"/>
        <v>-99.383450672737055</v>
      </c>
      <c r="C2125" s="23">
        <f t="shared" ca="1" si="479"/>
        <v>176.78020479223514</v>
      </c>
      <c r="D2125" s="23">
        <f ca="1">IF(A2125&gt;$AJ$15,"",_xll.RiskUniform($AJ$3,$AK$3))</f>
        <v>309.95902768473172</v>
      </c>
      <c r="E2125" s="23">
        <f ca="1">IF(D2125="","",_xll.RiskUniform($AJ$4,$AK$4))</f>
        <v>202.80116142173583</v>
      </c>
      <c r="F2125" s="23" t="str">
        <f t="shared" si="480"/>
        <v/>
      </c>
      <c r="G2125" s="23" t="str">
        <f t="shared" si="481"/>
        <v/>
      </c>
      <c r="H2125" s="23" t="str">
        <f>IF(A2125&gt;$AJ$16,"",_xll.RiskUniform($AJ$3,$AK$3))</f>
        <v/>
      </c>
      <c r="I2125" s="23" t="str">
        <f>IF(H2125="","",_xll.RiskUniform($AJ$4,$AK$4)+$AJ$6)</f>
        <v/>
      </c>
      <c r="J2125" s="23" t="str">
        <f t="shared" si="482"/>
        <v/>
      </c>
      <c r="K2125" s="23" t="str">
        <f t="shared" si="483"/>
        <v/>
      </c>
      <c r="L2125" s="23" t="str">
        <f>IF(A2125&gt;$AJ$17,"",_xll.RiskUniform($AJ$3,$AK$3))</f>
        <v/>
      </c>
      <c r="M2125" s="23" t="str">
        <f>IF(L2125="","",_xll.RiskUniform($AJ$4,$AK$4)+$AJ$7)</f>
        <v/>
      </c>
      <c r="N2125" s="23" t="str">
        <f t="shared" si="484"/>
        <v/>
      </c>
      <c r="O2125" s="23" t="str">
        <f t="shared" si="485"/>
        <v/>
      </c>
      <c r="P2125" s="23" t="str">
        <f>IF($A2125&gt;$AJ$18,"",_xll.RiskUniform($AJ$3,$AK$3))</f>
        <v/>
      </c>
      <c r="Q2125" s="23" t="str">
        <f>IF(P2125="","",_xll.RiskUniform($AJ$4,$AK$4)+$AJ$8)</f>
        <v/>
      </c>
      <c r="R2125" s="23" t="str">
        <f t="shared" si="472"/>
        <v/>
      </c>
      <c r="S2125" s="23" t="str">
        <f t="shared" si="473"/>
        <v/>
      </c>
      <c r="T2125" s="23" t="str">
        <f>IF($A2125&gt;$AJ$19,"",_xll.RiskUniform($AJ$3,$AK$3))</f>
        <v/>
      </c>
      <c r="U2125" s="23" t="str">
        <f>IF(T2125="","",_xll.RiskUniform($AJ$4,$AK$4)+$AJ$9)</f>
        <v/>
      </c>
      <c r="V2125" s="23" t="str">
        <f t="shared" si="474"/>
        <v/>
      </c>
      <c r="W2125" s="23" t="str">
        <f t="shared" si="475"/>
        <v/>
      </c>
      <c r="X2125" s="23" t="str">
        <f>IF($A2125&gt;$AJ$20,"",_xll.RiskUniform($AJ$3,$AK$3))</f>
        <v/>
      </c>
      <c r="Y2125" s="23" t="str">
        <f>IF(X2125="","",_xll.RiskUniform($AJ$4,$AK$4)+$AJ$10)</f>
        <v/>
      </c>
      <c r="Z2125" s="23" t="str">
        <f t="shared" si="476"/>
        <v/>
      </c>
      <c r="AA2125" s="23" t="str">
        <f t="shared" si="477"/>
        <v/>
      </c>
      <c r="AB2125" s="23" t="str">
        <f>IF($A2125&gt;$AJ$21,"",_xll.RiskUniform($AJ$3,$AK$3))</f>
        <v/>
      </c>
      <c r="AC2125" s="23" t="str">
        <f>IF(AB2125="","",_xll.RiskUniform($AJ$4,$AK$4)+$AJ$11)</f>
        <v/>
      </c>
    </row>
    <row r="2126" spans="1:29" x14ac:dyDescent="0.2">
      <c r="A2126">
        <v>2124</v>
      </c>
      <c r="B2126" s="23">
        <f t="shared" ca="1" si="478"/>
        <v>-58.800209247693154</v>
      </c>
      <c r="C2126" s="23">
        <f t="shared" ca="1" si="479"/>
        <v>11.708798222901686</v>
      </c>
      <c r="D2126" s="23">
        <f ca="1">IF(A2126&gt;$AJ$15,"",_xll.RiskUniform($AJ$3,$AK$3))</f>
        <v>197.72377972498379</v>
      </c>
      <c r="E2126" s="23">
        <f ca="1">IF(D2126="","",_xll.RiskUniform($AJ$4,$AK$4))</f>
        <v>59.954654226316116</v>
      </c>
      <c r="F2126" s="23" t="str">
        <f t="shared" si="480"/>
        <v/>
      </c>
      <c r="G2126" s="23" t="str">
        <f t="shared" si="481"/>
        <v/>
      </c>
      <c r="H2126" s="23" t="str">
        <f>IF(A2126&gt;$AJ$16,"",_xll.RiskUniform($AJ$3,$AK$3))</f>
        <v/>
      </c>
      <c r="I2126" s="23" t="str">
        <f>IF(H2126="","",_xll.RiskUniform($AJ$4,$AK$4)+$AJ$6)</f>
        <v/>
      </c>
      <c r="J2126" s="23" t="str">
        <f t="shared" si="482"/>
        <v/>
      </c>
      <c r="K2126" s="23" t="str">
        <f t="shared" si="483"/>
        <v/>
      </c>
      <c r="L2126" s="23" t="str">
        <f>IF(A2126&gt;$AJ$17,"",_xll.RiskUniform($AJ$3,$AK$3))</f>
        <v/>
      </c>
      <c r="M2126" s="23" t="str">
        <f>IF(L2126="","",_xll.RiskUniform($AJ$4,$AK$4)+$AJ$7)</f>
        <v/>
      </c>
      <c r="N2126" s="23" t="str">
        <f t="shared" si="484"/>
        <v/>
      </c>
      <c r="O2126" s="23" t="str">
        <f t="shared" si="485"/>
        <v/>
      </c>
      <c r="P2126" s="23" t="str">
        <f>IF($A2126&gt;$AJ$18,"",_xll.RiskUniform($AJ$3,$AK$3))</f>
        <v/>
      </c>
      <c r="Q2126" s="23" t="str">
        <f>IF(P2126="","",_xll.RiskUniform($AJ$4,$AK$4)+$AJ$8)</f>
        <v/>
      </c>
      <c r="R2126" s="23" t="str">
        <f t="shared" si="472"/>
        <v/>
      </c>
      <c r="S2126" s="23" t="str">
        <f t="shared" si="473"/>
        <v/>
      </c>
      <c r="T2126" s="23" t="str">
        <f>IF($A2126&gt;$AJ$19,"",_xll.RiskUniform($AJ$3,$AK$3))</f>
        <v/>
      </c>
      <c r="U2126" s="23" t="str">
        <f>IF(T2126="","",_xll.RiskUniform($AJ$4,$AK$4)+$AJ$9)</f>
        <v/>
      </c>
      <c r="V2126" s="23" t="str">
        <f t="shared" si="474"/>
        <v/>
      </c>
      <c r="W2126" s="23" t="str">
        <f t="shared" si="475"/>
        <v/>
      </c>
      <c r="X2126" s="23" t="str">
        <f>IF($A2126&gt;$AJ$20,"",_xll.RiskUniform($AJ$3,$AK$3))</f>
        <v/>
      </c>
      <c r="Y2126" s="23" t="str">
        <f>IF(X2126="","",_xll.RiskUniform($AJ$4,$AK$4)+$AJ$10)</f>
        <v/>
      </c>
      <c r="Z2126" s="23" t="str">
        <f t="shared" si="476"/>
        <v/>
      </c>
      <c r="AA2126" s="23" t="str">
        <f t="shared" si="477"/>
        <v/>
      </c>
      <c r="AB2126" s="23" t="str">
        <f>IF($A2126&gt;$AJ$21,"",_xll.RiskUniform($AJ$3,$AK$3))</f>
        <v/>
      </c>
      <c r="AC2126" s="23" t="str">
        <f>IF(AB2126="","",_xll.RiskUniform($AJ$4,$AK$4)+$AJ$11)</f>
        <v/>
      </c>
    </row>
    <row r="2127" spans="1:29" x14ac:dyDescent="0.2">
      <c r="A2127">
        <v>2125</v>
      </c>
      <c r="B2127" s="23">
        <f t="shared" ca="1" si="478"/>
        <v>13.486518283123774</v>
      </c>
      <c r="C2127" s="23">
        <f t="shared" ca="1" si="479"/>
        <v>-236.69236049240206</v>
      </c>
      <c r="D2127" s="23">
        <f ca="1">IF(A2127&gt;$AJ$15,"",_xll.RiskUniform($AJ$3,$AK$3))</f>
        <v>136.71619799042475</v>
      </c>
      <c r="E2127" s="23">
        <f ca="1">IF(D2127="","",_xll.RiskUniform($AJ$4,$AK$4))</f>
        <v>237.07627399397487</v>
      </c>
      <c r="F2127" s="23" t="str">
        <f t="shared" si="480"/>
        <v/>
      </c>
      <c r="G2127" s="23" t="str">
        <f t="shared" si="481"/>
        <v/>
      </c>
      <c r="H2127" s="23" t="str">
        <f>IF(A2127&gt;$AJ$16,"",_xll.RiskUniform($AJ$3,$AK$3))</f>
        <v/>
      </c>
      <c r="I2127" s="23" t="str">
        <f>IF(H2127="","",_xll.RiskUniform($AJ$4,$AK$4)+$AJ$6)</f>
        <v/>
      </c>
      <c r="J2127" s="23" t="str">
        <f t="shared" si="482"/>
        <v/>
      </c>
      <c r="K2127" s="23" t="str">
        <f t="shared" si="483"/>
        <v/>
      </c>
      <c r="L2127" s="23" t="str">
        <f>IF(A2127&gt;$AJ$17,"",_xll.RiskUniform($AJ$3,$AK$3))</f>
        <v/>
      </c>
      <c r="M2127" s="23" t="str">
        <f>IF(L2127="","",_xll.RiskUniform($AJ$4,$AK$4)+$AJ$7)</f>
        <v/>
      </c>
      <c r="N2127" s="23" t="str">
        <f t="shared" si="484"/>
        <v/>
      </c>
      <c r="O2127" s="23" t="str">
        <f t="shared" si="485"/>
        <v/>
      </c>
      <c r="P2127" s="23" t="str">
        <f>IF($A2127&gt;$AJ$18,"",_xll.RiskUniform($AJ$3,$AK$3))</f>
        <v/>
      </c>
      <c r="Q2127" s="23" t="str">
        <f>IF(P2127="","",_xll.RiskUniform($AJ$4,$AK$4)+$AJ$8)</f>
        <v/>
      </c>
      <c r="R2127" s="23" t="str">
        <f t="shared" si="472"/>
        <v/>
      </c>
      <c r="S2127" s="23" t="str">
        <f t="shared" si="473"/>
        <v/>
      </c>
      <c r="T2127" s="23" t="str">
        <f>IF($A2127&gt;$AJ$19,"",_xll.RiskUniform($AJ$3,$AK$3))</f>
        <v/>
      </c>
      <c r="U2127" s="23" t="str">
        <f>IF(T2127="","",_xll.RiskUniform($AJ$4,$AK$4)+$AJ$9)</f>
        <v/>
      </c>
      <c r="V2127" s="23" t="str">
        <f t="shared" si="474"/>
        <v/>
      </c>
      <c r="W2127" s="23" t="str">
        <f t="shared" si="475"/>
        <v/>
      </c>
      <c r="X2127" s="23" t="str">
        <f>IF($A2127&gt;$AJ$20,"",_xll.RiskUniform($AJ$3,$AK$3))</f>
        <v/>
      </c>
      <c r="Y2127" s="23" t="str">
        <f>IF(X2127="","",_xll.RiskUniform($AJ$4,$AK$4)+$AJ$10)</f>
        <v/>
      </c>
      <c r="Z2127" s="23" t="str">
        <f t="shared" si="476"/>
        <v/>
      </c>
      <c r="AA2127" s="23" t="str">
        <f t="shared" si="477"/>
        <v/>
      </c>
      <c r="AB2127" s="23" t="str">
        <f>IF($A2127&gt;$AJ$21,"",_xll.RiskUniform($AJ$3,$AK$3))</f>
        <v/>
      </c>
      <c r="AC2127" s="23" t="str">
        <f>IF(AB2127="","",_xll.RiskUniform($AJ$4,$AK$4)+$AJ$11)</f>
        <v/>
      </c>
    </row>
    <row r="2128" spans="1:29" x14ac:dyDescent="0.2">
      <c r="A2128">
        <v>2126</v>
      </c>
      <c r="B2128" s="23">
        <f t="shared" ca="1" si="478"/>
        <v>156.60357354882424</v>
      </c>
      <c r="C2128" s="23">
        <f t="shared" ca="1" si="479"/>
        <v>-163.84295450439373</v>
      </c>
      <c r="D2128" s="23">
        <f ca="1">IF(A2128&gt;$AJ$15,"",_xll.RiskUniform($AJ$3,$AK$3))</f>
        <v>300.78490888220699</v>
      </c>
      <c r="E2128" s="23">
        <f ca="1">IF(D2128="","",_xll.RiskUniform($AJ$4,$AK$4))</f>
        <v>226.64772884145748</v>
      </c>
      <c r="F2128" s="23" t="str">
        <f t="shared" si="480"/>
        <v/>
      </c>
      <c r="G2128" s="23" t="str">
        <f t="shared" si="481"/>
        <v/>
      </c>
      <c r="H2128" s="23" t="str">
        <f>IF(A2128&gt;$AJ$16,"",_xll.RiskUniform($AJ$3,$AK$3))</f>
        <v/>
      </c>
      <c r="I2128" s="23" t="str">
        <f>IF(H2128="","",_xll.RiskUniform($AJ$4,$AK$4)+$AJ$6)</f>
        <v/>
      </c>
      <c r="J2128" s="23" t="str">
        <f t="shared" si="482"/>
        <v/>
      </c>
      <c r="K2128" s="23" t="str">
        <f t="shared" si="483"/>
        <v/>
      </c>
      <c r="L2128" s="23" t="str">
        <f>IF(A2128&gt;$AJ$17,"",_xll.RiskUniform($AJ$3,$AK$3))</f>
        <v/>
      </c>
      <c r="M2128" s="23" t="str">
        <f>IF(L2128="","",_xll.RiskUniform($AJ$4,$AK$4)+$AJ$7)</f>
        <v/>
      </c>
      <c r="N2128" s="23" t="str">
        <f t="shared" si="484"/>
        <v/>
      </c>
      <c r="O2128" s="23" t="str">
        <f t="shared" si="485"/>
        <v/>
      </c>
      <c r="P2128" s="23" t="str">
        <f>IF($A2128&gt;$AJ$18,"",_xll.RiskUniform($AJ$3,$AK$3))</f>
        <v/>
      </c>
      <c r="Q2128" s="23" t="str">
        <f>IF(P2128="","",_xll.RiskUniform($AJ$4,$AK$4)+$AJ$8)</f>
        <v/>
      </c>
      <c r="R2128" s="23" t="str">
        <f t="shared" si="472"/>
        <v/>
      </c>
      <c r="S2128" s="23" t="str">
        <f t="shared" si="473"/>
        <v/>
      </c>
      <c r="T2128" s="23" t="str">
        <f>IF($A2128&gt;$AJ$19,"",_xll.RiskUniform($AJ$3,$AK$3))</f>
        <v/>
      </c>
      <c r="U2128" s="23" t="str">
        <f>IF(T2128="","",_xll.RiskUniform($AJ$4,$AK$4)+$AJ$9)</f>
        <v/>
      </c>
      <c r="V2128" s="23" t="str">
        <f t="shared" si="474"/>
        <v/>
      </c>
      <c r="W2128" s="23" t="str">
        <f t="shared" si="475"/>
        <v/>
      </c>
      <c r="X2128" s="23" t="str">
        <f>IF($A2128&gt;$AJ$20,"",_xll.RiskUniform($AJ$3,$AK$3))</f>
        <v/>
      </c>
      <c r="Y2128" s="23" t="str">
        <f>IF(X2128="","",_xll.RiskUniform($AJ$4,$AK$4)+$AJ$10)</f>
        <v/>
      </c>
      <c r="Z2128" s="23" t="str">
        <f t="shared" si="476"/>
        <v/>
      </c>
      <c r="AA2128" s="23" t="str">
        <f t="shared" si="477"/>
        <v/>
      </c>
      <c r="AB2128" s="23" t="str">
        <f>IF($A2128&gt;$AJ$21,"",_xll.RiskUniform($AJ$3,$AK$3))</f>
        <v/>
      </c>
      <c r="AC2128" s="23" t="str">
        <f>IF(AB2128="","",_xll.RiskUniform($AJ$4,$AK$4)+$AJ$11)</f>
        <v/>
      </c>
    </row>
    <row r="2129" spans="1:29" x14ac:dyDescent="0.2">
      <c r="A2129">
        <v>2127</v>
      </c>
      <c r="B2129" s="23">
        <f t="shared" ca="1" si="478"/>
        <v>184.41704961780371</v>
      </c>
      <c r="C2129" s="23">
        <f t="shared" ca="1" si="479"/>
        <v>-30.11202804158787</v>
      </c>
      <c r="D2129" s="23">
        <f ca="1">IF(A2129&gt;$AJ$15,"",_xll.RiskUniform($AJ$3,$AK$3))</f>
        <v>50.103628536856178</v>
      </c>
      <c r="E2129" s="23">
        <f ca="1">IF(D2129="","",_xll.RiskUniform($AJ$4,$AK$4))</f>
        <v>186.85925832699019</v>
      </c>
      <c r="F2129" s="23" t="str">
        <f t="shared" si="480"/>
        <v/>
      </c>
      <c r="G2129" s="23" t="str">
        <f t="shared" si="481"/>
        <v/>
      </c>
      <c r="H2129" s="23" t="str">
        <f>IF(A2129&gt;$AJ$16,"",_xll.RiskUniform($AJ$3,$AK$3))</f>
        <v/>
      </c>
      <c r="I2129" s="23" t="str">
        <f>IF(H2129="","",_xll.RiskUniform($AJ$4,$AK$4)+$AJ$6)</f>
        <v/>
      </c>
      <c r="J2129" s="23" t="str">
        <f t="shared" si="482"/>
        <v/>
      </c>
      <c r="K2129" s="23" t="str">
        <f t="shared" si="483"/>
        <v/>
      </c>
      <c r="L2129" s="23" t="str">
        <f>IF(A2129&gt;$AJ$17,"",_xll.RiskUniform($AJ$3,$AK$3))</f>
        <v/>
      </c>
      <c r="M2129" s="23" t="str">
        <f>IF(L2129="","",_xll.RiskUniform($AJ$4,$AK$4)+$AJ$7)</f>
        <v/>
      </c>
      <c r="N2129" s="23" t="str">
        <f t="shared" si="484"/>
        <v/>
      </c>
      <c r="O2129" s="23" t="str">
        <f t="shared" si="485"/>
        <v/>
      </c>
      <c r="P2129" s="23" t="str">
        <f>IF($A2129&gt;$AJ$18,"",_xll.RiskUniform($AJ$3,$AK$3))</f>
        <v/>
      </c>
      <c r="Q2129" s="23" t="str">
        <f>IF(P2129="","",_xll.RiskUniform($AJ$4,$AK$4)+$AJ$8)</f>
        <v/>
      </c>
      <c r="R2129" s="23" t="str">
        <f t="shared" si="472"/>
        <v/>
      </c>
      <c r="S2129" s="23" t="str">
        <f t="shared" si="473"/>
        <v/>
      </c>
      <c r="T2129" s="23" t="str">
        <f>IF($A2129&gt;$AJ$19,"",_xll.RiskUniform($AJ$3,$AK$3))</f>
        <v/>
      </c>
      <c r="U2129" s="23" t="str">
        <f>IF(T2129="","",_xll.RiskUniform($AJ$4,$AK$4)+$AJ$9)</f>
        <v/>
      </c>
      <c r="V2129" s="23" t="str">
        <f t="shared" si="474"/>
        <v/>
      </c>
      <c r="W2129" s="23" t="str">
        <f t="shared" si="475"/>
        <v/>
      </c>
      <c r="X2129" s="23" t="str">
        <f>IF($A2129&gt;$AJ$20,"",_xll.RiskUniform($AJ$3,$AK$3))</f>
        <v/>
      </c>
      <c r="Y2129" s="23" t="str">
        <f>IF(X2129="","",_xll.RiskUniform($AJ$4,$AK$4)+$AJ$10)</f>
        <v/>
      </c>
      <c r="Z2129" s="23" t="str">
        <f t="shared" si="476"/>
        <v/>
      </c>
      <c r="AA2129" s="23" t="str">
        <f t="shared" si="477"/>
        <v/>
      </c>
      <c r="AB2129" s="23" t="str">
        <f>IF($A2129&gt;$AJ$21,"",_xll.RiskUniform($AJ$3,$AK$3))</f>
        <v/>
      </c>
      <c r="AC2129" s="23" t="str">
        <f>IF(AB2129="","",_xll.RiskUniform($AJ$4,$AK$4)+$AJ$11)</f>
        <v/>
      </c>
    </row>
    <row r="2130" spans="1:29" x14ac:dyDescent="0.2">
      <c r="A2130">
        <v>2128</v>
      </c>
      <c r="B2130" s="23">
        <f t="shared" ca="1" si="478"/>
        <v>135.85019284018625</v>
      </c>
      <c r="C2130" s="23">
        <f t="shared" ca="1" si="479"/>
        <v>-79.599898589203093</v>
      </c>
      <c r="D2130" s="23">
        <f ca="1">IF(A2130&gt;$AJ$15,"",_xll.RiskUniform($AJ$3,$AK$3))</f>
        <v>162.83280176959707</v>
      </c>
      <c r="E2130" s="23">
        <f ca="1">IF(D2130="","",_xll.RiskUniform($AJ$4,$AK$4))</f>
        <v>157.45290962737784</v>
      </c>
      <c r="F2130" s="23" t="str">
        <f t="shared" si="480"/>
        <v/>
      </c>
      <c r="G2130" s="23" t="str">
        <f t="shared" si="481"/>
        <v/>
      </c>
      <c r="H2130" s="23" t="str">
        <f>IF(A2130&gt;$AJ$16,"",_xll.RiskUniform($AJ$3,$AK$3))</f>
        <v/>
      </c>
      <c r="I2130" s="23" t="str">
        <f>IF(H2130="","",_xll.RiskUniform($AJ$4,$AK$4)+$AJ$6)</f>
        <v/>
      </c>
      <c r="J2130" s="23" t="str">
        <f t="shared" si="482"/>
        <v/>
      </c>
      <c r="K2130" s="23" t="str">
        <f t="shared" si="483"/>
        <v/>
      </c>
      <c r="L2130" s="23" t="str">
        <f>IF(A2130&gt;$AJ$17,"",_xll.RiskUniform($AJ$3,$AK$3))</f>
        <v/>
      </c>
      <c r="M2130" s="23" t="str">
        <f>IF(L2130="","",_xll.RiskUniform($AJ$4,$AK$4)+$AJ$7)</f>
        <v/>
      </c>
      <c r="N2130" s="23" t="str">
        <f t="shared" si="484"/>
        <v/>
      </c>
      <c r="O2130" s="23" t="str">
        <f t="shared" si="485"/>
        <v/>
      </c>
      <c r="P2130" s="23" t="str">
        <f>IF($A2130&gt;$AJ$18,"",_xll.RiskUniform($AJ$3,$AK$3))</f>
        <v/>
      </c>
      <c r="Q2130" s="23" t="str">
        <f>IF(P2130="","",_xll.RiskUniform($AJ$4,$AK$4)+$AJ$8)</f>
        <v/>
      </c>
      <c r="R2130" s="23" t="str">
        <f t="shared" si="472"/>
        <v/>
      </c>
      <c r="S2130" s="23" t="str">
        <f t="shared" si="473"/>
        <v/>
      </c>
      <c r="T2130" s="23" t="str">
        <f>IF($A2130&gt;$AJ$19,"",_xll.RiskUniform($AJ$3,$AK$3))</f>
        <v/>
      </c>
      <c r="U2130" s="23" t="str">
        <f>IF(T2130="","",_xll.RiskUniform($AJ$4,$AK$4)+$AJ$9)</f>
        <v/>
      </c>
      <c r="V2130" s="23" t="str">
        <f t="shared" si="474"/>
        <v/>
      </c>
      <c r="W2130" s="23" t="str">
        <f t="shared" si="475"/>
        <v/>
      </c>
      <c r="X2130" s="23" t="str">
        <f>IF($A2130&gt;$AJ$20,"",_xll.RiskUniform($AJ$3,$AK$3))</f>
        <v/>
      </c>
      <c r="Y2130" s="23" t="str">
        <f>IF(X2130="","",_xll.RiskUniform($AJ$4,$AK$4)+$AJ$10)</f>
        <v/>
      </c>
      <c r="Z2130" s="23" t="str">
        <f t="shared" si="476"/>
        <v/>
      </c>
      <c r="AA2130" s="23" t="str">
        <f t="shared" si="477"/>
        <v/>
      </c>
      <c r="AB2130" s="23" t="str">
        <f>IF($A2130&gt;$AJ$21,"",_xll.RiskUniform($AJ$3,$AK$3))</f>
        <v/>
      </c>
      <c r="AC2130" s="23" t="str">
        <f>IF(AB2130="","",_xll.RiskUniform($AJ$4,$AK$4)+$AJ$11)</f>
        <v/>
      </c>
    </row>
    <row r="2131" spans="1:29" x14ac:dyDescent="0.2">
      <c r="A2131">
        <v>2129</v>
      </c>
      <c r="B2131" s="23">
        <f t="shared" ca="1" si="478"/>
        <v>40.281797809231357</v>
      </c>
      <c r="C2131" s="23">
        <f t="shared" ca="1" si="479"/>
        <v>-38.462708073815307</v>
      </c>
      <c r="D2131" s="23">
        <f ca="1">IF(A2131&gt;$AJ$15,"",_xll.RiskUniform($AJ$3,$AK$3))</f>
        <v>194.01644341495157</v>
      </c>
      <c r="E2131" s="23">
        <f ca="1">IF(D2131="","",_xll.RiskUniform($AJ$4,$AK$4))</f>
        <v>55.695629515387765</v>
      </c>
      <c r="F2131" s="23" t="str">
        <f t="shared" si="480"/>
        <v/>
      </c>
      <c r="G2131" s="23" t="str">
        <f t="shared" si="481"/>
        <v/>
      </c>
      <c r="H2131" s="23" t="str">
        <f>IF(A2131&gt;$AJ$16,"",_xll.RiskUniform($AJ$3,$AK$3))</f>
        <v/>
      </c>
      <c r="I2131" s="23" t="str">
        <f>IF(H2131="","",_xll.RiskUniform($AJ$4,$AK$4)+$AJ$6)</f>
        <v/>
      </c>
      <c r="J2131" s="23" t="str">
        <f t="shared" si="482"/>
        <v/>
      </c>
      <c r="K2131" s="23" t="str">
        <f t="shared" si="483"/>
        <v/>
      </c>
      <c r="L2131" s="23" t="str">
        <f>IF(A2131&gt;$AJ$17,"",_xll.RiskUniform($AJ$3,$AK$3))</f>
        <v/>
      </c>
      <c r="M2131" s="23" t="str">
        <f>IF(L2131="","",_xll.RiskUniform($AJ$4,$AK$4)+$AJ$7)</f>
        <v/>
      </c>
      <c r="N2131" s="23" t="str">
        <f t="shared" si="484"/>
        <v/>
      </c>
      <c r="O2131" s="23" t="str">
        <f t="shared" si="485"/>
        <v/>
      </c>
      <c r="P2131" s="23" t="str">
        <f>IF($A2131&gt;$AJ$18,"",_xll.RiskUniform($AJ$3,$AK$3))</f>
        <v/>
      </c>
      <c r="Q2131" s="23" t="str">
        <f>IF(P2131="","",_xll.RiskUniform($AJ$4,$AK$4)+$AJ$8)</f>
        <v/>
      </c>
      <c r="R2131" s="23" t="str">
        <f t="shared" si="472"/>
        <v/>
      </c>
      <c r="S2131" s="23" t="str">
        <f t="shared" si="473"/>
        <v/>
      </c>
      <c r="T2131" s="23" t="str">
        <f>IF($A2131&gt;$AJ$19,"",_xll.RiskUniform($AJ$3,$AK$3))</f>
        <v/>
      </c>
      <c r="U2131" s="23" t="str">
        <f>IF(T2131="","",_xll.RiskUniform($AJ$4,$AK$4)+$AJ$9)</f>
        <v/>
      </c>
      <c r="V2131" s="23" t="str">
        <f t="shared" si="474"/>
        <v/>
      </c>
      <c r="W2131" s="23" t="str">
        <f t="shared" si="475"/>
        <v/>
      </c>
      <c r="X2131" s="23" t="str">
        <f>IF($A2131&gt;$AJ$20,"",_xll.RiskUniform($AJ$3,$AK$3))</f>
        <v/>
      </c>
      <c r="Y2131" s="23" t="str">
        <f>IF(X2131="","",_xll.RiskUniform($AJ$4,$AK$4)+$AJ$10)</f>
        <v/>
      </c>
      <c r="Z2131" s="23" t="str">
        <f t="shared" si="476"/>
        <v/>
      </c>
      <c r="AA2131" s="23" t="str">
        <f t="shared" si="477"/>
        <v/>
      </c>
      <c r="AB2131" s="23" t="str">
        <f>IF($A2131&gt;$AJ$21,"",_xll.RiskUniform($AJ$3,$AK$3))</f>
        <v/>
      </c>
      <c r="AC2131" s="23" t="str">
        <f>IF(AB2131="","",_xll.RiskUniform($AJ$4,$AK$4)+$AJ$11)</f>
        <v/>
      </c>
    </row>
    <row r="2132" spans="1:29" x14ac:dyDescent="0.2">
      <c r="A2132">
        <v>2130</v>
      </c>
      <c r="B2132" s="23">
        <f t="shared" ca="1" si="478"/>
        <v>170.54199225195444</v>
      </c>
      <c r="C2132" s="23">
        <f t="shared" ca="1" si="479"/>
        <v>179.88838084723446</v>
      </c>
      <c r="D2132" s="23">
        <f ca="1">IF(A2132&gt;$AJ$15,"",_xll.RiskUniform($AJ$3,$AK$3))</f>
        <v>13.378433627807173</v>
      </c>
      <c r="E2132" s="23">
        <f ca="1">IF(D2132="","",_xll.RiskUniform($AJ$4,$AK$4))</f>
        <v>247.8798109671406</v>
      </c>
      <c r="F2132" s="23" t="str">
        <f t="shared" si="480"/>
        <v/>
      </c>
      <c r="G2132" s="23" t="str">
        <f t="shared" si="481"/>
        <v/>
      </c>
      <c r="H2132" s="23" t="str">
        <f>IF(A2132&gt;$AJ$16,"",_xll.RiskUniform($AJ$3,$AK$3))</f>
        <v/>
      </c>
      <c r="I2132" s="23" t="str">
        <f>IF(H2132="","",_xll.RiskUniform($AJ$4,$AK$4)+$AJ$6)</f>
        <v/>
      </c>
      <c r="J2132" s="23" t="str">
        <f t="shared" si="482"/>
        <v/>
      </c>
      <c r="K2132" s="23" t="str">
        <f t="shared" si="483"/>
        <v/>
      </c>
      <c r="L2132" s="23" t="str">
        <f>IF(A2132&gt;$AJ$17,"",_xll.RiskUniform($AJ$3,$AK$3))</f>
        <v/>
      </c>
      <c r="M2132" s="23" t="str">
        <f>IF(L2132="","",_xll.RiskUniform($AJ$4,$AK$4)+$AJ$7)</f>
        <v/>
      </c>
      <c r="N2132" s="23" t="str">
        <f t="shared" si="484"/>
        <v/>
      </c>
      <c r="O2132" s="23" t="str">
        <f t="shared" si="485"/>
        <v/>
      </c>
      <c r="P2132" s="23" t="str">
        <f>IF($A2132&gt;$AJ$18,"",_xll.RiskUniform($AJ$3,$AK$3))</f>
        <v/>
      </c>
      <c r="Q2132" s="23" t="str">
        <f>IF(P2132="","",_xll.RiskUniform($AJ$4,$AK$4)+$AJ$8)</f>
        <v/>
      </c>
      <c r="R2132" s="23" t="str">
        <f t="shared" si="472"/>
        <v/>
      </c>
      <c r="S2132" s="23" t="str">
        <f t="shared" si="473"/>
        <v/>
      </c>
      <c r="T2132" s="23" t="str">
        <f>IF($A2132&gt;$AJ$19,"",_xll.RiskUniform($AJ$3,$AK$3))</f>
        <v/>
      </c>
      <c r="U2132" s="23" t="str">
        <f>IF(T2132="","",_xll.RiskUniform($AJ$4,$AK$4)+$AJ$9)</f>
        <v/>
      </c>
      <c r="V2132" s="23" t="str">
        <f t="shared" si="474"/>
        <v/>
      </c>
      <c r="W2132" s="23" t="str">
        <f t="shared" si="475"/>
        <v/>
      </c>
      <c r="X2132" s="23" t="str">
        <f>IF($A2132&gt;$AJ$20,"",_xll.RiskUniform($AJ$3,$AK$3))</f>
        <v/>
      </c>
      <c r="Y2132" s="23" t="str">
        <f>IF(X2132="","",_xll.RiskUniform($AJ$4,$AK$4)+$AJ$10)</f>
        <v/>
      </c>
      <c r="Z2132" s="23" t="str">
        <f t="shared" si="476"/>
        <v/>
      </c>
      <c r="AA2132" s="23" t="str">
        <f t="shared" si="477"/>
        <v/>
      </c>
      <c r="AB2132" s="23" t="str">
        <f>IF($A2132&gt;$AJ$21,"",_xll.RiskUniform($AJ$3,$AK$3))</f>
        <v/>
      </c>
      <c r="AC2132" s="23" t="str">
        <f>IF(AB2132="","",_xll.RiskUniform($AJ$4,$AK$4)+$AJ$11)</f>
        <v/>
      </c>
    </row>
    <row r="2133" spans="1:29" x14ac:dyDescent="0.2">
      <c r="A2133">
        <v>2131</v>
      </c>
      <c r="B2133" s="23">
        <f t="shared" ca="1" si="478"/>
        <v>-29.361228716917648</v>
      </c>
      <c r="C2133" s="23">
        <f t="shared" ca="1" si="479"/>
        <v>-20.34485248637748</v>
      </c>
      <c r="D2133" s="23">
        <f ca="1">IF(A2133&gt;$AJ$15,"",_xll.RiskUniform($AJ$3,$AK$3))</f>
        <v>229.94221918303089</v>
      </c>
      <c r="E2133" s="23">
        <f ca="1">IF(D2133="","",_xll.RiskUniform($AJ$4,$AK$4))</f>
        <v>35.721069055385357</v>
      </c>
      <c r="F2133" s="23" t="str">
        <f t="shared" si="480"/>
        <v/>
      </c>
      <c r="G2133" s="23" t="str">
        <f t="shared" si="481"/>
        <v/>
      </c>
      <c r="H2133" s="23" t="str">
        <f>IF(A2133&gt;$AJ$16,"",_xll.RiskUniform($AJ$3,$AK$3))</f>
        <v/>
      </c>
      <c r="I2133" s="23" t="str">
        <f>IF(H2133="","",_xll.RiskUniform($AJ$4,$AK$4)+$AJ$6)</f>
        <v/>
      </c>
      <c r="J2133" s="23" t="str">
        <f t="shared" si="482"/>
        <v/>
      </c>
      <c r="K2133" s="23" t="str">
        <f t="shared" si="483"/>
        <v/>
      </c>
      <c r="L2133" s="23" t="str">
        <f>IF(A2133&gt;$AJ$17,"",_xll.RiskUniform($AJ$3,$AK$3))</f>
        <v/>
      </c>
      <c r="M2133" s="23" t="str">
        <f>IF(L2133="","",_xll.RiskUniform($AJ$4,$AK$4)+$AJ$7)</f>
        <v/>
      </c>
      <c r="N2133" s="23" t="str">
        <f t="shared" si="484"/>
        <v/>
      </c>
      <c r="O2133" s="23" t="str">
        <f t="shared" si="485"/>
        <v/>
      </c>
      <c r="P2133" s="23" t="str">
        <f>IF($A2133&gt;$AJ$18,"",_xll.RiskUniform($AJ$3,$AK$3))</f>
        <v/>
      </c>
      <c r="Q2133" s="23" t="str">
        <f>IF(P2133="","",_xll.RiskUniform($AJ$4,$AK$4)+$AJ$8)</f>
        <v/>
      </c>
      <c r="R2133" s="23" t="str">
        <f t="shared" si="472"/>
        <v/>
      </c>
      <c r="S2133" s="23" t="str">
        <f t="shared" si="473"/>
        <v/>
      </c>
      <c r="T2133" s="23" t="str">
        <f>IF($A2133&gt;$AJ$19,"",_xll.RiskUniform($AJ$3,$AK$3))</f>
        <v/>
      </c>
      <c r="U2133" s="23" t="str">
        <f>IF(T2133="","",_xll.RiskUniform($AJ$4,$AK$4)+$AJ$9)</f>
        <v/>
      </c>
      <c r="V2133" s="23" t="str">
        <f t="shared" si="474"/>
        <v/>
      </c>
      <c r="W2133" s="23" t="str">
        <f t="shared" si="475"/>
        <v/>
      </c>
      <c r="X2133" s="23" t="str">
        <f>IF($A2133&gt;$AJ$20,"",_xll.RiskUniform($AJ$3,$AK$3))</f>
        <v/>
      </c>
      <c r="Y2133" s="23" t="str">
        <f>IF(X2133="","",_xll.RiskUniform($AJ$4,$AK$4)+$AJ$10)</f>
        <v/>
      </c>
      <c r="Z2133" s="23" t="str">
        <f t="shared" si="476"/>
        <v/>
      </c>
      <c r="AA2133" s="23" t="str">
        <f t="shared" si="477"/>
        <v/>
      </c>
      <c r="AB2133" s="23" t="str">
        <f>IF($A2133&gt;$AJ$21,"",_xll.RiskUniform($AJ$3,$AK$3))</f>
        <v/>
      </c>
      <c r="AC2133" s="23" t="str">
        <f>IF(AB2133="","",_xll.RiskUniform($AJ$4,$AK$4)+$AJ$11)</f>
        <v/>
      </c>
    </row>
    <row r="2134" spans="1:29" x14ac:dyDescent="0.2">
      <c r="A2134">
        <v>2132</v>
      </c>
      <c r="B2134" s="23">
        <f t="shared" ca="1" si="478"/>
        <v>-13.418029284671411</v>
      </c>
      <c r="C2134" s="23">
        <f t="shared" ca="1" si="479"/>
        <v>13.495857775885277</v>
      </c>
      <c r="D2134" s="23">
        <f ca="1">IF(A2134&gt;$AJ$15,"",_xll.RiskUniform($AJ$3,$AK$3))</f>
        <v>71.4683411176308</v>
      </c>
      <c r="E2134" s="23">
        <f ca="1">IF(D2134="","",_xll.RiskUniform($AJ$4,$AK$4))</f>
        <v>19.03107161962307</v>
      </c>
      <c r="F2134" s="23" t="str">
        <f t="shared" si="480"/>
        <v/>
      </c>
      <c r="G2134" s="23" t="str">
        <f t="shared" si="481"/>
        <v/>
      </c>
      <c r="H2134" s="23" t="str">
        <f>IF(A2134&gt;$AJ$16,"",_xll.RiskUniform($AJ$3,$AK$3))</f>
        <v/>
      </c>
      <c r="I2134" s="23" t="str">
        <f>IF(H2134="","",_xll.RiskUniform($AJ$4,$AK$4)+$AJ$6)</f>
        <v/>
      </c>
      <c r="J2134" s="23" t="str">
        <f t="shared" si="482"/>
        <v/>
      </c>
      <c r="K2134" s="23" t="str">
        <f t="shared" si="483"/>
        <v/>
      </c>
      <c r="L2134" s="23" t="str">
        <f>IF(A2134&gt;$AJ$17,"",_xll.RiskUniform($AJ$3,$AK$3))</f>
        <v/>
      </c>
      <c r="M2134" s="23" t="str">
        <f>IF(L2134="","",_xll.RiskUniform($AJ$4,$AK$4)+$AJ$7)</f>
        <v/>
      </c>
      <c r="N2134" s="23" t="str">
        <f t="shared" si="484"/>
        <v/>
      </c>
      <c r="O2134" s="23" t="str">
        <f t="shared" si="485"/>
        <v/>
      </c>
      <c r="P2134" s="23" t="str">
        <f>IF($A2134&gt;$AJ$18,"",_xll.RiskUniform($AJ$3,$AK$3))</f>
        <v/>
      </c>
      <c r="Q2134" s="23" t="str">
        <f>IF(P2134="","",_xll.RiskUniform($AJ$4,$AK$4)+$AJ$8)</f>
        <v/>
      </c>
      <c r="R2134" s="23" t="str">
        <f t="shared" si="472"/>
        <v/>
      </c>
      <c r="S2134" s="23" t="str">
        <f t="shared" si="473"/>
        <v/>
      </c>
      <c r="T2134" s="23" t="str">
        <f>IF($A2134&gt;$AJ$19,"",_xll.RiskUniform($AJ$3,$AK$3))</f>
        <v/>
      </c>
      <c r="U2134" s="23" t="str">
        <f>IF(T2134="","",_xll.RiskUniform($AJ$4,$AK$4)+$AJ$9)</f>
        <v/>
      </c>
      <c r="V2134" s="23" t="str">
        <f t="shared" si="474"/>
        <v/>
      </c>
      <c r="W2134" s="23" t="str">
        <f t="shared" si="475"/>
        <v/>
      </c>
      <c r="X2134" s="23" t="str">
        <f>IF($A2134&gt;$AJ$20,"",_xll.RiskUniform($AJ$3,$AK$3))</f>
        <v/>
      </c>
      <c r="Y2134" s="23" t="str">
        <f>IF(X2134="","",_xll.RiskUniform($AJ$4,$AK$4)+$AJ$10)</f>
        <v/>
      </c>
      <c r="Z2134" s="23" t="str">
        <f t="shared" si="476"/>
        <v/>
      </c>
      <c r="AA2134" s="23" t="str">
        <f t="shared" si="477"/>
        <v/>
      </c>
      <c r="AB2134" s="23" t="str">
        <f>IF($A2134&gt;$AJ$21,"",_xll.RiskUniform($AJ$3,$AK$3))</f>
        <v/>
      </c>
      <c r="AC2134" s="23" t="str">
        <f>IF(AB2134="","",_xll.RiskUniform($AJ$4,$AK$4)+$AJ$11)</f>
        <v/>
      </c>
    </row>
    <row r="2135" spans="1:29" x14ac:dyDescent="0.2">
      <c r="A2135">
        <v>2133</v>
      </c>
      <c r="B2135" s="23">
        <f t="shared" ca="1" si="478"/>
        <v>-113.07735347456578</v>
      </c>
      <c r="C2135" s="23">
        <f t="shared" ca="1" si="479"/>
        <v>-19.963391375590298</v>
      </c>
      <c r="D2135" s="23">
        <f ca="1">IF(A2135&gt;$AJ$15,"",_xll.RiskUniform($AJ$3,$AK$3))</f>
        <v>336.32515958311126</v>
      </c>
      <c r="E2135" s="23">
        <f ca="1">IF(D2135="","",_xll.RiskUniform($AJ$4,$AK$4))</f>
        <v>114.82606352229831</v>
      </c>
      <c r="F2135" s="23" t="str">
        <f t="shared" si="480"/>
        <v/>
      </c>
      <c r="G2135" s="23" t="str">
        <f t="shared" si="481"/>
        <v/>
      </c>
      <c r="H2135" s="23" t="str">
        <f>IF(A2135&gt;$AJ$16,"",_xll.RiskUniform($AJ$3,$AK$3))</f>
        <v/>
      </c>
      <c r="I2135" s="23" t="str">
        <f>IF(H2135="","",_xll.RiskUniform($AJ$4,$AK$4)+$AJ$6)</f>
        <v/>
      </c>
      <c r="J2135" s="23" t="str">
        <f t="shared" si="482"/>
        <v/>
      </c>
      <c r="K2135" s="23" t="str">
        <f t="shared" si="483"/>
        <v/>
      </c>
      <c r="L2135" s="23" t="str">
        <f>IF(A2135&gt;$AJ$17,"",_xll.RiskUniform($AJ$3,$AK$3))</f>
        <v/>
      </c>
      <c r="M2135" s="23" t="str">
        <f>IF(L2135="","",_xll.RiskUniform($AJ$4,$AK$4)+$AJ$7)</f>
        <v/>
      </c>
      <c r="N2135" s="23" t="str">
        <f t="shared" si="484"/>
        <v/>
      </c>
      <c r="O2135" s="23" t="str">
        <f t="shared" si="485"/>
        <v/>
      </c>
      <c r="P2135" s="23" t="str">
        <f>IF($A2135&gt;$AJ$18,"",_xll.RiskUniform($AJ$3,$AK$3))</f>
        <v/>
      </c>
      <c r="Q2135" s="23" t="str">
        <f>IF(P2135="","",_xll.RiskUniform($AJ$4,$AK$4)+$AJ$8)</f>
        <v/>
      </c>
      <c r="R2135" s="23" t="str">
        <f t="shared" si="472"/>
        <v/>
      </c>
      <c r="S2135" s="23" t="str">
        <f t="shared" si="473"/>
        <v/>
      </c>
      <c r="T2135" s="23" t="str">
        <f>IF($A2135&gt;$AJ$19,"",_xll.RiskUniform($AJ$3,$AK$3))</f>
        <v/>
      </c>
      <c r="U2135" s="23" t="str">
        <f>IF(T2135="","",_xll.RiskUniform($AJ$4,$AK$4)+$AJ$9)</f>
        <v/>
      </c>
      <c r="V2135" s="23" t="str">
        <f t="shared" si="474"/>
        <v/>
      </c>
      <c r="W2135" s="23" t="str">
        <f t="shared" si="475"/>
        <v/>
      </c>
      <c r="X2135" s="23" t="str">
        <f>IF($A2135&gt;$AJ$20,"",_xll.RiskUniform($AJ$3,$AK$3))</f>
        <v/>
      </c>
      <c r="Y2135" s="23" t="str">
        <f>IF(X2135="","",_xll.RiskUniform($AJ$4,$AK$4)+$AJ$10)</f>
        <v/>
      </c>
      <c r="Z2135" s="23" t="str">
        <f t="shared" si="476"/>
        <v/>
      </c>
      <c r="AA2135" s="23" t="str">
        <f t="shared" si="477"/>
        <v/>
      </c>
      <c r="AB2135" s="23" t="str">
        <f>IF($A2135&gt;$AJ$21,"",_xll.RiskUniform($AJ$3,$AK$3))</f>
        <v/>
      </c>
      <c r="AC2135" s="23" t="str">
        <f>IF(AB2135="","",_xll.RiskUniform($AJ$4,$AK$4)+$AJ$11)</f>
        <v/>
      </c>
    </row>
    <row r="2136" spans="1:29" x14ac:dyDescent="0.2">
      <c r="A2136">
        <v>2134</v>
      </c>
      <c r="B2136" s="23">
        <f t="shared" ca="1" si="478"/>
        <v>54.112467376561192</v>
      </c>
      <c r="C2136" s="23">
        <f t="shared" ca="1" si="479"/>
        <v>77.096024503731741</v>
      </c>
      <c r="D2136" s="23">
        <f ca="1">IF(A2136&gt;$AJ$15,"",_xll.RiskUniform($AJ$3,$AK$3))</f>
        <v>139.1888837982396</v>
      </c>
      <c r="E2136" s="23">
        <f ca="1">IF(D2136="","",_xll.RiskUniform($AJ$4,$AK$4))</f>
        <v>94.191061783267969</v>
      </c>
      <c r="F2136" s="23" t="str">
        <f t="shared" si="480"/>
        <v/>
      </c>
      <c r="G2136" s="23" t="str">
        <f t="shared" si="481"/>
        <v/>
      </c>
      <c r="H2136" s="23" t="str">
        <f>IF(A2136&gt;$AJ$16,"",_xll.RiskUniform($AJ$3,$AK$3))</f>
        <v/>
      </c>
      <c r="I2136" s="23" t="str">
        <f>IF(H2136="","",_xll.RiskUniform($AJ$4,$AK$4)+$AJ$6)</f>
        <v/>
      </c>
      <c r="J2136" s="23" t="str">
        <f t="shared" si="482"/>
        <v/>
      </c>
      <c r="K2136" s="23" t="str">
        <f t="shared" si="483"/>
        <v/>
      </c>
      <c r="L2136" s="23" t="str">
        <f>IF(A2136&gt;$AJ$17,"",_xll.RiskUniform($AJ$3,$AK$3))</f>
        <v/>
      </c>
      <c r="M2136" s="23" t="str">
        <f>IF(L2136="","",_xll.RiskUniform($AJ$4,$AK$4)+$AJ$7)</f>
        <v/>
      </c>
      <c r="N2136" s="23" t="str">
        <f t="shared" si="484"/>
        <v/>
      </c>
      <c r="O2136" s="23" t="str">
        <f t="shared" si="485"/>
        <v/>
      </c>
      <c r="P2136" s="23" t="str">
        <f>IF($A2136&gt;$AJ$18,"",_xll.RiskUniform($AJ$3,$AK$3))</f>
        <v/>
      </c>
      <c r="Q2136" s="23" t="str">
        <f>IF(P2136="","",_xll.RiskUniform($AJ$4,$AK$4)+$AJ$8)</f>
        <v/>
      </c>
      <c r="R2136" s="23" t="str">
        <f t="shared" si="472"/>
        <v/>
      </c>
      <c r="S2136" s="23" t="str">
        <f t="shared" si="473"/>
        <v/>
      </c>
      <c r="T2136" s="23" t="str">
        <f>IF($A2136&gt;$AJ$19,"",_xll.RiskUniform($AJ$3,$AK$3))</f>
        <v/>
      </c>
      <c r="U2136" s="23" t="str">
        <f>IF(T2136="","",_xll.RiskUniform($AJ$4,$AK$4)+$AJ$9)</f>
        <v/>
      </c>
      <c r="V2136" s="23" t="str">
        <f t="shared" si="474"/>
        <v/>
      </c>
      <c r="W2136" s="23" t="str">
        <f t="shared" si="475"/>
        <v/>
      </c>
      <c r="X2136" s="23" t="str">
        <f>IF($A2136&gt;$AJ$20,"",_xll.RiskUniform($AJ$3,$AK$3))</f>
        <v/>
      </c>
      <c r="Y2136" s="23" t="str">
        <f>IF(X2136="","",_xll.RiskUniform($AJ$4,$AK$4)+$AJ$10)</f>
        <v/>
      </c>
      <c r="Z2136" s="23" t="str">
        <f t="shared" si="476"/>
        <v/>
      </c>
      <c r="AA2136" s="23" t="str">
        <f t="shared" si="477"/>
        <v/>
      </c>
      <c r="AB2136" s="23" t="str">
        <f>IF($A2136&gt;$AJ$21,"",_xll.RiskUniform($AJ$3,$AK$3))</f>
        <v/>
      </c>
      <c r="AC2136" s="23" t="str">
        <f>IF(AB2136="","",_xll.RiskUniform($AJ$4,$AK$4)+$AJ$11)</f>
        <v/>
      </c>
    </row>
    <row r="2137" spans="1:29" x14ac:dyDescent="0.2">
      <c r="A2137">
        <v>2135</v>
      </c>
      <c r="B2137" s="23">
        <f t="shared" ca="1" si="478"/>
        <v>19.702463641014845</v>
      </c>
      <c r="C2137" s="23">
        <f t="shared" ca="1" si="479"/>
        <v>-43.85442562845688</v>
      </c>
      <c r="D2137" s="23">
        <f ca="1">IF(A2137&gt;$AJ$15,"",_xll.RiskUniform($AJ$3,$AK$3))</f>
        <v>17.701006017779651</v>
      </c>
      <c r="E2137" s="23">
        <f ca="1">IF(D2137="","",_xll.RiskUniform($AJ$4,$AK$4))</f>
        <v>48.076997833968036</v>
      </c>
      <c r="F2137" s="23" t="str">
        <f t="shared" si="480"/>
        <v/>
      </c>
      <c r="G2137" s="23" t="str">
        <f t="shared" si="481"/>
        <v/>
      </c>
      <c r="H2137" s="23" t="str">
        <f>IF(A2137&gt;$AJ$16,"",_xll.RiskUniform($AJ$3,$AK$3))</f>
        <v/>
      </c>
      <c r="I2137" s="23" t="str">
        <f>IF(H2137="","",_xll.RiskUniform($AJ$4,$AK$4)+$AJ$6)</f>
        <v/>
      </c>
      <c r="J2137" s="23" t="str">
        <f t="shared" si="482"/>
        <v/>
      </c>
      <c r="K2137" s="23" t="str">
        <f t="shared" si="483"/>
        <v/>
      </c>
      <c r="L2137" s="23" t="str">
        <f>IF(A2137&gt;$AJ$17,"",_xll.RiskUniform($AJ$3,$AK$3))</f>
        <v/>
      </c>
      <c r="M2137" s="23" t="str">
        <f>IF(L2137="","",_xll.RiskUniform($AJ$4,$AK$4)+$AJ$7)</f>
        <v/>
      </c>
      <c r="N2137" s="23" t="str">
        <f t="shared" si="484"/>
        <v/>
      </c>
      <c r="O2137" s="23" t="str">
        <f t="shared" si="485"/>
        <v/>
      </c>
      <c r="P2137" s="23" t="str">
        <f>IF($A2137&gt;$AJ$18,"",_xll.RiskUniform($AJ$3,$AK$3))</f>
        <v/>
      </c>
      <c r="Q2137" s="23" t="str">
        <f>IF(P2137="","",_xll.RiskUniform($AJ$4,$AK$4)+$AJ$8)</f>
        <v/>
      </c>
      <c r="R2137" s="23" t="str">
        <f t="shared" si="472"/>
        <v/>
      </c>
      <c r="S2137" s="23" t="str">
        <f t="shared" si="473"/>
        <v/>
      </c>
      <c r="T2137" s="23" t="str">
        <f>IF($A2137&gt;$AJ$19,"",_xll.RiskUniform($AJ$3,$AK$3))</f>
        <v/>
      </c>
      <c r="U2137" s="23" t="str">
        <f>IF(T2137="","",_xll.RiskUniform($AJ$4,$AK$4)+$AJ$9)</f>
        <v/>
      </c>
      <c r="V2137" s="23" t="str">
        <f t="shared" si="474"/>
        <v/>
      </c>
      <c r="W2137" s="23" t="str">
        <f t="shared" si="475"/>
        <v/>
      </c>
      <c r="X2137" s="23" t="str">
        <f>IF($A2137&gt;$AJ$20,"",_xll.RiskUniform($AJ$3,$AK$3))</f>
        <v/>
      </c>
      <c r="Y2137" s="23" t="str">
        <f>IF(X2137="","",_xll.RiskUniform($AJ$4,$AK$4)+$AJ$10)</f>
        <v/>
      </c>
      <c r="Z2137" s="23" t="str">
        <f t="shared" si="476"/>
        <v/>
      </c>
      <c r="AA2137" s="23" t="str">
        <f t="shared" si="477"/>
        <v/>
      </c>
      <c r="AB2137" s="23" t="str">
        <f>IF($A2137&gt;$AJ$21,"",_xll.RiskUniform($AJ$3,$AK$3))</f>
        <v/>
      </c>
      <c r="AC2137" s="23" t="str">
        <f>IF(AB2137="","",_xll.RiskUniform($AJ$4,$AK$4)+$AJ$11)</f>
        <v/>
      </c>
    </row>
    <row r="2138" spans="1:29" x14ac:dyDescent="0.2">
      <c r="A2138">
        <v>2136</v>
      </c>
      <c r="B2138" s="23">
        <f t="shared" ca="1" si="478"/>
        <v>22.399364947058874</v>
      </c>
      <c r="C2138" s="23">
        <f t="shared" ca="1" si="479"/>
        <v>-111.61012128823289</v>
      </c>
      <c r="D2138" s="23">
        <f ca="1">IF(A2138&gt;$AJ$15,"",_xll.RiskUniform($AJ$3,$AK$3))</f>
        <v>243.67149242618473</v>
      </c>
      <c r="E2138" s="23">
        <f ca="1">IF(D2138="","",_xll.RiskUniform($AJ$4,$AK$4))</f>
        <v>113.83563029212597</v>
      </c>
      <c r="F2138" s="23" t="str">
        <f t="shared" si="480"/>
        <v/>
      </c>
      <c r="G2138" s="23" t="str">
        <f t="shared" si="481"/>
        <v/>
      </c>
      <c r="H2138" s="23" t="str">
        <f>IF(A2138&gt;$AJ$16,"",_xll.RiskUniform($AJ$3,$AK$3))</f>
        <v/>
      </c>
      <c r="I2138" s="23" t="str">
        <f>IF(H2138="","",_xll.RiskUniform($AJ$4,$AK$4)+$AJ$6)</f>
        <v/>
      </c>
      <c r="J2138" s="23" t="str">
        <f t="shared" si="482"/>
        <v/>
      </c>
      <c r="K2138" s="23" t="str">
        <f t="shared" si="483"/>
        <v/>
      </c>
      <c r="L2138" s="23" t="str">
        <f>IF(A2138&gt;$AJ$17,"",_xll.RiskUniform($AJ$3,$AK$3))</f>
        <v/>
      </c>
      <c r="M2138" s="23" t="str">
        <f>IF(L2138="","",_xll.RiskUniform($AJ$4,$AK$4)+$AJ$7)</f>
        <v/>
      </c>
      <c r="N2138" s="23" t="str">
        <f t="shared" si="484"/>
        <v/>
      </c>
      <c r="O2138" s="23" t="str">
        <f t="shared" si="485"/>
        <v/>
      </c>
      <c r="P2138" s="23" t="str">
        <f>IF($A2138&gt;$AJ$18,"",_xll.RiskUniform($AJ$3,$AK$3))</f>
        <v/>
      </c>
      <c r="Q2138" s="23" t="str">
        <f>IF(P2138="","",_xll.RiskUniform($AJ$4,$AK$4)+$AJ$8)</f>
        <v/>
      </c>
      <c r="R2138" s="23" t="str">
        <f t="shared" si="472"/>
        <v/>
      </c>
      <c r="S2138" s="23" t="str">
        <f t="shared" si="473"/>
        <v/>
      </c>
      <c r="T2138" s="23" t="str">
        <f>IF($A2138&gt;$AJ$19,"",_xll.RiskUniform($AJ$3,$AK$3))</f>
        <v/>
      </c>
      <c r="U2138" s="23" t="str">
        <f>IF(T2138="","",_xll.RiskUniform($AJ$4,$AK$4)+$AJ$9)</f>
        <v/>
      </c>
      <c r="V2138" s="23" t="str">
        <f t="shared" si="474"/>
        <v/>
      </c>
      <c r="W2138" s="23" t="str">
        <f t="shared" si="475"/>
        <v/>
      </c>
      <c r="X2138" s="23" t="str">
        <f>IF($A2138&gt;$AJ$20,"",_xll.RiskUniform($AJ$3,$AK$3))</f>
        <v/>
      </c>
      <c r="Y2138" s="23" t="str">
        <f>IF(X2138="","",_xll.RiskUniform($AJ$4,$AK$4)+$AJ$10)</f>
        <v/>
      </c>
      <c r="Z2138" s="23" t="str">
        <f t="shared" si="476"/>
        <v/>
      </c>
      <c r="AA2138" s="23" t="str">
        <f t="shared" si="477"/>
        <v/>
      </c>
      <c r="AB2138" s="23" t="str">
        <f>IF($A2138&gt;$AJ$21,"",_xll.RiskUniform($AJ$3,$AK$3))</f>
        <v/>
      </c>
      <c r="AC2138" s="23" t="str">
        <f>IF(AB2138="","",_xll.RiskUniform($AJ$4,$AK$4)+$AJ$11)</f>
        <v/>
      </c>
    </row>
    <row r="2139" spans="1:29" x14ac:dyDescent="0.2">
      <c r="A2139">
        <v>2137</v>
      </c>
      <c r="B2139" s="23">
        <f t="shared" ca="1" si="478"/>
        <v>-165.06203411944313</v>
      </c>
      <c r="C2139" s="23">
        <f t="shared" ca="1" si="479"/>
        <v>54.605897067987797</v>
      </c>
      <c r="D2139" s="23">
        <f ca="1">IF(A2139&gt;$AJ$15,"",_xll.RiskUniform($AJ$3,$AK$3))</f>
        <v>229.01677645139856</v>
      </c>
      <c r="E2139" s="23">
        <f ca="1">IF(D2139="","",_xll.RiskUniform($AJ$4,$AK$4))</f>
        <v>173.85994105097322</v>
      </c>
      <c r="F2139" s="23" t="str">
        <f t="shared" si="480"/>
        <v/>
      </c>
      <c r="G2139" s="23" t="str">
        <f t="shared" si="481"/>
        <v/>
      </c>
      <c r="H2139" s="23" t="str">
        <f>IF(A2139&gt;$AJ$16,"",_xll.RiskUniform($AJ$3,$AK$3))</f>
        <v/>
      </c>
      <c r="I2139" s="23" t="str">
        <f>IF(H2139="","",_xll.RiskUniform($AJ$4,$AK$4)+$AJ$6)</f>
        <v/>
      </c>
      <c r="J2139" s="23" t="str">
        <f t="shared" si="482"/>
        <v/>
      </c>
      <c r="K2139" s="23" t="str">
        <f t="shared" si="483"/>
        <v/>
      </c>
      <c r="L2139" s="23" t="str">
        <f>IF(A2139&gt;$AJ$17,"",_xll.RiskUniform($AJ$3,$AK$3))</f>
        <v/>
      </c>
      <c r="M2139" s="23" t="str">
        <f>IF(L2139="","",_xll.RiskUniform($AJ$4,$AK$4)+$AJ$7)</f>
        <v/>
      </c>
      <c r="N2139" s="23" t="str">
        <f t="shared" si="484"/>
        <v/>
      </c>
      <c r="O2139" s="23" t="str">
        <f t="shared" si="485"/>
        <v/>
      </c>
      <c r="P2139" s="23" t="str">
        <f>IF($A2139&gt;$AJ$18,"",_xll.RiskUniform($AJ$3,$AK$3))</f>
        <v/>
      </c>
      <c r="Q2139" s="23" t="str">
        <f>IF(P2139="","",_xll.RiskUniform($AJ$4,$AK$4)+$AJ$8)</f>
        <v/>
      </c>
      <c r="R2139" s="23" t="str">
        <f t="shared" si="472"/>
        <v/>
      </c>
      <c r="S2139" s="23" t="str">
        <f t="shared" si="473"/>
        <v/>
      </c>
      <c r="T2139" s="23" t="str">
        <f>IF($A2139&gt;$AJ$19,"",_xll.RiskUniform($AJ$3,$AK$3))</f>
        <v/>
      </c>
      <c r="U2139" s="23" t="str">
        <f>IF(T2139="","",_xll.RiskUniform($AJ$4,$AK$4)+$AJ$9)</f>
        <v/>
      </c>
      <c r="V2139" s="23" t="str">
        <f t="shared" si="474"/>
        <v/>
      </c>
      <c r="W2139" s="23" t="str">
        <f t="shared" si="475"/>
        <v/>
      </c>
      <c r="X2139" s="23" t="str">
        <f>IF($A2139&gt;$AJ$20,"",_xll.RiskUniform($AJ$3,$AK$3))</f>
        <v/>
      </c>
      <c r="Y2139" s="23" t="str">
        <f>IF(X2139="","",_xll.RiskUniform($AJ$4,$AK$4)+$AJ$10)</f>
        <v/>
      </c>
      <c r="Z2139" s="23" t="str">
        <f t="shared" si="476"/>
        <v/>
      </c>
      <c r="AA2139" s="23" t="str">
        <f t="shared" si="477"/>
        <v/>
      </c>
      <c r="AB2139" s="23" t="str">
        <f>IF($A2139&gt;$AJ$21,"",_xll.RiskUniform($AJ$3,$AK$3))</f>
        <v/>
      </c>
      <c r="AC2139" s="23" t="str">
        <f>IF(AB2139="","",_xll.RiskUniform($AJ$4,$AK$4)+$AJ$11)</f>
        <v/>
      </c>
    </row>
    <row r="2140" spans="1:29" x14ac:dyDescent="0.2">
      <c r="A2140">
        <v>2138</v>
      </c>
      <c r="B2140" s="23">
        <f t="shared" ca="1" si="478"/>
        <v>-39.389680274756991</v>
      </c>
      <c r="C2140" s="23">
        <f t="shared" ca="1" si="479"/>
        <v>-26.81211421030946</v>
      </c>
      <c r="D2140" s="23">
        <f ca="1">IF(A2140&gt;$AJ$15,"",_xll.RiskUniform($AJ$3,$AK$3))</f>
        <v>343.03124675530512</v>
      </c>
      <c r="E2140" s="23">
        <f ca="1">IF(D2140="","",_xll.RiskUniform($AJ$4,$AK$4))</f>
        <v>47.64909632484396</v>
      </c>
      <c r="F2140" s="23" t="str">
        <f t="shared" si="480"/>
        <v/>
      </c>
      <c r="G2140" s="23" t="str">
        <f t="shared" si="481"/>
        <v/>
      </c>
      <c r="H2140" s="23" t="str">
        <f>IF(A2140&gt;$AJ$16,"",_xll.RiskUniform($AJ$3,$AK$3))</f>
        <v/>
      </c>
      <c r="I2140" s="23" t="str">
        <f>IF(H2140="","",_xll.RiskUniform($AJ$4,$AK$4)+$AJ$6)</f>
        <v/>
      </c>
      <c r="J2140" s="23" t="str">
        <f t="shared" si="482"/>
        <v/>
      </c>
      <c r="K2140" s="23" t="str">
        <f t="shared" si="483"/>
        <v/>
      </c>
      <c r="L2140" s="23" t="str">
        <f>IF(A2140&gt;$AJ$17,"",_xll.RiskUniform($AJ$3,$AK$3))</f>
        <v/>
      </c>
      <c r="M2140" s="23" t="str">
        <f>IF(L2140="","",_xll.RiskUniform($AJ$4,$AK$4)+$AJ$7)</f>
        <v/>
      </c>
      <c r="N2140" s="23" t="str">
        <f t="shared" si="484"/>
        <v/>
      </c>
      <c r="O2140" s="23" t="str">
        <f t="shared" si="485"/>
        <v/>
      </c>
      <c r="P2140" s="23" t="str">
        <f>IF($A2140&gt;$AJ$18,"",_xll.RiskUniform($AJ$3,$AK$3))</f>
        <v/>
      </c>
      <c r="Q2140" s="23" t="str">
        <f>IF(P2140="","",_xll.RiskUniform($AJ$4,$AK$4)+$AJ$8)</f>
        <v/>
      </c>
      <c r="R2140" s="23" t="str">
        <f t="shared" si="472"/>
        <v/>
      </c>
      <c r="S2140" s="23" t="str">
        <f t="shared" si="473"/>
        <v/>
      </c>
      <c r="T2140" s="23" t="str">
        <f>IF($A2140&gt;$AJ$19,"",_xll.RiskUniform($AJ$3,$AK$3))</f>
        <v/>
      </c>
      <c r="U2140" s="23" t="str">
        <f>IF(T2140="","",_xll.RiskUniform($AJ$4,$AK$4)+$AJ$9)</f>
        <v/>
      </c>
      <c r="V2140" s="23" t="str">
        <f t="shared" si="474"/>
        <v/>
      </c>
      <c r="W2140" s="23" t="str">
        <f t="shared" si="475"/>
        <v/>
      </c>
      <c r="X2140" s="23" t="str">
        <f>IF($A2140&gt;$AJ$20,"",_xll.RiskUniform($AJ$3,$AK$3))</f>
        <v/>
      </c>
      <c r="Y2140" s="23" t="str">
        <f>IF(X2140="","",_xll.RiskUniform($AJ$4,$AK$4)+$AJ$10)</f>
        <v/>
      </c>
      <c r="Z2140" s="23" t="str">
        <f t="shared" si="476"/>
        <v/>
      </c>
      <c r="AA2140" s="23" t="str">
        <f t="shared" si="477"/>
        <v/>
      </c>
      <c r="AB2140" s="23" t="str">
        <f>IF($A2140&gt;$AJ$21,"",_xll.RiskUniform($AJ$3,$AK$3))</f>
        <v/>
      </c>
      <c r="AC2140" s="23" t="str">
        <f>IF(AB2140="","",_xll.RiskUniform($AJ$4,$AK$4)+$AJ$11)</f>
        <v/>
      </c>
    </row>
    <row r="2141" spans="1:29" x14ac:dyDescent="0.2">
      <c r="A2141">
        <v>2139</v>
      </c>
      <c r="B2141" s="23">
        <f t="shared" ca="1" si="478"/>
        <v>118.97671824416602</v>
      </c>
      <c r="C2141" s="23">
        <f t="shared" ca="1" si="479"/>
        <v>-15.36189288971315</v>
      </c>
      <c r="D2141" s="23">
        <f ca="1">IF(A2141&gt;$AJ$15,"",_xll.RiskUniform($AJ$3,$AK$3))</f>
        <v>276.33174713370892</v>
      </c>
      <c r="E2141" s="23">
        <f ca="1">IF(D2141="","",_xll.RiskUniform($AJ$4,$AK$4))</f>
        <v>119.96435819570198</v>
      </c>
      <c r="F2141" s="23" t="str">
        <f t="shared" si="480"/>
        <v/>
      </c>
      <c r="G2141" s="23" t="str">
        <f t="shared" si="481"/>
        <v/>
      </c>
      <c r="H2141" s="23" t="str">
        <f>IF(A2141&gt;$AJ$16,"",_xll.RiskUniform($AJ$3,$AK$3))</f>
        <v/>
      </c>
      <c r="I2141" s="23" t="str">
        <f>IF(H2141="","",_xll.RiskUniform($AJ$4,$AK$4)+$AJ$6)</f>
        <v/>
      </c>
      <c r="J2141" s="23" t="str">
        <f t="shared" si="482"/>
        <v/>
      </c>
      <c r="K2141" s="23" t="str">
        <f t="shared" si="483"/>
        <v/>
      </c>
      <c r="L2141" s="23" t="str">
        <f>IF(A2141&gt;$AJ$17,"",_xll.RiskUniform($AJ$3,$AK$3))</f>
        <v/>
      </c>
      <c r="M2141" s="23" t="str">
        <f>IF(L2141="","",_xll.RiskUniform($AJ$4,$AK$4)+$AJ$7)</f>
        <v/>
      </c>
      <c r="N2141" s="23" t="str">
        <f t="shared" si="484"/>
        <v/>
      </c>
      <c r="O2141" s="23" t="str">
        <f t="shared" si="485"/>
        <v/>
      </c>
      <c r="P2141" s="23" t="str">
        <f>IF($A2141&gt;$AJ$18,"",_xll.RiskUniform($AJ$3,$AK$3))</f>
        <v/>
      </c>
      <c r="Q2141" s="23" t="str">
        <f>IF(P2141="","",_xll.RiskUniform($AJ$4,$AK$4)+$AJ$8)</f>
        <v/>
      </c>
      <c r="R2141" s="23" t="str">
        <f t="shared" si="472"/>
        <v/>
      </c>
      <c r="S2141" s="23" t="str">
        <f t="shared" si="473"/>
        <v/>
      </c>
      <c r="T2141" s="23" t="str">
        <f>IF($A2141&gt;$AJ$19,"",_xll.RiskUniform($AJ$3,$AK$3))</f>
        <v/>
      </c>
      <c r="U2141" s="23" t="str">
        <f>IF(T2141="","",_xll.RiskUniform($AJ$4,$AK$4)+$AJ$9)</f>
        <v/>
      </c>
      <c r="V2141" s="23" t="str">
        <f t="shared" si="474"/>
        <v/>
      </c>
      <c r="W2141" s="23" t="str">
        <f t="shared" si="475"/>
        <v/>
      </c>
      <c r="X2141" s="23" t="str">
        <f>IF($A2141&gt;$AJ$20,"",_xll.RiskUniform($AJ$3,$AK$3))</f>
        <v/>
      </c>
      <c r="Y2141" s="23" t="str">
        <f>IF(X2141="","",_xll.RiskUniform($AJ$4,$AK$4)+$AJ$10)</f>
        <v/>
      </c>
      <c r="Z2141" s="23" t="str">
        <f t="shared" si="476"/>
        <v/>
      </c>
      <c r="AA2141" s="23" t="str">
        <f t="shared" si="477"/>
        <v/>
      </c>
      <c r="AB2141" s="23" t="str">
        <f>IF($A2141&gt;$AJ$21,"",_xll.RiskUniform($AJ$3,$AK$3))</f>
        <v/>
      </c>
      <c r="AC2141" s="23" t="str">
        <f>IF(AB2141="","",_xll.RiskUniform($AJ$4,$AK$4)+$AJ$11)</f>
        <v/>
      </c>
    </row>
    <row r="2142" spans="1:29" x14ac:dyDescent="0.2">
      <c r="A2142">
        <v>2140</v>
      </c>
      <c r="B2142" s="23">
        <f t="shared" ca="1" si="478"/>
        <v>-132.26884309645712</v>
      </c>
      <c r="C2142" s="23">
        <f t="shared" ca="1" si="479"/>
        <v>-128.88499208146149</v>
      </c>
      <c r="D2142" s="23">
        <f ca="1">IF(A2142&gt;$AJ$15,"",_xll.RiskUniform($AJ$3,$AK$3))</f>
        <v>336.92285551328331</v>
      </c>
      <c r="E2142" s="23">
        <f ca="1">IF(D2142="","",_xll.RiskUniform($AJ$4,$AK$4))</f>
        <v>184.67914889860629</v>
      </c>
      <c r="F2142" s="23" t="str">
        <f t="shared" si="480"/>
        <v/>
      </c>
      <c r="G2142" s="23" t="str">
        <f t="shared" si="481"/>
        <v/>
      </c>
      <c r="H2142" s="23" t="str">
        <f>IF(A2142&gt;$AJ$16,"",_xll.RiskUniform($AJ$3,$AK$3))</f>
        <v/>
      </c>
      <c r="I2142" s="23" t="str">
        <f>IF(H2142="","",_xll.RiskUniform($AJ$4,$AK$4)+$AJ$6)</f>
        <v/>
      </c>
      <c r="J2142" s="23" t="str">
        <f t="shared" si="482"/>
        <v/>
      </c>
      <c r="K2142" s="23" t="str">
        <f t="shared" si="483"/>
        <v/>
      </c>
      <c r="L2142" s="23" t="str">
        <f>IF(A2142&gt;$AJ$17,"",_xll.RiskUniform($AJ$3,$AK$3))</f>
        <v/>
      </c>
      <c r="M2142" s="23" t="str">
        <f>IF(L2142="","",_xll.RiskUniform($AJ$4,$AK$4)+$AJ$7)</f>
        <v/>
      </c>
      <c r="N2142" s="23" t="str">
        <f t="shared" si="484"/>
        <v/>
      </c>
      <c r="O2142" s="23" t="str">
        <f t="shared" si="485"/>
        <v/>
      </c>
      <c r="P2142" s="23" t="str">
        <f>IF($A2142&gt;$AJ$18,"",_xll.RiskUniform($AJ$3,$AK$3))</f>
        <v/>
      </c>
      <c r="Q2142" s="23" t="str">
        <f>IF(P2142="","",_xll.RiskUniform($AJ$4,$AK$4)+$AJ$8)</f>
        <v/>
      </c>
      <c r="R2142" s="23" t="str">
        <f t="shared" si="472"/>
        <v/>
      </c>
      <c r="S2142" s="23" t="str">
        <f t="shared" si="473"/>
        <v/>
      </c>
      <c r="T2142" s="23" t="str">
        <f>IF($A2142&gt;$AJ$19,"",_xll.RiskUniform($AJ$3,$AK$3))</f>
        <v/>
      </c>
      <c r="U2142" s="23" t="str">
        <f>IF(T2142="","",_xll.RiskUniform($AJ$4,$AK$4)+$AJ$9)</f>
        <v/>
      </c>
      <c r="V2142" s="23" t="str">
        <f t="shared" si="474"/>
        <v/>
      </c>
      <c r="W2142" s="23" t="str">
        <f t="shared" si="475"/>
        <v/>
      </c>
      <c r="X2142" s="23" t="str">
        <f>IF($A2142&gt;$AJ$20,"",_xll.RiskUniform($AJ$3,$AK$3))</f>
        <v/>
      </c>
      <c r="Y2142" s="23" t="str">
        <f>IF(X2142="","",_xll.RiskUniform($AJ$4,$AK$4)+$AJ$10)</f>
        <v/>
      </c>
      <c r="Z2142" s="23" t="str">
        <f t="shared" si="476"/>
        <v/>
      </c>
      <c r="AA2142" s="23" t="str">
        <f t="shared" si="477"/>
        <v/>
      </c>
      <c r="AB2142" s="23" t="str">
        <f>IF($A2142&gt;$AJ$21,"",_xll.RiskUniform($AJ$3,$AK$3))</f>
        <v/>
      </c>
      <c r="AC2142" s="23" t="str">
        <f>IF(AB2142="","",_xll.RiskUniform($AJ$4,$AK$4)+$AJ$11)</f>
        <v/>
      </c>
    </row>
    <row r="2143" spans="1:29" x14ac:dyDescent="0.2">
      <c r="A2143">
        <v>2141</v>
      </c>
      <c r="B2143" s="23">
        <f t="shared" ca="1" si="478"/>
        <v>-26.435545548539665</v>
      </c>
      <c r="C2143" s="23">
        <f t="shared" ca="1" si="479"/>
        <v>194.01717318206767</v>
      </c>
      <c r="D2143" s="23">
        <f ca="1">IF(A2143&gt;$AJ$15,"",_xll.RiskUniform($AJ$3,$AK$3))</f>
        <v>70.82125442721815</v>
      </c>
      <c r="E2143" s="23">
        <f ca="1">IF(D2143="","",_xll.RiskUniform($AJ$4,$AK$4))</f>
        <v>195.80986072720992</v>
      </c>
      <c r="F2143" s="23" t="str">
        <f t="shared" si="480"/>
        <v/>
      </c>
      <c r="G2143" s="23" t="str">
        <f t="shared" si="481"/>
        <v/>
      </c>
      <c r="H2143" s="23" t="str">
        <f>IF(A2143&gt;$AJ$16,"",_xll.RiskUniform($AJ$3,$AK$3))</f>
        <v/>
      </c>
      <c r="I2143" s="23" t="str">
        <f>IF(H2143="","",_xll.RiskUniform($AJ$4,$AK$4)+$AJ$6)</f>
        <v/>
      </c>
      <c r="J2143" s="23" t="str">
        <f t="shared" si="482"/>
        <v/>
      </c>
      <c r="K2143" s="23" t="str">
        <f t="shared" si="483"/>
        <v/>
      </c>
      <c r="L2143" s="23" t="str">
        <f>IF(A2143&gt;$AJ$17,"",_xll.RiskUniform($AJ$3,$AK$3))</f>
        <v/>
      </c>
      <c r="M2143" s="23" t="str">
        <f>IF(L2143="","",_xll.RiskUniform($AJ$4,$AK$4)+$AJ$7)</f>
        <v/>
      </c>
      <c r="N2143" s="23" t="str">
        <f t="shared" si="484"/>
        <v/>
      </c>
      <c r="O2143" s="23" t="str">
        <f t="shared" si="485"/>
        <v/>
      </c>
      <c r="P2143" s="23" t="str">
        <f>IF($A2143&gt;$AJ$18,"",_xll.RiskUniform($AJ$3,$AK$3))</f>
        <v/>
      </c>
      <c r="Q2143" s="23" t="str">
        <f>IF(P2143="","",_xll.RiskUniform($AJ$4,$AK$4)+$AJ$8)</f>
        <v/>
      </c>
      <c r="R2143" s="23" t="str">
        <f t="shared" si="472"/>
        <v/>
      </c>
      <c r="S2143" s="23" t="str">
        <f t="shared" si="473"/>
        <v/>
      </c>
      <c r="T2143" s="23" t="str">
        <f>IF($A2143&gt;$AJ$19,"",_xll.RiskUniform($AJ$3,$AK$3))</f>
        <v/>
      </c>
      <c r="U2143" s="23" t="str">
        <f>IF(T2143="","",_xll.RiskUniform($AJ$4,$AK$4)+$AJ$9)</f>
        <v/>
      </c>
      <c r="V2143" s="23" t="str">
        <f t="shared" si="474"/>
        <v/>
      </c>
      <c r="W2143" s="23" t="str">
        <f t="shared" si="475"/>
        <v/>
      </c>
      <c r="X2143" s="23" t="str">
        <f>IF($A2143&gt;$AJ$20,"",_xll.RiskUniform($AJ$3,$AK$3))</f>
        <v/>
      </c>
      <c r="Y2143" s="23" t="str">
        <f>IF(X2143="","",_xll.RiskUniform($AJ$4,$AK$4)+$AJ$10)</f>
        <v/>
      </c>
      <c r="Z2143" s="23" t="str">
        <f t="shared" si="476"/>
        <v/>
      </c>
      <c r="AA2143" s="23" t="str">
        <f t="shared" si="477"/>
        <v/>
      </c>
      <c r="AB2143" s="23" t="str">
        <f>IF($A2143&gt;$AJ$21,"",_xll.RiskUniform($AJ$3,$AK$3))</f>
        <v/>
      </c>
      <c r="AC2143" s="23" t="str">
        <f>IF(AB2143="","",_xll.RiskUniform($AJ$4,$AK$4)+$AJ$11)</f>
        <v/>
      </c>
    </row>
    <row r="2144" spans="1:29" x14ac:dyDescent="0.2">
      <c r="A2144">
        <v>2142</v>
      </c>
      <c r="B2144" s="23">
        <f t="shared" ca="1" si="478"/>
        <v>24.562189772956323</v>
      </c>
      <c r="C2144" s="23">
        <f t="shared" ca="1" si="479"/>
        <v>145.70408435658692</v>
      </c>
      <c r="D2144" s="23">
        <f ca="1">IF(A2144&gt;$AJ$15,"",_xll.RiskUniform($AJ$3,$AK$3))</f>
        <v>246.44801762330007</v>
      </c>
      <c r="E2144" s="23">
        <f ca="1">IF(D2144="","",_xll.RiskUniform($AJ$4,$AK$4))</f>
        <v>147.75987738433636</v>
      </c>
      <c r="F2144" s="23" t="str">
        <f t="shared" si="480"/>
        <v/>
      </c>
      <c r="G2144" s="23" t="str">
        <f t="shared" si="481"/>
        <v/>
      </c>
      <c r="H2144" s="23" t="str">
        <f>IF(A2144&gt;$AJ$16,"",_xll.RiskUniform($AJ$3,$AK$3))</f>
        <v/>
      </c>
      <c r="I2144" s="23" t="str">
        <f>IF(H2144="","",_xll.RiskUniform($AJ$4,$AK$4)+$AJ$6)</f>
        <v/>
      </c>
      <c r="J2144" s="23" t="str">
        <f t="shared" si="482"/>
        <v/>
      </c>
      <c r="K2144" s="23" t="str">
        <f t="shared" si="483"/>
        <v/>
      </c>
      <c r="L2144" s="23" t="str">
        <f>IF(A2144&gt;$AJ$17,"",_xll.RiskUniform($AJ$3,$AK$3))</f>
        <v/>
      </c>
      <c r="M2144" s="23" t="str">
        <f>IF(L2144="","",_xll.RiskUniform($AJ$4,$AK$4)+$AJ$7)</f>
        <v/>
      </c>
      <c r="N2144" s="23" t="str">
        <f t="shared" si="484"/>
        <v/>
      </c>
      <c r="O2144" s="23" t="str">
        <f t="shared" si="485"/>
        <v/>
      </c>
      <c r="P2144" s="23" t="str">
        <f>IF($A2144&gt;$AJ$18,"",_xll.RiskUniform($AJ$3,$AK$3))</f>
        <v/>
      </c>
      <c r="Q2144" s="23" t="str">
        <f>IF(P2144="","",_xll.RiskUniform($AJ$4,$AK$4)+$AJ$8)</f>
        <v/>
      </c>
      <c r="R2144" s="23" t="str">
        <f t="shared" si="472"/>
        <v/>
      </c>
      <c r="S2144" s="23" t="str">
        <f t="shared" si="473"/>
        <v/>
      </c>
      <c r="T2144" s="23" t="str">
        <f>IF($A2144&gt;$AJ$19,"",_xll.RiskUniform($AJ$3,$AK$3))</f>
        <v/>
      </c>
      <c r="U2144" s="23" t="str">
        <f>IF(T2144="","",_xll.RiskUniform($AJ$4,$AK$4)+$AJ$9)</f>
        <v/>
      </c>
      <c r="V2144" s="23" t="str">
        <f t="shared" si="474"/>
        <v/>
      </c>
      <c r="W2144" s="23" t="str">
        <f t="shared" si="475"/>
        <v/>
      </c>
      <c r="X2144" s="23" t="str">
        <f>IF($A2144&gt;$AJ$20,"",_xll.RiskUniform($AJ$3,$AK$3))</f>
        <v/>
      </c>
      <c r="Y2144" s="23" t="str">
        <f>IF(X2144="","",_xll.RiskUniform($AJ$4,$AK$4)+$AJ$10)</f>
        <v/>
      </c>
      <c r="Z2144" s="23" t="str">
        <f t="shared" si="476"/>
        <v/>
      </c>
      <c r="AA2144" s="23" t="str">
        <f t="shared" si="477"/>
        <v/>
      </c>
      <c r="AB2144" s="23" t="str">
        <f>IF($A2144&gt;$AJ$21,"",_xll.RiskUniform($AJ$3,$AK$3))</f>
        <v/>
      </c>
      <c r="AC2144" s="23" t="str">
        <f>IF(AB2144="","",_xll.RiskUniform($AJ$4,$AK$4)+$AJ$11)</f>
        <v/>
      </c>
    </row>
    <row r="2145" spans="1:29" x14ac:dyDescent="0.2">
      <c r="A2145">
        <v>2143</v>
      </c>
      <c r="B2145" s="23">
        <f t="shared" ca="1" si="478"/>
        <v>41.162739311360092</v>
      </c>
      <c r="C2145" s="23">
        <f t="shared" ca="1" si="479"/>
        <v>-75.641709396414186</v>
      </c>
      <c r="D2145" s="23">
        <f ca="1">IF(A2145&gt;$AJ$15,"",_xll.RiskUniform($AJ$3,$AK$3))</f>
        <v>287.95409205156807</v>
      </c>
      <c r="E2145" s="23">
        <f ca="1">IF(D2145="","",_xll.RiskUniform($AJ$4,$AK$4))</f>
        <v>86.116428792806801</v>
      </c>
      <c r="F2145" s="23" t="str">
        <f t="shared" si="480"/>
        <v/>
      </c>
      <c r="G2145" s="23" t="str">
        <f t="shared" si="481"/>
        <v/>
      </c>
      <c r="H2145" s="23" t="str">
        <f>IF(A2145&gt;$AJ$16,"",_xll.RiskUniform($AJ$3,$AK$3))</f>
        <v/>
      </c>
      <c r="I2145" s="23" t="str">
        <f>IF(H2145="","",_xll.RiskUniform($AJ$4,$AK$4)+$AJ$6)</f>
        <v/>
      </c>
      <c r="J2145" s="23" t="str">
        <f t="shared" si="482"/>
        <v/>
      </c>
      <c r="K2145" s="23" t="str">
        <f t="shared" si="483"/>
        <v/>
      </c>
      <c r="L2145" s="23" t="str">
        <f>IF(A2145&gt;$AJ$17,"",_xll.RiskUniform($AJ$3,$AK$3))</f>
        <v/>
      </c>
      <c r="M2145" s="23" t="str">
        <f>IF(L2145="","",_xll.RiskUniform($AJ$4,$AK$4)+$AJ$7)</f>
        <v/>
      </c>
      <c r="N2145" s="23" t="str">
        <f t="shared" si="484"/>
        <v/>
      </c>
      <c r="O2145" s="23" t="str">
        <f t="shared" si="485"/>
        <v/>
      </c>
      <c r="P2145" s="23" t="str">
        <f>IF($A2145&gt;$AJ$18,"",_xll.RiskUniform($AJ$3,$AK$3))</f>
        <v/>
      </c>
      <c r="Q2145" s="23" t="str">
        <f>IF(P2145="","",_xll.RiskUniform($AJ$4,$AK$4)+$AJ$8)</f>
        <v/>
      </c>
      <c r="R2145" s="23" t="str">
        <f t="shared" si="472"/>
        <v/>
      </c>
      <c r="S2145" s="23" t="str">
        <f t="shared" si="473"/>
        <v/>
      </c>
      <c r="T2145" s="23" t="str">
        <f>IF($A2145&gt;$AJ$19,"",_xll.RiskUniform($AJ$3,$AK$3))</f>
        <v/>
      </c>
      <c r="U2145" s="23" t="str">
        <f>IF(T2145="","",_xll.RiskUniform($AJ$4,$AK$4)+$AJ$9)</f>
        <v/>
      </c>
      <c r="V2145" s="23" t="str">
        <f t="shared" si="474"/>
        <v/>
      </c>
      <c r="W2145" s="23" t="str">
        <f t="shared" si="475"/>
        <v/>
      </c>
      <c r="X2145" s="23" t="str">
        <f>IF($A2145&gt;$AJ$20,"",_xll.RiskUniform($AJ$3,$AK$3))</f>
        <v/>
      </c>
      <c r="Y2145" s="23" t="str">
        <f>IF(X2145="","",_xll.RiskUniform($AJ$4,$AK$4)+$AJ$10)</f>
        <v/>
      </c>
      <c r="Z2145" s="23" t="str">
        <f t="shared" si="476"/>
        <v/>
      </c>
      <c r="AA2145" s="23" t="str">
        <f t="shared" si="477"/>
        <v/>
      </c>
      <c r="AB2145" s="23" t="str">
        <f>IF($A2145&gt;$AJ$21,"",_xll.RiskUniform($AJ$3,$AK$3))</f>
        <v/>
      </c>
      <c r="AC2145" s="23" t="str">
        <f>IF(AB2145="","",_xll.RiskUniform($AJ$4,$AK$4)+$AJ$11)</f>
        <v/>
      </c>
    </row>
    <row r="2146" spans="1:29" x14ac:dyDescent="0.2">
      <c r="A2146">
        <v>2144</v>
      </c>
      <c r="B2146" s="23">
        <f t="shared" ca="1" si="478"/>
        <v>-165.45803147056969</v>
      </c>
      <c r="C2146" s="23">
        <f t="shared" ca="1" si="479"/>
        <v>-56.62770277468492</v>
      </c>
      <c r="D2146" s="23">
        <f ca="1">IF(A2146&gt;$AJ$15,"",_xll.RiskUniform($AJ$3,$AK$3))</f>
        <v>235.94920132413654</v>
      </c>
      <c r="E2146" s="23">
        <f ca="1">IF(D2146="","",_xll.RiskUniform($AJ$4,$AK$4))</f>
        <v>174.88012151086266</v>
      </c>
      <c r="F2146" s="23" t="str">
        <f t="shared" si="480"/>
        <v/>
      </c>
      <c r="G2146" s="23" t="str">
        <f t="shared" si="481"/>
        <v/>
      </c>
      <c r="H2146" s="23" t="str">
        <f>IF(A2146&gt;$AJ$16,"",_xll.RiskUniform($AJ$3,$AK$3))</f>
        <v/>
      </c>
      <c r="I2146" s="23" t="str">
        <f>IF(H2146="","",_xll.RiskUniform($AJ$4,$AK$4)+$AJ$6)</f>
        <v/>
      </c>
      <c r="J2146" s="23" t="str">
        <f t="shared" si="482"/>
        <v/>
      </c>
      <c r="K2146" s="23" t="str">
        <f t="shared" si="483"/>
        <v/>
      </c>
      <c r="L2146" s="23" t="str">
        <f>IF(A2146&gt;$AJ$17,"",_xll.RiskUniform($AJ$3,$AK$3))</f>
        <v/>
      </c>
      <c r="M2146" s="23" t="str">
        <f>IF(L2146="","",_xll.RiskUniform($AJ$4,$AK$4)+$AJ$7)</f>
        <v/>
      </c>
      <c r="N2146" s="23" t="str">
        <f t="shared" si="484"/>
        <v/>
      </c>
      <c r="O2146" s="23" t="str">
        <f t="shared" si="485"/>
        <v/>
      </c>
      <c r="P2146" s="23" t="str">
        <f>IF($A2146&gt;$AJ$18,"",_xll.RiskUniform($AJ$3,$AK$3))</f>
        <v/>
      </c>
      <c r="Q2146" s="23" t="str">
        <f>IF(P2146="","",_xll.RiskUniform($AJ$4,$AK$4)+$AJ$8)</f>
        <v/>
      </c>
      <c r="R2146" s="23" t="str">
        <f t="shared" si="472"/>
        <v/>
      </c>
      <c r="S2146" s="23" t="str">
        <f t="shared" si="473"/>
        <v/>
      </c>
      <c r="T2146" s="23" t="str">
        <f>IF($A2146&gt;$AJ$19,"",_xll.RiskUniform($AJ$3,$AK$3))</f>
        <v/>
      </c>
      <c r="U2146" s="23" t="str">
        <f>IF(T2146="","",_xll.RiskUniform($AJ$4,$AK$4)+$AJ$9)</f>
        <v/>
      </c>
      <c r="V2146" s="23" t="str">
        <f t="shared" si="474"/>
        <v/>
      </c>
      <c r="W2146" s="23" t="str">
        <f t="shared" si="475"/>
        <v/>
      </c>
      <c r="X2146" s="23" t="str">
        <f>IF($A2146&gt;$AJ$20,"",_xll.RiskUniform($AJ$3,$AK$3))</f>
        <v/>
      </c>
      <c r="Y2146" s="23" t="str">
        <f>IF(X2146="","",_xll.RiskUniform($AJ$4,$AK$4)+$AJ$10)</f>
        <v/>
      </c>
      <c r="Z2146" s="23" t="str">
        <f t="shared" si="476"/>
        <v/>
      </c>
      <c r="AA2146" s="23" t="str">
        <f t="shared" si="477"/>
        <v/>
      </c>
      <c r="AB2146" s="23" t="str">
        <f>IF($A2146&gt;$AJ$21,"",_xll.RiskUniform($AJ$3,$AK$3))</f>
        <v/>
      </c>
      <c r="AC2146" s="23" t="str">
        <f>IF(AB2146="","",_xll.RiskUniform($AJ$4,$AK$4)+$AJ$11)</f>
        <v/>
      </c>
    </row>
    <row r="2147" spans="1:29" x14ac:dyDescent="0.2">
      <c r="A2147">
        <v>2145</v>
      </c>
      <c r="B2147" s="23">
        <f t="shared" ca="1" si="478"/>
        <v>99.288020330514811</v>
      </c>
      <c r="C2147" s="23">
        <f t="shared" ca="1" si="479"/>
        <v>-33.408460578208945</v>
      </c>
      <c r="D2147" s="23">
        <f ca="1">IF(A2147&gt;$AJ$15,"",_xll.RiskUniform($AJ$3,$AK$3))</f>
        <v>93.923199482954232</v>
      </c>
      <c r="E2147" s="23">
        <f ca="1">IF(D2147="","",_xll.RiskUniform($AJ$4,$AK$4))</f>
        <v>104.75798880924769</v>
      </c>
      <c r="F2147" s="23" t="str">
        <f t="shared" si="480"/>
        <v/>
      </c>
      <c r="G2147" s="23" t="str">
        <f t="shared" si="481"/>
        <v/>
      </c>
      <c r="H2147" s="23" t="str">
        <f>IF(A2147&gt;$AJ$16,"",_xll.RiskUniform($AJ$3,$AK$3))</f>
        <v/>
      </c>
      <c r="I2147" s="23" t="str">
        <f>IF(H2147="","",_xll.RiskUniform($AJ$4,$AK$4)+$AJ$6)</f>
        <v/>
      </c>
      <c r="J2147" s="23" t="str">
        <f t="shared" si="482"/>
        <v/>
      </c>
      <c r="K2147" s="23" t="str">
        <f t="shared" si="483"/>
        <v/>
      </c>
      <c r="L2147" s="23" t="str">
        <f>IF(A2147&gt;$AJ$17,"",_xll.RiskUniform($AJ$3,$AK$3))</f>
        <v/>
      </c>
      <c r="M2147" s="23" t="str">
        <f>IF(L2147="","",_xll.RiskUniform($AJ$4,$AK$4)+$AJ$7)</f>
        <v/>
      </c>
      <c r="N2147" s="23" t="str">
        <f t="shared" si="484"/>
        <v/>
      </c>
      <c r="O2147" s="23" t="str">
        <f t="shared" si="485"/>
        <v/>
      </c>
      <c r="P2147" s="23" t="str">
        <f>IF($A2147&gt;$AJ$18,"",_xll.RiskUniform($AJ$3,$AK$3))</f>
        <v/>
      </c>
      <c r="Q2147" s="23" t="str">
        <f>IF(P2147="","",_xll.RiskUniform($AJ$4,$AK$4)+$AJ$8)</f>
        <v/>
      </c>
      <c r="R2147" s="23" t="str">
        <f t="shared" si="472"/>
        <v/>
      </c>
      <c r="S2147" s="23" t="str">
        <f t="shared" si="473"/>
        <v/>
      </c>
      <c r="T2147" s="23" t="str">
        <f>IF($A2147&gt;$AJ$19,"",_xll.RiskUniform($AJ$3,$AK$3))</f>
        <v/>
      </c>
      <c r="U2147" s="23" t="str">
        <f>IF(T2147="","",_xll.RiskUniform($AJ$4,$AK$4)+$AJ$9)</f>
        <v/>
      </c>
      <c r="V2147" s="23" t="str">
        <f t="shared" si="474"/>
        <v/>
      </c>
      <c r="W2147" s="23" t="str">
        <f t="shared" si="475"/>
        <v/>
      </c>
      <c r="X2147" s="23" t="str">
        <f>IF($A2147&gt;$AJ$20,"",_xll.RiskUniform($AJ$3,$AK$3))</f>
        <v/>
      </c>
      <c r="Y2147" s="23" t="str">
        <f>IF(X2147="","",_xll.RiskUniform($AJ$4,$AK$4)+$AJ$10)</f>
        <v/>
      </c>
      <c r="Z2147" s="23" t="str">
        <f t="shared" si="476"/>
        <v/>
      </c>
      <c r="AA2147" s="23" t="str">
        <f t="shared" si="477"/>
        <v/>
      </c>
      <c r="AB2147" s="23" t="str">
        <f>IF($A2147&gt;$AJ$21,"",_xll.RiskUniform($AJ$3,$AK$3))</f>
        <v/>
      </c>
      <c r="AC2147" s="23" t="str">
        <f>IF(AB2147="","",_xll.RiskUniform($AJ$4,$AK$4)+$AJ$11)</f>
        <v/>
      </c>
    </row>
    <row r="2148" spans="1:29" x14ac:dyDescent="0.2">
      <c r="A2148">
        <v>2146</v>
      </c>
      <c r="B2148" s="23">
        <f t="shared" ca="1" si="478"/>
        <v>-7.0260201962559954</v>
      </c>
      <c r="C2148" s="23">
        <f t="shared" ca="1" si="479"/>
        <v>137.40220577799002</v>
      </c>
      <c r="D2148" s="23">
        <f ca="1">IF(A2148&gt;$AJ$15,"",_xll.RiskUniform($AJ$3,$AK$3))</f>
        <v>51.887368983015534</v>
      </c>
      <c r="E2148" s="23">
        <f ca="1">IF(D2148="","",_xll.RiskUniform($AJ$4,$AK$4))</f>
        <v>137.58172521252709</v>
      </c>
      <c r="F2148" s="23" t="str">
        <f t="shared" si="480"/>
        <v/>
      </c>
      <c r="G2148" s="23" t="str">
        <f t="shared" si="481"/>
        <v/>
      </c>
      <c r="H2148" s="23" t="str">
        <f>IF(A2148&gt;$AJ$16,"",_xll.RiskUniform($AJ$3,$AK$3))</f>
        <v/>
      </c>
      <c r="I2148" s="23" t="str">
        <f>IF(H2148="","",_xll.RiskUniform($AJ$4,$AK$4)+$AJ$6)</f>
        <v/>
      </c>
      <c r="J2148" s="23" t="str">
        <f t="shared" si="482"/>
        <v/>
      </c>
      <c r="K2148" s="23" t="str">
        <f t="shared" si="483"/>
        <v/>
      </c>
      <c r="L2148" s="23" t="str">
        <f>IF(A2148&gt;$AJ$17,"",_xll.RiskUniform($AJ$3,$AK$3))</f>
        <v/>
      </c>
      <c r="M2148" s="23" t="str">
        <f>IF(L2148="","",_xll.RiskUniform($AJ$4,$AK$4)+$AJ$7)</f>
        <v/>
      </c>
      <c r="N2148" s="23" t="str">
        <f t="shared" si="484"/>
        <v/>
      </c>
      <c r="O2148" s="23" t="str">
        <f t="shared" si="485"/>
        <v/>
      </c>
      <c r="P2148" s="23" t="str">
        <f>IF($A2148&gt;$AJ$18,"",_xll.RiskUniform($AJ$3,$AK$3))</f>
        <v/>
      </c>
      <c r="Q2148" s="23" t="str">
        <f>IF(P2148="","",_xll.RiskUniform($AJ$4,$AK$4)+$AJ$8)</f>
        <v/>
      </c>
      <c r="R2148" s="23" t="str">
        <f t="shared" si="472"/>
        <v/>
      </c>
      <c r="S2148" s="23" t="str">
        <f t="shared" si="473"/>
        <v/>
      </c>
      <c r="T2148" s="23" t="str">
        <f>IF($A2148&gt;$AJ$19,"",_xll.RiskUniform($AJ$3,$AK$3))</f>
        <v/>
      </c>
      <c r="U2148" s="23" t="str">
        <f>IF(T2148="","",_xll.RiskUniform($AJ$4,$AK$4)+$AJ$9)</f>
        <v/>
      </c>
      <c r="V2148" s="23" t="str">
        <f t="shared" si="474"/>
        <v/>
      </c>
      <c r="W2148" s="23" t="str">
        <f t="shared" si="475"/>
        <v/>
      </c>
      <c r="X2148" s="23" t="str">
        <f>IF($A2148&gt;$AJ$20,"",_xll.RiskUniform($AJ$3,$AK$3))</f>
        <v/>
      </c>
      <c r="Y2148" s="23" t="str">
        <f>IF(X2148="","",_xll.RiskUniform($AJ$4,$AK$4)+$AJ$10)</f>
        <v/>
      </c>
      <c r="Z2148" s="23" t="str">
        <f t="shared" si="476"/>
        <v/>
      </c>
      <c r="AA2148" s="23" t="str">
        <f t="shared" si="477"/>
        <v/>
      </c>
      <c r="AB2148" s="23" t="str">
        <f>IF($A2148&gt;$AJ$21,"",_xll.RiskUniform($AJ$3,$AK$3))</f>
        <v/>
      </c>
      <c r="AC2148" s="23" t="str">
        <f>IF(AB2148="","",_xll.RiskUniform($AJ$4,$AK$4)+$AJ$11)</f>
        <v/>
      </c>
    </row>
    <row r="2149" spans="1:29" x14ac:dyDescent="0.2">
      <c r="A2149">
        <v>2147</v>
      </c>
      <c r="B2149" s="23">
        <f t="shared" ca="1" si="478"/>
        <v>-14.047216559851314</v>
      </c>
      <c r="C2149" s="23">
        <f t="shared" ca="1" si="479"/>
        <v>156.28451204644998</v>
      </c>
      <c r="D2149" s="23">
        <f ca="1">IF(A2149&gt;$AJ$15,"",_xll.RiskUniform($AJ$3,$AK$3))</f>
        <v>108.47458800029074</v>
      </c>
      <c r="E2149" s="23">
        <f ca="1">IF(D2149="","",_xll.RiskUniform($AJ$4,$AK$4))</f>
        <v>156.91454043101402</v>
      </c>
      <c r="F2149" s="23" t="str">
        <f t="shared" si="480"/>
        <v/>
      </c>
      <c r="G2149" s="23" t="str">
        <f t="shared" si="481"/>
        <v/>
      </c>
      <c r="H2149" s="23" t="str">
        <f>IF(A2149&gt;$AJ$16,"",_xll.RiskUniform($AJ$3,$AK$3))</f>
        <v/>
      </c>
      <c r="I2149" s="23" t="str">
        <f>IF(H2149="","",_xll.RiskUniform($AJ$4,$AK$4)+$AJ$6)</f>
        <v/>
      </c>
      <c r="J2149" s="23" t="str">
        <f t="shared" si="482"/>
        <v/>
      </c>
      <c r="K2149" s="23" t="str">
        <f t="shared" si="483"/>
        <v/>
      </c>
      <c r="L2149" s="23" t="str">
        <f>IF(A2149&gt;$AJ$17,"",_xll.RiskUniform($AJ$3,$AK$3))</f>
        <v/>
      </c>
      <c r="M2149" s="23" t="str">
        <f>IF(L2149="","",_xll.RiskUniform($AJ$4,$AK$4)+$AJ$7)</f>
        <v/>
      </c>
      <c r="N2149" s="23" t="str">
        <f t="shared" si="484"/>
        <v/>
      </c>
      <c r="O2149" s="23" t="str">
        <f t="shared" si="485"/>
        <v/>
      </c>
      <c r="P2149" s="23" t="str">
        <f>IF($A2149&gt;$AJ$18,"",_xll.RiskUniform($AJ$3,$AK$3))</f>
        <v/>
      </c>
      <c r="Q2149" s="23" t="str">
        <f>IF(P2149="","",_xll.RiskUniform($AJ$4,$AK$4)+$AJ$8)</f>
        <v/>
      </c>
      <c r="R2149" s="23" t="str">
        <f t="shared" si="472"/>
        <v/>
      </c>
      <c r="S2149" s="23" t="str">
        <f t="shared" si="473"/>
        <v/>
      </c>
      <c r="T2149" s="23" t="str">
        <f>IF($A2149&gt;$AJ$19,"",_xll.RiskUniform($AJ$3,$AK$3))</f>
        <v/>
      </c>
      <c r="U2149" s="23" t="str">
        <f>IF(T2149="","",_xll.RiskUniform($AJ$4,$AK$4)+$AJ$9)</f>
        <v/>
      </c>
      <c r="V2149" s="23" t="str">
        <f t="shared" si="474"/>
        <v/>
      </c>
      <c r="W2149" s="23" t="str">
        <f t="shared" si="475"/>
        <v/>
      </c>
      <c r="X2149" s="23" t="str">
        <f>IF($A2149&gt;$AJ$20,"",_xll.RiskUniform($AJ$3,$AK$3))</f>
        <v/>
      </c>
      <c r="Y2149" s="23" t="str">
        <f>IF(X2149="","",_xll.RiskUniform($AJ$4,$AK$4)+$AJ$10)</f>
        <v/>
      </c>
      <c r="Z2149" s="23" t="str">
        <f t="shared" si="476"/>
        <v/>
      </c>
      <c r="AA2149" s="23" t="str">
        <f t="shared" si="477"/>
        <v/>
      </c>
      <c r="AB2149" s="23" t="str">
        <f>IF($A2149&gt;$AJ$21,"",_xll.RiskUniform($AJ$3,$AK$3))</f>
        <v/>
      </c>
      <c r="AC2149" s="23" t="str">
        <f>IF(AB2149="","",_xll.RiskUniform($AJ$4,$AK$4)+$AJ$11)</f>
        <v/>
      </c>
    </row>
    <row r="2150" spans="1:29" x14ac:dyDescent="0.2">
      <c r="A2150">
        <v>2148</v>
      </c>
      <c r="B2150" s="23">
        <f t="shared" ca="1" si="478"/>
        <v>75.634198773912388</v>
      </c>
      <c r="C2150" s="23">
        <f t="shared" ca="1" si="479"/>
        <v>234.36613782489513</v>
      </c>
      <c r="D2150" s="23">
        <f ca="1">IF(A2150&gt;$AJ$15,"",_xll.RiskUniform($AJ$3,$AK$3))</f>
        <v>158.33826237436875</v>
      </c>
      <c r="E2150" s="23">
        <f ca="1">IF(D2150="","",_xll.RiskUniform($AJ$4,$AK$4))</f>
        <v>246.26818426895798</v>
      </c>
      <c r="F2150" s="23" t="str">
        <f t="shared" si="480"/>
        <v/>
      </c>
      <c r="G2150" s="23" t="str">
        <f t="shared" si="481"/>
        <v/>
      </c>
      <c r="H2150" s="23" t="str">
        <f>IF(A2150&gt;$AJ$16,"",_xll.RiskUniform($AJ$3,$AK$3))</f>
        <v/>
      </c>
      <c r="I2150" s="23" t="str">
        <f>IF(H2150="","",_xll.RiskUniform($AJ$4,$AK$4)+$AJ$6)</f>
        <v/>
      </c>
      <c r="J2150" s="23" t="str">
        <f t="shared" si="482"/>
        <v/>
      </c>
      <c r="K2150" s="23" t="str">
        <f t="shared" si="483"/>
        <v/>
      </c>
      <c r="L2150" s="23" t="str">
        <f>IF(A2150&gt;$AJ$17,"",_xll.RiskUniform($AJ$3,$AK$3))</f>
        <v/>
      </c>
      <c r="M2150" s="23" t="str">
        <f>IF(L2150="","",_xll.RiskUniform($AJ$4,$AK$4)+$AJ$7)</f>
        <v/>
      </c>
      <c r="N2150" s="23" t="str">
        <f t="shared" si="484"/>
        <v/>
      </c>
      <c r="O2150" s="23" t="str">
        <f t="shared" si="485"/>
        <v/>
      </c>
      <c r="P2150" s="23" t="str">
        <f>IF($A2150&gt;$AJ$18,"",_xll.RiskUniform($AJ$3,$AK$3))</f>
        <v/>
      </c>
      <c r="Q2150" s="23" t="str">
        <f>IF(P2150="","",_xll.RiskUniform($AJ$4,$AK$4)+$AJ$8)</f>
        <v/>
      </c>
      <c r="R2150" s="23" t="str">
        <f t="shared" si="472"/>
        <v/>
      </c>
      <c r="S2150" s="23" t="str">
        <f t="shared" si="473"/>
        <v/>
      </c>
      <c r="T2150" s="23" t="str">
        <f>IF($A2150&gt;$AJ$19,"",_xll.RiskUniform($AJ$3,$AK$3))</f>
        <v/>
      </c>
      <c r="U2150" s="23" t="str">
        <f>IF(T2150="","",_xll.RiskUniform($AJ$4,$AK$4)+$AJ$9)</f>
        <v/>
      </c>
      <c r="V2150" s="23" t="str">
        <f t="shared" si="474"/>
        <v/>
      </c>
      <c r="W2150" s="23" t="str">
        <f t="shared" si="475"/>
        <v/>
      </c>
      <c r="X2150" s="23" t="str">
        <f>IF($A2150&gt;$AJ$20,"",_xll.RiskUniform($AJ$3,$AK$3))</f>
        <v/>
      </c>
      <c r="Y2150" s="23" t="str">
        <f>IF(X2150="","",_xll.RiskUniform($AJ$4,$AK$4)+$AJ$10)</f>
        <v/>
      </c>
      <c r="Z2150" s="23" t="str">
        <f t="shared" si="476"/>
        <v/>
      </c>
      <c r="AA2150" s="23" t="str">
        <f t="shared" si="477"/>
        <v/>
      </c>
      <c r="AB2150" s="23" t="str">
        <f>IF($A2150&gt;$AJ$21,"",_xll.RiskUniform($AJ$3,$AK$3))</f>
        <v/>
      </c>
      <c r="AC2150" s="23" t="str">
        <f>IF(AB2150="","",_xll.RiskUniform($AJ$4,$AK$4)+$AJ$11)</f>
        <v/>
      </c>
    </row>
    <row r="2151" spans="1:29" x14ac:dyDescent="0.2">
      <c r="A2151">
        <v>2149</v>
      </c>
      <c r="B2151" s="23">
        <f t="shared" ca="1" si="478"/>
        <v>199.44053231017887</v>
      </c>
      <c r="C2151" s="23">
        <f t="shared" ca="1" si="479"/>
        <v>-11.599257094249431</v>
      </c>
      <c r="D2151" s="23">
        <f ca="1">IF(A2151&gt;$AJ$15,"",_xll.RiskUniform($AJ$3,$AK$3))</f>
        <v>119.32242730143724</v>
      </c>
      <c r="E2151" s="23">
        <f ca="1">IF(D2151="","",_xll.RiskUniform($AJ$4,$AK$4))</f>
        <v>199.77754802105767</v>
      </c>
      <c r="F2151" s="23" t="str">
        <f t="shared" si="480"/>
        <v/>
      </c>
      <c r="G2151" s="23" t="str">
        <f t="shared" si="481"/>
        <v/>
      </c>
      <c r="H2151" s="23" t="str">
        <f>IF(A2151&gt;$AJ$16,"",_xll.RiskUniform($AJ$3,$AK$3))</f>
        <v/>
      </c>
      <c r="I2151" s="23" t="str">
        <f>IF(H2151="","",_xll.RiskUniform($AJ$4,$AK$4)+$AJ$6)</f>
        <v/>
      </c>
      <c r="J2151" s="23" t="str">
        <f t="shared" si="482"/>
        <v/>
      </c>
      <c r="K2151" s="23" t="str">
        <f t="shared" si="483"/>
        <v/>
      </c>
      <c r="L2151" s="23" t="str">
        <f>IF(A2151&gt;$AJ$17,"",_xll.RiskUniform($AJ$3,$AK$3))</f>
        <v/>
      </c>
      <c r="M2151" s="23" t="str">
        <f>IF(L2151="","",_xll.RiskUniform($AJ$4,$AK$4)+$AJ$7)</f>
        <v/>
      </c>
      <c r="N2151" s="23" t="str">
        <f t="shared" si="484"/>
        <v/>
      </c>
      <c r="O2151" s="23" t="str">
        <f t="shared" si="485"/>
        <v/>
      </c>
      <c r="P2151" s="23" t="str">
        <f>IF($A2151&gt;$AJ$18,"",_xll.RiskUniform($AJ$3,$AK$3))</f>
        <v/>
      </c>
      <c r="Q2151" s="23" t="str">
        <f>IF(P2151="","",_xll.RiskUniform($AJ$4,$AK$4)+$AJ$8)</f>
        <v/>
      </c>
      <c r="R2151" s="23" t="str">
        <f t="shared" si="472"/>
        <v/>
      </c>
      <c r="S2151" s="23" t="str">
        <f t="shared" si="473"/>
        <v/>
      </c>
      <c r="T2151" s="23" t="str">
        <f>IF($A2151&gt;$AJ$19,"",_xll.RiskUniform($AJ$3,$AK$3))</f>
        <v/>
      </c>
      <c r="U2151" s="23" t="str">
        <f>IF(T2151="","",_xll.RiskUniform($AJ$4,$AK$4)+$AJ$9)</f>
        <v/>
      </c>
      <c r="V2151" s="23" t="str">
        <f t="shared" si="474"/>
        <v/>
      </c>
      <c r="W2151" s="23" t="str">
        <f t="shared" si="475"/>
        <v/>
      </c>
      <c r="X2151" s="23" t="str">
        <f>IF($A2151&gt;$AJ$20,"",_xll.RiskUniform($AJ$3,$AK$3))</f>
        <v/>
      </c>
      <c r="Y2151" s="23" t="str">
        <f>IF(X2151="","",_xll.RiskUniform($AJ$4,$AK$4)+$AJ$10)</f>
        <v/>
      </c>
      <c r="Z2151" s="23" t="str">
        <f t="shared" si="476"/>
        <v/>
      </c>
      <c r="AA2151" s="23" t="str">
        <f t="shared" si="477"/>
        <v/>
      </c>
      <c r="AB2151" s="23" t="str">
        <f>IF($A2151&gt;$AJ$21,"",_xll.RiskUniform($AJ$3,$AK$3))</f>
        <v/>
      </c>
      <c r="AC2151" s="23" t="str">
        <f>IF(AB2151="","",_xll.RiskUniform($AJ$4,$AK$4)+$AJ$11)</f>
        <v/>
      </c>
    </row>
    <row r="2152" spans="1:29" x14ac:dyDescent="0.2">
      <c r="A2152">
        <v>2150</v>
      </c>
      <c r="B2152" s="23">
        <f t="shared" ca="1" si="478"/>
        <v>180.99965503968437</v>
      </c>
      <c r="C2152" s="23">
        <f t="shared" ca="1" si="479"/>
        <v>57.746590920496182</v>
      </c>
      <c r="D2152" s="23">
        <f ca="1">IF(A2152&gt;$AJ$15,"",_xll.RiskUniform($AJ$3,$AK$3))</f>
        <v>207.65394932321723</v>
      </c>
      <c r="E2152" s="23">
        <f ca="1">IF(D2152="","",_xll.RiskUniform($AJ$4,$AK$4))</f>
        <v>189.98827302605778</v>
      </c>
      <c r="F2152" s="23" t="str">
        <f t="shared" si="480"/>
        <v/>
      </c>
      <c r="G2152" s="23" t="str">
        <f t="shared" si="481"/>
        <v/>
      </c>
      <c r="H2152" s="23" t="str">
        <f>IF(A2152&gt;$AJ$16,"",_xll.RiskUniform($AJ$3,$AK$3))</f>
        <v/>
      </c>
      <c r="I2152" s="23" t="str">
        <f>IF(H2152="","",_xll.RiskUniform($AJ$4,$AK$4)+$AJ$6)</f>
        <v/>
      </c>
      <c r="J2152" s="23" t="str">
        <f t="shared" si="482"/>
        <v/>
      </c>
      <c r="K2152" s="23" t="str">
        <f t="shared" si="483"/>
        <v/>
      </c>
      <c r="L2152" s="23" t="str">
        <f>IF(A2152&gt;$AJ$17,"",_xll.RiskUniform($AJ$3,$AK$3))</f>
        <v/>
      </c>
      <c r="M2152" s="23" t="str">
        <f>IF(L2152="","",_xll.RiskUniform($AJ$4,$AK$4)+$AJ$7)</f>
        <v/>
      </c>
      <c r="N2152" s="23" t="str">
        <f t="shared" si="484"/>
        <v/>
      </c>
      <c r="O2152" s="23" t="str">
        <f t="shared" si="485"/>
        <v/>
      </c>
      <c r="P2152" s="23" t="str">
        <f>IF($A2152&gt;$AJ$18,"",_xll.RiskUniform($AJ$3,$AK$3))</f>
        <v/>
      </c>
      <c r="Q2152" s="23" t="str">
        <f>IF(P2152="","",_xll.RiskUniform($AJ$4,$AK$4)+$AJ$8)</f>
        <v/>
      </c>
      <c r="R2152" s="23" t="str">
        <f t="shared" si="472"/>
        <v/>
      </c>
      <c r="S2152" s="23" t="str">
        <f t="shared" si="473"/>
        <v/>
      </c>
      <c r="T2152" s="23" t="str">
        <f>IF($A2152&gt;$AJ$19,"",_xll.RiskUniform($AJ$3,$AK$3))</f>
        <v/>
      </c>
      <c r="U2152" s="23" t="str">
        <f>IF(T2152="","",_xll.RiskUniform($AJ$4,$AK$4)+$AJ$9)</f>
        <v/>
      </c>
      <c r="V2152" s="23" t="str">
        <f t="shared" si="474"/>
        <v/>
      </c>
      <c r="W2152" s="23" t="str">
        <f t="shared" si="475"/>
        <v/>
      </c>
      <c r="X2152" s="23" t="str">
        <f>IF($A2152&gt;$AJ$20,"",_xll.RiskUniform($AJ$3,$AK$3))</f>
        <v/>
      </c>
      <c r="Y2152" s="23" t="str">
        <f>IF(X2152="","",_xll.RiskUniform($AJ$4,$AK$4)+$AJ$10)</f>
        <v/>
      </c>
      <c r="Z2152" s="23" t="str">
        <f t="shared" si="476"/>
        <v/>
      </c>
      <c r="AA2152" s="23" t="str">
        <f t="shared" si="477"/>
        <v/>
      </c>
      <c r="AB2152" s="23" t="str">
        <f>IF($A2152&gt;$AJ$21,"",_xll.RiskUniform($AJ$3,$AK$3))</f>
        <v/>
      </c>
      <c r="AC2152" s="23" t="str">
        <f>IF(AB2152="","",_xll.RiskUniform($AJ$4,$AK$4)+$AJ$11)</f>
        <v/>
      </c>
    </row>
    <row r="2153" spans="1:29" x14ac:dyDescent="0.2">
      <c r="A2153">
        <v>2151</v>
      </c>
      <c r="B2153" s="23">
        <f t="shared" ca="1" si="478"/>
        <v>-47.826024170860777</v>
      </c>
      <c r="C2153" s="23">
        <f t="shared" ca="1" si="479"/>
        <v>0.24777462739042086</v>
      </c>
      <c r="D2153" s="23">
        <f ca="1">IF(A2153&gt;$AJ$15,"",_xll.RiskUniform($AJ$3,$AK$3))</f>
        <v>135.08330340170076</v>
      </c>
      <c r="E2153" s="23">
        <f ca="1">IF(D2153="","",_xll.RiskUniform($AJ$4,$AK$4))</f>
        <v>47.826665995631949</v>
      </c>
      <c r="F2153" s="23" t="str">
        <f t="shared" si="480"/>
        <v/>
      </c>
      <c r="G2153" s="23" t="str">
        <f t="shared" si="481"/>
        <v/>
      </c>
      <c r="H2153" s="23" t="str">
        <f>IF(A2153&gt;$AJ$16,"",_xll.RiskUniform($AJ$3,$AK$3))</f>
        <v/>
      </c>
      <c r="I2153" s="23" t="str">
        <f>IF(H2153="","",_xll.RiskUniform($AJ$4,$AK$4)+$AJ$6)</f>
        <v/>
      </c>
      <c r="J2153" s="23" t="str">
        <f t="shared" si="482"/>
        <v/>
      </c>
      <c r="K2153" s="23" t="str">
        <f t="shared" si="483"/>
        <v/>
      </c>
      <c r="L2153" s="23" t="str">
        <f>IF(A2153&gt;$AJ$17,"",_xll.RiskUniform($AJ$3,$AK$3))</f>
        <v/>
      </c>
      <c r="M2153" s="23" t="str">
        <f>IF(L2153="","",_xll.RiskUniform($AJ$4,$AK$4)+$AJ$7)</f>
        <v/>
      </c>
      <c r="N2153" s="23" t="str">
        <f t="shared" si="484"/>
        <v/>
      </c>
      <c r="O2153" s="23" t="str">
        <f t="shared" si="485"/>
        <v/>
      </c>
      <c r="P2153" s="23" t="str">
        <f>IF($A2153&gt;$AJ$18,"",_xll.RiskUniform($AJ$3,$AK$3))</f>
        <v/>
      </c>
      <c r="Q2153" s="23" t="str">
        <f>IF(P2153="","",_xll.RiskUniform($AJ$4,$AK$4)+$AJ$8)</f>
        <v/>
      </c>
      <c r="R2153" s="23" t="str">
        <f t="shared" si="472"/>
        <v/>
      </c>
      <c r="S2153" s="23" t="str">
        <f t="shared" si="473"/>
        <v/>
      </c>
      <c r="T2153" s="23" t="str">
        <f>IF($A2153&gt;$AJ$19,"",_xll.RiskUniform($AJ$3,$AK$3))</f>
        <v/>
      </c>
      <c r="U2153" s="23" t="str">
        <f>IF(T2153="","",_xll.RiskUniform($AJ$4,$AK$4)+$AJ$9)</f>
        <v/>
      </c>
      <c r="V2153" s="23" t="str">
        <f t="shared" si="474"/>
        <v/>
      </c>
      <c r="W2153" s="23" t="str">
        <f t="shared" si="475"/>
        <v/>
      </c>
      <c r="X2153" s="23" t="str">
        <f>IF($A2153&gt;$AJ$20,"",_xll.RiskUniform($AJ$3,$AK$3))</f>
        <v/>
      </c>
      <c r="Y2153" s="23" t="str">
        <f>IF(X2153="","",_xll.RiskUniform($AJ$4,$AK$4)+$AJ$10)</f>
        <v/>
      </c>
      <c r="Z2153" s="23" t="str">
        <f t="shared" si="476"/>
        <v/>
      </c>
      <c r="AA2153" s="23" t="str">
        <f t="shared" si="477"/>
        <v/>
      </c>
      <c r="AB2153" s="23" t="str">
        <f>IF($A2153&gt;$AJ$21,"",_xll.RiskUniform($AJ$3,$AK$3))</f>
        <v/>
      </c>
      <c r="AC2153" s="23" t="str">
        <f>IF(AB2153="","",_xll.RiskUniform($AJ$4,$AK$4)+$AJ$11)</f>
        <v/>
      </c>
    </row>
    <row r="2154" spans="1:29" x14ac:dyDescent="0.2">
      <c r="A2154">
        <v>2152</v>
      </c>
      <c r="B2154" s="23">
        <f t="shared" ca="1" si="478"/>
        <v>-50.781180924591368</v>
      </c>
      <c r="C2154" s="23">
        <f t="shared" ca="1" si="479"/>
        <v>-166.80082071862654</v>
      </c>
      <c r="D2154" s="23">
        <f ca="1">IF(A2154&gt;$AJ$15,"",_xll.RiskUniform($AJ$3,$AK$3))</f>
        <v>249.46108890521893</v>
      </c>
      <c r="E2154" s="23">
        <f ca="1">IF(D2154="","",_xll.RiskUniform($AJ$4,$AK$4))</f>
        <v>174.35951975301916</v>
      </c>
      <c r="F2154" s="23" t="str">
        <f t="shared" si="480"/>
        <v/>
      </c>
      <c r="G2154" s="23" t="str">
        <f t="shared" si="481"/>
        <v/>
      </c>
      <c r="H2154" s="23" t="str">
        <f>IF(A2154&gt;$AJ$16,"",_xll.RiskUniform($AJ$3,$AK$3))</f>
        <v/>
      </c>
      <c r="I2154" s="23" t="str">
        <f>IF(H2154="","",_xll.RiskUniform($AJ$4,$AK$4)+$AJ$6)</f>
        <v/>
      </c>
      <c r="J2154" s="23" t="str">
        <f t="shared" si="482"/>
        <v/>
      </c>
      <c r="K2154" s="23" t="str">
        <f t="shared" si="483"/>
        <v/>
      </c>
      <c r="L2154" s="23" t="str">
        <f>IF(A2154&gt;$AJ$17,"",_xll.RiskUniform($AJ$3,$AK$3))</f>
        <v/>
      </c>
      <c r="M2154" s="23" t="str">
        <f>IF(L2154="","",_xll.RiskUniform($AJ$4,$AK$4)+$AJ$7)</f>
        <v/>
      </c>
      <c r="N2154" s="23" t="str">
        <f t="shared" si="484"/>
        <v/>
      </c>
      <c r="O2154" s="23" t="str">
        <f t="shared" si="485"/>
        <v/>
      </c>
      <c r="P2154" s="23" t="str">
        <f>IF($A2154&gt;$AJ$18,"",_xll.RiskUniform($AJ$3,$AK$3))</f>
        <v/>
      </c>
      <c r="Q2154" s="23" t="str">
        <f>IF(P2154="","",_xll.RiskUniform($AJ$4,$AK$4)+$AJ$8)</f>
        <v/>
      </c>
      <c r="R2154" s="23" t="str">
        <f t="shared" si="472"/>
        <v/>
      </c>
      <c r="S2154" s="23" t="str">
        <f t="shared" si="473"/>
        <v/>
      </c>
      <c r="T2154" s="23" t="str">
        <f>IF($A2154&gt;$AJ$19,"",_xll.RiskUniform($AJ$3,$AK$3))</f>
        <v/>
      </c>
      <c r="U2154" s="23" t="str">
        <f>IF(T2154="","",_xll.RiskUniform($AJ$4,$AK$4)+$AJ$9)</f>
        <v/>
      </c>
      <c r="V2154" s="23" t="str">
        <f t="shared" si="474"/>
        <v/>
      </c>
      <c r="W2154" s="23" t="str">
        <f t="shared" si="475"/>
        <v/>
      </c>
      <c r="X2154" s="23" t="str">
        <f>IF($A2154&gt;$AJ$20,"",_xll.RiskUniform($AJ$3,$AK$3))</f>
        <v/>
      </c>
      <c r="Y2154" s="23" t="str">
        <f>IF(X2154="","",_xll.RiskUniform($AJ$4,$AK$4)+$AJ$10)</f>
        <v/>
      </c>
      <c r="Z2154" s="23" t="str">
        <f t="shared" si="476"/>
        <v/>
      </c>
      <c r="AA2154" s="23" t="str">
        <f t="shared" si="477"/>
        <v/>
      </c>
      <c r="AB2154" s="23" t="str">
        <f>IF($A2154&gt;$AJ$21,"",_xll.RiskUniform($AJ$3,$AK$3))</f>
        <v/>
      </c>
      <c r="AC2154" s="23" t="str">
        <f>IF(AB2154="","",_xll.RiskUniform($AJ$4,$AK$4)+$AJ$11)</f>
        <v/>
      </c>
    </row>
    <row r="2155" spans="1:29" x14ac:dyDescent="0.2">
      <c r="A2155">
        <v>2153</v>
      </c>
      <c r="B2155" s="23">
        <f t="shared" ca="1" si="478"/>
        <v>50.74977518616155</v>
      </c>
      <c r="C2155" s="23">
        <f t="shared" ca="1" si="479"/>
        <v>-184.89842928735317</v>
      </c>
      <c r="D2155" s="23">
        <f ca="1">IF(A2155&gt;$AJ$15,"",_xll.RiskUniform($AJ$3,$AK$3))</f>
        <v>224.89175167629034</v>
      </c>
      <c r="E2155" s="23">
        <f ca="1">IF(D2155="","",_xll.RiskUniform($AJ$4,$AK$4))</f>
        <v>191.73671749139828</v>
      </c>
      <c r="F2155" s="23" t="str">
        <f t="shared" si="480"/>
        <v/>
      </c>
      <c r="G2155" s="23" t="str">
        <f t="shared" si="481"/>
        <v/>
      </c>
      <c r="H2155" s="23" t="str">
        <f>IF(A2155&gt;$AJ$16,"",_xll.RiskUniform($AJ$3,$AK$3))</f>
        <v/>
      </c>
      <c r="I2155" s="23" t="str">
        <f>IF(H2155="","",_xll.RiskUniform($AJ$4,$AK$4)+$AJ$6)</f>
        <v/>
      </c>
      <c r="J2155" s="23" t="str">
        <f t="shared" si="482"/>
        <v/>
      </c>
      <c r="K2155" s="23" t="str">
        <f t="shared" si="483"/>
        <v/>
      </c>
      <c r="L2155" s="23" t="str">
        <f>IF(A2155&gt;$AJ$17,"",_xll.RiskUniform($AJ$3,$AK$3))</f>
        <v/>
      </c>
      <c r="M2155" s="23" t="str">
        <f>IF(L2155="","",_xll.RiskUniform($AJ$4,$AK$4)+$AJ$7)</f>
        <v/>
      </c>
      <c r="N2155" s="23" t="str">
        <f t="shared" si="484"/>
        <v/>
      </c>
      <c r="O2155" s="23" t="str">
        <f t="shared" si="485"/>
        <v/>
      </c>
      <c r="P2155" s="23" t="str">
        <f>IF($A2155&gt;$AJ$18,"",_xll.RiskUniform($AJ$3,$AK$3))</f>
        <v/>
      </c>
      <c r="Q2155" s="23" t="str">
        <f>IF(P2155="","",_xll.RiskUniform($AJ$4,$AK$4)+$AJ$8)</f>
        <v/>
      </c>
      <c r="R2155" s="23" t="str">
        <f t="shared" si="472"/>
        <v/>
      </c>
      <c r="S2155" s="23" t="str">
        <f t="shared" si="473"/>
        <v/>
      </c>
      <c r="T2155" s="23" t="str">
        <f>IF($A2155&gt;$AJ$19,"",_xll.RiskUniform($AJ$3,$AK$3))</f>
        <v/>
      </c>
      <c r="U2155" s="23" t="str">
        <f>IF(T2155="","",_xll.RiskUniform($AJ$4,$AK$4)+$AJ$9)</f>
        <v/>
      </c>
      <c r="V2155" s="23" t="str">
        <f t="shared" si="474"/>
        <v/>
      </c>
      <c r="W2155" s="23" t="str">
        <f t="shared" si="475"/>
        <v/>
      </c>
      <c r="X2155" s="23" t="str">
        <f>IF($A2155&gt;$AJ$20,"",_xll.RiskUniform($AJ$3,$AK$3))</f>
        <v/>
      </c>
      <c r="Y2155" s="23" t="str">
        <f>IF(X2155="","",_xll.RiskUniform($AJ$4,$AK$4)+$AJ$10)</f>
        <v/>
      </c>
      <c r="Z2155" s="23" t="str">
        <f t="shared" si="476"/>
        <v/>
      </c>
      <c r="AA2155" s="23" t="str">
        <f t="shared" si="477"/>
        <v/>
      </c>
      <c r="AB2155" s="23" t="str">
        <f>IF($A2155&gt;$AJ$21,"",_xll.RiskUniform($AJ$3,$AK$3))</f>
        <v/>
      </c>
      <c r="AC2155" s="23" t="str">
        <f>IF(AB2155="","",_xll.RiskUniform($AJ$4,$AK$4)+$AJ$11)</f>
        <v/>
      </c>
    </row>
    <row r="2156" spans="1:29" x14ac:dyDescent="0.2">
      <c r="A2156">
        <v>2154</v>
      </c>
      <c r="B2156" s="23">
        <f t="shared" ca="1" si="478"/>
        <v>118.86459589869206</v>
      </c>
      <c r="C2156" s="23">
        <f t="shared" ca="1" si="479"/>
        <v>-20.686846564611059</v>
      </c>
      <c r="D2156" s="23">
        <f ca="1">IF(A2156&gt;$AJ$15,"",_xll.RiskUniform($AJ$3,$AK$3))</f>
        <v>276.28784231388835</v>
      </c>
      <c r="E2156" s="23">
        <f ca="1">IF(D2156="","",_xll.RiskUniform($AJ$4,$AK$4))</f>
        <v>120.65130657786976</v>
      </c>
      <c r="F2156" s="23" t="str">
        <f t="shared" si="480"/>
        <v/>
      </c>
      <c r="G2156" s="23" t="str">
        <f t="shared" si="481"/>
        <v/>
      </c>
      <c r="H2156" s="23" t="str">
        <f>IF(A2156&gt;$AJ$16,"",_xll.RiskUniform($AJ$3,$AK$3))</f>
        <v/>
      </c>
      <c r="I2156" s="23" t="str">
        <f>IF(H2156="","",_xll.RiskUniform($AJ$4,$AK$4)+$AJ$6)</f>
        <v/>
      </c>
      <c r="J2156" s="23" t="str">
        <f t="shared" si="482"/>
        <v/>
      </c>
      <c r="K2156" s="23" t="str">
        <f t="shared" si="483"/>
        <v/>
      </c>
      <c r="L2156" s="23" t="str">
        <f>IF(A2156&gt;$AJ$17,"",_xll.RiskUniform($AJ$3,$AK$3))</f>
        <v/>
      </c>
      <c r="M2156" s="23" t="str">
        <f>IF(L2156="","",_xll.RiskUniform($AJ$4,$AK$4)+$AJ$7)</f>
        <v/>
      </c>
      <c r="N2156" s="23" t="str">
        <f t="shared" si="484"/>
        <v/>
      </c>
      <c r="O2156" s="23" t="str">
        <f t="shared" si="485"/>
        <v/>
      </c>
      <c r="P2156" s="23" t="str">
        <f>IF($A2156&gt;$AJ$18,"",_xll.RiskUniform($AJ$3,$AK$3))</f>
        <v/>
      </c>
      <c r="Q2156" s="23" t="str">
        <f>IF(P2156="","",_xll.RiskUniform($AJ$4,$AK$4)+$AJ$8)</f>
        <v/>
      </c>
      <c r="R2156" s="23" t="str">
        <f t="shared" si="472"/>
        <v/>
      </c>
      <c r="S2156" s="23" t="str">
        <f t="shared" si="473"/>
        <v/>
      </c>
      <c r="T2156" s="23" t="str">
        <f>IF($A2156&gt;$AJ$19,"",_xll.RiskUniform($AJ$3,$AK$3))</f>
        <v/>
      </c>
      <c r="U2156" s="23" t="str">
        <f>IF(T2156="","",_xll.RiskUniform($AJ$4,$AK$4)+$AJ$9)</f>
        <v/>
      </c>
      <c r="V2156" s="23" t="str">
        <f t="shared" si="474"/>
        <v/>
      </c>
      <c r="W2156" s="23" t="str">
        <f t="shared" si="475"/>
        <v/>
      </c>
      <c r="X2156" s="23" t="str">
        <f>IF($A2156&gt;$AJ$20,"",_xll.RiskUniform($AJ$3,$AK$3))</f>
        <v/>
      </c>
      <c r="Y2156" s="23" t="str">
        <f>IF(X2156="","",_xll.RiskUniform($AJ$4,$AK$4)+$AJ$10)</f>
        <v/>
      </c>
      <c r="Z2156" s="23" t="str">
        <f t="shared" si="476"/>
        <v/>
      </c>
      <c r="AA2156" s="23" t="str">
        <f t="shared" si="477"/>
        <v/>
      </c>
      <c r="AB2156" s="23" t="str">
        <f>IF($A2156&gt;$AJ$21,"",_xll.RiskUniform($AJ$3,$AK$3))</f>
        <v/>
      </c>
      <c r="AC2156" s="23" t="str">
        <f>IF(AB2156="","",_xll.RiskUniform($AJ$4,$AK$4)+$AJ$11)</f>
        <v/>
      </c>
    </row>
    <row r="2157" spans="1:29" x14ac:dyDescent="0.2">
      <c r="A2157">
        <v>2155</v>
      </c>
      <c r="B2157" s="23">
        <f t="shared" ca="1" si="478"/>
        <v>64.208408275176438</v>
      </c>
      <c r="C2157" s="23">
        <f t="shared" ca="1" si="479"/>
        <v>122.41215581415238</v>
      </c>
      <c r="D2157" s="23">
        <f ca="1">IF(A2157&gt;$AJ$15,"",_xll.RiskUniform($AJ$3,$AK$3))</f>
        <v>151.88416803331495</v>
      </c>
      <c r="E2157" s="23">
        <f ca="1">IF(D2157="","",_xll.RiskUniform($AJ$4,$AK$4))</f>
        <v>138.22972033647491</v>
      </c>
      <c r="F2157" s="23" t="str">
        <f t="shared" si="480"/>
        <v/>
      </c>
      <c r="G2157" s="23" t="str">
        <f t="shared" si="481"/>
        <v/>
      </c>
      <c r="H2157" s="23" t="str">
        <f>IF(A2157&gt;$AJ$16,"",_xll.RiskUniform($AJ$3,$AK$3))</f>
        <v/>
      </c>
      <c r="I2157" s="23" t="str">
        <f>IF(H2157="","",_xll.RiskUniform($AJ$4,$AK$4)+$AJ$6)</f>
        <v/>
      </c>
      <c r="J2157" s="23" t="str">
        <f t="shared" si="482"/>
        <v/>
      </c>
      <c r="K2157" s="23" t="str">
        <f t="shared" si="483"/>
        <v/>
      </c>
      <c r="L2157" s="23" t="str">
        <f>IF(A2157&gt;$AJ$17,"",_xll.RiskUniform($AJ$3,$AK$3))</f>
        <v/>
      </c>
      <c r="M2157" s="23" t="str">
        <f>IF(L2157="","",_xll.RiskUniform($AJ$4,$AK$4)+$AJ$7)</f>
        <v/>
      </c>
      <c r="N2157" s="23" t="str">
        <f t="shared" si="484"/>
        <v/>
      </c>
      <c r="O2157" s="23" t="str">
        <f t="shared" si="485"/>
        <v/>
      </c>
      <c r="P2157" s="23" t="str">
        <f>IF($A2157&gt;$AJ$18,"",_xll.RiskUniform($AJ$3,$AK$3))</f>
        <v/>
      </c>
      <c r="Q2157" s="23" t="str">
        <f>IF(P2157="","",_xll.RiskUniform($AJ$4,$AK$4)+$AJ$8)</f>
        <v/>
      </c>
      <c r="R2157" s="23" t="str">
        <f t="shared" si="472"/>
        <v/>
      </c>
      <c r="S2157" s="23" t="str">
        <f t="shared" si="473"/>
        <v/>
      </c>
      <c r="T2157" s="23" t="str">
        <f>IF($A2157&gt;$AJ$19,"",_xll.RiskUniform($AJ$3,$AK$3))</f>
        <v/>
      </c>
      <c r="U2157" s="23" t="str">
        <f>IF(T2157="","",_xll.RiskUniform($AJ$4,$AK$4)+$AJ$9)</f>
        <v/>
      </c>
      <c r="V2157" s="23" t="str">
        <f t="shared" si="474"/>
        <v/>
      </c>
      <c r="W2157" s="23" t="str">
        <f t="shared" si="475"/>
        <v/>
      </c>
      <c r="X2157" s="23" t="str">
        <f>IF($A2157&gt;$AJ$20,"",_xll.RiskUniform($AJ$3,$AK$3))</f>
        <v/>
      </c>
      <c r="Y2157" s="23" t="str">
        <f>IF(X2157="","",_xll.RiskUniform($AJ$4,$AK$4)+$AJ$10)</f>
        <v/>
      </c>
      <c r="Z2157" s="23" t="str">
        <f t="shared" si="476"/>
        <v/>
      </c>
      <c r="AA2157" s="23" t="str">
        <f t="shared" si="477"/>
        <v/>
      </c>
      <c r="AB2157" s="23" t="str">
        <f>IF($A2157&gt;$AJ$21,"",_xll.RiskUniform($AJ$3,$AK$3))</f>
        <v/>
      </c>
      <c r="AC2157" s="23" t="str">
        <f>IF(AB2157="","",_xll.RiskUniform($AJ$4,$AK$4)+$AJ$11)</f>
        <v/>
      </c>
    </row>
    <row r="2158" spans="1:29" x14ac:dyDescent="0.2">
      <c r="A2158">
        <v>2156</v>
      </c>
      <c r="B2158" s="23">
        <f t="shared" ca="1" si="478"/>
        <v>-94.493402338805808</v>
      </c>
      <c r="C2158" s="23">
        <f t="shared" ca="1" si="479"/>
        <v>-143.28512585684152</v>
      </c>
      <c r="D2158" s="23">
        <f ca="1">IF(A2158&gt;$AJ$15,"",_xll.RiskUniform($AJ$3,$AK$3))</f>
        <v>16.695750217426202</v>
      </c>
      <c r="E2158" s="23">
        <f ca="1">IF(D2158="","",_xll.RiskUniform($AJ$4,$AK$4))</f>
        <v>171.63807962504808</v>
      </c>
      <c r="F2158" s="23" t="str">
        <f t="shared" si="480"/>
        <v/>
      </c>
      <c r="G2158" s="23" t="str">
        <f t="shared" si="481"/>
        <v/>
      </c>
      <c r="H2158" s="23" t="str">
        <f>IF(A2158&gt;$AJ$16,"",_xll.RiskUniform($AJ$3,$AK$3))</f>
        <v/>
      </c>
      <c r="I2158" s="23" t="str">
        <f>IF(H2158="","",_xll.RiskUniform($AJ$4,$AK$4)+$AJ$6)</f>
        <v/>
      </c>
      <c r="J2158" s="23" t="str">
        <f t="shared" si="482"/>
        <v/>
      </c>
      <c r="K2158" s="23" t="str">
        <f t="shared" si="483"/>
        <v/>
      </c>
      <c r="L2158" s="23" t="str">
        <f>IF(A2158&gt;$AJ$17,"",_xll.RiskUniform($AJ$3,$AK$3))</f>
        <v/>
      </c>
      <c r="M2158" s="23" t="str">
        <f>IF(L2158="","",_xll.RiskUniform($AJ$4,$AK$4)+$AJ$7)</f>
        <v/>
      </c>
      <c r="N2158" s="23" t="str">
        <f t="shared" si="484"/>
        <v/>
      </c>
      <c r="O2158" s="23" t="str">
        <f t="shared" si="485"/>
        <v/>
      </c>
      <c r="P2158" s="23" t="str">
        <f>IF($A2158&gt;$AJ$18,"",_xll.RiskUniform($AJ$3,$AK$3))</f>
        <v/>
      </c>
      <c r="Q2158" s="23" t="str">
        <f>IF(P2158="","",_xll.RiskUniform($AJ$4,$AK$4)+$AJ$8)</f>
        <v/>
      </c>
      <c r="R2158" s="23" t="str">
        <f t="shared" si="472"/>
        <v/>
      </c>
      <c r="S2158" s="23" t="str">
        <f t="shared" si="473"/>
        <v/>
      </c>
      <c r="T2158" s="23" t="str">
        <f>IF($A2158&gt;$AJ$19,"",_xll.RiskUniform($AJ$3,$AK$3))</f>
        <v/>
      </c>
      <c r="U2158" s="23" t="str">
        <f>IF(T2158="","",_xll.RiskUniform($AJ$4,$AK$4)+$AJ$9)</f>
        <v/>
      </c>
      <c r="V2158" s="23" t="str">
        <f t="shared" si="474"/>
        <v/>
      </c>
      <c r="W2158" s="23" t="str">
        <f t="shared" si="475"/>
        <v/>
      </c>
      <c r="X2158" s="23" t="str">
        <f>IF($A2158&gt;$AJ$20,"",_xll.RiskUniform($AJ$3,$AK$3))</f>
        <v/>
      </c>
      <c r="Y2158" s="23" t="str">
        <f>IF(X2158="","",_xll.RiskUniform($AJ$4,$AK$4)+$AJ$10)</f>
        <v/>
      </c>
      <c r="Z2158" s="23" t="str">
        <f t="shared" si="476"/>
        <v/>
      </c>
      <c r="AA2158" s="23" t="str">
        <f t="shared" si="477"/>
        <v/>
      </c>
      <c r="AB2158" s="23" t="str">
        <f>IF($A2158&gt;$AJ$21,"",_xll.RiskUniform($AJ$3,$AK$3))</f>
        <v/>
      </c>
      <c r="AC2158" s="23" t="str">
        <f>IF(AB2158="","",_xll.RiskUniform($AJ$4,$AK$4)+$AJ$11)</f>
        <v/>
      </c>
    </row>
    <row r="2159" spans="1:29" x14ac:dyDescent="0.2">
      <c r="A2159">
        <v>2157</v>
      </c>
      <c r="B2159" s="23">
        <f t="shared" ca="1" si="478"/>
        <v>7.8897288179129728</v>
      </c>
      <c r="C2159" s="23">
        <f t="shared" ca="1" si="479"/>
        <v>-120.95422901933691</v>
      </c>
      <c r="D2159" s="23">
        <f ca="1">IF(A2159&gt;$AJ$15,"",_xll.RiskUniform($AJ$3,$AK$3))</f>
        <v>268.671308649347</v>
      </c>
      <c r="E2159" s="23">
        <f ca="1">IF(D2159="","",_xll.RiskUniform($AJ$4,$AK$4))</f>
        <v>121.21127562435109</v>
      </c>
      <c r="F2159" s="23" t="str">
        <f t="shared" si="480"/>
        <v/>
      </c>
      <c r="G2159" s="23" t="str">
        <f t="shared" si="481"/>
        <v/>
      </c>
      <c r="H2159" s="23" t="str">
        <f>IF(A2159&gt;$AJ$16,"",_xll.RiskUniform($AJ$3,$AK$3))</f>
        <v/>
      </c>
      <c r="I2159" s="23" t="str">
        <f>IF(H2159="","",_xll.RiskUniform($AJ$4,$AK$4)+$AJ$6)</f>
        <v/>
      </c>
      <c r="J2159" s="23" t="str">
        <f t="shared" si="482"/>
        <v/>
      </c>
      <c r="K2159" s="23" t="str">
        <f t="shared" si="483"/>
        <v/>
      </c>
      <c r="L2159" s="23" t="str">
        <f>IF(A2159&gt;$AJ$17,"",_xll.RiskUniform($AJ$3,$AK$3))</f>
        <v/>
      </c>
      <c r="M2159" s="23" t="str">
        <f>IF(L2159="","",_xll.RiskUniform($AJ$4,$AK$4)+$AJ$7)</f>
        <v/>
      </c>
      <c r="N2159" s="23" t="str">
        <f t="shared" si="484"/>
        <v/>
      </c>
      <c r="O2159" s="23" t="str">
        <f t="shared" si="485"/>
        <v/>
      </c>
      <c r="P2159" s="23" t="str">
        <f>IF($A2159&gt;$AJ$18,"",_xll.RiskUniform($AJ$3,$AK$3))</f>
        <v/>
      </c>
      <c r="Q2159" s="23" t="str">
        <f>IF(P2159="","",_xll.RiskUniform($AJ$4,$AK$4)+$AJ$8)</f>
        <v/>
      </c>
      <c r="R2159" s="23" t="str">
        <f t="shared" si="472"/>
        <v/>
      </c>
      <c r="S2159" s="23" t="str">
        <f t="shared" si="473"/>
        <v/>
      </c>
      <c r="T2159" s="23" t="str">
        <f>IF($A2159&gt;$AJ$19,"",_xll.RiskUniform($AJ$3,$AK$3))</f>
        <v/>
      </c>
      <c r="U2159" s="23" t="str">
        <f>IF(T2159="","",_xll.RiskUniform($AJ$4,$AK$4)+$AJ$9)</f>
        <v/>
      </c>
      <c r="V2159" s="23" t="str">
        <f t="shared" si="474"/>
        <v/>
      </c>
      <c r="W2159" s="23" t="str">
        <f t="shared" si="475"/>
        <v/>
      </c>
      <c r="X2159" s="23" t="str">
        <f>IF($A2159&gt;$AJ$20,"",_xll.RiskUniform($AJ$3,$AK$3))</f>
        <v/>
      </c>
      <c r="Y2159" s="23" t="str">
        <f>IF(X2159="","",_xll.RiskUniform($AJ$4,$AK$4)+$AJ$10)</f>
        <v/>
      </c>
      <c r="Z2159" s="23" t="str">
        <f t="shared" si="476"/>
        <v/>
      </c>
      <c r="AA2159" s="23" t="str">
        <f t="shared" si="477"/>
        <v/>
      </c>
      <c r="AB2159" s="23" t="str">
        <f>IF($A2159&gt;$AJ$21,"",_xll.RiskUniform($AJ$3,$AK$3))</f>
        <v/>
      </c>
      <c r="AC2159" s="23" t="str">
        <f>IF(AB2159="","",_xll.RiskUniform($AJ$4,$AK$4)+$AJ$11)</f>
        <v/>
      </c>
    </row>
    <row r="2160" spans="1:29" x14ac:dyDescent="0.2">
      <c r="A2160">
        <v>2158</v>
      </c>
      <c r="B2160" s="23">
        <f t="shared" ca="1" si="478"/>
        <v>-49.40402141854549</v>
      </c>
      <c r="C2160" s="23">
        <f t="shared" ca="1" si="479"/>
        <v>54.878006539304067</v>
      </c>
      <c r="D2160" s="23">
        <f ca="1">IF(A2160&gt;$AJ$15,"",_xll.RiskUniform($AJ$3,$AK$3))</f>
        <v>27.43649172823773</v>
      </c>
      <c r="E2160" s="23">
        <f ca="1">IF(D2160="","",_xll.RiskUniform($AJ$4,$AK$4))</f>
        <v>73.840049661765548</v>
      </c>
      <c r="F2160" s="23" t="str">
        <f t="shared" si="480"/>
        <v/>
      </c>
      <c r="G2160" s="23" t="str">
        <f t="shared" si="481"/>
        <v/>
      </c>
      <c r="H2160" s="23" t="str">
        <f>IF(A2160&gt;$AJ$16,"",_xll.RiskUniform($AJ$3,$AK$3))</f>
        <v/>
      </c>
      <c r="I2160" s="23" t="str">
        <f>IF(H2160="","",_xll.RiskUniform($AJ$4,$AK$4)+$AJ$6)</f>
        <v/>
      </c>
      <c r="J2160" s="23" t="str">
        <f t="shared" si="482"/>
        <v/>
      </c>
      <c r="K2160" s="23" t="str">
        <f t="shared" si="483"/>
        <v/>
      </c>
      <c r="L2160" s="23" t="str">
        <f>IF(A2160&gt;$AJ$17,"",_xll.RiskUniform($AJ$3,$AK$3))</f>
        <v/>
      </c>
      <c r="M2160" s="23" t="str">
        <f>IF(L2160="","",_xll.RiskUniform($AJ$4,$AK$4)+$AJ$7)</f>
        <v/>
      </c>
      <c r="N2160" s="23" t="str">
        <f t="shared" si="484"/>
        <v/>
      </c>
      <c r="O2160" s="23" t="str">
        <f t="shared" si="485"/>
        <v/>
      </c>
      <c r="P2160" s="23" t="str">
        <f>IF($A2160&gt;$AJ$18,"",_xll.RiskUniform($AJ$3,$AK$3))</f>
        <v/>
      </c>
      <c r="Q2160" s="23" t="str">
        <f>IF(P2160="","",_xll.RiskUniform($AJ$4,$AK$4)+$AJ$8)</f>
        <v/>
      </c>
      <c r="R2160" s="23" t="str">
        <f t="shared" si="472"/>
        <v/>
      </c>
      <c r="S2160" s="23" t="str">
        <f t="shared" si="473"/>
        <v/>
      </c>
      <c r="T2160" s="23" t="str">
        <f>IF($A2160&gt;$AJ$19,"",_xll.RiskUniform($AJ$3,$AK$3))</f>
        <v/>
      </c>
      <c r="U2160" s="23" t="str">
        <f>IF(T2160="","",_xll.RiskUniform($AJ$4,$AK$4)+$AJ$9)</f>
        <v/>
      </c>
      <c r="V2160" s="23" t="str">
        <f t="shared" si="474"/>
        <v/>
      </c>
      <c r="W2160" s="23" t="str">
        <f t="shared" si="475"/>
        <v/>
      </c>
      <c r="X2160" s="23" t="str">
        <f>IF($A2160&gt;$AJ$20,"",_xll.RiskUniform($AJ$3,$AK$3))</f>
        <v/>
      </c>
      <c r="Y2160" s="23" t="str">
        <f>IF(X2160="","",_xll.RiskUniform($AJ$4,$AK$4)+$AJ$10)</f>
        <v/>
      </c>
      <c r="Z2160" s="23" t="str">
        <f t="shared" si="476"/>
        <v/>
      </c>
      <c r="AA2160" s="23" t="str">
        <f t="shared" si="477"/>
        <v/>
      </c>
      <c r="AB2160" s="23" t="str">
        <f>IF($A2160&gt;$AJ$21,"",_xll.RiskUniform($AJ$3,$AK$3))</f>
        <v/>
      </c>
      <c r="AC2160" s="23" t="str">
        <f>IF(AB2160="","",_xll.RiskUniform($AJ$4,$AK$4)+$AJ$11)</f>
        <v/>
      </c>
    </row>
    <row r="2161" spans="1:29" x14ac:dyDescent="0.2">
      <c r="A2161">
        <v>2159</v>
      </c>
      <c r="B2161" s="23">
        <f t="shared" ca="1" si="478"/>
        <v>-44.630546793326019</v>
      </c>
      <c r="C2161" s="23">
        <f t="shared" ca="1" si="479"/>
        <v>57.597076760422972</v>
      </c>
      <c r="D2161" s="23">
        <f ca="1">IF(A2161&gt;$AJ$15,"",_xll.RiskUniform($AJ$3,$AK$3))</f>
        <v>310.10610847722018</v>
      </c>
      <c r="E2161" s="23">
        <f ca="1">IF(D2161="","",_xll.RiskUniform($AJ$4,$AK$4))</f>
        <v>72.865005032713199</v>
      </c>
      <c r="F2161" s="23" t="str">
        <f t="shared" si="480"/>
        <v/>
      </c>
      <c r="G2161" s="23" t="str">
        <f t="shared" si="481"/>
        <v/>
      </c>
      <c r="H2161" s="23" t="str">
        <f>IF(A2161&gt;$AJ$16,"",_xll.RiskUniform($AJ$3,$AK$3))</f>
        <v/>
      </c>
      <c r="I2161" s="23" t="str">
        <f>IF(H2161="","",_xll.RiskUniform($AJ$4,$AK$4)+$AJ$6)</f>
        <v/>
      </c>
      <c r="J2161" s="23" t="str">
        <f t="shared" si="482"/>
        <v/>
      </c>
      <c r="K2161" s="23" t="str">
        <f t="shared" si="483"/>
        <v/>
      </c>
      <c r="L2161" s="23" t="str">
        <f>IF(A2161&gt;$AJ$17,"",_xll.RiskUniform($AJ$3,$AK$3))</f>
        <v/>
      </c>
      <c r="M2161" s="23" t="str">
        <f>IF(L2161="","",_xll.RiskUniform($AJ$4,$AK$4)+$AJ$7)</f>
        <v/>
      </c>
      <c r="N2161" s="23" t="str">
        <f t="shared" si="484"/>
        <v/>
      </c>
      <c r="O2161" s="23" t="str">
        <f t="shared" si="485"/>
        <v/>
      </c>
      <c r="P2161" s="23" t="str">
        <f>IF($A2161&gt;$AJ$18,"",_xll.RiskUniform($AJ$3,$AK$3))</f>
        <v/>
      </c>
      <c r="Q2161" s="23" t="str">
        <f>IF(P2161="","",_xll.RiskUniform($AJ$4,$AK$4)+$AJ$8)</f>
        <v/>
      </c>
      <c r="R2161" s="23" t="str">
        <f t="shared" si="472"/>
        <v/>
      </c>
      <c r="S2161" s="23" t="str">
        <f t="shared" si="473"/>
        <v/>
      </c>
      <c r="T2161" s="23" t="str">
        <f>IF($A2161&gt;$AJ$19,"",_xll.RiskUniform($AJ$3,$AK$3))</f>
        <v/>
      </c>
      <c r="U2161" s="23" t="str">
        <f>IF(T2161="","",_xll.RiskUniform($AJ$4,$AK$4)+$AJ$9)</f>
        <v/>
      </c>
      <c r="V2161" s="23" t="str">
        <f t="shared" si="474"/>
        <v/>
      </c>
      <c r="W2161" s="23" t="str">
        <f t="shared" si="475"/>
        <v/>
      </c>
      <c r="X2161" s="23" t="str">
        <f>IF($A2161&gt;$AJ$20,"",_xll.RiskUniform($AJ$3,$AK$3))</f>
        <v/>
      </c>
      <c r="Y2161" s="23" t="str">
        <f>IF(X2161="","",_xll.RiskUniform($AJ$4,$AK$4)+$AJ$10)</f>
        <v/>
      </c>
      <c r="Z2161" s="23" t="str">
        <f t="shared" si="476"/>
        <v/>
      </c>
      <c r="AA2161" s="23" t="str">
        <f t="shared" si="477"/>
        <v/>
      </c>
      <c r="AB2161" s="23" t="str">
        <f>IF($A2161&gt;$AJ$21,"",_xll.RiskUniform($AJ$3,$AK$3))</f>
        <v/>
      </c>
      <c r="AC2161" s="23" t="str">
        <f>IF(AB2161="","",_xll.RiskUniform($AJ$4,$AK$4)+$AJ$11)</f>
        <v/>
      </c>
    </row>
    <row r="2162" spans="1:29" x14ac:dyDescent="0.2">
      <c r="A2162">
        <v>2160</v>
      </c>
      <c r="B2162" s="23">
        <f t="shared" ca="1" si="478"/>
        <v>-19.166028940116529</v>
      </c>
      <c r="C2162" s="23">
        <f t="shared" ca="1" si="479"/>
        <v>-1.7660010392652454</v>
      </c>
      <c r="D2162" s="23">
        <f ca="1">IF(A2162&gt;$AJ$15,"",_xll.RiskUniform($AJ$3,$AK$3))</f>
        <v>355.09185265796941</v>
      </c>
      <c r="E2162" s="23">
        <f ca="1">IF(D2162="","",_xll.RiskUniform($AJ$4,$AK$4))</f>
        <v>19.247218630339042</v>
      </c>
      <c r="F2162" s="23" t="str">
        <f t="shared" si="480"/>
        <v/>
      </c>
      <c r="G2162" s="23" t="str">
        <f t="shared" si="481"/>
        <v/>
      </c>
      <c r="H2162" s="23" t="str">
        <f>IF(A2162&gt;$AJ$16,"",_xll.RiskUniform($AJ$3,$AK$3))</f>
        <v/>
      </c>
      <c r="I2162" s="23" t="str">
        <f>IF(H2162="","",_xll.RiskUniform($AJ$4,$AK$4)+$AJ$6)</f>
        <v/>
      </c>
      <c r="J2162" s="23" t="str">
        <f t="shared" si="482"/>
        <v/>
      </c>
      <c r="K2162" s="23" t="str">
        <f t="shared" si="483"/>
        <v/>
      </c>
      <c r="L2162" s="23" t="str">
        <f>IF(A2162&gt;$AJ$17,"",_xll.RiskUniform($AJ$3,$AK$3))</f>
        <v/>
      </c>
      <c r="M2162" s="23" t="str">
        <f>IF(L2162="","",_xll.RiskUniform($AJ$4,$AK$4)+$AJ$7)</f>
        <v/>
      </c>
      <c r="N2162" s="23" t="str">
        <f t="shared" si="484"/>
        <v/>
      </c>
      <c r="O2162" s="23" t="str">
        <f t="shared" si="485"/>
        <v/>
      </c>
      <c r="P2162" s="23" t="str">
        <f>IF($A2162&gt;$AJ$18,"",_xll.RiskUniform($AJ$3,$AK$3))</f>
        <v/>
      </c>
      <c r="Q2162" s="23" t="str">
        <f>IF(P2162="","",_xll.RiskUniform($AJ$4,$AK$4)+$AJ$8)</f>
        <v/>
      </c>
      <c r="R2162" s="23" t="str">
        <f t="shared" si="472"/>
        <v/>
      </c>
      <c r="S2162" s="23" t="str">
        <f t="shared" si="473"/>
        <v/>
      </c>
      <c r="T2162" s="23" t="str">
        <f>IF($A2162&gt;$AJ$19,"",_xll.RiskUniform($AJ$3,$AK$3))</f>
        <v/>
      </c>
      <c r="U2162" s="23" t="str">
        <f>IF(T2162="","",_xll.RiskUniform($AJ$4,$AK$4)+$AJ$9)</f>
        <v/>
      </c>
      <c r="V2162" s="23" t="str">
        <f t="shared" si="474"/>
        <v/>
      </c>
      <c r="W2162" s="23" t="str">
        <f t="shared" si="475"/>
        <v/>
      </c>
      <c r="X2162" s="23" t="str">
        <f>IF($A2162&gt;$AJ$20,"",_xll.RiskUniform($AJ$3,$AK$3))</f>
        <v/>
      </c>
      <c r="Y2162" s="23" t="str">
        <f>IF(X2162="","",_xll.RiskUniform($AJ$4,$AK$4)+$AJ$10)</f>
        <v/>
      </c>
      <c r="Z2162" s="23" t="str">
        <f t="shared" si="476"/>
        <v/>
      </c>
      <c r="AA2162" s="23" t="str">
        <f t="shared" si="477"/>
        <v/>
      </c>
      <c r="AB2162" s="23" t="str">
        <f>IF($A2162&gt;$AJ$21,"",_xll.RiskUniform($AJ$3,$AK$3))</f>
        <v/>
      </c>
      <c r="AC2162" s="23" t="str">
        <f>IF(AB2162="","",_xll.RiskUniform($AJ$4,$AK$4)+$AJ$11)</f>
        <v/>
      </c>
    </row>
    <row r="2163" spans="1:29" x14ac:dyDescent="0.2">
      <c r="A2163">
        <v>2161</v>
      </c>
      <c r="B2163" s="23">
        <f t="shared" ca="1" si="478"/>
        <v>229.89602584947284</v>
      </c>
      <c r="C2163" s="23">
        <f t="shared" ca="1" si="479"/>
        <v>-96.411924873115552</v>
      </c>
      <c r="D2163" s="23">
        <f ca="1">IF(A2163&gt;$AJ$15,"",_xll.RiskUniform($AJ$3,$AK$3))</f>
        <v>326.32854204922154</v>
      </c>
      <c r="E2163" s="23">
        <f ca="1">IF(D2163="","",_xll.RiskUniform($AJ$4,$AK$4))</f>
        <v>249.29388672633101</v>
      </c>
      <c r="F2163" s="23" t="str">
        <f t="shared" si="480"/>
        <v/>
      </c>
      <c r="G2163" s="23" t="str">
        <f t="shared" si="481"/>
        <v/>
      </c>
      <c r="H2163" s="23" t="str">
        <f>IF(A2163&gt;$AJ$16,"",_xll.RiskUniform($AJ$3,$AK$3))</f>
        <v/>
      </c>
      <c r="I2163" s="23" t="str">
        <f>IF(H2163="","",_xll.RiskUniform($AJ$4,$AK$4)+$AJ$6)</f>
        <v/>
      </c>
      <c r="J2163" s="23" t="str">
        <f t="shared" si="482"/>
        <v/>
      </c>
      <c r="K2163" s="23" t="str">
        <f t="shared" si="483"/>
        <v/>
      </c>
      <c r="L2163" s="23" t="str">
        <f>IF(A2163&gt;$AJ$17,"",_xll.RiskUniform($AJ$3,$AK$3))</f>
        <v/>
      </c>
      <c r="M2163" s="23" t="str">
        <f>IF(L2163="","",_xll.RiskUniform($AJ$4,$AK$4)+$AJ$7)</f>
        <v/>
      </c>
      <c r="N2163" s="23" t="str">
        <f t="shared" si="484"/>
        <v/>
      </c>
      <c r="O2163" s="23" t="str">
        <f t="shared" si="485"/>
        <v/>
      </c>
      <c r="P2163" s="23" t="str">
        <f>IF($A2163&gt;$AJ$18,"",_xll.RiskUniform($AJ$3,$AK$3))</f>
        <v/>
      </c>
      <c r="Q2163" s="23" t="str">
        <f>IF(P2163="","",_xll.RiskUniform($AJ$4,$AK$4)+$AJ$8)</f>
        <v/>
      </c>
      <c r="R2163" s="23" t="str">
        <f t="shared" si="472"/>
        <v/>
      </c>
      <c r="S2163" s="23" t="str">
        <f t="shared" si="473"/>
        <v/>
      </c>
      <c r="T2163" s="23" t="str">
        <f>IF($A2163&gt;$AJ$19,"",_xll.RiskUniform($AJ$3,$AK$3))</f>
        <v/>
      </c>
      <c r="U2163" s="23" t="str">
        <f>IF(T2163="","",_xll.RiskUniform($AJ$4,$AK$4)+$AJ$9)</f>
        <v/>
      </c>
      <c r="V2163" s="23" t="str">
        <f t="shared" si="474"/>
        <v/>
      </c>
      <c r="W2163" s="23" t="str">
        <f t="shared" si="475"/>
        <v/>
      </c>
      <c r="X2163" s="23" t="str">
        <f>IF($A2163&gt;$AJ$20,"",_xll.RiskUniform($AJ$3,$AK$3))</f>
        <v/>
      </c>
      <c r="Y2163" s="23" t="str">
        <f>IF(X2163="","",_xll.RiskUniform($AJ$4,$AK$4)+$AJ$10)</f>
        <v/>
      </c>
      <c r="Z2163" s="23" t="str">
        <f t="shared" si="476"/>
        <v/>
      </c>
      <c r="AA2163" s="23" t="str">
        <f t="shared" si="477"/>
        <v/>
      </c>
      <c r="AB2163" s="23" t="str">
        <f>IF($A2163&gt;$AJ$21,"",_xll.RiskUniform($AJ$3,$AK$3))</f>
        <v/>
      </c>
      <c r="AC2163" s="23" t="str">
        <f>IF(AB2163="","",_xll.RiskUniform($AJ$4,$AK$4)+$AJ$11)</f>
        <v/>
      </c>
    </row>
    <row r="2164" spans="1:29" x14ac:dyDescent="0.2">
      <c r="A2164">
        <v>2162</v>
      </c>
      <c r="B2164" s="23">
        <f t="shared" ca="1" si="478"/>
        <v>80.167937830583185</v>
      </c>
      <c r="C2164" s="23">
        <f t="shared" ca="1" si="479"/>
        <v>-68.869909660949261</v>
      </c>
      <c r="D2164" s="23">
        <f ca="1">IF(A2164&gt;$AJ$15,"",_xll.RiskUniform($AJ$3,$AK$3))</f>
        <v>307.16634361369887</v>
      </c>
      <c r="E2164" s="23">
        <f ca="1">IF(D2164="","",_xll.RiskUniform($AJ$4,$AK$4))</f>
        <v>105.68804432250397</v>
      </c>
      <c r="F2164" s="23" t="str">
        <f t="shared" si="480"/>
        <v/>
      </c>
      <c r="G2164" s="23" t="str">
        <f t="shared" si="481"/>
        <v/>
      </c>
      <c r="H2164" s="23" t="str">
        <f>IF(A2164&gt;$AJ$16,"",_xll.RiskUniform($AJ$3,$AK$3))</f>
        <v/>
      </c>
      <c r="I2164" s="23" t="str">
        <f>IF(H2164="","",_xll.RiskUniform($AJ$4,$AK$4)+$AJ$6)</f>
        <v/>
      </c>
      <c r="J2164" s="23" t="str">
        <f t="shared" si="482"/>
        <v/>
      </c>
      <c r="K2164" s="23" t="str">
        <f t="shared" si="483"/>
        <v/>
      </c>
      <c r="L2164" s="23" t="str">
        <f>IF(A2164&gt;$AJ$17,"",_xll.RiskUniform($AJ$3,$AK$3))</f>
        <v/>
      </c>
      <c r="M2164" s="23" t="str">
        <f>IF(L2164="","",_xll.RiskUniform($AJ$4,$AK$4)+$AJ$7)</f>
        <v/>
      </c>
      <c r="N2164" s="23" t="str">
        <f t="shared" si="484"/>
        <v/>
      </c>
      <c r="O2164" s="23" t="str">
        <f t="shared" si="485"/>
        <v/>
      </c>
      <c r="P2164" s="23" t="str">
        <f>IF($A2164&gt;$AJ$18,"",_xll.RiskUniform($AJ$3,$AK$3))</f>
        <v/>
      </c>
      <c r="Q2164" s="23" t="str">
        <f>IF(P2164="","",_xll.RiskUniform($AJ$4,$AK$4)+$AJ$8)</f>
        <v/>
      </c>
      <c r="R2164" s="23" t="str">
        <f t="shared" si="472"/>
        <v/>
      </c>
      <c r="S2164" s="23" t="str">
        <f t="shared" si="473"/>
        <v/>
      </c>
      <c r="T2164" s="23" t="str">
        <f>IF($A2164&gt;$AJ$19,"",_xll.RiskUniform($AJ$3,$AK$3))</f>
        <v/>
      </c>
      <c r="U2164" s="23" t="str">
        <f>IF(T2164="","",_xll.RiskUniform($AJ$4,$AK$4)+$AJ$9)</f>
        <v/>
      </c>
      <c r="V2164" s="23" t="str">
        <f t="shared" si="474"/>
        <v/>
      </c>
      <c r="W2164" s="23" t="str">
        <f t="shared" si="475"/>
        <v/>
      </c>
      <c r="X2164" s="23" t="str">
        <f>IF($A2164&gt;$AJ$20,"",_xll.RiskUniform($AJ$3,$AK$3))</f>
        <v/>
      </c>
      <c r="Y2164" s="23" t="str">
        <f>IF(X2164="","",_xll.RiskUniform($AJ$4,$AK$4)+$AJ$10)</f>
        <v/>
      </c>
      <c r="Z2164" s="23" t="str">
        <f t="shared" si="476"/>
        <v/>
      </c>
      <c r="AA2164" s="23" t="str">
        <f t="shared" si="477"/>
        <v/>
      </c>
      <c r="AB2164" s="23" t="str">
        <f>IF($A2164&gt;$AJ$21,"",_xll.RiskUniform($AJ$3,$AK$3))</f>
        <v/>
      </c>
      <c r="AC2164" s="23" t="str">
        <f>IF(AB2164="","",_xll.RiskUniform($AJ$4,$AK$4)+$AJ$11)</f>
        <v/>
      </c>
    </row>
    <row r="2165" spans="1:29" x14ac:dyDescent="0.2">
      <c r="A2165">
        <v>2163</v>
      </c>
      <c r="B2165" s="23">
        <f t="shared" ca="1" si="478"/>
        <v>-188.94802605490798</v>
      </c>
      <c r="C2165" s="23">
        <f t="shared" ca="1" si="479"/>
        <v>103.45705982608811</v>
      </c>
      <c r="D2165" s="23">
        <f ca="1">IF(A2165&gt;$AJ$15,"",_xll.RiskUniform($AJ$3,$AK$3))</f>
        <v>8.9238235237616479</v>
      </c>
      <c r="E2165" s="23">
        <f ca="1">IF(D2165="","",_xll.RiskUniform($AJ$4,$AK$4))</f>
        <v>215.41754751622477</v>
      </c>
      <c r="F2165" s="23" t="str">
        <f t="shared" si="480"/>
        <v/>
      </c>
      <c r="G2165" s="23" t="str">
        <f t="shared" si="481"/>
        <v/>
      </c>
      <c r="H2165" s="23" t="str">
        <f>IF(A2165&gt;$AJ$16,"",_xll.RiskUniform($AJ$3,$AK$3))</f>
        <v/>
      </c>
      <c r="I2165" s="23" t="str">
        <f>IF(H2165="","",_xll.RiskUniform($AJ$4,$AK$4)+$AJ$6)</f>
        <v/>
      </c>
      <c r="J2165" s="23" t="str">
        <f t="shared" si="482"/>
        <v/>
      </c>
      <c r="K2165" s="23" t="str">
        <f t="shared" si="483"/>
        <v/>
      </c>
      <c r="L2165" s="23" t="str">
        <f>IF(A2165&gt;$AJ$17,"",_xll.RiskUniform($AJ$3,$AK$3))</f>
        <v/>
      </c>
      <c r="M2165" s="23" t="str">
        <f>IF(L2165="","",_xll.RiskUniform($AJ$4,$AK$4)+$AJ$7)</f>
        <v/>
      </c>
      <c r="N2165" s="23" t="str">
        <f t="shared" si="484"/>
        <v/>
      </c>
      <c r="O2165" s="23" t="str">
        <f t="shared" si="485"/>
        <v/>
      </c>
      <c r="P2165" s="23" t="str">
        <f>IF($A2165&gt;$AJ$18,"",_xll.RiskUniform($AJ$3,$AK$3))</f>
        <v/>
      </c>
      <c r="Q2165" s="23" t="str">
        <f>IF(P2165="","",_xll.RiskUniform($AJ$4,$AK$4)+$AJ$8)</f>
        <v/>
      </c>
      <c r="R2165" s="23" t="str">
        <f t="shared" si="472"/>
        <v/>
      </c>
      <c r="S2165" s="23" t="str">
        <f t="shared" si="473"/>
        <v/>
      </c>
      <c r="T2165" s="23" t="str">
        <f>IF($A2165&gt;$AJ$19,"",_xll.RiskUniform($AJ$3,$AK$3))</f>
        <v/>
      </c>
      <c r="U2165" s="23" t="str">
        <f>IF(T2165="","",_xll.RiskUniform($AJ$4,$AK$4)+$AJ$9)</f>
        <v/>
      </c>
      <c r="V2165" s="23" t="str">
        <f t="shared" si="474"/>
        <v/>
      </c>
      <c r="W2165" s="23" t="str">
        <f t="shared" si="475"/>
        <v/>
      </c>
      <c r="X2165" s="23" t="str">
        <f>IF($A2165&gt;$AJ$20,"",_xll.RiskUniform($AJ$3,$AK$3))</f>
        <v/>
      </c>
      <c r="Y2165" s="23" t="str">
        <f>IF(X2165="","",_xll.RiskUniform($AJ$4,$AK$4)+$AJ$10)</f>
        <v/>
      </c>
      <c r="Z2165" s="23" t="str">
        <f t="shared" si="476"/>
        <v/>
      </c>
      <c r="AA2165" s="23" t="str">
        <f t="shared" si="477"/>
        <v/>
      </c>
      <c r="AB2165" s="23" t="str">
        <f>IF($A2165&gt;$AJ$21,"",_xll.RiskUniform($AJ$3,$AK$3))</f>
        <v/>
      </c>
      <c r="AC2165" s="23" t="str">
        <f>IF(AB2165="","",_xll.RiskUniform($AJ$4,$AK$4)+$AJ$11)</f>
        <v/>
      </c>
    </row>
    <row r="2166" spans="1:29" x14ac:dyDescent="0.2">
      <c r="A2166">
        <v>2164</v>
      </c>
      <c r="B2166" s="23">
        <f t="shared" ca="1" si="478"/>
        <v>-241.4006427672609</v>
      </c>
      <c r="C2166" s="23">
        <f t="shared" ca="1" si="479"/>
        <v>15.593007541269971</v>
      </c>
      <c r="D2166" s="23">
        <f ca="1">IF(A2166&gt;$AJ$15,"",_xll.RiskUniform($AJ$3,$AK$3))</f>
        <v>109.89123859393371</v>
      </c>
      <c r="E2166" s="23">
        <f ca="1">IF(D2166="","",_xll.RiskUniform($AJ$4,$AK$4))</f>
        <v>241.90372509043513</v>
      </c>
      <c r="F2166" s="23" t="str">
        <f t="shared" si="480"/>
        <v/>
      </c>
      <c r="G2166" s="23" t="str">
        <f t="shared" si="481"/>
        <v/>
      </c>
      <c r="H2166" s="23" t="str">
        <f>IF(A2166&gt;$AJ$16,"",_xll.RiskUniform($AJ$3,$AK$3))</f>
        <v/>
      </c>
      <c r="I2166" s="23" t="str">
        <f>IF(H2166="","",_xll.RiskUniform($AJ$4,$AK$4)+$AJ$6)</f>
        <v/>
      </c>
      <c r="J2166" s="23" t="str">
        <f t="shared" si="482"/>
        <v/>
      </c>
      <c r="K2166" s="23" t="str">
        <f t="shared" si="483"/>
        <v/>
      </c>
      <c r="L2166" s="23" t="str">
        <f>IF(A2166&gt;$AJ$17,"",_xll.RiskUniform($AJ$3,$AK$3))</f>
        <v/>
      </c>
      <c r="M2166" s="23" t="str">
        <f>IF(L2166="","",_xll.RiskUniform($AJ$4,$AK$4)+$AJ$7)</f>
        <v/>
      </c>
      <c r="N2166" s="23" t="str">
        <f t="shared" si="484"/>
        <v/>
      </c>
      <c r="O2166" s="23" t="str">
        <f t="shared" si="485"/>
        <v/>
      </c>
      <c r="P2166" s="23" t="str">
        <f>IF($A2166&gt;$AJ$18,"",_xll.RiskUniform($AJ$3,$AK$3))</f>
        <v/>
      </c>
      <c r="Q2166" s="23" t="str">
        <f>IF(P2166="","",_xll.RiskUniform($AJ$4,$AK$4)+$AJ$8)</f>
        <v/>
      </c>
      <c r="R2166" s="23" t="str">
        <f t="shared" si="472"/>
        <v/>
      </c>
      <c r="S2166" s="23" t="str">
        <f t="shared" si="473"/>
        <v/>
      </c>
      <c r="T2166" s="23" t="str">
        <f>IF($A2166&gt;$AJ$19,"",_xll.RiskUniform($AJ$3,$AK$3))</f>
        <v/>
      </c>
      <c r="U2166" s="23" t="str">
        <f>IF(T2166="","",_xll.RiskUniform($AJ$4,$AK$4)+$AJ$9)</f>
        <v/>
      </c>
      <c r="V2166" s="23" t="str">
        <f t="shared" si="474"/>
        <v/>
      </c>
      <c r="W2166" s="23" t="str">
        <f t="shared" si="475"/>
        <v/>
      </c>
      <c r="X2166" s="23" t="str">
        <f>IF($A2166&gt;$AJ$20,"",_xll.RiskUniform($AJ$3,$AK$3))</f>
        <v/>
      </c>
      <c r="Y2166" s="23" t="str">
        <f>IF(X2166="","",_xll.RiskUniform($AJ$4,$AK$4)+$AJ$10)</f>
        <v/>
      </c>
      <c r="Z2166" s="23" t="str">
        <f t="shared" si="476"/>
        <v/>
      </c>
      <c r="AA2166" s="23" t="str">
        <f t="shared" si="477"/>
        <v/>
      </c>
      <c r="AB2166" s="23" t="str">
        <f>IF($A2166&gt;$AJ$21,"",_xll.RiskUniform($AJ$3,$AK$3))</f>
        <v/>
      </c>
      <c r="AC2166" s="23" t="str">
        <f>IF(AB2166="","",_xll.RiskUniform($AJ$4,$AK$4)+$AJ$11)</f>
        <v/>
      </c>
    </row>
    <row r="2167" spans="1:29" x14ac:dyDescent="0.2">
      <c r="A2167">
        <v>2165</v>
      </c>
      <c r="B2167" s="23">
        <f t="shared" ca="1" si="478"/>
        <v>-22.009945555156186</v>
      </c>
      <c r="C2167" s="23">
        <f t="shared" ca="1" si="479"/>
        <v>-7.0472878220308512</v>
      </c>
      <c r="D2167" s="23">
        <f ca="1">IF(A2167&gt;$AJ$15,"",_xll.RiskUniform($AJ$3,$AK$3))</f>
        <v>85.132873774702119</v>
      </c>
      <c r="E2167" s="23">
        <f ca="1">IF(D2167="","",_xll.RiskUniform($AJ$4,$AK$4))</f>
        <v>23.110646226089912</v>
      </c>
      <c r="F2167" s="23" t="str">
        <f t="shared" si="480"/>
        <v/>
      </c>
      <c r="G2167" s="23" t="str">
        <f t="shared" si="481"/>
        <v/>
      </c>
      <c r="H2167" s="23" t="str">
        <f>IF(A2167&gt;$AJ$16,"",_xll.RiskUniform($AJ$3,$AK$3))</f>
        <v/>
      </c>
      <c r="I2167" s="23" t="str">
        <f>IF(H2167="","",_xll.RiskUniform($AJ$4,$AK$4)+$AJ$6)</f>
        <v/>
      </c>
      <c r="J2167" s="23" t="str">
        <f t="shared" si="482"/>
        <v/>
      </c>
      <c r="K2167" s="23" t="str">
        <f t="shared" si="483"/>
        <v/>
      </c>
      <c r="L2167" s="23" t="str">
        <f>IF(A2167&gt;$AJ$17,"",_xll.RiskUniform($AJ$3,$AK$3))</f>
        <v/>
      </c>
      <c r="M2167" s="23" t="str">
        <f>IF(L2167="","",_xll.RiskUniform($AJ$4,$AK$4)+$AJ$7)</f>
        <v/>
      </c>
      <c r="N2167" s="23" t="str">
        <f t="shared" si="484"/>
        <v/>
      </c>
      <c r="O2167" s="23" t="str">
        <f t="shared" si="485"/>
        <v/>
      </c>
      <c r="P2167" s="23" t="str">
        <f>IF($A2167&gt;$AJ$18,"",_xll.RiskUniform($AJ$3,$AK$3))</f>
        <v/>
      </c>
      <c r="Q2167" s="23" t="str">
        <f>IF(P2167="","",_xll.RiskUniform($AJ$4,$AK$4)+$AJ$8)</f>
        <v/>
      </c>
      <c r="R2167" s="23" t="str">
        <f t="shared" si="472"/>
        <v/>
      </c>
      <c r="S2167" s="23" t="str">
        <f t="shared" si="473"/>
        <v/>
      </c>
      <c r="T2167" s="23" t="str">
        <f>IF($A2167&gt;$AJ$19,"",_xll.RiskUniform($AJ$3,$AK$3))</f>
        <v/>
      </c>
      <c r="U2167" s="23" t="str">
        <f>IF(T2167="","",_xll.RiskUniform($AJ$4,$AK$4)+$AJ$9)</f>
        <v/>
      </c>
      <c r="V2167" s="23" t="str">
        <f t="shared" si="474"/>
        <v/>
      </c>
      <c r="W2167" s="23" t="str">
        <f t="shared" si="475"/>
        <v/>
      </c>
      <c r="X2167" s="23" t="str">
        <f>IF($A2167&gt;$AJ$20,"",_xll.RiskUniform($AJ$3,$AK$3))</f>
        <v/>
      </c>
      <c r="Y2167" s="23" t="str">
        <f>IF(X2167="","",_xll.RiskUniform($AJ$4,$AK$4)+$AJ$10)</f>
        <v/>
      </c>
      <c r="Z2167" s="23" t="str">
        <f t="shared" si="476"/>
        <v/>
      </c>
      <c r="AA2167" s="23" t="str">
        <f t="shared" si="477"/>
        <v/>
      </c>
      <c r="AB2167" s="23" t="str">
        <f>IF($A2167&gt;$AJ$21,"",_xll.RiskUniform($AJ$3,$AK$3))</f>
        <v/>
      </c>
      <c r="AC2167" s="23" t="str">
        <f>IF(AB2167="","",_xll.RiskUniform($AJ$4,$AK$4)+$AJ$11)</f>
        <v/>
      </c>
    </row>
    <row r="2168" spans="1:29" x14ac:dyDescent="0.2">
      <c r="A2168">
        <v>2166</v>
      </c>
      <c r="B2168" s="23">
        <f t="shared" ca="1" si="478"/>
        <v>174.21854582612721</v>
      </c>
      <c r="C2168" s="23">
        <f t="shared" ca="1" si="479"/>
        <v>118.69911287197091</v>
      </c>
      <c r="D2168" s="23">
        <f ca="1">IF(A2168&gt;$AJ$15,"",_xll.RiskUniform($AJ$3,$AK$3))</f>
        <v>50.863563277780422</v>
      </c>
      <c r="E2168" s="23">
        <f ca="1">IF(D2168="","",_xll.RiskUniform($AJ$4,$AK$4))</f>
        <v>210.81171956597498</v>
      </c>
      <c r="F2168" s="23" t="str">
        <f t="shared" si="480"/>
        <v/>
      </c>
      <c r="G2168" s="23" t="str">
        <f t="shared" si="481"/>
        <v/>
      </c>
      <c r="H2168" s="23" t="str">
        <f>IF(A2168&gt;$AJ$16,"",_xll.RiskUniform($AJ$3,$AK$3))</f>
        <v/>
      </c>
      <c r="I2168" s="23" t="str">
        <f>IF(H2168="","",_xll.RiskUniform($AJ$4,$AK$4)+$AJ$6)</f>
        <v/>
      </c>
      <c r="J2168" s="23" t="str">
        <f t="shared" si="482"/>
        <v/>
      </c>
      <c r="K2168" s="23" t="str">
        <f t="shared" si="483"/>
        <v/>
      </c>
      <c r="L2168" s="23" t="str">
        <f>IF(A2168&gt;$AJ$17,"",_xll.RiskUniform($AJ$3,$AK$3))</f>
        <v/>
      </c>
      <c r="M2168" s="23" t="str">
        <f>IF(L2168="","",_xll.RiskUniform($AJ$4,$AK$4)+$AJ$7)</f>
        <v/>
      </c>
      <c r="N2168" s="23" t="str">
        <f t="shared" si="484"/>
        <v/>
      </c>
      <c r="O2168" s="23" t="str">
        <f t="shared" si="485"/>
        <v/>
      </c>
      <c r="P2168" s="23" t="str">
        <f>IF($A2168&gt;$AJ$18,"",_xll.RiskUniform($AJ$3,$AK$3))</f>
        <v/>
      </c>
      <c r="Q2168" s="23" t="str">
        <f>IF(P2168="","",_xll.RiskUniform($AJ$4,$AK$4)+$AJ$8)</f>
        <v/>
      </c>
      <c r="R2168" s="23" t="str">
        <f t="shared" si="472"/>
        <v/>
      </c>
      <c r="S2168" s="23" t="str">
        <f t="shared" si="473"/>
        <v/>
      </c>
      <c r="T2168" s="23" t="str">
        <f>IF($A2168&gt;$AJ$19,"",_xll.RiskUniform($AJ$3,$AK$3))</f>
        <v/>
      </c>
      <c r="U2168" s="23" t="str">
        <f>IF(T2168="","",_xll.RiskUniform($AJ$4,$AK$4)+$AJ$9)</f>
        <v/>
      </c>
      <c r="V2168" s="23" t="str">
        <f t="shared" si="474"/>
        <v/>
      </c>
      <c r="W2168" s="23" t="str">
        <f t="shared" si="475"/>
        <v/>
      </c>
      <c r="X2168" s="23" t="str">
        <f>IF($A2168&gt;$AJ$20,"",_xll.RiskUniform($AJ$3,$AK$3))</f>
        <v/>
      </c>
      <c r="Y2168" s="23" t="str">
        <f>IF(X2168="","",_xll.RiskUniform($AJ$4,$AK$4)+$AJ$10)</f>
        <v/>
      </c>
      <c r="Z2168" s="23" t="str">
        <f t="shared" si="476"/>
        <v/>
      </c>
      <c r="AA2168" s="23" t="str">
        <f t="shared" si="477"/>
        <v/>
      </c>
      <c r="AB2168" s="23" t="str">
        <f>IF($A2168&gt;$AJ$21,"",_xll.RiskUniform($AJ$3,$AK$3))</f>
        <v/>
      </c>
      <c r="AC2168" s="23" t="str">
        <f>IF(AB2168="","",_xll.RiskUniform($AJ$4,$AK$4)+$AJ$11)</f>
        <v/>
      </c>
    </row>
    <row r="2169" spans="1:29" x14ac:dyDescent="0.2">
      <c r="A2169">
        <v>2167</v>
      </c>
      <c r="B2169" s="23">
        <f t="shared" ca="1" si="478"/>
        <v>9.5256471061000614</v>
      </c>
      <c r="C2169" s="23">
        <f t="shared" ca="1" si="479"/>
        <v>-132.04556470121034</v>
      </c>
      <c r="D2169" s="23">
        <f ca="1">IF(A2169&gt;$AJ$15,"",_xll.RiskUniform($AJ$3,$AK$3))</f>
        <v>17.350773937329738</v>
      </c>
      <c r="E2169" s="23">
        <f ca="1">IF(D2169="","",_xll.RiskUniform($AJ$4,$AK$4))</f>
        <v>132.38870461656265</v>
      </c>
      <c r="F2169" s="23" t="str">
        <f t="shared" si="480"/>
        <v/>
      </c>
      <c r="G2169" s="23" t="str">
        <f t="shared" si="481"/>
        <v/>
      </c>
      <c r="H2169" s="23" t="str">
        <f>IF(A2169&gt;$AJ$16,"",_xll.RiskUniform($AJ$3,$AK$3))</f>
        <v/>
      </c>
      <c r="I2169" s="23" t="str">
        <f>IF(H2169="","",_xll.RiskUniform($AJ$4,$AK$4)+$AJ$6)</f>
        <v/>
      </c>
      <c r="J2169" s="23" t="str">
        <f t="shared" si="482"/>
        <v/>
      </c>
      <c r="K2169" s="23" t="str">
        <f t="shared" si="483"/>
        <v/>
      </c>
      <c r="L2169" s="23" t="str">
        <f>IF(A2169&gt;$AJ$17,"",_xll.RiskUniform($AJ$3,$AK$3))</f>
        <v/>
      </c>
      <c r="M2169" s="23" t="str">
        <f>IF(L2169="","",_xll.RiskUniform($AJ$4,$AK$4)+$AJ$7)</f>
        <v/>
      </c>
      <c r="N2169" s="23" t="str">
        <f t="shared" si="484"/>
        <v/>
      </c>
      <c r="O2169" s="23" t="str">
        <f t="shared" si="485"/>
        <v/>
      </c>
      <c r="P2169" s="23" t="str">
        <f>IF($A2169&gt;$AJ$18,"",_xll.RiskUniform($AJ$3,$AK$3))</f>
        <v/>
      </c>
      <c r="Q2169" s="23" t="str">
        <f>IF(P2169="","",_xll.RiskUniform($AJ$4,$AK$4)+$AJ$8)</f>
        <v/>
      </c>
      <c r="R2169" s="23" t="str">
        <f t="shared" si="472"/>
        <v/>
      </c>
      <c r="S2169" s="23" t="str">
        <f t="shared" si="473"/>
        <v/>
      </c>
      <c r="T2169" s="23" t="str">
        <f>IF($A2169&gt;$AJ$19,"",_xll.RiskUniform($AJ$3,$AK$3))</f>
        <v/>
      </c>
      <c r="U2169" s="23" t="str">
        <f>IF(T2169="","",_xll.RiskUniform($AJ$4,$AK$4)+$AJ$9)</f>
        <v/>
      </c>
      <c r="V2169" s="23" t="str">
        <f t="shared" si="474"/>
        <v/>
      </c>
      <c r="W2169" s="23" t="str">
        <f t="shared" si="475"/>
        <v/>
      </c>
      <c r="X2169" s="23" t="str">
        <f>IF($A2169&gt;$AJ$20,"",_xll.RiskUniform($AJ$3,$AK$3))</f>
        <v/>
      </c>
      <c r="Y2169" s="23" t="str">
        <f>IF(X2169="","",_xll.RiskUniform($AJ$4,$AK$4)+$AJ$10)</f>
        <v/>
      </c>
      <c r="Z2169" s="23" t="str">
        <f t="shared" si="476"/>
        <v/>
      </c>
      <c r="AA2169" s="23" t="str">
        <f t="shared" si="477"/>
        <v/>
      </c>
      <c r="AB2169" s="23" t="str">
        <f>IF($A2169&gt;$AJ$21,"",_xll.RiskUniform($AJ$3,$AK$3))</f>
        <v/>
      </c>
      <c r="AC2169" s="23" t="str">
        <f>IF(AB2169="","",_xll.RiskUniform($AJ$4,$AK$4)+$AJ$11)</f>
        <v/>
      </c>
    </row>
    <row r="2170" spans="1:29" x14ac:dyDescent="0.2">
      <c r="A2170">
        <v>2168</v>
      </c>
      <c r="B2170" s="23">
        <f t="shared" ca="1" si="478"/>
        <v>55.851827820559251</v>
      </c>
      <c r="C2170" s="23">
        <f t="shared" ca="1" si="479"/>
        <v>98.119431148378609</v>
      </c>
      <c r="D2170" s="23">
        <f ca="1">IF(A2170&gt;$AJ$15,"",_xll.RiskUniform($AJ$3,$AK$3))</f>
        <v>283.79665334714082</v>
      </c>
      <c r="E2170" s="23">
        <f ca="1">IF(D2170="","",_xll.RiskUniform($AJ$4,$AK$4))</f>
        <v>112.90194612927985</v>
      </c>
      <c r="F2170" s="23" t="str">
        <f t="shared" si="480"/>
        <v/>
      </c>
      <c r="G2170" s="23" t="str">
        <f t="shared" si="481"/>
        <v/>
      </c>
      <c r="H2170" s="23" t="str">
        <f>IF(A2170&gt;$AJ$16,"",_xll.RiskUniform($AJ$3,$AK$3))</f>
        <v/>
      </c>
      <c r="I2170" s="23" t="str">
        <f>IF(H2170="","",_xll.RiskUniform($AJ$4,$AK$4)+$AJ$6)</f>
        <v/>
      </c>
      <c r="J2170" s="23" t="str">
        <f t="shared" si="482"/>
        <v/>
      </c>
      <c r="K2170" s="23" t="str">
        <f t="shared" si="483"/>
        <v/>
      </c>
      <c r="L2170" s="23" t="str">
        <f>IF(A2170&gt;$AJ$17,"",_xll.RiskUniform($AJ$3,$AK$3))</f>
        <v/>
      </c>
      <c r="M2170" s="23" t="str">
        <f>IF(L2170="","",_xll.RiskUniform($AJ$4,$AK$4)+$AJ$7)</f>
        <v/>
      </c>
      <c r="N2170" s="23" t="str">
        <f t="shared" si="484"/>
        <v/>
      </c>
      <c r="O2170" s="23" t="str">
        <f t="shared" si="485"/>
        <v/>
      </c>
      <c r="P2170" s="23" t="str">
        <f>IF($A2170&gt;$AJ$18,"",_xll.RiskUniform($AJ$3,$AK$3))</f>
        <v/>
      </c>
      <c r="Q2170" s="23" t="str">
        <f>IF(P2170="","",_xll.RiskUniform($AJ$4,$AK$4)+$AJ$8)</f>
        <v/>
      </c>
      <c r="R2170" s="23" t="str">
        <f t="shared" si="472"/>
        <v/>
      </c>
      <c r="S2170" s="23" t="str">
        <f t="shared" si="473"/>
        <v/>
      </c>
      <c r="T2170" s="23" t="str">
        <f>IF($A2170&gt;$AJ$19,"",_xll.RiskUniform($AJ$3,$AK$3))</f>
        <v/>
      </c>
      <c r="U2170" s="23" t="str">
        <f>IF(T2170="","",_xll.RiskUniform($AJ$4,$AK$4)+$AJ$9)</f>
        <v/>
      </c>
      <c r="V2170" s="23" t="str">
        <f t="shared" si="474"/>
        <v/>
      </c>
      <c r="W2170" s="23" t="str">
        <f t="shared" si="475"/>
        <v/>
      </c>
      <c r="X2170" s="23" t="str">
        <f>IF($A2170&gt;$AJ$20,"",_xll.RiskUniform($AJ$3,$AK$3))</f>
        <v/>
      </c>
      <c r="Y2170" s="23" t="str">
        <f>IF(X2170="","",_xll.RiskUniform($AJ$4,$AK$4)+$AJ$10)</f>
        <v/>
      </c>
      <c r="Z2170" s="23" t="str">
        <f t="shared" si="476"/>
        <v/>
      </c>
      <c r="AA2170" s="23" t="str">
        <f t="shared" si="477"/>
        <v/>
      </c>
      <c r="AB2170" s="23" t="str">
        <f>IF($A2170&gt;$AJ$21,"",_xll.RiskUniform($AJ$3,$AK$3))</f>
        <v/>
      </c>
      <c r="AC2170" s="23" t="str">
        <f>IF(AB2170="","",_xll.RiskUniform($AJ$4,$AK$4)+$AJ$11)</f>
        <v/>
      </c>
    </row>
    <row r="2171" spans="1:29" x14ac:dyDescent="0.2">
      <c r="A2171">
        <v>2169</v>
      </c>
      <c r="B2171" s="23">
        <f t="shared" ca="1" si="478"/>
        <v>-1.4871391427375801E-2</v>
      </c>
      <c r="C2171" s="23">
        <f t="shared" ca="1" si="479"/>
        <v>-20.712942625103921</v>
      </c>
      <c r="D2171" s="23">
        <f ca="1">IF(A2171&gt;$AJ$15,"",_xll.RiskUniform($AJ$3,$AK$3))</f>
        <v>142.94174776266496</v>
      </c>
      <c r="E2171" s="23">
        <f ca="1">IF(D2171="","",_xll.RiskUniform($AJ$4,$AK$4))</f>
        <v>20.712947963752768</v>
      </c>
      <c r="F2171" s="23" t="str">
        <f t="shared" si="480"/>
        <v/>
      </c>
      <c r="G2171" s="23" t="str">
        <f t="shared" si="481"/>
        <v/>
      </c>
      <c r="H2171" s="23" t="str">
        <f>IF(A2171&gt;$AJ$16,"",_xll.RiskUniform($AJ$3,$AK$3))</f>
        <v/>
      </c>
      <c r="I2171" s="23" t="str">
        <f>IF(H2171="","",_xll.RiskUniform($AJ$4,$AK$4)+$AJ$6)</f>
        <v/>
      </c>
      <c r="J2171" s="23" t="str">
        <f t="shared" si="482"/>
        <v/>
      </c>
      <c r="K2171" s="23" t="str">
        <f t="shared" si="483"/>
        <v/>
      </c>
      <c r="L2171" s="23" t="str">
        <f>IF(A2171&gt;$AJ$17,"",_xll.RiskUniform($AJ$3,$AK$3))</f>
        <v/>
      </c>
      <c r="M2171" s="23" t="str">
        <f>IF(L2171="","",_xll.RiskUniform($AJ$4,$AK$4)+$AJ$7)</f>
        <v/>
      </c>
      <c r="N2171" s="23" t="str">
        <f t="shared" si="484"/>
        <v/>
      </c>
      <c r="O2171" s="23" t="str">
        <f t="shared" si="485"/>
        <v/>
      </c>
      <c r="P2171" s="23" t="str">
        <f>IF($A2171&gt;$AJ$18,"",_xll.RiskUniform($AJ$3,$AK$3))</f>
        <v/>
      </c>
      <c r="Q2171" s="23" t="str">
        <f>IF(P2171="","",_xll.RiskUniform($AJ$4,$AK$4)+$AJ$8)</f>
        <v/>
      </c>
      <c r="R2171" s="23" t="str">
        <f t="shared" si="472"/>
        <v/>
      </c>
      <c r="S2171" s="23" t="str">
        <f t="shared" si="473"/>
        <v/>
      </c>
      <c r="T2171" s="23" t="str">
        <f>IF($A2171&gt;$AJ$19,"",_xll.RiskUniform($AJ$3,$AK$3))</f>
        <v/>
      </c>
      <c r="U2171" s="23" t="str">
        <f>IF(T2171="","",_xll.RiskUniform($AJ$4,$AK$4)+$AJ$9)</f>
        <v/>
      </c>
      <c r="V2171" s="23" t="str">
        <f t="shared" si="474"/>
        <v/>
      </c>
      <c r="W2171" s="23" t="str">
        <f t="shared" si="475"/>
        <v/>
      </c>
      <c r="X2171" s="23" t="str">
        <f>IF($A2171&gt;$AJ$20,"",_xll.RiskUniform($AJ$3,$AK$3))</f>
        <v/>
      </c>
      <c r="Y2171" s="23" t="str">
        <f>IF(X2171="","",_xll.RiskUniform($AJ$4,$AK$4)+$AJ$10)</f>
        <v/>
      </c>
      <c r="Z2171" s="23" t="str">
        <f t="shared" si="476"/>
        <v/>
      </c>
      <c r="AA2171" s="23" t="str">
        <f t="shared" si="477"/>
        <v/>
      </c>
      <c r="AB2171" s="23" t="str">
        <f>IF($A2171&gt;$AJ$21,"",_xll.RiskUniform($AJ$3,$AK$3))</f>
        <v/>
      </c>
      <c r="AC2171" s="23" t="str">
        <f>IF(AB2171="","",_xll.RiskUniform($AJ$4,$AK$4)+$AJ$11)</f>
        <v/>
      </c>
    </row>
    <row r="2172" spans="1:29" x14ac:dyDescent="0.2">
      <c r="A2172">
        <v>2170</v>
      </c>
      <c r="B2172" s="23">
        <f t="shared" ca="1" si="478"/>
        <v>-17.870894981183937</v>
      </c>
      <c r="C2172" s="23">
        <f t="shared" ca="1" si="479"/>
        <v>-3.3942492186950148</v>
      </c>
      <c r="D2172" s="23">
        <f ca="1">IF(A2172&gt;$AJ$15,"",_xll.RiskUniform($AJ$3,$AK$3))</f>
        <v>172.97529195958404</v>
      </c>
      <c r="E2172" s="23">
        <f ca="1">IF(D2172="","",_xll.RiskUniform($AJ$4,$AK$4))</f>
        <v>18.190376994089952</v>
      </c>
      <c r="F2172" s="23" t="str">
        <f t="shared" si="480"/>
        <v/>
      </c>
      <c r="G2172" s="23" t="str">
        <f t="shared" si="481"/>
        <v/>
      </c>
      <c r="H2172" s="23" t="str">
        <f>IF(A2172&gt;$AJ$16,"",_xll.RiskUniform($AJ$3,$AK$3))</f>
        <v/>
      </c>
      <c r="I2172" s="23" t="str">
        <f>IF(H2172="","",_xll.RiskUniform($AJ$4,$AK$4)+$AJ$6)</f>
        <v/>
      </c>
      <c r="J2172" s="23" t="str">
        <f t="shared" si="482"/>
        <v/>
      </c>
      <c r="K2172" s="23" t="str">
        <f t="shared" si="483"/>
        <v/>
      </c>
      <c r="L2172" s="23" t="str">
        <f>IF(A2172&gt;$AJ$17,"",_xll.RiskUniform($AJ$3,$AK$3))</f>
        <v/>
      </c>
      <c r="M2172" s="23" t="str">
        <f>IF(L2172="","",_xll.RiskUniform($AJ$4,$AK$4)+$AJ$7)</f>
        <v/>
      </c>
      <c r="N2172" s="23" t="str">
        <f t="shared" si="484"/>
        <v/>
      </c>
      <c r="O2172" s="23" t="str">
        <f t="shared" si="485"/>
        <v/>
      </c>
      <c r="P2172" s="23" t="str">
        <f>IF($A2172&gt;$AJ$18,"",_xll.RiskUniform($AJ$3,$AK$3))</f>
        <v/>
      </c>
      <c r="Q2172" s="23" t="str">
        <f>IF(P2172="","",_xll.RiskUniform($AJ$4,$AK$4)+$AJ$8)</f>
        <v/>
      </c>
      <c r="R2172" s="23" t="str">
        <f t="shared" si="472"/>
        <v/>
      </c>
      <c r="S2172" s="23" t="str">
        <f t="shared" si="473"/>
        <v/>
      </c>
      <c r="T2172" s="23" t="str">
        <f>IF($A2172&gt;$AJ$19,"",_xll.RiskUniform($AJ$3,$AK$3))</f>
        <v/>
      </c>
      <c r="U2172" s="23" t="str">
        <f>IF(T2172="","",_xll.RiskUniform($AJ$4,$AK$4)+$AJ$9)</f>
        <v/>
      </c>
      <c r="V2172" s="23" t="str">
        <f t="shared" si="474"/>
        <v/>
      </c>
      <c r="W2172" s="23" t="str">
        <f t="shared" si="475"/>
        <v/>
      </c>
      <c r="X2172" s="23" t="str">
        <f>IF($A2172&gt;$AJ$20,"",_xll.RiskUniform($AJ$3,$AK$3))</f>
        <v/>
      </c>
      <c r="Y2172" s="23" t="str">
        <f>IF(X2172="","",_xll.RiskUniform($AJ$4,$AK$4)+$AJ$10)</f>
        <v/>
      </c>
      <c r="Z2172" s="23" t="str">
        <f t="shared" si="476"/>
        <v/>
      </c>
      <c r="AA2172" s="23" t="str">
        <f t="shared" si="477"/>
        <v/>
      </c>
      <c r="AB2172" s="23" t="str">
        <f>IF($A2172&gt;$AJ$21,"",_xll.RiskUniform($AJ$3,$AK$3))</f>
        <v/>
      </c>
      <c r="AC2172" s="23" t="str">
        <f>IF(AB2172="","",_xll.RiskUniform($AJ$4,$AK$4)+$AJ$11)</f>
        <v/>
      </c>
    </row>
    <row r="2173" spans="1:29" x14ac:dyDescent="0.2">
      <c r="A2173">
        <v>2171</v>
      </c>
      <c r="B2173" s="23">
        <f t="shared" ca="1" si="478"/>
        <v>30.721452899004102</v>
      </c>
      <c r="C2173" s="23">
        <f t="shared" ca="1" si="479"/>
        <v>0.95569725142130024</v>
      </c>
      <c r="D2173" s="23">
        <f ca="1">IF(A2173&gt;$AJ$15,"",_xll.RiskUniform($AJ$3,$AK$3))</f>
        <v>94.278878043881136</v>
      </c>
      <c r="E2173" s="23">
        <f ca="1">IF(D2173="","",_xll.RiskUniform($AJ$4,$AK$4))</f>
        <v>30.736314441749549</v>
      </c>
      <c r="F2173" s="23" t="str">
        <f t="shared" si="480"/>
        <v/>
      </c>
      <c r="G2173" s="23" t="str">
        <f t="shared" si="481"/>
        <v/>
      </c>
      <c r="H2173" s="23" t="str">
        <f>IF(A2173&gt;$AJ$16,"",_xll.RiskUniform($AJ$3,$AK$3))</f>
        <v/>
      </c>
      <c r="I2173" s="23" t="str">
        <f>IF(H2173="","",_xll.RiskUniform($AJ$4,$AK$4)+$AJ$6)</f>
        <v/>
      </c>
      <c r="J2173" s="23" t="str">
        <f t="shared" si="482"/>
        <v/>
      </c>
      <c r="K2173" s="23" t="str">
        <f t="shared" si="483"/>
        <v/>
      </c>
      <c r="L2173" s="23" t="str">
        <f>IF(A2173&gt;$AJ$17,"",_xll.RiskUniform($AJ$3,$AK$3))</f>
        <v/>
      </c>
      <c r="M2173" s="23" t="str">
        <f>IF(L2173="","",_xll.RiskUniform($AJ$4,$AK$4)+$AJ$7)</f>
        <v/>
      </c>
      <c r="N2173" s="23" t="str">
        <f t="shared" si="484"/>
        <v/>
      </c>
      <c r="O2173" s="23" t="str">
        <f t="shared" si="485"/>
        <v/>
      </c>
      <c r="P2173" s="23" t="str">
        <f>IF($A2173&gt;$AJ$18,"",_xll.RiskUniform($AJ$3,$AK$3))</f>
        <v/>
      </c>
      <c r="Q2173" s="23" t="str">
        <f>IF(P2173="","",_xll.RiskUniform($AJ$4,$AK$4)+$AJ$8)</f>
        <v/>
      </c>
      <c r="R2173" s="23" t="str">
        <f t="shared" si="472"/>
        <v/>
      </c>
      <c r="S2173" s="23" t="str">
        <f t="shared" si="473"/>
        <v/>
      </c>
      <c r="T2173" s="23" t="str">
        <f>IF($A2173&gt;$AJ$19,"",_xll.RiskUniform($AJ$3,$AK$3))</f>
        <v/>
      </c>
      <c r="U2173" s="23" t="str">
        <f>IF(T2173="","",_xll.RiskUniform($AJ$4,$AK$4)+$AJ$9)</f>
        <v/>
      </c>
      <c r="V2173" s="23" t="str">
        <f t="shared" si="474"/>
        <v/>
      </c>
      <c r="W2173" s="23" t="str">
        <f t="shared" si="475"/>
        <v/>
      </c>
      <c r="X2173" s="23" t="str">
        <f>IF($A2173&gt;$AJ$20,"",_xll.RiskUniform($AJ$3,$AK$3))</f>
        <v/>
      </c>
      <c r="Y2173" s="23" t="str">
        <f>IF(X2173="","",_xll.RiskUniform($AJ$4,$AK$4)+$AJ$10)</f>
        <v/>
      </c>
      <c r="Z2173" s="23" t="str">
        <f t="shared" si="476"/>
        <v/>
      </c>
      <c r="AA2173" s="23" t="str">
        <f t="shared" si="477"/>
        <v/>
      </c>
      <c r="AB2173" s="23" t="str">
        <f>IF($A2173&gt;$AJ$21,"",_xll.RiskUniform($AJ$3,$AK$3))</f>
        <v/>
      </c>
      <c r="AC2173" s="23" t="str">
        <f>IF(AB2173="","",_xll.RiskUniform($AJ$4,$AK$4)+$AJ$11)</f>
        <v/>
      </c>
    </row>
    <row r="2174" spans="1:29" x14ac:dyDescent="0.2">
      <c r="A2174">
        <v>2172</v>
      </c>
      <c r="B2174" s="23">
        <f t="shared" ca="1" si="478"/>
        <v>-135.02584000610847</v>
      </c>
      <c r="C2174" s="23">
        <f t="shared" ca="1" si="479"/>
        <v>-125.63187152718265</v>
      </c>
      <c r="D2174" s="23">
        <f ca="1">IF(A2174&gt;$AJ$15,"",_xll.RiskUniform($AJ$3,$AK$3))</f>
        <v>274.06793513641054</v>
      </c>
      <c r="E2174" s="23">
        <f ca="1">IF(D2174="","",_xll.RiskUniform($AJ$4,$AK$4))</f>
        <v>184.43249337570029</v>
      </c>
      <c r="F2174" s="23" t="str">
        <f t="shared" si="480"/>
        <v/>
      </c>
      <c r="G2174" s="23" t="str">
        <f t="shared" si="481"/>
        <v/>
      </c>
      <c r="H2174" s="23" t="str">
        <f>IF(A2174&gt;$AJ$16,"",_xll.RiskUniform($AJ$3,$AK$3))</f>
        <v/>
      </c>
      <c r="I2174" s="23" t="str">
        <f>IF(H2174="","",_xll.RiskUniform($AJ$4,$AK$4)+$AJ$6)</f>
        <v/>
      </c>
      <c r="J2174" s="23" t="str">
        <f t="shared" si="482"/>
        <v/>
      </c>
      <c r="K2174" s="23" t="str">
        <f t="shared" si="483"/>
        <v/>
      </c>
      <c r="L2174" s="23" t="str">
        <f>IF(A2174&gt;$AJ$17,"",_xll.RiskUniform($AJ$3,$AK$3))</f>
        <v/>
      </c>
      <c r="M2174" s="23" t="str">
        <f>IF(L2174="","",_xll.RiskUniform($AJ$4,$AK$4)+$AJ$7)</f>
        <v/>
      </c>
      <c r="N2174" s="23" t="str">
        <f t="shared" si="484"/>
        <v/>
      </c>
      <c r="O2174" s="23" t="str">
        <f t="shared" si="485"/>
        <v/>
      </c>
      <c r="P2174" s="23" t="str">
        <f>IF($A2174&gt;$AJ$18,"",_xll.RiskUniform($AJ$3,$AK$3))</f>
        <v/>
      </c>
      <c r="Q2174" s="23" t="str">
        <f>IF(P2174="","",_xll.RiskUniform($AJ$4,$AK$4)+$AJ$8)</f>
        <v/>
      </c>
      <c r="R2174" s="23" t="str">
        <f t="shared" si="472"/>
        <v/>
      </c>
      <c r="S2174" s="23" t="str">
        <f t="shared" si="473"/>
        <v/>
      </c>
      <c r="T2174" s="23" t="str">
        <f>IF($A2174&gt;$AJ$19,"",_xll.RiskUniform($AJ$3,$AK$3))</f>
        <v/>
      </c>
      <c r="U2174" s="23" t="str">
        <f>IF(T2174="","",_xll.RiskUniform($AJ$4,$AK$4)+$AJ$9)</f>
        <v/>
      </c>
      <c r="V2174" s="23" t="str">
        <f t="shared" si="474"/>
        <v/>
      </c>
      <c r="W2174" s="23" t="str">
        <f t="shared" si="475"/>
        <v/>
      </c>
      <c r="X2174" s="23" t="str">
        <f>IF($A2174&gt;$AJ$20,"",_xll.RiskUniform($AJ$3,$AK$3))</f>
        <v/>
      </c>
      <c r="Y2174" s="23" t="str">
        <f>IF(X2174="","",_xll.RiskUniform($AJ$4,$AK$4)+$AJ$10)</f>
        <v/>
      </c>
      <c r="Z2174" s="23" t="str">
        <f t="shared" si="476"/>
        <v/>
      </c>
      <c r="AA2174" s="23" t="str">
        <f t="shared" si="477"/>
        <v/>
      </c>
      <c r="AB2174" s="23" t="str">
        <f>IF($A2174&gt;$AJ$21,"",_xll.RiskUniform($AJ$3,$AK$3))</f>
        <v/>
      </c>
      <c r="AC2174" s="23" t="str">
        <f>IF(AB2174="","",_xll.RiskUniform($AJ$4,$AK$4)+$AJ$11)</f>
        <v/>
      </c>
    </row>
    <row r="2175" spans="1:29" x14ac:dyDescent="0.2">
      <c r="A2175">
        <v>2173</v>
      </c>
      <c r="B2175" s="23">
        <f t="shared" ca="1" si="478"/>
        <v>-38.346371168335182</v>
      </c>
      <c r="C2175" s="23">
        <f t="shared" ca="1" si="479"/>
        <v>85.071768852527939</v>
      </c>
      <c r="D2175" s="23">
        <f ca="1">IF(A2175&gt;$AJ$15,"",_xll.RiskUniform($AJ$3,$AK$3))</f>
        <v>45.976573579835787</v>
      </c>
      <c r="E2175" s="23">
        <f ca="1">IF(D2175="","",_xll.RiskUniform($AJ$4,$AK$4))</f>
        <v>93.31479002536345</v>
      </c>
      <c r="F2175" s="23" t="str">
        <f t="shared" si="480"/>
        <v/>
      </c>
      <c r="G2175" s="23" t="str">
        <f t="shared" si="481"/>
        <v/>
      </c>
      <c r="H2175" s="23" t="str">
        <f>IF(A2175&gt;$AJ$16,"",_xll.RiskUniform($AJ$3,$AK$3))</f>
        <v/>
      </c>
      <c r="I2175" s="23" t="str">
        <f>IF(H2175="","",_xll.RiskUniform($AJ$4,$AK$4)+$AJ$6)</f>
        <v/>
      </c>
      <c r="J2175" s="23" t="str">
        <f t="shared" si="482"/>
        <v/>
      </c>
      <c r="K2175" s="23" t="str">
        <f t="shared" si="483"/>
        <v/>
      </c>
      <c r="L2175" s="23" t="str">
        <f>IF(A2175&gt;$AJ$17,"",_xll.RiskUniform($AJ$3,$AK$3))</f>
        <v/>
      </c>
      <c r="M2175" s="23" t="str">
        <f>IF(L2175="","",_xll.RiskUniform($AJ$4,$AK$4)+$AJ$7)</f>
        <v/>
      </c>
      <c r="N2175" s="23" t="str">
        <f t="shared" si="484"/>
        <v/>
      </c>
      <c r="O2175" s="23" t="str">
        <f t="shared" si="485"/>
        <v/>
      </c>
      <c r="P2175" s="23" t="str">
        <f>IF($A2175&gt;$AJ$18,"",_xll.RiskUniform($AJ$3,$AK$3))</f>
        <v/>
      </c>
      <c r="Q2175" s="23" t="str">
        <f>IF(P2175="","",_xll.RiskUniform($AJ$4,$AK$4)+$AJ$8)</f>
        <v/>
      </c>
      <c r="R2175" s="23" t="str">
        <f t="shared" si="472"/>
        <v/>
      </c>
      <c r="S2175" s="23" t="str">
        <f t="shared" si="473"/>
        <v/>
      </c>
      <c r="T2175" s="23" t="str">
        <f>IF($A2175&gt;$AJ$19,"",_xll.RiskUniform($AJ$3,$AK$3))</f>
        <v/>
      </c>
      <c r="U2175" s="23" t="str">
        <f>IF(T2175="","",_xll.RiskUniform($AJ$4,$AK$4)+$AJ$9)</f>
        <v/>
      </c>
      <c r="V2175" s="23" t="str">
        <f t="shared" si="474"/>
        <v/>
      </c>
      <c r="W2175" s="23" t="str">
        <f t="shared" si="475"/>
        <v/>
      </c>
      <c r="X2175" s="23" t="str">
        <f>IF($A2175&gt;$AJ$20,"",_xll.RiskUniform($AJ$3,$AK$3))</f>
        <v/>
      </c>
      <c r="Y2175" s="23" t="str">
        <f>IF(X2175="","",_xll.RiskUniform($AJ$4,$AK$4)+$AJ$10)</f>
        <v/>
      </c>
      <c r="Z2175" s="23" t="str">
        <f t="shared" si="476"/>
        <v/>
      </c>
      <c r="AA2175" s="23" t="str">
        <f t="shared" si="477"/>
        <v/>
      </c>
      <c r="AB2175" s="23" t="str">
        <f>IF($A2175&gt;$AJ$21,"",_xll.RiskUniform($AJ$3,$AK$3))</f>
        <v/>
      </c>
      <c r="AC2175" s="23" t="str">
        <f>IF(AB2175="","",_xll.RiskUniform($AJ$4,$AK$4)+$AJ$11)</f>
        <v/>
      </c>
    </row>
    <row r="2176" spans="1:29" x14ac:dyDescent="0.2">
      <c r="A2176">
        <v>2174</v>
      </c>
      <c r="B2176" s="23">
        <f t="shared" ca="1" si="478"/>
        <v>-200.80592619198876</v>
      </c>
      <c r="C2176" s="23">
        <f t="shared" ca="1" si="479"/>
        <v>4.9018740100613439E-2</v>
      </c>
      <c r="D2176" s="23">
        <f ca="1">IF(A2176&gt;$AJ$15,"",_xll.RiskUniform($AJ$3,$AK$3))</f>
        <v>135.08823999433878</v>
      </c>
      <c r="E2176" s="23">
        <f ca="1">IF(D2176="","",_xll.RiskUniform($AJ$4,$AK$4))</f>
        <v>200.80593217497167</v>
      </c>
      <c r="F2176" s="23" t="str">
        <f t="shared" si="480"/>
        <v/>
      </c>
      <c r="G2176" s="23" t="str">
        <f t="shared" si="481"/>
        <v/>
      </c>
      <c r="H2176" s="23" t="str">
        <f>IF(A2176&gt;$AJ$16,"",_xll.RiskUniform($AJ$3,$AK$3))</f>
        <v/>
      </c>
      <c r="I2176" s="23" t="str">
        <f>IF(H2176="","",_xll.RiskUniform($AJ$4,$AK$4)+$AJ$6)</f>
        <v/>
      </c>
      <c r="J2176" s="23" t="str">
        <f t="shared" si="482"/>
        <v/>
      </c>
      <c r="K2176" s="23" t="str">
        <f t="shared" si="483"/>
        <v/>
      </c>
      <c r="L2176" s="23" t="str">
        <f>IF(A2176&gt;$AJ$17,"",_xll.RiskUniform($AJ$3,$AK$3))</f>
        <v/>
      </c>
      <c r="M2176" s="23" t="str">
        <f>IF(L2176="","",_xll.RiskUniform($AJ$4,$AK$4)+$AJ$7)</f>
        <v/>
      </c>
      <c r="N2176" s="23" t="str">
        <f t="shared" si="484"/>
        <v/>
      </c>
      <c r="O2176" s="23" t="str">
        <f t="shared" si="485"/>
        <v/>
      </c>
      <c r="P2176" s="23" t="str">
        <f>IF($A2176&gt;$AJ$18,"",_xll.RiskUniform($AJ$3,$AK$3))</f>
        <v/>
      </c>
      <c r="Q2176" s="23" t="str">
        <f>IF(P2176="","",_xll.RiskUniform($AJ$4,$AK$4)+$AJ$8)</f>
        <v/>
      </c>
      <c r="R2176" s="23" t="str">
        <f t="shared" si="472"/>
        <v/>
      </c>
      <c r="S2176" s="23" t="str">
        <f t="shared" si="473"/>
        <v/>
      </c>
      <c r="T2176" s="23" t="str">
        <f>IF($A2176&gt;$AJ$19,"",_xll.RiskUniform($AJ$3,$AK$3))</f>
        <v/>
      </c>
      <c r="U2176" s="23" t="str">
        <f>IF(T2176="","",_xll.RiskUniform($AJ$4,$AK$4)+$AJ$9)</f>
        <v/>
      </c>
      <c r="V2176" s="23" t="str">
        <f t="shared" si="474"/>
        <v/>
      </c>
      <c r="W2176" s="23" t="str">
        <f t="shared" si="475"/>
        <v/>
      </c>
      <c r="X2176" s="23" t="str">
        <f>IF($A2176&gt;$AJ$20,"",_xll.RiskUniform($AJ$3,$AK$3))</f>
        <v/>
      </c>
      <c r="Y2176" s="23" t="str">
        <f>IF(X2176="","",_xll.RiskUniform($AJ$4,$AK$4)+$AJ$10)</f>
        <v/>
      </c>
      <c r="Z2176" s="23" t="str">
        <f t="shared" si="476"/>
        <v/>
      </c>
      <c r="AA2176" s="23" t="str">
        <f t="shared" si="477"/>
        <v/>
      </c>
      <c r="AB2176" s="23" t="str">
        <f>IF($A2176&gt;$AJ$21,"",_xll.RiskUniform($AJ$3,$AK$3))</f>
        <v/>
      </c>
      <c r="AC2176" s="23" t="str">
        <f>IF(AB2176="","",_xll.RiskUniform($AJ$4,$AK$4)+$AJ$11)</f>
        <v/>
      </c>
    </row>
    <row r="2177" spans="1:29" x14ac:dyDescent="0.2">
      <c r="A2177">
        <v>2175</v>
      </c>
      <c r="B2177" s="23">
        <f t="shared" ca="1" si="478"/>
        <v>-7.5042105376907013</v>
      </c>
      <c r="C2177" s="23">
        <f t="shared" ca="1" si="479"/>
        <v>-17.371088930526323</v>
      </c>
      <c r="D2177" s="23">
        <f ca="1">IF(A2177&gt;$AJ$15,"",_xll.RiskUniform($AJ$3,$AK$3))</f>
        <v>129.96831523082093</v>
      </c>
      <c r="E2177" s="23">
        <f ca="1">IF(D2177="","",_xll.RiskUniform($AJ$4,$AK$4))</f>
        <v>18.922682326410342</v>
      </c>
      <c r="F2177" s="23" t="str">
        <f t="shared" si="480"/>
        <v/>
      </c>
      <c r="G2177" s="23" t="str">
        <f t="shared" si="481"/>
        <v/>
      </c>
      <c r="H2177" s="23" t="str">
        <f>IF(A2177&gt;$AJ$16,"",_xll.RiskUniform($AJ$3,$AK$3))</f>
        <v/>
      </c>
      <c r="I2177" s="23" t="str">
        <f>IF(H2177="","",_xll.RiskUniform($AJ$4,$AK$4)+$AJ$6)</f>
        <v/>
      </c>
      <c r="J2177" s="23" t="str">
        <f t="shared" si="482"/>
        <v/>
      </c>
      <c r="K2177" s="23" t="str">
        <f t="shared" si="483"/>
        <v/>
      </c>
      <c r="L2177" s="23" t="str">
        <f>IF(A2177&gt;$AJ$17,"",_xll.RiskUniform($AJ$3,$AK$3))</f>
        <v/>
      </c>
      <c r="M2177" s="23" t="str">
        <f>IF(L2177="","",_xll.RiskUniform($AJ$4,$AK$4)+$AJ$7)</f>
        <v/>
      </c>
      <c r="N2177" s="23" t="str">
        <f t="shared" si="484"/>
        <v/>
      </c>
      <c r="O2177" s="23" t="str">
        <f t="shared" si="485"/>
        <v/>
      </c>
      <c r="P2177" s="23" t="str">
        <f>IF($A2177&gt;$AJ$18,"",_xll.RiskUniform($AJ$3,$AK$3))</f>
        <v/>
      </c>
      <c r="Q2177" s="23" t="str">
        <f>IF(P2177="","",_xll.RiskUniform($AJ$4,$AK$4)+$AJ$8)</f>
        <v/>
      </c>
      <c r="R2177" s="23" t="str">
        <f t="shared" si="472"/>
        <v/>
      </c>
      <c r="S2177" s="23" t="str">
        <f t="shared" si="473"/>
        <v/>
      </c>
      <c r="T2177" s="23" t="str">
        <f>IF($A2177&gt;$AJ$19,"",_xll.RiskUniform($AJ$3,$AK$3))</f>
        <v/>
      </c>
      <c r="U2177" s="23" t="str">
        <f>IF(T2177="","",_xll.RiskUniform($AJ$4,$AK$4)+$AJ$9)</f>
        <v/>
      </c>
      <c r="V2177" s="23" t="str">
        <f t="shared" si="474"/>
        <v/>
      </c>
      <c r="W2177" s="23" t="str">
        <f t="shared" si="475"/>
        <v/>
      </c>
      <c r="X2177" s="23" t="str">
        <f>IF($A2177&gt;$AJ$20,"",_xll.RiskUniform($AJ$3,$AK$3))</f>
        <v/>
      </c>
      <c r="Y2177" s="23" t="str">
        <f>IF(X2177="","",_xll.RiskUniform($AJ$4,$AK$4)+$AJ$10)</f>
        <v/>
      </c>
      <c r="Z2177" s="23" t="str">
        <f t="shared" si="476"/>
        <v/>
      </c>
      <c r="AA2177" s="23" t="str">
        <f t="shared" si="477"/>
        <v/>
      </c>
      <c r="AB2177" s="23" t="str">
        <f>IF($A2177&gt;$AJ$21,"",_xll.RiskUniform($AJ$3,$AK$3))</f>
        <v/>
      </c>
      <c r="AC2177" s="23" t="str">
        <f>IF(AB2177="","",_xll.RiskUniform($AJ$4,$AK$4)+$AJ$11)</f>
        <v/>
      </c>
    </row>
    <row r="2178" spans="1:29" x14ac:dyDescent="0.2">
      <c r="A2178">
        <v>2176</v>
      </c>
      <c r="B2178" s="23">
        <f t="shared" ca="1" si="478"/>
        <v>-33.752854337852398</v>
      </c>
      <c r="C2178" s="23">
        <f t="shared" ca="1" si="479"/>
        <v>107.0267422133487</v>
      </c>
      <c r="D2178" s="23">
        <f ca="1">IF(A2178&gt;$AJ$15,"",_xll.RiskUniform($AJ$3,$AK$3))</f>
        <v>1.876292277287992</v>
      </c>
      <c r="E2178" s="23">
        <f ca="1">IF(D2178="","",_xll.RiskUniform($AJ$4,$AK$4))</f>
        <v>112.22289750650211</v>
      </c>
      <c r="F2178" s="23" t="str">
        <f t="shared" si="480"/>
        <v/>
      </c>
      <c r="G2178" s="23" t="str">
        <f t="shared" si="481"/>
        <v/>
      </c>
      <c r="H2178" s="23" t="str">
        <f>IF(A2178&gt;$AJ$16,"",_xll.RiskUniform($AJ$3,$AK$3))</f>
        <v/>
      </c>
      <c r="I2178" s="23" t="str">
        <f>IF(H2178="","",_xll.RiskUniform($AJ$4,$AK$4)+$AJ$6)</f>
        <v/>
      </c>
      <c r="J2178" s="23" t="str">
        <f t="shared" si="482"/>
        <v/>
      </c>
      <c r="K2178" s="23" t="str">
        <f t="shared" si="483"/>
        <v/>
      </c>
      <c r="L2178" s="23" t="str">
        <f>IF(A2178&gt;$AJ$17,"",_xll.RiskUniform($AJ$3,$AK$3))</f>
        <v/>
      </c>
      <c r="M2178" s="23" t="str">
        <f>IF(L2178="","",_xll.RiskUniform($AJ$4,$AK$4)+$AJ$7)</f>
        <v/>
      </c>
      <c r="N2178" s="23" t="str">
        <f t="shared" si="484"/>
        <v/>
      </c>
      <c r="O2178" s="23" t="str">
        <f t="shared" si="485"/>
        <v/>
      </c>
      <c r="P2178" s="23" t="str">
        <f>IF($A2178&gt;$AJ$18,"",_xll.RiskUniform($AJ$3,$AK$3))</f>
        <v/>
      </c>
      <c r="Q2178" s="23" t="str">
        <f>IF(P2178="","",_xll.RiskUniform($AJ$4,$AK$4)+$AJ$8)</f>
        <v/>
      </c>
      <c r="R2178" s="23" t="str">
        <f t="shared" si="472"/>
        <v/>
      </c>
      <c r="S2178" s="23" t="str">
        <f t="shared" si="473"/>
        <v/>
      </c>
      <c r="T2178" s="23" t="str">
        <f>IF($A2178&gt;$AJ$19,"",_xll.RiskUniform($AJ$3,$AK$3))</f>
        <v/>
      </c>
      <c r="U2178" s="23" t="str">
        <f>IF(T2178="","",_xll.RiskUniform($AJ$4,$AK$4)+$AJ$9)</f>
        <v/>
      </c>
      <c r="V2178" s="23" t="str">
        <f t="shared" si="474"/>
        <v/>
      </c>
      <c r="W2178" s="23" t="str">
        <f t="shared" si="475"/>
        <v/>
      </c>
      <c r="X2178" s="23" t="str">
        <f>IF($A2178&gt;$AJ$20,"",_xll.RiskUniform($AJ$3,$AK$3))</f>
        <v/>
      </c>
      <c r="Y2178" s="23" t="str">
        <f>IF(X2178="","",_xll.RiskUniform($AJ$4,$AK$4)+$AJ$10)</f>
        <v/>
      </c>
      <c r="Z2178" s="23" t="str">
        <f t="shared" si="476"/>
        <v/>
      </c>
      <c r="AA2178" s="23" t="str">
        <f t="shared" si="477"/>
        <v/>
      </c>
      <c r="AB2178" s="23" t="str">
        <f>IF($A2178&gt;$AJ$21,"",_xll.RiskUniform($AJ$3,$AK$3))</f>
        <v/>
      </c>
      <c r="AC2178" s="23" t="str">
        <f>IF(AB2178="","",_xll.RiskUniform($AJ$4,$AK$4)+$AJ$11)</f>
        <v/>
      </c>
    </row>
    <row r="2179" spans="1:29" x14ac:dyDescent="0.2">
      <c r="A2179">
        <v>2177</v>
      </c>
      <c r="B2179" s="23">
        <f t="shared" ca="1" si="478"/>
        <v>-22.522806010738822</v>
      </c>
      <c r="C2179" s="23">
        <f t="shared" ca="1" si="479"/>
        <v>176.12831753415279</v>
      </c>
      <c r="D2179" s="23">
        <f ca="1">IF(A2179&gt;$AJ$15,"",_xll.RiskUniform($AJ$3,$AK$3))</f>
        <v>271.87495151048012</v>
      </c>
      <c r="E2179" s="23">
        <f ca="1">IF(D2179="","",_xll.RiskUniform($AJ$4,$AK$4))</f>
        <v>177.56255525309587</v>
      </c>
      <c r="F2179" s="23" t="str">
        <f t="shared" si="480"/>
        <v/>
      </c>
      <c r="G2179" s="23" t="str">
        <f t="shared" si="481"/>
        <v/>
      </c>
      <c r="H2179" s="23" t="str">
        <f>IF(A2179&gt;$AJ$16,"",_xll.RiskUniform($AJ$3,$AK$3))</f>
        <v/>
      </c>
      <c r="I2179" s="23" t="str">
        <f>IF(H2179="","",_xll.RiskUniform($AJ$4,$AK$4)+$AJ$6)</f>
        <v/>
      </c>
      <c r="J2179" s="23" t="str">
        <f t="shared" si="482"/>
        <v/>
      </c>
      <c r="K2179" s="23" t="str">
        <f t="shared" si="483"/>
        <v/>
      </c>
      <c r="L2179" s="23" t="str">
        <f>IF(A2179&gt;$AJ$17,"",_xll.RiskUniform($AJ$3,$AK$3))</f>
        <v/>
      </c>
      <c r="M2179" s="23" t="str">
        <f>IF(L2179="","",_xll.RiskUniform($AJ$4,$AK$4)+$AJ$7)</f>
        <v/>
      </c>
      <c r="N2179" s="23" t="str">
        <f t="shared" si="484"/>
        <v/>
      </c>
      <c r="O2179" s="23" t="str">
        <f t="shared" si="485"/>
        <v/>
      </c>
      <c r="P2179" s="23" t="str">
        <f>IF($A2179&gt;$AJ$18,"",_xll.RiskUniform($AJ$3,$AK$3))</f>
        <v/>
      </c>
      <c r="Q2179" s="23" t="str">
        <f>IF(P2179="","",_xll.RiskUniform($AJ$4,$AK$4)+$AJ$8)</f>
        <v/>
      </c>
      <c r="R2179" s="23" t="str">
        <f t="shared" ref="R2179:R2242" si="486">IF(T2179="","",U2179*COS(T2179))</f>
        <v/>
      </c>
      <c r="S2179" s="23" t="str">
        <f t="shared" ref="S2179:S2242" si="487">IF(T2179="","",U2179*SIN(T2179))</f>
        <v/>
      </c>
      <c r="T2179" s="23" t="str">
        <f>IF($A2179&gt;$AJ$19,"",_xll.RiskUniform($AJ$3,$AK$3))</f>
        <v/>
      </c>
      <c r="U2179" s="23" t="str">
        <f>IF(T2179="","",_xll.RiskUniform($AJ$4,$AK$4)+$AJ$9)</f>
        <v/>
      </c>
      <c r="V2179" s="23" t="str">
        <f t="shared" ref="V2179:V2242" si="488">IF(X2179="","",Y2179*COS(X2179))</f>
        <v/>
      </c>
      <c r="W2179" s="23" t="str">
        <f t="shared" ref="W2179:W2242" si="489">IF(X2179="","",Y2179*SIN(X2179))</f>
        <v/>
      </c>
      <c r="X2179" s="23" t="str">
        <f>IF($A2179&gt;$AJ$20,"",_xll.RiskUniform($AJ$3,$AK$3))</f>
        <v/>
      </c>
      <c r="Y2179" s="23" t="str">
        <f>IF(X2179="","",_xll.RiskUniform($AJ$4,$AK$4)+$AJ$10)</f>
        <v/>
      </c>
      <c r="Z2179" s="23" t="str">
        <f t="shared" ref="Z2179:Z2242" si="490">IF(AB2179="","",AC2179*COS(AB2179))</f>
        <v/>
      </c>
      <c r="AA2179" s="23" t="str">
        <f t="shared" ref="AA2179:AA2242" si="491">IF(AB2179="","",AC2179*SIN(AB2179))</f>
        <v/>
      </c>
      <c r="AB2179" s="23" t="str">
        <f>IF($A2179&gt;$AJ$21,"",_xll.RiskUniform($AJ$3,$AK$3))</f>
        <v/>
      </c>
      <c r="AC2179" s="23" t="str">
        <f>IF(AB2179="","",_xll.RiskUniform($AJ$4,$AK$4)+$AJ$11)</f>
        <v/>
      </c>
    </row>
    <row r="2180" spans="1:29" x14ac:dyDescent="0.2">
      <c r="A2180">
        <v>2178</v>
      </c>
      <c r="B2180" s="23">
        <f t="shared" ref="B2180:B2243" ca="1" si="492">IF(D2180="","",E2180*COS(D2180))</f>
        <v>180.13868954679862</v>
      </c>
      <c r="C2180" s="23">
        <f t="shared" ref="C2180:C2243" ca="1" si="493">IF(D2180="","",E2180*SIN(D2180))</f>
        <v>67.571980578210258</v>
      </c>
      <c r="D2180" s="23">
        <f ca="1">IF(A2180&gt;$AJ$15,"",_xll.RiskUniform($AJ$3,$AK$3))</f>
        <v>0.35886786792862946</v>
      </c>
      <c r="E2180" s="23">
        <f ca="1">IF(D2180="","",_xll.RiskUniform($AJ$4,$AK$4))</f>
        <v>192.39521831610037</v>
      </c>
      <c r="F2180" s="23" t="str">
        <f t="shared" ref="F2180:F2243" si="494">IF(H2180="","",I2180*COS(H2180))</f>
        <v/>
      </c>
      <c r="G2180" s="23" t="str">
        <f t="shared" ref="G2180:G2243" si="495">IF(H2180="","",I2180*SIN(H2180))</f>
        <v/>
      </c>
      <c r="H2180" s="23" t="str">
        <f>IF(A2180&gt;$AJ$16,"",_xll.RiskUniform($AJ$3,$AK$3))</f>
        <v/>
      </c>
      <c r="I2180" s="23" t="str">
        <f>IF(H2180="","",_xll.RiskUniform($AJ$4,$AK$4)+$AJ$6)</f>
        <v/>
      </c>
      <c r="J2180" s="23" t="str">
        <f t="shared" ref="J2180:J2243" si="496">IF(L2180="","",M2180*COS(L2180))</f>
        <v/>
      </c>
      <c r="K2180" s="23" t="str">
        <f t="shared" ref="K2180:K2243" si="497">IF(L2180="","",M2180*SIN(L2180))</f>
        <v/>
      </c>
      <c r="L2180" s="23" t="str">
        <f>IF(A2180&gt;$AJ$17,"",_xll.RiskUniform($AJ$3,$AK$3))</f>
        <v/>
      </c>
      <c r="M2180" s="23" t="str">
        <f>IF(L2180="","",_xll.RiskUniform($AJ$4,$AK$4)+$AJ$7)</f>
        <v/>
      </c>
      <c r="N2180" s="23" t="str">
        <f t="shared" ref="N2180:N2243" si="498">IF(P2180="","",Q2180*COS(P2180))</f>
        <v/>
      </c>
      <c r="O2180" s="23" t="str">
        <f t="shared" ref="O2180:O2243" si="499">IF(P2180="","",Q2180*SIN(P2180))</f>
        <v/>
      </c>
      <c r="P2180" s="23" t="str">
        <f>IF($A2180&gt;$AJ$18,"",_xll.RiskUniform($AJ$3,$AK$3))</f>
        <v/>
      </c>
      <c r="Q2180" s="23" t="str">
        <f>IF(P2180="","",_xll.RiskUniform($AJ$4,$AK$4)+$AJ$8)</f>
        <v/>
      </c>
      <c r="R2180" s="23" t="str">
        <f t="shared" si="486"/>
        <v/>
      </c>
      <c r="S2180" s="23" t="str">
        <f t="shared" si="487"/>
        <v/>
      </c>
      <c r="T2180" s="23" t="str">
        <f>IF($A2180&gt;$AJ$19,"",_xll.RiskUniform($AJ$3,$AK$3))</f>
        <v/>
      </c>
      <c r="U2180" s="23" t="str">
        <f>IF(T2180="","",_xll.RiskUniform($AJ$4,$AK$4)+$AJ$9)</f>
        <v/>
      </c>
      <c r="V2180" s="23" t="str">
        <f t="shared" si="488"/>
        <v/>
      </c>
      <c r="W2180" s="23" t="str">
        <f t="shared" si="489"/>
        <v/>
      </c>
      <c r="X2180" s="23" t="str">
        <f>IF($A2180&gt;$AJ$20,"",_xll.RiskUniform($AJ$3,$AK$3))</f>
        <v/>
      </c>
      <c r="Y2180" s="23" t="str">
        <f>IF(X2180="","",_xll.RiskUniform($AJ$4,$AK$4)+$AJ$10)</f>
        <v/>
      </c>
      <c r="Z2180" s="23" t="str">
        <f t="shared" si="490"/>
        <v/>
      </c>
      <c r="AA2180" s="23" t="str">
        <f t="shared" si="491"/>
        <v/>
      </c>
      <c r="AB2180" s="23" t="str">
        <f>IF($A2180&gt;$AJ$21,"",_xll.RiskUniform($AJ$3,$AK$3))</f>
        <v/>
      </c>
      <c r="AC2180" s="23" t="str">
        <f>IF(AB2180="","",_xll.RiskUniform($AJ$4,$AK$4)+$AJ$11)</f>
        <v/>
      </c>
    </row>
    <row r="2181" spans="1:29" x14ac:dyDescent="0.2">
      <c r="A2181">
        <v>2179</v>
      </c>
      <c r="B2181" s="23">
        <f t="shared" ca="1" si="492"/>
        <v>-26.811735890921089</v>
      </c>
      <c r="C2181" s="23">
        <f t="shared" ca="1" si="493"/>
        <v>-34.817061326065613</v>
      </c>
      <c r="D2181" s="23">
        <f ca="1">IF(A2181&gt;$AJ$15,"",_xll.RiskUniform($AJ$3,$AK$3))</f>
        <v>142.28624016546593</v>
      </c>
      <c r="E2181" s="23">
        <f ca="1">IF(D2181="","",_xll.RiskUniform($AJ$4,$AK$4))</f>
        <v>43.944248097646636</v>
      </c>
      <c r="F2181" s="23" t="str">
        <f t="shared" si="494"/>
        <v/>
      </c>
      <c r="G2181" s="23" t="str">
        <f t="shared" si="495"/>
        <v/>
      </c>
      <c r="H2181" s="23" t="str">
        <f>IF(A2181&gt;$AJ$16,"",_xll.RiskUniform($AJ$3,$AK$3))</f>
        <v/>
      </c>
      <c r="I2181" s="23" t="str">
        <f>IF(H2181="","",_xll.RiskUniform($AJ$4,$AK$4)+$AJ$6)</f>
        <v/>
      </c>
      <c r="J2181" s="23" t="str">
        <f t="shared" si="496"/>
        <v/>
      </c>
      <c r="K2181" s="23" t="str">
        <f t="shared" si="497"/>
        <v/>
      </c>
      <c r="L2181" s="23" t="str">
        <f>IF(A2181&gt;$AJ$17,"",_xll.RiskUniform($AJ$3,$AK$3))</f>
        <v/>
      </c>
      <c r="M2181" s="23" t="str">
        <f>IF(L2181="","",_xll.RiskUniform($AJ$4,$AK$4)+$AJ$7)</f>
        <v/>
      </c>
      <c r="N2181" s="23" t="str">
        <f t="shared" si="498"/>
        <v/>
      </c>
      <c r="O2181" s="23" t="str">
        <f t="shared" si="499"/>
        <v/>
      </c>
      <c r="P2181" s="23" t="str">
        <f>IF($A2181&gt;$AJ$18,"",_xll.RiskUniform($AJ$3,$AK$3))</f>
        <v/>
      </c>
      <c r="Q2181" s="23" t="str">
        <f>IF(P2181="","",_xll.RiskUniform($AJ$4,$AK$4)+$AJ$8)</f>
        <v/>
      </c>
      <c r="R2181" s="23" t="str">
        <f t="shared" si="486"/>
        <v/>
      </c>
      <c r="S2181" s="23" t="str">
        <f t="shared" si="487"/>
        <v/>
      </c>
      <c r="T2181" s="23" t="str">
        <f>IF($A2181&gt;$AJ$19,"",_xll.RiskUniform($AJ$3,$AK$3))</f>
        <v/>
      </c>
      <c r="U2181" s="23" t="str">
        <f>IF(T2181="","",_xll.RiskUniform($AJ$4,$AK$4)+$AJ$9)</f>
        <v/>
      </c>
      <c r="V2181" s="23" t="str">
        <f t="shared" si="488"/>
        <v/>
      </c>
      <c r="W2181" s="23" t="str">
        <f t="shared" si="489"/>
        <v/>
      </c>
      <c r="X2181" s="23" t="str">
        <f>IF($A2181&gt;$AJ$20,"",_xll.RiskUniform($AJ$3,$AK$3))</f>
        <v/>
      </c>
      <c r="Y2181" s="23" t="str">
        <f>IF(X2181="","",_xll.RiskUniform($AJ$4,$AK$4)+$AJ$10)</f>
        <v/>
      </c>
      <c r="Z2181" s="23" t="str">
        <f t="shared" si="490"/>
        <v/>
      </c>
      <c r="AA2181" s="23" t="str">
        <f t="shared" si="491"/>
        <v/>
      </c>
      <c r="AB2181" s="23" t="str">
        <f>IF($A2181&gt;$AJ$21,"",_xll.RiskUniform($AJ$3,$AK$3))</f>
        <v/>
      </c>
      <c r="AC2181" s="23" t="str">
        <f>IF(AB2181="","",_xll.RiskUniform($AJ$4,$AK$4)+$AJ$11)</f>
        <v/>
      </c>
    </row>
    <row r="2182" spans="1:29" x14ac:dyDescent="0.2">
      <c r="A2182">
        <v>2180</v>
      </c>
      <c r="B2182" s="23">
        <f t="shared" ca="1" si="492"/>
        <v>-13.473032287374242</v>
      </c>
      <c r="C2182" s="23">
        <f t="shared" ca="1" si="493"/>
        <v>-95.852424102617647</v>
      </c>
      <c r="D2182" s="23">
        <f ca="1">IF(A2182&gt;$AJ$15,"",_xll.RiskUniform($AJ$3,$AK$3))</f>
        <v>161.65237636654055</v>
      </c>
      <c r="E2182" s="23">
        <f ca="1">IF(D2182="","",_xll.RiskUniform($AJ$4,$AK$4))</f>
        <v>96.794678600451505</v>
      </c>
      <c r="F2182" s="23" t="str">
        <f t="shared" si="494"/>
        <v/>
      </c>
      <c r="G2182" s="23" t="str">
        <f t="shared" si="495"/>
        <v/>
      </c>
      <c r="H2182" s="23" t="str">
        <f>IF(A2182&gt;$AJ$16,"",_xll.RiskUniform($AJ$3,$AK$3))</f>
        <v/>
      </c>
      <c r="I2182" s="23" t="str">
        <f>IF(H2182="","",_xll.RiskUniform($AJ$4,$AK$4)+$AJ$6)</f>
        <v/>
      </c>
      <c r="J2182" s="23" t="str">
        <f t="shared" si="496"/>
        <v/>
      </c>
      <c r="K2182" s="23" t="str">
        <f t="shared" si="497"/>
        <v/>
      </c>
      <c r="L2182" s="23" t="str">
        <f>IF(A2182&gt;$AJ$17,"",_xll.RiskUniform($AJ$3,$AK$3))</f>
        <v/>
      </c>
      <c r="M2182" s="23" t="str">
        <f>IF(L2182="","",_xll.RiskUniform($AJ$4,$AK$4)+$AJ$7)</f>
        <v/>
      </c>
      <c r="N2182" s="23" t="str">
        <f t="shared" si="498"/>
        <v/>
      </c>
      <c r="O2182" s="23" t="str">
        <f t="shared" si="499"/>
        <v/>
      </c>
      <c r="P2182" s="23" t="str">
        <f>IF($A2182&gt;$AJ$18,"",_xll.RiskUniform($AJ$3,$AK$3))</f>
        <v/>
      </c>
      <c r="Q2182" s="23" t="str">
        <f>IF(P2182="","",_xll.RiskUniform($AJ$4,$AK$4)+$AJ$8)</f>
        <v/>
      </c>
      <c r="R2182" s="23" t="str">
        <f t="shared" si="486"/>
        <v/>
      </c>
      <c r="S2182" s="23" t="str">
        <f t="shared" si="487"/>
        <v/>
      </c>
      <c r="T2182" s="23" t="str">
        <f>IF($A2182&gt;$AJ$19,"",_xll.RiskUniform($AJ$3,$AK$3))</f>
        <v/>
      </c>
      <c r="U2182" s="23" t="str">
        <f>IF(T2182="","",_xll.RiskUniform($AJ$4,$AK$4)+$AJ$9)</f>
        <v/>
      </c>
      <c r="V2182" s="23" t="str">
        <f t="shared" si="488"/>
        <v/>
      </c>
      <c r="W2182" s="23" t="str">
        <f t="shared" si="489"/>
        <v/>
      </c>
      <c r="X2182" s="23" t="str">
        <f>IF($A2182&gt;$AJ$20,"",_xll.RiskUniform($AJ$3,$AK$3))</f>
        <v/>
      </c>
      <c r="Y2182" s="23" t="str">
        <f>IF(X2182="","",_xll.RiskUniform($AJ$4,$AK$4)+$AJ$10)</f>
        <v/>
      </c>
      <c r="Z2182" s="23" t="str">
        <f t="shared" si="490"/>
        <v/>
      </c>
      <c r="AA2182" s="23" t="str">
        <f t="shared" si="491"/>
        <v/>
      </c>
      <c r="AB2182" s="23" t="str">
        <f>IF($A2182&gt;$AJ$21,"",_xll.RiskUniform($AJ$3,$AK$3))</f>
        <v/>
      </c>
      <c r="AC2182" s="23" t="str">
        <f>IF(AB2182="","",_xll.RiskUniform($AJ$4,$AK$4)+$AJ$11)</f>
        <v/>
      </c>
    </row>
    <row r="2183" spans="1:29" x14ac:dyDescent="0.2">
      <c r="A2183">
        <v>2181</v>
      </c>
      <c r="B2183" s="23">
        <f t="shared" ca="1" si="492"/>
        <v>86.663177805307313</v>
      </c>
      <c r="C2183" s="23">
        <f t="shared" ca="1" si="493"/>
        <v>6.019833961469307</v>
      </c>
      <c r="D2183" s="23">
        <f ca="1">IF(A2183&gt;$AJ$15,"",_xll.RiskUniform($AJ$3,$AK$3))</f>
        <v>207.41446615879937</v>
      </c>
      <c r="E2183" s="23">
        <f ca="1">IF(D2183="","",_xll.RiskUniform($AJ$4,$AK$4))</f>
        <v>86.872002326629783</v>
      </c>
      <c r="F2183" s="23" t="str">
        <f t="shared" si="494"/>
        <v/>
      </c>
      <c r="G2183" s="23" t="str">
        <f t="shared" si="495"/>
        <v/>
      </c>
      <c r="H2183" s="23" t="str">
        <f>IF(A2183&gt;$AJ$16,"",_xll.RiskUniform($AJ$3,$AK$3))</f>
        <v/>
      </c>
      <c r="I2183" s="23" t="str">
        <f>IF(H2183="","",_xll.RiskUniform($AJ$4,$AK$4)+$AJ$6)</f>
        <v/>
      </c>
      <c r="J2183" s="23" t="str">
        <f t="shared" si="496"/>
        <v/>
      </c>
      <c r="K2183" s="23" t="str">
        <f t="shared" si="497"/>
        <v/>
      </c>
      <c r="L2183" s="23" t="str">
        <f>IF(A2183&gt;$AJ$17,"",_xll.RiskUniform($AJ$3,$AK$3))</f>
        <v/>
      </c>
      <c r="M2183" s="23" t="str">
        <f>IF(L2183="","",_xll.RiskUniform($AJ$4,$AK$4)+$AJ$7)</f>
        <v/>
      </c>
      <c r="N2183" s="23" t="str">
        <f t="shared" si="498"/>
        <v/>
      </c>
      <c r="O2183" s="23" t="str">
        <f t="shared" si="499"/>
        <v/>
      </c>
      <c r="P2183" s="23" t="str">
        <f>IF($A2183&gt;$AJ$18,"",_xll.RiskUniform($AJ$3,$AK$3))</f>
        <v/>
      </c>
      <c r="Q2183" s="23" t="str">
        <f>IF(P2183="","",_xll.RiskUniform($AJ$4,$AK$4)+$AJ$8)</f>
        <v/>
      </c>
      <c r="R2183" s="23" t="str">
        <f t="shared" si="486"/>
        <v/>
      </c>
      <c r="S2183" s="23" t="str">
        <f t="shared" si="487"/>
        <v/>
      </c>
      <c r="T2183" s="23" t="str">
        <f>IF($A2183&gt;$AJ$19,"",_xll.RiskUniform($AJ$3,$AK$3))</f>
        <v/>
      </c>
      <c r="U2183" s="23" t="str">
        <f>IF(T2183="","",_xll.RiskUniform($AJ$4,$AK$4)+$AJ$9)</f>
        <v/>
      </c>
      <c r="V2183" s="23" t="str">
        <f t="shared" si="488"/>
        <v/>
      </c>
      <c r="W2183" s="23" t="str">
        <f t="shared" si="489"/>
        <v/>
      </c>
      <c r="X2183" s="23" t="str">
        <f>IF($A2183&gt;$AJ$20,"",_xll.RiskUniform($AJ$3,$AK$3))</f>
        <v/>
      </c>
      <c r="Y2183" s="23" t="str">
        <f>IF(X2183="","",_xll.RiskUniform($AJ$4,$AK$4)+$AJ$10)</f>
        <v/>
      </c>
      <c r="Z2183" s="23" t="str">
        <f t="shared" si="490"/>
        <v/>
      </c>
      <c r="AA2183" s="23" t="str">
        <f t="shared" si="491"/>
        <v/>
      </c>
      <c r="AB2183" s="23" t="str">
        <f>IF($A2183&gt;$AJ$21,"",_xll.RiskUniform($AJ$3,$AK$3))</f>
        <v/>
      </c>
      <c r="AC2183" s="23" t="str">
        <f>IF(AB2183="","",_xll.RiskUniform($AJ$4,$AK$4)+$AJ$11)</f>
        <v/>
      </c>
    </row>
    <row r="2184" spans="1:29" x14ac:dyDescent="0.2">
      <c r="A2184">
        <v>2182</v>
      </c>
      <c r="B2184" s="23">
        <f t="shared" ca="1" si="492"/>
        <v>-180.92942644980775</v>
      </c>
      <c r="C2184" s="23">
        <f t="shared" ca="1" si="493"/>
        <v>-38.185493524955447</v>
      </c>
      <c r="D2184" s="23">
        <f ca="1">IF(A2184&gt;$AJ$15,"",_xll.RiskUniform($AJ$3,$AK$3))</f>
        <v>260.96018966915204</v>
      </c>
      <c r="E2184" s="23">
        <f ca="1">IF(D2184="","",_xll.RiskUniform($AJ$4,$AK$4))</f>
        <v>184.91508665114591</v>
      </c>
      <c r="F2184" s="23" t="str">
        <f t="shared" si="494"/>
        <v/>
      </c>
      <c r="G2184" s="23" t="str">
        <f t="shared" si="495"/>
        <v/>
      </c>
      <c r="H2184" s="23" t="str">
        <f>IF(A2184&gt;$AJ$16,"",_xll.RiskUniform($AJ$3,$AK$3))</f>
        <v/>
      </c>
      <c r="I2184" s="23" t="str">
        <f>IF(H2184="","",_xll.RiskUniform($AJ$4,$AK$4)+$AJ$6)</f>
        <v/>
      </c>
      <c r="J2184" s="23" t="str">
        <f t="shared" si="496"/>
        <v/>
      </c>
      <c r="K2184" s="23" t="str">
        <f t="shared" si="497"/>
        <v/>
      </c>
      <c r="L2184" s="23" t="str">
        <f>IF(A2184&gt;$AJ$17,"",_xll.RiskUniform($AJ$3,$AK$3))</f>
        <v/>
      </c>
      <c r="M2184" s="23" t="str">
        <f>IF(L2184="","",_xll.RiskUniform($AJ$4,$AK$4)+$AJ$7)</f>
        <v/>
      </c>
      <c r="N2184" s="23" t="str">
        <f t="shared" si="498"/>
        <v/>
      </c>
      <c r="O2184" s="23" t="str">
        <f t="shared" si="499"/>
        <v/>
      </c>
      <c r="P2184" s="23" t="str">
        <f>IF($A2184&gt;$AJ$18,"",_xll.RiskUniform($AJ$3,$AK$3))</f>
        <v/>
      </c>
      <c r="Q2184" s="23" t="str">
        <f>IF(P2184="","",_xll.RiskUniform($AJ$4,$AK$4)+$AJ$8)</f>
        <v/>
      </c>
      <c r="R2184" s="23" t="str">
        <f t="shared" si="486"/>
        <v/>
      </c>
      <c r="S2184" s="23" t="str">
        <f t="shared" si="487"/>
        <v/>
      </c>
      <c r="T2184" s="23" t="str">
        <f>IF($A2184&gt;$AJ$19,"",_xll.RiskUniform($AJ$3,$AK$3))</f>
        <v/>
      </c>
      <c r="U2184" s="23" t="str">
        <f>IF(T2184="","",_xll.RiskUniform($AJ$4,$AK$4)+$AJ$9)</f>
        <v/>
      </c>
      <c r="V2184" s="23" t="str">
        <f t="shared" si="488"/>
        <v/>
      </c>
      <c r="W2184" s="23" t="str">
        <f t="shared" si="489"/>
        <v/>
      </c>
      <c r="X2184" s="23" t="str">
        <f>IF($A2184&gt;$AJ$20,"",_xll.RiskUniform($AJ$3,$AK$3))</f>
        <v/>
      </c>
      <c r="Y2184" s="23" t="str">
        <f>IF(X2184="","",_xll.RiskUniform($AJ$4,$AK$4)+$AJ$10)</f>
        <v/>
      </c>
      <c r="Z2184" s="23" t="str">
        <f t="shared" si="490"/>
        <v/>
      </c>
      <c r="AA2184" s="23" t="str">
        <f t="shared" si="491"/>
        <v/>
      </c>
      <c r="AB2184" s="23" t="str">
        <f>IF($A2184&gt;$AJ$21,"",_xll.RiskUniform($AJ$3,$AK$3))</f>
        <v/>
      </c>
      <c r="AC2184" s="23" t="str">
        <f>IF(AB2184="","",_xll.RiskUniform($AJ$4,$AK$4)+$AJ$11)</f>
        <v/>
      </c>
    </row>
    <row r="2185" spans="1:29" x14ac:dyDescent="0.2">
      <c r="A2185">
        <v>2183</v>
      </c>
      <c r="B2185" s="23">
        <f t="shared" ca="1" si="492"/>
        <v>219.86261210037031</v>
      </c>
      <c r="C2185" s="23">
        <f t="shared" ca="1" si="493"/>
        <v>-17.735030104194884</v>
      </c>
      <c r="D2185" s="23">
        <f ca="1">IF(A2185&gt;$AJ$15,"",_xll.RiskUniform($AJ$3,$AK$3))</f>
        <v>43.901807275799605</v>
      </c>
      <c r="E2185" s="23">
        <f ca="1">IF(D2185="","",_xll.RiskUniform($AJ$4,$AK$4))</f>
        <v>220.57674286378111</v>
      </c>
      <c r="F2185" s="23" t="str">
        <f t="shared" si="494"/>
        <v/>
      </c>
      <c r="G2185" s="23" t="str">
        <f t="shared" si="495"/>
        <v/>
      </c>
      <c r="H2185" s="23" t="str">
        <f>IF(A2185&gt;$AJ$16,"",_xll.RiskUniform($AJ$3,$AK$3))</f>
        <v/>
      </c>
      <c r="I2185" s="23" t="str">
        <f>IF(H2185="","",_xll.RiskUniform($AJ$4,$AK$4)+$AJ$6)</f>
        <v/>
      </c>
      <c r="J2185" s="23" t="str">
        <f t="shared" si="496"/>
        <v/>
      </c>
      <c r="K2185" s="23" t="str">
        <f t="shared" si="497"/>
        <v/>
      </c>
      <c r="L2185" s="23" t="str">
        <f>IF(A2185&gt;$AJ$17,"",_xll.RiskUniform($AJ$3,$AK$3))</f>
        <v/>
      </c>
      <c r="M2185" s="23" t="str">
        <f>IF(L2185="","",_xll.RiskUniform($AJ$4,$AK$4)+$AJ$7)</f>
        <v/>
      </c>
      <c r="N2185" s="23" t="str">
        <f t="shared" si="498"/>
        <v/>
      </c>
      <c r="O2185" s="23" t="str">
        <f t="shared" si="499"/>
        <v/>
      </c>
      <c r="P2185" s="23" t="str">
        <f>IF($A2185&gt;$AJ$18,"",_xll.RiskUniform($AJ$3,$AK$3))</f>
        <v/>
      </c>
      <c r="Q2185" s="23" t="str">
        <f>IF(P2185="","",_xll.RiskUniform($AJ$4,$AK$4)+$AJ$8)</f>
        <v/>
      </c>
      <c r="R2185" s="23" t="str">
        <f t="shared" si="486"/>
        <v/>
      </c>
      <c r="S2185" s="23" t="str">
        <f t="shared" si="487"/>
        <v/>
      </c>
      <c r="T2185" s="23" t="str">
        <f>IF($A2185&gt;$AJ$19,"",_xll.RiskUniform($AJ$3,$AK$3))</f>
        <v/>
      </c>
      <c r="U2185" s="23" t="str">
        <f>IF(T2185="","",_xll.RiskUniform($AJ$4,$AK$4)+$AJ$9)</f>
        <v/>
      </c>
      <c r="V2185" s="23" t="str">
        <f t="shared" si="488"/>
        <v/>
      </c>
      <c r="W2185" s="23" t="str">
        <f t="shared" si="489"/>
        <v/>
      </c>
      <c r="X2185" s="23" t="str">
        <f>IF($A2185&gt;$AJ$20,"",_xll.RiskUniform($AJ$3,$AK$3))</f>
        <v/>
      </c>
      <c r="Y2185" s="23" t="str">
        <f>IF(X2185="","",_xll.RiskUniform($AJ$4,$AK$4)+$AJ$10)</f>
        <v/>
      </c>
      <c r="Z2185" s="23" t="str">
        <f t="shared" si="490"/>
        <v/>
      </c>
      <c r="AA2185" s="23" t="str">
        <f t="shared" si="491"/>
        <v/>
      </c>
      <c r="AB2185" s="23" t="str">
        <f>IF($A2185&gt;$AJ$21,"",_xll.RiskUniform($AJ$3,$AK$3))</f>
        <v/>
      </c>
      <c r="AC2185" s="23" t="str">
        <f>IF(AB2185="","",_xll.RiskUniform($AJ$4,$AK$4)+$AJ$11)</f>
        <v/>
      </c>
    </row>
    <row r="2186" spans="1:29" x14ac:dyDescent="0.2">
      <c r="A2186">
        <v>2184</v>
      </c>
      <c r="B2186" s="23">
        <f t="shared" ca="1" si="492"/>
        <v>-61.66167564552341</v>
      </c>
      <c r="C2186" s="23">
        <f t="shared" ca="1" si="493"/>
        <v>-109.53122404241019</v>
      </c>
      <c r="D2186" s="23">
        <f ca="1">IF(A2186&gt;$AJ$15,"",_xll.RiskUniform($AJ$3,$AK$3))</f>
        <v>173.84565360059869</v>
      </c>
      <c r="E2186" s="23">
        <f ca="1">IF(D2186="","",_xll.RiskUniform($AJ$4,$AK$4))</f>
        <v>125.69507263072164</v>
      </c>
      <c r="F2186" s="23" t="str">
        <f t="shared" si="494"/>
        <v/>
      </c>
      <c r="G2186" s="23" t="str">
        <f t="shared" si="495"/>
        <v/>
      </c>
      <c r="H2186" s="23" t="str">
        <f>IF(A2186&gt;$AJ$16,"",_xll.RiskUniform($AJ$3,$AK$3))</f>
        <v/>
      </c>
      <c r="I2186" s="23" t="str">
        <f>IF(H2186="","",_xll.RiskUniform($AJ$4,$AK$4)+$AJ$6)</f>
        <v/>
      </c>
      <c r="J2186" s="23" t="str">
        <f t="shared" si="496"/>
        <v/>
      </c>
      <c r="K2186" s="23" t="str">
        <f t="shared" si="497"/>
        <v/>
      </c>
      <c r="L2186" s="23" t="str">
        <f>IF(A2186&gt;$AJ$17,"",_xll.RiskUniform($AJ$3,$AK$3))</f>
        <v/>
      </c>
      <c r="M2186" s="23" t="str">
        <f>IF(L2186="","",_xll.RiskUniform($AJ$4,$AK$4)+$AJ$7)</f>
        <v/>
      </c>
      <c r="N2186" s="23" t="str">
        <f t="shared" si="498"/>
        <v/>
      </c>
      <c r="O2186" s="23" t="str">
        <f t="shared" si="499"/>
        <v/>
      </c>
      <c r="P2186" s="23" t="str">
        <f>IF($A2186&gt;$AJ$18,"",_xll.RiskUniform($AJ$3,$AK$3))</f>
        <v/>
      </c>
      <c r="Q2186" s="23" t="str">
        <f>IF(P2186="","",_xll.RiskUniform($AJ$4,$AK$4)+$AJ$8)</f>
        <v/>
      </c>
      <c r="R2186" s="23" t="str">
        <f t="shared" si="486"/>
        <v/>
      </c>
      <c r="S2186" s="23" t="str">
        <f t="shared" si="487"/>
        <v/>
      </c>
      <c r="T2186" s="23" t="str">
        <f>IF($A2186&gt;$AJ$19,"",_xll.RiskUniform($AJ$3,$AK$3))</f>
        <v/>
      </c>
      <c r="U2186" s="23" t="str">
        <f>IF(T2186="","",_xll.RiskUniform($AJ$4,$AK$4)+$AJ$9)</f>
        <v/>
      </c>
      <c r="V2186" s="23" t="str">
        <f t="shared" si="488"/>
        <v/>
      </c>
      <c r="W2186" s="23" t="str">
        <f t="shared" si="489"/>
        <v/>
      </c>
      <c r="X2186" s="23" t="str">
        <f>IF($A2186&gt;$AJ$20,"",_xll.RiskUniform($AJ$3,$AK$3))</f>
        <v/>
      </c>
      <c r="Y2186" s="23" t="str">
        <f>IF(X2186="","",_xll.RiskUniform($AJ$4,$AK$4)+$AJ$10)</f>
        <v/>
      </c>
      <c r="Z2186" s="23" t="str">
        <f t="shared" si="490"/>
        <v/>
      </c>
      <c r="AA2186" s="23" t="str">
        <f t="shared" si="491"/>
        <v/>
      </c>
      <c r="AB2186" s="23" t="str">
        <f>IF($A2186&gt;$AJ$21,"",_xll.RiskUniform($AJ$3,$AK$3))</f>
        <v/>
      </c>
      <c r="AC2186" s="23" t="str">
        <f>IF(AB2186="","",_xll.RiskUniform($AJ$4,$AK$4)+$AJ$11)</f>
        <v/>
      </c>
    </row>
    <row r="2187" spans="1:29" x14ac:dyDescent="0.2">
      <c r="A2187">
        <v>2185</v>
      </c>
      <c r="B2187" s="23">
        <f t="shared" ca="1" si="492"/>
        <v>166.10942948063814</v>
      </c>
      <c r="C2187" s="23">
        <f t="shared" ca="1" si="493"/>
        <v>-108.32357582740755</v>
      </c>
      <c r="D2187" s="23">
        <f ca="1">IF(A2187&gt;$AJ$15,"",_xll.RiskUniform($AJ$3,$AK$3))</f>
        <v>131.36902609500746</v>
      </c>
      <c r="E2187" s="23">
        <f ca="1">IF(D2187="","",_xll.RiskUniform($AJ$4,$AK$4))</f>
        <v>198.30869784862995</v>
      </c>
      <c r="F2187" s="23" t="str">
        <f t="shared" si="494"/>
        <v/>
      </c>
      <c r="G2187" s="23" t="str">
        <f t="shared" si="495"/>
        <v/>
      </c>
      <c r="H2187" s="23" t="str">
        <f>IF(A2187&gt;$AJ$16,"",_xll.RiskUniform($AJ$3,$AK$3))</f>
        <v/>
      </c>
      <c r="I2187" s="23" t="str">
        <f>IF(H2187="","",_xll.RiskUniform($AJ$4,$AK$4)+$AJ$6)</f>
        <v/>
      </c>
      <c r="J2187" s="23" t="str">
        <f t="shared" si="496"/>
        <v/>
      </c>
      <c r="K2187" s="23" t="str">
        <f t="shared" si="497"/>
        <v/>
      </c>
      <c r="L2187" s="23" t="str">
        <f>IF(A2187&gt;$AJ$17,"",_xll.RiskUniform($AJ$3,$AK$3))</f>
        <v/>
      </c>
      <c r="M2187" s="23" t="str">
        <f>IF(L2187="","",_xll.RiskUniform($AJ$4,$AK$4)+$AJ$7)</f>
        <v/>
      </c>
      <c r="N2187" s="23" t="str">
        <f t="shared" si="498"/>
        <v/>
      </c>
      <c r="O2187" s="23" t="str">
        <f t="shared" si="499"/>
        <v/>
      </c>
      <c r="P2187" s="23" t="str">
        <f>IF($A2187&gt;$AJ$18,"",_xll.RiskUniform($AJ$3,$AK$3))</f>
        <v/>
      </c>
      <c r="Q2187" s="23" t="str">
        <f>IF(P2187="","",_xll.RiskUniform($AJ$4,$AK$4)+$AJ$8)</f>
        <v/>
      </c>
      <c r="R2187" s="23" t="str">
        <f t="shared" si="486"/>
        <v/>
      </c>
      <c r="S2187" s="23" t="str">
        <f t="shared" si="487"/>
        <v/>
      </c>
      <c r="T2187" s="23" t="str">
        <f>IF($A2187&gt;$AJ$19,"",_xll.RiskUniform($AJ$3,$AK$3))</f>
        <v/>
      </c>
      <c r="U2187" s="23" t="str">
        <f>IF(T2187="","",_xll.RiskUniform($AJ$4,$AK$4)+$AJ$9)</f>
        <v/>
      </c>
      <c r="V2187" s="23" t="str">
        <f t="shared" si="488"/>
        <v/>
      </c>
      <c r="W2187" s="23" t="str">
        <f t="shared" si="489"/>
        <v/>
      </c>
      <c r="X2187" s="23" t="str">
        <f>IF($A2187&gt;$AJ$20,"",_xll.RiskUniform($AJ$3,$AK$3))</f>
        <v/>
      </c>
      <c r="Y2187" s="23" t="str">
        <f>IF(X2187="","",_xll.RiskUniform($AJ$4,$AK$4)+$AJ$10)</f>
        <v/>
      </c>
      <c r="Z2187" s="23" t="str">
        <f t="shared" si="490"/>
        <v/>
      </c>
      <c r="AA2187" s="23" t="str">
        <f t="shared" si="491"/>
        <v/>
      </c>
      <c r="AB2187" s="23" t="str">
        <f>IF($A2187&gt;$AJ$21,"",_xll.RiskUniform($AJ$3,$AK$3))</f>
        <v/>
      </c>
      <c r="AC2187" s="23" t="str">
        <f>IF(AB2187="","",_xll.RiskUniform($AJ$4,$AK$4)+$AJ$11)</f>
        <v/>
      </c>
    </row>
    <row r="2188" spans="1:29" x14ac:dyDescent="0.2">
      <c r="A2188">
        <v>2186</v>
      </c>
      <c r="B2188" s="23">
        <f t="shared" ca="1" si="492"/>
        <v>156.84685734818646</v>
      </c>
      <c r="C2188" s="23">
        <f t="shared" ca="1" si="493"/>
        <v>120.59296436584141</v>
      </c>
      <c r="D2188" s="23">
        <f ca="1">IF(A2188&gt;$AJ$15,"",_xll.RiskUniform($AJ$3,$AK$3))</f>
        <v>57.204129168654745</v>
      </c>
      <c r="E2188" s="23">
        <f ca="1">IF(D2188="","",_xll.RiskUniform($AJ$4,$AK$4))</f>
        <v>197.84741523341529</v>
      </c>
      <c r="F2188" s="23" t="str">
        <f t="shared" si="494"/>
        <v/>
      </c>
      <c r="G2188" s="23" t="str">
        <f t="shared" si="495"/>
        <v/>
      </c>
      <c r="H2188" s="23" t="str">
        <f>IF(A2188&gt;$AJ$16,"",_xll.RiskUniform($AJ$3,$AK$3))</f>
        <v/>
      </c>
      <c r="I2188" s="23" t="str">
        <f>IF(H2188="","",_xll.RiskUniform($AJ$4,$AK$4)+$AJ$6)</f>
        <v/>
      </c>
      <c r="J2188" s="23" t="str">
        <f t="shared" si="496"/>
        <v/>
      </c>
      <c r="K2188" s="23" t="str">
        <f t="shared" si="497"/>
        <v/>
      </c>
      <c r="L2188" s="23" t="str">
        <f>IF(A2188&gt;$AJ$17,"",_xll.RiskUniform($AJ$3,$AK$3))</f>
        <v/>
      </c>
      <c r="M2188" s="23" t="str">
        <f>IF(L2188="","",_xll.RiskUniform($AJ$4,$AK$4)+$AJ$7)</f>
        <v/>
      </c>
      <c r="N2188" s="23" t="str">
        <f t="shared" si="498"/>
        <v/>
      </c>
      <c r="O2188" s="23" t="str">
        <f t="shared" si="499"/>
        <v/>
      </c>
      <c r="P2188" s="23" t="str">
        <f>IF($A2188&gt;$AJ$18,"",_xll.RiskUniform($AJ$3,$AK$3))</f>
        <v/>
      </c>
      <c r="Q2188" s="23" t="str">
        <f>IF(P2188="","",_xll.RiskUniform($AJ$4,$AK$4)+$AJ$8)</f>
        <v/>
      </c>
      <c r="R2188" s="23" t="str">
        <f t="shared" si="486"/>
        <v/>
      </c>
      <c r="S2188" s="23" t="str">
        <f t="shared" si="487"/>
        <v/>
      </c>
      <c r="T2188" s="23" t="str">
        <f>IF($A2188&gt;$AJ$19,"",_xll.RiskUniform($AJ$3,$AK$3))</f>
        <v/>
      </c>
      <c r="U2188" s="23" t="str">
        <f>IF(T2188="","",_xll.RiskUniform($AJ$4,$AK$4)+$AJ$9)</f>
        <v/>
      </c>
      <c r="V2188" s="23" t="str">
        <f t="shared" si="488"/>
        <v/>
      </c>
      <c r="W2188" s="23" t="str">
        <f t="shared" si="489"/>
        <v/>
      </c>
      <c r="X2188" s="23" t="str">
        <f>IF($A2188&gt;$AJ$20,"",_xll.RiskUniform($AJ$3,$AK$3))</f>
        <v/>
      </c>
      <c r="Y2188" s="23" t="str">
        <f>IF(X2188="","",_xll.RiskUniform($AJ$4,$AK$4)+$AJ$10)</f>
        <v/>
      </c>
      <c r="Z2188" s="23" t="str">
        <f t="shared" si="490"/>
        <v/>
      </c>
      <c r="AA2188" s="23" t="str">
        <f t="shared" si="491"/>
        <v/>
      </c>
      <c r="AB2188" s="23" t="str">
        <f>IF($A2188&gt;$AJ$21,"",_xll.RiskUniform($AJ$3,$AK$3))</f>
        <v/>
      </c>
      <c r="AC2188" s="23" t="str">
        <f>IF(AB2188="","",_xll.RiskUniform($AJ$4,$AK$4)+$AJ$11)</f>
        <v/>
      </c>
    </row>
    <row r="2189" spans="1:29" x14ac:dyDescent="0.2">
      <c r="A2189">
        <v>2187</v>
      </c>
      <c r="B2189" s="23">
        <f t="shared" ca="1" si="492"/>
        <v>41.820471357247257</v>
      </c>
      <c r="C2189" s="23">
        <f t="shared" ca="1" si="493"/>
        <v>-46.037738098052223</v>
      </c>
      <c r="D2189" s="23">
        <f ca="1">IF(A2189&gt;$AJ$15,"",_xll.RiskUniform($AJ$3,$AK$3))</f>
        <v>332.17545910482426</v>
      </c>
      <c r="E2189" s="23">
        <f ca="1">IF(D2189="","",_xll.RiskUniform($AJ$4,$AK$4))</f>
        <v>62.196665133487564</v>
      </c>
      <c r="F2189" s="23" t="str">
        <f t="shared" si="494"/>
        <v/>
      </c>
      <c r="G2189" s="23" t="str">
        <f t="shared" si="495"/>
        <v/>
      </c>
      <c r="H2189" s="23" t="str">
        <f>IF(A2189&gt;$AJ$16,"",_xll.RiskUniform($AJ$3,$AK$3))</f>
        <v/>
      </c>
      <c r="I2189" s="23" t="str">
        <f>IF(H2189="","",_xll.RiskUniform($AJ$4,$AK$4)+$AJ$6)</f>
        <v/>
      </c>
      <c r="J2189" s="23" t="str">
        <f t="shared" si="496"/>
        <v/>
      </c>
      <c r="K2189" s="23" t="str">
        <f t="shared" si="497"/>
        <v/>
      </c>
      <c r="L2189" s="23" t="str">
        <f>IF(A2189&gt;$AJ$17,"",_xll.RiskUniform($AJ$3,$AK$3))</f>
        <v/>
      </c>
      <c r="M2189" s="23" t="str">
        <f>IF(L2189="","",_xll.RiskUniform($AJ$4,$AK$4)+$AJ$7)</f>
        <v/>
      </c>
      <c r="N2189" s="23" t="str">
        <f t="shared" si="498"/>
        <v/>
      </c>
      <c r="O2189" s="23" t="str">
        <f t="shared" si="499"/>
        <v/>
      </c>
      <c r="P2189" s="23" t="str">
        <f>IF($A2189&gt;$AJ$18,"",_xll.RiskUniform($AJ$3,$AK$3))</f>
        <v/>
      </c>
      <c r="Q2189" s="23" t="str">
        <f>IF(P2189="","",_xll.RiskUniform($AJ$4,$AK$4)+$AJ$8)</f>
        <v/>
      </c>
      <c r="R2189" s="23" t="str">
        <f t="shared" si="486"/>
        <v/>
      </c>
      <c r="S2189" s="23" t="str">
        <f t="shared" si="487"/>
        <v/>
      </c>
      <c r="T2189" s="23" t="str">
        <f>IF($A2189&gt;$AJ$19,"",_xll.RiskUniform($AJ$3,$AK$3))</f>
        <v/>
      </c>
      <c r="U2189" s="23" t="str">
        <f>IF(T2189="","",_xll.RiskUniform($AJ$4,$AK$4)+$AJ$9)</f>
        <v/>
      </c>
      <c r="V2189" s="23" t="str">
        <f t="shared" si="488"/>
        <v/>
      </c>
      <c r="W2189" s="23" t="str">
        <f t="shared" si="489"/>
        <v/>
      </c>
      <c r="X2189" s="23" t="str">
        <f>IF($A2189&gt;$AJ$20,"",_xll.RiskUniform($AJ$3,$AK$3))</f>
        <v/>
      </c>
      <c r="Y2189" s="23" t="str">
        <f>IF(X2189="","",_xll.RiskUniform($AJ$4,$AK$4)+$AJ$10)</f>
        <v/>
      </c>
      <c r="Z2189" s="23" t="str">
        <f t="shared" si="490"/>
        <v/>
      </c>
      <c r="AA2189" s="23" t="str">
        <f t="shared" si="491"/>
        <v/>
      </c>
      <c r="AB2189" s="23" t="str">
        <f>IF($A2189&gt;$AJ$21,"",_xll.RiskUniform($AJ$3,$AK$3))</f>
        <v/>
      </c>
      <c r="AC2189" s="23" t="str">
        <f>IF(AB2189="","",_xll.RiskUniform($AJ$4,$AK$4)+$AJ$11)</f>
        <v/>
      </c>
    </row>
    <row r="2190" spans="1:29" x14ac:dyDescent="0.2">
      <c r="A2190">
        <v>2188</v>
      </c>
      <c r="B2190" s="23">
        <f t="shared" ca="1" si="492"/>
        <v>-48.406044099772068</v>
      </c>
      <c r="C2190" s="23">
        <f t="shared" ca="1" si="493"/>
        <v>152.21954632917132</v>
      </c>
      <c r="D2190" s="23">
        <f ca="1">IF(A2190&gt;$AJ$15,"",_xll.RiskUniform($AJ$3,$AK$3))</f>
        <v>303.47158010304622</v>
      </c>
      <c r="E2190" s="23">
        <f ca="1">IF(D2190="","",_xll.RiskUniform($AJ$4,$AK$4))</f>
        <v>159.73082166585073</v>
      </c>
      <c r="F2190" s="23" t="str">
        <f t="shared" si="494"/>
        <v/>
      </c>
      <c r="G2190" s="23" t="str">
        <f t="shared" si="495"/>
        <v/>
      </c>
      <c r="H2190" s="23" t="str">
        <f>IF(A2190&gt;$AJ$16,"",_xll.RiskUniform($AJ$3,$AK$3))</f>
        <v/>
      </c>
      <c r="I2190" s="23" t="str">
        <f>IF(H2190="","",_xll.RiskUniform($AJ$4,$AK$4)+$AJ$6)</f>
        <v/>
      </c>
      <c r="J2190" s="23" t="str">
        <f t="shared" si="496"/>
        <v/>
      </c>
      <c r="K2190" s="23" t="str">
        <f t="shared" si="497"/>
        <v/>
      </c>
      <c r="L2190" s="23" t="str">
        <f>IF(A2190&gt;$AJ$17,"",_xll.RiskUniform($AJ$3,$AK$3))</f>
        <v/>
      </c>
      <c r="M2190" s="23" t="str">
        <f>IF(L2190="","",_xll.RiskUniform($AJ$4,$AK$4)+$AJ$7)</f>
        <v/>
      </c>
      <c r="N2190" s="23" t="str">
        <f t="shared" si="498"/>
        <v/>
      </c>
      <c r="O2190" s="23" t="str">
        <f t="shared" si="499"/>
        <v/>
      </c>
      <c r="P2190" s="23" t="str">
        <f>IF($A2190&gt;$AJ$18,"",_xll.RiskUniform($AJ$3,$AK$3))</f>
        <v/>
      </c>
      <c r="Q2190" s="23" t="str">
        <f>IF(P2190="","",_xll.RiskUniform($AJ$4,$AK$4)+$AJ$8)</f>
        <v/>
      </c>
      <c r="R2190" s="23" t="str">
        <f t="shared" si="486"/>
        <v/>
      </c>
      <c r="S2190" s="23" t="str">
        <f t="shared" si="487"/>
        <v/>
      </c>
      <c r="T2190" s="23" t="str">
        <f>IF($A2190&gt;$AJ$19,"",_xll.RiskUniform($AJ$3,$AK$3))</f>
        <v/>
      </c>
      <c r="U2190" s="23" t="str">
        <f>IF(T2190="","",_xll.RiskUniform($AJ$4,$AK$4)+$AJ$9)</f>
        <v/>
      </c>
      <c r="V2190" s="23" t="str">
        <f t="shared" si="488"/>
        <v/>
      </c>
      <c r="W2190" s="23" t="str">
        <f t="shared" si="489"/>
        <v/>
      </c>
      <c r="X2190" s="23" t="str">
        <f>IF($A2190&gt;$AJ$20,"",_xll.RiskUniform($AJ$3,$AK$3))</f>
        <v/>
      </c>
      <c r="Y2190" s="23" t="str">
        <f>IF(X2190="","",_xll.RiskUniform($AJ$4,$AK$4)+$AJ$10)</f>
        <v/>
      </c>
      <c r="Z2190" s="23" t="str">
        <f t="shared" si="490"/>
        <v/>
      </c>
      <c r="AA2190" s="23" t="str">
        <f t="shared" si="491"/>
        <v/>
      </c>
      <c r="AB2190" s="23" t="str">
        <f>IF($A2190&gt;$AJ$21,"",_xll.RiskUniform($AJ$3,$AK$3))</f>
        <v/>
      </c>
      <c r="AC2190" s="23" t="str">
        <f>IF(AB2190="","",_xll.RiskUniform($AJ$4,$AK$4)+$AJ$11)</f>
        <v/>
      </c>
    </row>
    <row r="2191" spans="1:29" x14ac:dyDescent="0.2">
      <c r="A2191">
        <v>2189</v>
      </c>
      <c r="B2191" s="23">
        <f t="shared" ca="1" si="492"/>
        <v>-14.384786271664101</v>
      </c>
      <c r="C2191" s="23">
        <f t="shared" ca="1" si="493"/>
        <v>-12.523335857262465</v>
      </c>
      <c r="D2191" s="23">
        <f ca="1">IF(A2191&gt;$AJ$15,"",_xll.RiskUniform($AJ$3,$AK$3))</f>
        <v>261.46852043557283</v>
      </c>
      <c r="E2191" s="23">
        <f ca="1">IF(D2191="","",_xll.RiskUniform($AJ$4,$AK$4))</f>
        <v>19.072388866506781</v>
      </c>
      <c r="F2191" s="23" t="str">
        <f t="shared" si="494"/>
        <v/>
      </c>
      <c r="G2191" s="23" t="str">
        <f t="shared" si="495"/>
        <v/>
      </c>
      <c r="H2191" s="23" t="str">
        <f>IF(A2191&gt;$AJ$16,"",_xll.RiskUniform($AJ$3,$AK$3))</f>
        <v/>
      </c>
      <c r="I2191" s="23" t="str">
        <f>IF(H2191="","",_xll.RiskUniform($AJ$4,$AK$4)+$AJ$6)</f>
        <v/>
      </c>
      <c r="J2191" s="23" t="str">
        <f t="shared" si="496"/>
        <v/>
      </c>
      <c r="K2191" s="23" t="str">
        <f t="shared" si="497"/>
        <v/>
      </c>
      <c r="L2191" s="23" t="str">
        <f>IF(A2191&gt;$AJ$17,"",_xll.RiskUniform($AJ$3,$AK$3))</f>
        <v/>
      </c>
      <c r="M2191" s="23" t="str">
        <f>IF(L2191="","",_xll.RiskUniform($AJ$4,$AK$4)+$AJ$7)</f>
        <v/>
      </c>
      <c r="N2191" s="23" t="str">
        <f t="shared" si="498"/>
        <v/>
      </c>
      <c r="O2191" s="23" t="str">
        <f t="shared" si="499"/>
        <v/>
      </c>
      <c r="P2191" s="23" t="str">
        <f>IF($A2191&gt;$AJ$18,"",_xll.RiskUniform($AJ$3,$AK$3))</f>
        <v/>
      </c>
      <c r="Q2191" s="23" t="str">
        <f>IF(P2191="","",_xll.RiskUniform($AJ$4,$AK$4)+$AJ$8)</f>
        <v/>
      </c>
      <c r="R2191" s="23" t="str">
        <f t="shared" si="486"/>
        <v/>
      </c>
      <c r="S2191" s="23" t="str">
        <f t="shared" si="487"/>
        <v/>
      </c>
      <c r="T2191" s="23" t="str">
        <f>IF($A2191&gt;$AJ$19,"",_xll.RiskUniform($AJ$3,$AK$3))</f>
        <v/>
      </c>
      <c r="U2191" s="23" t="str">
        <f>IF(T2191="","",_xll.RiskUniform($AJ$4,$AK$4)+$AJ$9)</f>
        <v/>
      </c>
      <c r="V2191" s="23" t="str">
        <f t="shared" si="488"/>
        <v/>
      </c>
      <c r="W2191" s="23" t="str">
        <f t="shared" si="489"/>
        <v/>
      </c>
      <c r="X2191" s="23" t="str">
        <f>IF($A2191&gt;$AJ$20,"",_xll.RiskUniform($AJ$3,$AK$3))</f>
        <v/>
      </c>
      <c r="Y2191" s="23" t="str">
        <f>IF(X2191="","",_xll.RiskUniform($AJ$4,$AK$4)+$AJ$10)</f>
        <v/>
      </c>
      <c r="Z2191" s="23" t="str">
        <f t="shared" si="490"/>
        <v/>
      </c>
      <c r="AA2191" s="23" t="str">
        <f t="shared" si="491"/>
        <v/>
      </c>
      <c r="AB2191" s="23" t="str">
        <f>IF($A2191&gt;$AJ$21,"",_xll.RiskUniform($AJ$3,$AK$3))</f>
        <v/>
      </c>
      <c r="AC2191" s="23" t="str">
        <f>IF(AB2191="","",_xll.RiskUniform($AJ$4,$AK$4)+$AJ$11)</f>
        <v/>
      </c>
    </row>
    <row r="2192" spans="1:29" x14ac:dyDescent="0.2">
      <c r="A2192">
        <v>2190</v>
      </c>
      <c r="B2192" s="23">
        <f t="shared" ca="1" si="492"/>
        <v>50.642980657772654</v>
      </c>
      <c r="C2192" s="23">
        <f t="shared" ca="1" si="493"/>
        <v>168.43873503239044</v>
      </c>
      <c r="D2192" s="23">
        <f ca="1">IF(A2192&gt;$AJ$15,"",_xll.RiskUniform($AJ$3,$AK$3))</f>
        <v>70.393771479084307</v>
      </c>
      <c r="E2192" s="23">
        <f ca="1">IF(D2192="","",_xll.RiskUniform($AJ$4,$AK$4))</f>
        <v>175.8872336163582</v>
      </c>
      <c r="F2192" s="23" t="str">
        <f t="shared" si="494"/>
        <v/>
      </c>
      <c r="G2192" s="23" t="str">
        <f t="shared" si="495"/>
        <v/>
      </c>
      <c r="H2192" s="23" t="str">
        <f>IF(A2192&gt;$AJ$16,"",_xll.RiskUniform($AJ$3,$AK$3))</f>
        <v/>
      </c>
      <c r="I2192" s="23" t="str">
        <f>IF(H2192="","",_xll.RiskUniform($AJ$4,$AK$4)+$AJ$6)</f>
        <v/>
      </c>
      <c r="J2192" s="23" t="str">
        <f t="shared" si="496"/>
        <v/>
      </c>
      <c r="K2192" s="23" t="str">
        <f t="shared" si="497"/>
        <v/>
      </c>
      <c r="L2192" s="23" t="str">
        <f>IF(A2192&gt;$AJ$17,"",_xll.RiskUniform($AJ$3,$AK$3))</f>
        <v/>
      </c>
      <c r="M2192" s="23" t="str">
        <f>IF(L2192="","",_xll.RiskUniform($AJ$4,$AK$4)+$AJ$7)</f>
        <v/>
      </c>
      <c r="N2192" s="23" t="str">
        <f t="shared" si="498"/>
        <v/>
      </c>
      <c r="O2192" s="23" t="str">
        <f t="shared" si="499"/>
        <v/>
      </c>
      <c r="P2192" s="23" t="str">
        <f>IF($A2192&gt;$AJ$18,"",_xll.RiskUniform($AJ$3,$AK$3))</f>
        <v/>
      </c>
      <c r="Q2192" s="23" t="str">
        <f>IF(P2192="","",_xll.RiskUniform($AJ$4,$AK$4)+$AJ$8)</f>
        <v/>
      </c>
      <c r="R2192" s="23" t="str">
        <f t="shared" si="486"/>
        <v/>
      </c>
      <c r="S2192" s="23" t="str">
        <f t="shared" si="487"/>
        <v/>
      </c>
      <c r="T2192" s="23" t="str">
        <f>IF($A2192&gt;$AJ$19,"",_xll.RiskUniform($AJ$3,$AK$3))</f>
        <v/>
      </c>
      <c r="U2192" s="23" t="str">
        <f>IF(T2192="","",_xll.RiskUniform($AJ$4,$AK$4)+$AJ$9)</f>
        <v/>
      </c>
      <c r="V2192" s="23" t="str">
        <f t="shared" si="488"/>
        <v/>
      </c>
      <c r="W2192" s="23" t="str">
        <f t="shared" si="489"/>
        <v/>
      </c>
      <c r="X2192" s="23" t="str">
        <f>IF($A2192&gt;$AJ$20,"",_xll.RiskUniform($AJ$3,$AK$3))</f>
        <v/>
      </c>
      <c r="Y2192" s="23" t="str">
        <f>IF(X2192="","",_xll.RiskUniform($AJ$4,$AK$4)+$AJ$10)</f>
        <v/>
      </c>
      <c r="Z2192" s="23" t="str">
        <f t="shared" si="490"/>
        <v/>
      </c>
      <c r="AA2192" s="23" t="str">
        <f t="shared" si="491"/>
        <v/>
      </c>
      <c r="AB2192" s="23" t="str">
        <f>IF($A2192&gt;$AJ$21,"",_xll.RiskUniform($AJ$3,$AK$3))</f>
        <v/>
      </c>
      <c r="AC2192" s="23" t="str">
        <f>IF(AB2192="","",_xll.RiskUniform($AJ$4,$AK$4)+$AJ$11)</f>
        <v/>
      </c>
    </row>
    <row r="2193" spans="1:29" x14ac:dyDescent="0.2">
      <c r="A2193">
        <v>2191</v>
      </c>
      <c r="B2193" s="23">
        <f t="shared" ca="1" si="492"/>
        <v>-32.195659010585722</v>
      </c>
      <c r="C2193" s="23">
        <f t="shared" ca="1" si="493"/>
        <v>-48.831168854307329</v>
      </c>
      <c r="D2193" s="23">
        <f ca="1">IF(A2193&gt;$AJ$15,"",_xll.RiskUniform($AJ$3,$AK$3))</f>
        <v>54.394968069642601</v>
      </c>
      <c r="E2193" s="23">
        <f ca="1">IF(D2193="","",_xll.RiskUniform($AJ$4,$AK$4))</f>
        <v>58.489687217523944</v>
      </c>
      <c r="F2193" s="23" t="str">
        <f t="shared" si="494"/>
        <v/>
      </c>
      <c r="G2193" s="23" t="str">
        <f t="shared" si="495"/>
        <v/>
      </c>
      <c r="H2193" s="23" t="str">
        <f>IF(A2193&gt;$AJ$16,"",_xll.RiskUniform($AJ$3,$AK$3))</f>
        <v/>
      </c>
      <c r="I2193" s="23" t="str">
        <f>IF(H2193="","",_xll.RiskUniform($AJ$4,$AK$4)+$AJ$6)</f>
        <v/>
      </c>
      <c r="J2193" s="23" t="str">
        <f t="shared" si="496"/>
        <v/>
      </c>
      <c r="K2193" s="23" t="str">
        <f t="shared" si="497"/>
        <v/>
      </c>
      <c r="L2193" s="23" t="str">
        <f>IF(A2193&gt;$AJ$17,"",_xll.RiskUniform($AJ$3,$AK$3))</f>
        <v/>
      </c>
      <c r="M2193" s="23" t="str">
        <f>IF(L2193="","",_xll.RiskUniform($AJ$4,$AK$4)+$AJ$7)</f>
        <v/>
      </c>
      <c r="N2193" s="23" t="str">
        <f t="shared" si="498"/>
        <v/>
      </c>
      <c r="O2193" s="23" t="str">
        <f t="shared" si="499"/>
        <v/>
      </c>
      <c r="P2193" s="23" t="str">
        <f>IF($A2193&gt;$AJ$18,"",_xll.RiskUniform($AJ$3,$AK$3))</f>
        <v/>
      </c>
      <c r="Q2193" s="23" t="str">
        <f>IF(P2193="","",_xll.RiskUniform($AJ$4,$AK$4)+$AJ$8)</f>
        <v/>
      </c>
      <c r="R2193" s="23" t="str">
        <f t="shared" si="486"/>
        <v/>
      </c>
      <c r="S2193" s="23" t="str">
        <f t="shared" si="487"/>
        <v/>
      </c>
      <c r="T2193" s="23" t="str">
        <f>IF($A2193&gt;$AJ$19,"",_xll.RiskUniform($AJ$3,$AK$3))</f>
        <v/>
      </c>
      <c r="U2193" s="23" t="str">
        <f>IF(T2193="","",_xll.RiskUniform($AJ$4,$AK$4)+$AJ$9)</f>
        <v/>
      </c>
      <c r="V2193" s="23" t="str">
        <f t="shared" si="488"/>
        <v/>
      </c>
      <c r="W2193" s="23" t="str">
        <f t="shared" si="489"/>
        <v/>
      </c>
      <c r="X2193" s="23" t="str">
        <f>IF($A2193&gt;$AJ$20,"",_xll.RiskUniform($AJ$3,$AK$3))</f>
        <v/>
      </c>
      <c r="Y2193" s="23" t="str">
        <f>IF(X2193="","",_xll.RiskUniform($AJ$4,$AK$4)+$AJ$10)</f>
        <v/>
      </c>
      <c r="Z2193" s="23" t="str">
        <f t="shared" si="490"/>
        <v/>
      </c>
      <c r="AA2193" s="23" t="str">
        <f t="shared" si="491"/>
        <v/>
      </c>
      <c r="AB2193" s="23" t="str">
        <f>IF($A2193&gt;$AJ$21,"",_xll.RiskUniform($AJ$3,$AK$3))</f>
        <v/>
      </c>
      <c r="AC2193" s="23" t="str">
        <f>IF(AB2193="","",_xll.RiskUniform($AJ$4,$AK$4)+$AJ$11)</f>
        <v/>
      </c>
    </row>
    <row r="2194" spans="1:29" x14ac:dyDescent="0.2">
      <c r="A2194">
        <v>2192</v>
      </c>
      <c r="B2194" s="23">
        <f t="shared" ca="1" si="492"/>
        <v>128.55049243972459</v>
      </c>
      <c r="C2194" s="23">
        <f t="shared" ca="1" si="493"/>
        <v>199.97061399750854</v>
      </c>
      <c r="D2194" s="23">
        <f ca="1">IF(A2194&gt;$AJ$15,"",_xll.RiskUniform($AJ$3,$AK$3))</f>
        <v>164.36228407020579</v>
      </c>
      <c r="E2194" s="23">
        <f ca="1">IF(D2194="","",_xll.RiskUniform($AJ$4,$AK$4))</f>
        <v>237.72563086263173</v>
      </c>
      <c r="F2194" s="23" t="str">
        <f t="shared" si="494"/>
        <v/>
      </c>
      <c r="G2194" s="23" t="str">
        <f t="shared" si="495"/>
        <v/>
      </c>
      <c r="H2194" s="23" t="str">
        <f>IF(A2194&gt;$AJ$16,"",_xll.RiskUniform($AJ$3,$AK$3))</f>
        <v/>
      </c>
      <c r="I2194" s="23" t="str">
        <f>IF(H2194="","",_xll.RiskUniform($AJ$4,$AK$4)+$AJ$6)</f>
        <v/>
      </c>
      <c r="J2194" s="23" t="str">
        <f t="shared" si="496"/>
        <v/>
      </c>
      <c r="K2194" s="23" t="str">
        <f t="shared" si="497"/>
        <v/>
      </c>
      <c r="L2194" s="23" t="str">
        <f>IF(A2194&gt;$AJ$17,"",_xll.RiskUniform($AJ$3,$AK$3))</f>
        <v/>
      </c>
      <c r="M2194" s="23" t="str">
        <f>IF(L2194="","",_xll.RiskUniform($AJ$4,$AK$4)+$AJ$7)</f>
        <v/>
      </c>
      <c r="N2194" s="23" t="str">
        <f t="shared" si="498"/>
        <v/>
      </c>
      <c r="O2194" s="23" t="str">
        <f t="shared" si="499"/>
        <v/>
      </c>
      <c r="P2194" s="23" t="str">
        <f>IF($A2194&gt;$AJ$18,"",_xll.RiskUniform($AJ$3,$AK$3))</f>
        <v/>
      </c>
      <c r="Q2194" s="23" t="str">
        <f>IF(P2194="","",_xll.RiskUniform($AJ$4,$AK$4)+$AJ$8)</f>
        <v/>
      </c>
      <c r="R2194" s="23" t="str">
        <f t="shared" si="486"/>
        <v/>
      </c>
      <c r="S2194" s="23" t="str">
        <f t="shared" si="487"/>
        <v/>
      </c>
      <c r="T2194" s="23" t="str">
        <f>IF($A2194&gt;$AJ$19,"",_xll.RiskUniform($AJ$3,$AK$3))</f>
        <v/>
      </c>
      <c r="U2194" s="23" t="str">
        <f>IF(T2194="","",_xll.RiskUniform($AJ$4,$AK$4)+$AJ$9)</f>
        <v/>
      </c>
      <c r="V2194" s="23" t="str">
        <f t="shared" si="488"/>
        <v/>
      </c>
      <c r="W2194" s="23" t="str">
        <f t="shared" si="489"/>
        <v/>
      </c>
      <c r="X2194" s="23" t="str">
        <f>IF($A2194&gt;$AJ$20,"",_xll.RiskUniform($AJ$3,$AK$3))</f>
        <v/>
      </c>
      <c r="Y2194" s="23" t="str">
        <f>IF(X2194="","",_xll.RiskUniform($AJ$4,$AK$4)+$AJ$10)</f>
        <v/>
      </c>
      <c r="Z2194" s="23" t="str">
        <f t="shared" si="490"/>
        <v/>
      </c>
      <c r="AA2194" s="23" t="str">
        <f t="shared" si="491"/>
        <v/>
      </c>
      <c r="AB2194" s="23" t="str">
        <f>IF($A2194&gt;$AJ$21,"",_xll.RiskUniform($AJ$3,$AK$3))</f>
        <v/>
      </c>
      <c r="AC2194" s="23" t="str">
        <f>IF(AB2194="","",_xll.RiskUniform($AJ$4,$AK$4)+$AJ$11)</f>
        <v/>
      </c>
    </row>
    <row r="2195" spans="1:29" x14ac:dyDescent="0.2">
      <c r="A2195">
        <v>2193</v>
      </c>
      <c r="B2195" s="23">
        <f t="shared" ca="1" si="492"/>
        <v>42.80546911250498</v>
      </c>
      <c r="C2195" s="23">
        <f t="shared" ca="1" si="493"/>
        <v>-9.5609259386624057</v>
      </c>
      <c r="D2195" s="23">
        <f ca="1">IF(A2195&gt;$AJ$15,"",_xll.RiskUniform($AJ$3,$AK$3))</f>
        <v>351.6386265886735</v>
      </c>
      <c r="E2195" s="23">
        <f ca="1">IF(D2195="","",_xll.RiskUniform($AJ$4,$AK$4))</f>
        <v>43.860226752106577</v>
      </c>
      <c r="F2195" s="23" t="str">
        <f t="shared" si="494"/>
        <v/>
      </c>
      <c r="G2195" s="23" t="str">
        <f t="shared" si="495"/>
        <v/>
      </c>
      <c r="H2195" s="23" t="str">
        <f>IF(A2195&gt;$AJ$16,"",_xll.RiskUniform($AJ$3,$AK$3))</f>
        <v/>
      </c>
      <c r="I2195" s="23" t="str">
        <f>IF(H2195="","",_xll.RiskUniform($AJ$4,$AK$4)+$AJ$6)</f>
        <v/>
      </c>
      <c r="J2195" s="23" t="str">
        <f t="shared" si="496"/>
        <v/>
      </c>
      <c r="K2195" s="23" t="str">
        <f t="shared" si="497"/>
        <v/>
      </c>
      <c r="L2195" s="23" t="str">
        <f>IF(A2195&gt;$AJ$17,"",_xll.RiskUniform($AJ$3,$AK$3))</f>
        <v/>
      </c>
      <c r="M2195" s="23" t="str">
        <f>IF(L2195="","",_xll.RiskUniform($AJ$4,$AK$4)+$AJ$7)</f>
        <v/>
      </c>
      <c r="N2195" s="23" t="str">
        <f t="shared" si="498"/>
        <v/>
      </c>
      <c r="O2195" s="23" t="str">
        <f t="shared" si="499"/>
        <v/>
      </c>
      <c r="P2195" s="23" t="str">
        <f>IF($A2195&gt;$AJ$18,"",_xll.RiskUniform($AJ$3,$AK$3))</f>
        <v/>
      </c>
      <c r="Q2195" s="23" t="str">
        <f>IF(P2195="","",_xll.RiskUniform($AJ$4,$AK$4)+$AJ$8)</f>
        <v/>
      </c>
      <c r="R2195" s="23" t="str">
        <f t="shared" si="486"/>
        <v/>
      </c>
      <c r="S2195" s="23" t="str">
        <f t="shared" si="487"/>
        <v/>
      </c>
      <c r="T2195" s="23" t="str">
        <f>IF($A2195&gt;$AJ$19,"",_xll.RiskUniform($AJ$3,$AK$3))</f>
        <v/>
      </c>
      <c r="U2195" s="23" t="str">
        <f>IF(T2195="","",_xll.RiskUniform($AJ$4,$AK$4)+$AJ$9)</f>
        <v/>
      </c>
      <c r="V2195" s="23" t="str">
        <f t="shared" si="488"/>
        <v/>
      </c>
      <c r="W2195" s="23" t="str">
        <f t="shared" si="489"/>
        <v/>
      </c>
      <c r="X2195" s="23" t="str">
        <f>IF($A2195&gt;$AJ$20,"",_xll.RiskUniform($AJ$3,$AK$3))</f>
        <v/>
      </c>
      <c r="Y2195" s="23" t="str">
        <f>IF(X2195="","",_xll.RiskUniform($AJ$4,$AK$4)+$AJ$10)</f>
        <v/>
      </c>
      <c r="Z2195" s="23" t="str">
        <f t="shared" si="490"/>
        <v/>
      </c>
      <c r="AA2195" s="23" t="str">
        <f t="shared" si="491"/>
        <v/>
      </c>
      <c r="AB2195" s="23" t="str">
        <f>IF($A2195&gt;$AJ$21,"",_xll.RiskUniform($AJ$3,$AK$3))</f>
        <v/>
      </c>
      <c r="AC2195" s="23" t="str">
        <f>IF(AB2195="","",_xll.RiskUniform($AJ$4,$AK$4)+$AJ$11)</f>
        <v/>
      </c>
    </row>
    <row r="2196" spans="1:29" x14ac:dyDescent="0.2">
      <c r="A2196">
        <v>2194</v>
      </c>
      <c r="B2196" s="23">
        <f t="shared" ca="1" si="492"/>
        <v>-31.573481309250106</v>
      </c>
      <c r="C2196" s="23">
        <f t="shared" ca="1" si="493"/>
        <v>18.649984894220253</v>
      </c>
      <c r="D2196" s="23">
        <f ca="1">IF(A2196&gt;$AJ$15,"",_xll.RiskUniform($AJ$3,$AK$3))</f>
        <v>272.78501870943717</v>
      </c>
      <c r="E2196" s="23">
        <f ca="1">IF(D2196="","",_xll.RiskUniform($AJ$4,$AK$4))</f>
        <v>36.670242139099784</v>
      </c>
      <c r="F2196" s="23" t="str">
        <f t="shared" si="494"/>
        <v/>
      </c>
      <c r="G2196" s="23" t="str">
        <f t="shared" si="495"/>
        <v/>
      </c>
      <c r="H2196" s="23" t="str">
        <f>IF(A2196&gt;$AJ$16,"",_xll.RiskUniform($AJ$3,$AK$3))</f>
        <v/>
      </c>
      <c r="I2196" s="23" t="str">
        <f>IF(H2196="","",_xll.RiskUniform($AJ$4,$AK$4)+$AJ$6)</f>
        <v/>
      </c>
      <c r="J2196" s="23" t="str">
        <f t="shared" si="496"/>
        <v/>
      </c>
      <c r="K2196" s="23" t="str">
        <f t="shared" si="497"/>
        <v/>
      </c>
      <c r="L2196" s="23" t="str">
        <f>IF(A2196&gt;$AJ$17,"",_xll.RiskUniform($AJ$3,$AK$3))</f>
        <v/>
      </c>
      <c r="M2196" s="23" t="str">
        <f>IF(L2196="","",_xll.RiskUniform($AJ$4,$AK$4)+$AJ$7)</f>
        <v/>
      </c>
      <c r="N2196" s="23" t="str">
        <f t="shared" si="498"/>
        <v/>
      </c>
      <c r="O2196" s="23" t="str">
        <f t="shared" si="499"/>
        <v/>
      </c>
      <c r="P2196" s="23" t="str">
        <f>IF($A2196&gt;$AJ$18,"",_xll.RiskUniform($AJ$3,$AK$3))</f>
        <v/>
      </c>
      <c r="Q2196" s="23" t="str">
        <f>IF(P2196="","",_xll.RiskUniform($AJ$4,$AK$4)+$AJ$8)</f>
        <v/>
      </c>
      <c r="R2196" s="23" t="str">
        <f t="shared" si="486"/>
        <v/>
      </c>
      <c r="S2196" s="23" t="str">
        <f t="shared" si="487"/>
        <v/>
      </c>
      <c r="T2196" s="23" t="str">
        <f>IF($A2196&gt;$AJ$19,"",_xll.RiskUniform($AJ$3,$AK$3))</f>
        <v/>
      </c>
      <c r="U2196" s="23" t="str">
        <f>IF(T2196="","",_xll.RiskUniform($AJ$4,$AK$4)+$AJ$9)</f>
        <v/>
      </c>
      <c r="V2196" s="23" t="str">
        <f t="shared" si="488"/>
        <v/>
      </c>
      <c r="W2196" s="23" t="str">
        <f t="shared" si="489"/>
        <v/>
      </c>
      <c r="X2196" s="23" t="str">
        <f>IF($A2196&gt;$AJ$20,"",_xll.RiskUniform($AJ$3,$AK$3))</f>
        <v/>
      </c>
      <c r="Y2196" s="23" t="str">
        <f>IF(X2196="","",_xll.RiskUniform($AJ$4,$AK$4)+$AJ$10)</f>
        <v/>
      </c>
      <c r="Z2196" s="23" t="str">
        <f t="shared" si="490"/>
        <v/>
      </c>
      <c r="AA2196" s="23" t="str">
        <f t="shared" si="491"/>
        <v/>
      </c>
      <c r="AB2196" s="23" t="str">
        <f>IF($A2196&gt;$AJ$21,"",_xll.RiskUniform($AJ$3,$AK$3))</f>
        <v/>
      </c>
      <c r="AC2196" s="23" t="str">
        <f>IF(AB2196="","",_xll.RiskUniform($AJ$4,$AK$4)+$AJ$11)</f>
        <v/>
      </c>
    </row>
    <row r="2197" spans="1:29" x14ac:dyDescent="0.2">
      <c r="A2197">
        <v>2195</v>
      </c>
      <c r="B2197" s="23">
        <f t="shared" ca="1" si="492"/>
        <v>131.3547838344445</v>
      </c>
      <c r="C2197" s="23">
        <f t="shared" ca="1" si="493"/>
        <v>-195.95147809987705</v>
      </c>
      <c r="D2197" s="23">
        <f ca="1">IF(A2197&gt;$AJ$15,"",_xll.RiskUniform($AJ$3,$AK$3))</f>
        <v>61.851600474961479</v>
      </c>
      <c r="E2197" s="23">
        <f ca="1">IF(D2197="","",_xll.RiskUniform($AJ$4,$AK$4))</f>
        <v>235.90477105332192</v>
      </c>
      <c r="F2197" s="23" t="str">
        <f t="shared" si="494"/>
        <v/>
      </c>
      <c r="G2197" s="23" t="str">
        <f t="shared" si="495"/>
        <v/>
      </c>
      <c r="H2197" s="23" t="str">
        <f>IF(A2197&gt;$AJ$16,"",_xll.RiskUniform($AJ$3,$AK$3))</f>
        <v/>
      </c>
      <c r="I2197" s="23" t="str">
        <f>IF(H2197="","",_xll.RiskUniform($AJ$4,$AK$4)+$AJ$6)</f>
        <v/>
      </c>
      <c r="J2197" s="23" t="str">
        <f t="shared" si="496"/>
        <v/>
      </c>
      <c r="K2197" s="23" t="str">
        <f t="shared" si="497"/>
        <v/>
      </c>
      <c r="L2197" s="23" t="str">
        <f>IF(A2197&gt;$AJ$17,"",_xll.RiskUniform($AJ$3,$AK$3))</f>
        <v/>
      </c>
      <c r="M2197" s="23" t="str">
        <f>IF(L2197="","",_xll.RiskUniform($AJ$4,$AK$4)+$AJ$7)</f>
        <v/>
      </c>
      <c r="N2197" s="23" t="str">
        <f t="shared" si="498"/>
        <v/>
      </c>
      <c r="O2197" s="23" t="str">
        <f t="shared" si="499"/>
        <v/>
      </c>
      <c r="P2197" s="23" t="str">
        <f>IF($A2197&gt;$AJ$18,"",_xll.RiskUniform($AJ$3,$AK$3))</f>
        <v/>
      </c>
      <c r="Q2197" s="23" t="str">
        <f>IF(P2197="","",_xll.RiskUniform($AJ$4,$AK$4)+$AJ$8)</f>
        <v/>
      </c>
      <c r="R2197" s="23" t="str">
        <f t="shared" si="486"/>
        <v/>
      </c>
      <c r="S2197" s="23" t="str">
        <f t="shared" si="487"/>
        <v/>
      </c>
      <c r="T2197" s="23" t="str">
        <f>IF($A2197&gt;$AJ$19,"",_xll.RiskUniform($AJ$3,$AK$3))</f>
        <v/>
      </c>
      <c r="U2197" s="23" t="str">
        <f>IF(T2197="","",_xll.RiskUniform($AJ$4,$AK$4)+$AJ$9)</f>
        <v/>
      </c>
      <c r="V2197" s="23" t="str">
        <f t="shared" si="488"/>
        <v/>
      </c>
      <c r="W2197" s="23" t="str">
        <f t="shared" si="489"/>
        <v/>
      </c>
      <c r="X2197" s="23" t="str">
        <f>IF($A2197&gt;$AJ$20,"",_xll.RiskUniform($AJ$3,$AK$3))</f>
        <v/>
      </c>
      <c r="Y2197" s="23" t="str">
        <f>IF(X2197="","",_xll.RiskUniform($AJ$4,$AK$4)+$AJ$10)</f>
        <v/>
      </c>
      <c r="Z2197" s="23" t="str">
        <f t="shared" si="490"/>
        <v/>
      </c>
      <c r="AA2197" s="23" t="str">
        <f t="shared" si="491"/>
        <v/>
      </c>
      <c r="AB2197" s="23" t="str">
        <f>IF($A2197&gt;$AJ$21,"",_xll.RiskUniform($AJ$3,$AK$3))</f>
        <v/>
      </c>
      <c r="AC2197" s="23" t="str">
        <f>IF(AB2197="","",_xll.RiskUniform($AJ$4,$AK$4)+$AJ$11)</f>
        <v/>
      </c>
    </row>
    <row r="2198" spans="1:29" x14ac:dyDescent="0.2">
      <c r="A2198">
        <v>2196</v>
      </c>
      <c r="B2198" s="23">
        <f t="shared" ca="1" si="492"/>
        <v>79.515859872634238</v>
      </c>
      <c r="C2198" s="23">
        <f t="shared" ca="1" si="493"/>
        <v>-166.12939707924127</v>
      </c>
      <c r="D2198" s="23">
        <f ca="1">IF(A2198&gt;$AJ$15,"",_xll.RiskUniform($AJ$3,$AK$3))</f>
        <v>174.80480479004459</v>
      </c>
      <c r="E2198" s="23">
        <f ca="1">IF(D2198="","",_xll.RiskUniform($AJ$4,$AK$4))</f>
        <v>184.1785778672336</v>
      </c>
      <c r="F2198" s="23" t="str">
        <f t="shared" si="494"/>
        <v/>
      </c>
      <c r="G2198" s="23" t="str">
        <f t="shared" si="495"/>
        <v/>
      </c>
      <c r="H2198" s="23" t="str">
        <f>IF(A2198&gt;$AJ$16,"",_xll.RiskUniform($AJ$3,$AK$3))</f>
        <v/>
      </c>
      <c r="I2198" s="23" t="str">
        <f>IF(H2198="","",_xll.RiskUniform($AJ$4,$AK$4)+$AJ$6)</f>
        <v/>
      </c>
      <c r="J2198" s="23" t="str">
        <f t="shared" si="496"/>
        <v/>
      </c>
      <c r="K2198" s="23" t="str">
        <f t="shared" si="497"/>
        <v/>
      </c>
      <c r="L2198" s="23" t="str">
        <f>IF(A2198&gt;$AJ$17,"",_xll.RiskUniform($AJ$3,$AK$3))</f>
        <v/>
      </c>
      <c r="M2198" s="23" t="str">
        <f>IF(L2198="","",_xll.RiskUniform($AJ$4,$AK$4)+$AJ$7)</f>
        <v/>
      </c>
      <c r="N2198" s="23" t="str">
        <f t="shared" si="498"/>
        <v/>
      </c>
      <c r="O2198" s="23" t="str">
        <f t="shared" si="499"/>
        <v/>
      </c>
      <c r="P2198" s="23" t="str">
        <f>IF($A2198&gt;$AJ$18,"",_xll.RiskUniform($AJ$3,$AK$3))</f>
        <v/>
      </c>
      <c r="Q2198" s="23" t="str">
        <f>IF(P2198="","",_xll.RiskUniform($AJ$4,$AK$4)+$AJ$8)</f>
        <v/>
      </c>
      <c r="R2198" s="23" t="str">
        <f t="shared" si="486"/>
        <v/>
      </c>
      <c r="S2198" s="23" t="str">
        <f t="shared" si="487"/>
        <v/>
      </c>
      <c r="T2198" s="23" t="str">
        <f>IF($A2198&gt;$AJ$19,"",_xll.RiskUniform($AJ$3,$AK$3))</f>
        <v/>
      </c>
      <c r="U2198" s="23" t="str">
        <f>IF(T2198="","",_xll.RiskUniform($AJ$4,$AK$4)+$AJ$9)</f>
        <v/>
      </c>
      <c r="V2198" s="23" t="str">
        <f t="shared" si="488"/>
        <v/>
      </c>
      <c r="W2198" s="23" t="str">
        <f t="shared" si="489"/>
        <v/>
      </c>
      <c r="X2198" s="23" t="str">
        <f>IF($A2198&gt;$AJ$20,"",_xll.RiskUniform($AJ$3,$AK$3))</f>
        <v/>
      </c>
      <c r="Y2198" s="23" t="str">
        <f>IF(X2198="","",_xll.RiskUniform($AJ$4,$AK$4)+$AJ$10)</f>
        <v/>
      </c>
      <c r="Z2198" s="23" t="str">
        <f t="shared" si="490"/>
        <v/>
      </c>
      <c r="AA2198" s="23" t="str">
        <f t="shared" si="491"/>
        <v/>
      </c>
      <c r="AB2198" s="23" t="str">
        <f>IF($A2198&gt;$AJ$21,"",_xll.RiskUniform($AJ$3,$AK$3))</f>
        <v/>
      </c>
      <c r="AC2198" s="23" t="str">
        <f>IF(AB2198="","",_xll.RiskUniform($AJ$4,$AK$4)+$AJ$11)</f>
        <v/>
      </c>
    </row>
    <row r="2199" spans="1:29" x14ac:dyDescent="0.2">
      <c r="A2199">
        <v>2197</v>
      </c>
      <c r="B2199" s="23">
        <f t="shared" ca="1" si="492"/>
        <v>-62.285835343860199</v>
      </c>
      <c r="C2199" s="23">
        <f t="shared" ca="1" si="493"/>
        <v>99.399880062427926</v>
      </c>
      <c r="D2199" s="23">
        <f ca="1">IF(A2199&gt;$AJ$15,"",_xll.RiskUniform($AJ$3,$AK$3))</f>
        <v>316.28982424803132</v>
      </c>
      <c r="E2199" s="23">
        <f ca="1">IF(D2199="","",_xll.RiskUniform($AJ$4,$AK$4))</f>
        <v>117.30243578420493</v>
      </c>
      <c r="F2199" s="23" t="str">
        <f t="shared" si="494"/>
        <v/>
      </c>
      <c r="G2199" s="23" t="str">
        <f t="shared" si="495"/>
        <v/>
      </c>
      <c r="H2199" s="23" t="str">
        <f>IF(A2199&gt;$AJ$16,"",_xll.RiskUniform($AJ$3,$AK$3))</f>
        <v/>
      </c>
      <c r="I2199" s="23" t="str">
        <f>IF(H2199="","",_xll.RiskUniform($AJ$4,$AK$4)+$AJ$6)</f>
        <v/>
      </c>
      <c r="J2199" s="23" t="str">
        <f t="shared" si="496"/>
        <v/>
      </c>
      <c r="K2199" s="23" t="str">
        <f t="shared" si="497"/>
        <v/>
      </c>
      <c r="L2199" s="23" t="str">
        <f>IF(A2199&gt;$AJ$17,"",_xll.RiskUniform($AJ$3,$AK$3))</f>
        <v/>
      </c>
      <c r="M2199" s="23" t="str">
        <f>IF(L2199="","",_xll.RiskUniform($AJ$4,$AK$4)+$AJ$7)</f>
        <v/>
      </c>
      <c r="N2199" s="23" t="str">
        <f t="shared" si="498"/>
        <v/>
      </c>
      <c r="O2199" s="23" t="str">
        <f t="shared" si="499"/>
        <v/>
      </c>
      <c r="P2199" s="23" t="str">
        <f>IF($A2199&gt;$AJ$18,"",_xll.RiskUniform($AJ$3,$AK$3))</f>
        <v/>
      </c>
      <c r="Q2199" s="23" t="str">
        <f>IF(P2199="","",_xll.RiskUniform($AJ$4,$AK$4)+$AJ$8)</f>
        <v/>
      </c>
      <c r="R2199" s="23" t="str">
        <f t="shared" si="486"/>
        <v/>
      </c>
      <c r="S2199" s="23" t="str">
        <f t="shared" si="487"/>
        <v/>
      </c>
      <c r="T2199" s="23" t="str">
        <f>IF($A2199&gt;$AJ$19,"",_xll.RiskUniform($AJ$3,$AK$3))</f>
        <v/>
      </c>
      <c r="U2199" s="23" t="str">
        <f>IF(T2199="","",_xll.RiskUniform($AJ$4,$AK$4)+$AJ$9)</f>
        <v/>
      </c>
      <c r="V2199" s="23" t="str">
        <f t="shared" si="488"/>
        <v/>
      </c>
      <c r="W2199" s="23" t="str">
        <f t="shared" si="489"/>
        <v/>
      </c>
      <c r="X2199" s="23" t="str">
        <f>IF($A2199&gt;$AJ$20,"",_xll.RiskUniform($AJ$3,$AK$3))</f>
        <v/>
      </c>
      <c r="Y2199" s="23" t="str">
        <f>IF(X2199="","",_xll.RiskUniform($AJ$4,$AK$4)+$AJ$10)</f>
        <v/>
      </c>
      <c r="Z2199" s="23" t="str">
        <f t="shared" si="490"/>
        <v/>
      </c>
      <c r="AA2199" s="23" t="str">
        <f t="shared" si="491"/>
        <v/>
      </c>
      <c r="AB2199" s="23" t="str">
        <f>IF($A2199&gt;$AJ$21,"",_xll.RiskUniform($AJ$3,$AK$3))</f>
        <v/>
      </c>
      <c r="AC2199" s="23" t="str">
        <f>IF(AB2199="","",_xll.RiskUniform($AJ$4,$AK$4)+$AJ$11)</f>
        <v/>
      </c>
    </row>
    <row r="2200" spans="1:29" x14ac:dyDescent="0.2">
      <c r="A2200">
        <v>2198</v>
      </c>
      <c r="B2200" s="23">
        <f t="shared" ca="1" si="492"/>
        <v>1.0873173359162775</v>
      </c>
      <c r="C2200" s="23">
        <f t="shared" ca="1" si="493"/>
        <v>133.23885974472151</v>
      </c>
      <c r="D2200" s="23">
        <f ca="1">IF(A2200&gt;$AJ$15,"",_xll.RiskUniform($AJ$3,$AK$3))</f>
        <v>20.412191767211102</v>
      </c>
      <c r="E2200" s="23">
        <f ca="1">IF(D2200="","",_xll.RiskUniform($AJ$4,$AK$4))</f>
        <v>133.24329628563891</v>
      </c>
      <c r="F2200" s="23" t="str">
        <f t="shared" si="494"/>
        <v/>
      </c>
      <c r="G2200" s="23" t="str">
        <f t="shared" si="495"/>
        <v/>
      </c>
      <c r="H2200" s="23" t="str">
        <f>IF(A2200&gt;$AJ$16,"",_xll.RiskUniform($AJ$3,$AK$3))</f>
        <v/>
      </c>
      <c r="I2200" s="23" t="str">
        <f>IF(H2200="","",_xll.RiskUniform($AJ$4,$AK$4)+$AJ$6)</f>
        <v/>
      </c>
      <c r="J2200" s="23" t="str">
        <f t="shared" si="496"/>
        <v/>
      </c>
      <c r="K2200" s="23" t="str">
        <f t="shared" si="497"/>
        <v/>
      </c>
      <c r="L2200" s="23" t="str">
        <f>IF(A2200&gt;$AJ$17,"",_xll.RiskUniform($AJ$3,$AK$3))</f>
        <v/>
      </c>
      <c r="M2200" s="23" t="str">
        <f>IF(L2200="","",_xll.RiskUniform($AJ$4,$AK$4)+$AJ$7)</f>
        <v/>
      </c>
      <c r="N2200" s="23" t="str">
        <f t="shared" si="498"/>
        <v/>
      </c>
      <c r="O2200" s="23" t="str">
        <f t="shared" si="499"/>
        <v/>
      </c>
      <c r="P2200" s="23" t="str">
        <f>IF($A2200&gt;$AJ$18,"",_xll.RiskUniform($AJ$3,$AK$3))</f>
        <v/>
      </c>
      <c r="Q2200" s="23" t="str">
        <f>IF(P2200="","",_xll.RiskUniform($AJ$4,$AK$4)+$AJ$8)</f>
        <v/>
      </c>
      <c r="R2200" s="23" t="str">
        <f t="shared" si="486"/>
        <v/>
      </c>
      <c r="S2200" s="23" t="str">
        <f t="shared" si="487"/>
        <v/>
      </c>
      <c r="T2200" s="23" t="str">
        <f>IF($A2200&gt;$AJ$19,"",_xll.RiskUniform($AJ$3,$AK$3))</f>
        <v/>
      </c>
      <c r="U2200" s="23" t="str">
        <f>IF(T2200="","",_xll.RiskUniform($AJ$4,$AK$4)+$AJ$9)</f>
        <v/>
      </c>
      <c r="V2200" s="23" t="str">
        <f t="shared" si="488"/>
        <v/>
      </c>
      <c r="W2200" s="23" t="str">
        <f t="shared" si="489"/>
        <v/>
      </c>
      <c r="X2200" s="23" t="str">
        <f>IF($A2200&gt;$AJ$20,"",_xll.RiskUniform($AJ$3,$AK$3))</f>
        <v/>
      </c>
      <c r="Y2200" s="23" t="str">
        <f>IF(X2200="","",_xll.RiskUniform($AJ$4,$AK$4)+$AJ$10)</f>
        <v/>
      </c>
      <c r="Z2200" s="23" t="str">
        <f t="shared" si="490"/>
        <v/>
      </c>
      <c r="AA2200" s="23" t="str">
        <f t="shared" si="491"/>
        <v/>
      </c>
      <c r="AB2200" s="23" t="str">
        <f>IF($A2200&gt;$AJ$21,"",_xll.RiskUniform($AJ$3,$AK$3))</f>
        <v/>
      </c>
      <c r="AC2200" s="23" t="str">
        <f>IF(AB2200="","",_xll.RiskUniform($AJ$4,$AK$4)+$AJ$11)</f>
        <v/>
      </c>
    </row>
    <row r="2201" spans="1:29" x14ac:dyDescent="0.2">
      <c r="A2201">
        <v>2199</v>
      </c>
      <c r="B2201" s="23">
        <f t="shared" ca="1" si="492"/>
        <v>-8.3117347741164576</v>
      </c>
      <c r="C2201" s="23">
        <f t="shared" ca="1" si="493"/>
        <v>-106.5982965211351</v>
      </c>
      <c r="D2201" s="23">
        <f ca="1">IF(A2201&gt;$AJ$15,"",_xll.RiskUniform($AJ$3,$AK$3))</f>
        <v>299.9442833690527</v>
      </c>
      <c r="E2201" s="23">
        <f ca="1">IF(D2201="","",_xll.RiskUniform($AJ$4,$AK$4))</f>
        <v>106.92184882503248</v>
      </c>
      <c r="F2201" s="23" t="str">
        <f t="shared" si="494"/>
        <v/>
      </c>
      <c r="G2201" s="23" t="str">
        <f t="shared" si="495"/>
        <v/>
      </c>
      <c r="H2201" s="23" t="str">
        <f>IF(A2201&gt;$AJ$16,"",_xll.RiskUniform($AJ$3,$AK$3))</f>
        <v/>
      </c>
      <c r="I2201" s="23" t="str">
        <f>IF(H2201="","",_xll.RiskUniform($AJ$4,$AK$4)+$AJ$6)</f>
        <v/>
      </c>
      <c r="J2201" s="23" t="str">
        <f t="shared" si="496"/>
        <v/>
      </c>
      <c r="K2201" s="23" t="str">
        <f t="shared" si="497"/>
        <v/>
      </c>
      <c r="L2201" s="23" t="str">
        <f>IF(A2201&gt;$AJ$17,"",_xll.RiskUniform($AJ$3,$AK$3))</f>
        <v/>
      </c>
      <c r="M2201" s="23" t="str">
        <f>IF(L2201="","",_xll.RiskUniform($AJ$4,$AK$4)+$AJ$7)</f>
        <v/>
      </c>
      <c r="N2201" s="23" t="str">
        <f t="shared" si="498"/>
        <v/>
      </c>
      <c r="O2201" s="23" t="str">
        <f t="shared" si="499"/>
        <v/>
      </c>
      <c r="P2201" s="23" t="str">
        <f>IF($A2201&gt;$AJ$18,"",_xll.RiskUniform($AJ$3,$AK$3))</f>
        <v/>
      </c>
      <c r="Q2201" s="23" t="str">
        <f>IF(P2201="","",_xll.RiskUniform($AJ$4,$AK$4)+$AJ$8)</f>
        <v/>
      </c>
      <c r="R2201" s="23" t="str">
        <f t="shared" si="486"/>
        <v/>
      </c>
      <c r="S2201" s="23" t="str">
        <f t="shared" si="487"/>
        <v/>
      </c>
      <c r="T2201" s="23" t="str">
        <f>IF($A2201&gt;$AJ$19,"",_xll.RiskUniform($AJ$3,$AK$3))</f>
        <v/>
      </c>
      <c r="U2201" s="23" t="str">
        <f>IF(T2201="","",_xll.RiskUniform($AJ$4,$AK$4)+$AJ$9)</f>
        <v/>
      </c>
      <c r="V2201" s="23" t="str">
        <f t="shared" si="488"/>
        <v/>
      </c>
      <c r="W2201" s="23" t="str">
        <f t="shared" si="489"/>
        <v/>
      </c>
      <c r="X2201" s="23" t="str">
        <f>IF($A2201&gt;$AJ$20,"",_xll.RiskUniform($AJ$3,$AK$3))</f>
        <v/>
      </c>
      <c r="Y2201" s="23" t="str">
        <f>IF(X2201="","",_xll.RiskUniform($AJ$4,$AK$4)+$AJ$10)</f>
        <v/>
      </c>
      <c r="Z2201" s="23" t="str">
        <f t="shared" si="490"/>
        <v/>
      </c>
      <c r="AA2201" s="23" t="str">
        <f t="shared" si="491"/>
        <v/>
      </c>
      <c r="AB2201" s="23" t="str">
        <f>IF($A2201&gt;$AJ$21,"",_xll.RiskUniform($AJ$3,$AK$3))</f>
        <v/>
      </c>
      <c r="AC2201" s="23" t="str">
        <f>IF(AB2201="","",_xll.RiskUniform($AJ$4,$AK$4)+$AJ$11)</f>
        <v/>
      </c>
    </row>
    <row r="2202" spans="1:29" x14ac:dyDescent="0.2">
      <c r="A2202">
        <v>2200</v>
      </c>
      <c r="B2202" s="23">
        <f t="shared" ca="1" si="492"/>
        <v>162.45471772749588</v>
      </c>
      <c r="C2202" s="23">
        <f t="shared" ca="1" si="493"/>
        <v>149.89179118744525</v>
      </c>
      <c r="D2202" s="23">
        <f ca="1">IF(A2202&gt;$AJ$15,"",_xll.RiskUniform($AJ$3,$AK$3))</f>
        <v>220.65668446234517</v>
      </c>
      <c r="E2202" s="23">
        <f ca="1">IF(D2202="","",_xll.RiskUniform($AJ$4,$AK$4))</f>
        <v>221.04091109408017</v>
      </c>
      <c r="F2202" s="23" t="str">
        <f t="shared" si="494"/>
        <v/>
      </c>
      <c r="G2202" s="23" t="str">
        <f t="shared" si="495"/>
        <v/>
      </c>
      <c r="H2202" s="23" t="str">
        <f>IF(A2202&gt;$AJ$16,"",_xll.RiskUniform($AJ$3,$AK$3))</f>
        <v/>
      </c>
      <c r="I2202" s="23" t="str">
        <f>IF(H2202="","",_xll.RiskUniform($AJ$4,$AK$4)+$AJ$6)</f>
        <v/>
      </c>
      <c r="J2202" s="23" t="str">
        <f t="shared" si="496"/>
        <v/>
      </c>
      <c r="K2202" s="23" t="str">
        <f t="shared" si="497"/>
        <v/>
      </c>
      <c r="L2202" s="23" t="str">
        <f>IF(A2202&gt;$AJ$17,"",_xll.RiskUniform($AJ$3,$AK$3))</f>
        <v/>
      </c>
      <c r="M2202" s="23" t="str">
        <f>IF(L2202="","",_xll.RiskUniform($AJ$4,$AK$4)+$AJ$7)</f>
        <v/>
      </c>
      <c r="N2202" s="23" t="str">
        <f t="shared" si="498"/>
        <v/>
      </c>
      <c r="O2202" s="23" t="str">
        <f t="shared" si="499"/>
        <v/>
      </c>
      <c r="P2202" s="23" t="str">
        <f>IF($A2202&gt;$AJ$18,"",_xll.RiskUniform($AJ$3,$AK$3))</f>
        <v/>
      </c>
      <c r="Q2202" s="23" t="str">
        <f>IF(P2202="","",_xll.RiskUniform($AJ$4,$AK$4)+$AJ$8)</f>
        <v/>
      </c>
      <c r="R2202" s="23" t="str">
        <f t="shared" si="486"/>
        <v/>
      </c>
      <c r="S2202" s="23" t="str">
        <f t="shared" si="487"/>
        <v/>
      </c>
      <c r="T2202" s="23" t="str">
        <f>IF($A2202&gt;$AJ$19,"",_xll.RiskUniform($AJ$3,$AK$3))</f>
        <v/>
      </c>
      <c r="U2202" s="23" t="str">
        <f>IF(T2202="","",_xll.RiskUniform($AJ$4,$AK$4)+$AJ$9)</f>
        <v/>
      </c>
      <c r="V2202" s="23" t="str">
        <f t="shared" si="488"/>
        <v/>
      </c>
      <c r="W2202" s="23" t="str">
        <f t="shared" si="489"/>
        <v/>
      </c>
      <c r="X2202" s="23" t="str">
        <f>IF($A2202&gt;$AJ$20,"",_xll.RiskUniform($AJ$3,$AK$3))</f>
        <v/>
      </c>
      <c r="Y2202" s="23" t="str">
        <f>IF(X2202="","",_xll.RiskUniform($AJ$4,$AK$4)+$AJ$10)</f>
        <v/>
      </c>
      <c r="Z2202" s="23" t="str">
        <f t="shared" si="490"/>
        <v/>
      </c>
      <c r="AA2202" s="23" t="str">
        <f t="shared" si="491"/>
        <v/>
      </c>
      <c r="AB2202" s="23" t="str">
        <f>IF($A2202&gt;$AJ$21,"",_xll.RiskUniform($AJ$3,$AK$3))</f>
        <v/>
      </c>
      <c r="AC2202" s="23" t="str">
        <f>IF(AB2202="","",_xll.RiskUniform($AJ$4,$AK$4)+$AJ$11)</f>
        <v/>
      </c>
    </row>
    <row r="2203" spans="1:29" x14ac:dyDescent="0.2">
      <c r="A2203">
        <v>2201</v>
      </c>
      <c r="B2203" s="23">
        <f t="shared" ca="1" si="492"/>
        <v>-30.570121380045876</v>
      </c>
      <c r="C2203" s="23">
        <f t="shared" ca="1" si="493"/>
        <v>-161.93049379074927</v>
      </c>
      <c r="D2203" s="23">
        <f ca="1">IF(A2203&gt;$AJ$15,"",_xll.RiskUniform($AJ$3,$AK$3))</f>
        <v>136.47269097622046</v>
      </c>
      <c r="E2203" s="23">
        <f ca="1">IF(D2203="","",_xll.RiskUniform($AJ$4,$AK$4))</f>
        <v>164.79082844778293</v>
      </c>
      <c r="F2203" s="23" t="str">
        <f t="shared" si="494"/>
        <v/>
      </c>
      <c r="G2203" s="23" t="str">
        <f t="shared" si="495"/>
        <v/>
      </c>
      <c r="H2203" s="23" t="str">
        <f>IF(A2203&gt;$AJ$16,"",_xll.RiskUniform($AJ$3,$AK$3))</f>
        <v/>
      </c>
      <c r="I2203" s="23" t="str">
        <f>IF(H2203="","",_xll.RiskUniform($AJ$4,$AK$4)+$AJ$6)</f>
        <v/>
      </c>
      <c r="J2203" s="23" t="str">
        <f t="shared" si="496"/>
        <v/>
      </c>
      <c r="K2203" s="23" t="str">
        <f t="shared" si="497"/>
        <v/>
      </c>
      <c r="L2203" s="23" t="str">
        <f>IF(A2203&gt;$AJ$17,"",_xll.RiskUniform($AJ$3,$AK$3))</f>
        <v/>
      </c>
      <c r="M2203" s="23" t="str">
        <f>IF(L2203="","",_xll.RiskUniform($AJ$4,$AK$4)+$AJ$7)</f>
        <v/>
      </c>
      <c r="N2203" s="23" t="str">
        <f t="shared" si="498"/>
        <v/>
      </c>
      <c r="O2203" s="23" t="str">
        <f t="shared" si="499"/>
        <v/>
      </c>
      <c r="P2203" s="23" t="str">
        <f>IF($A2203&gt;$AJ$18,"",_xll.RiskUniform($AJ$3,$AK$3))</f>
        <v/>
      </c>
      <c r="Q2203" s="23" t="str">
        <f>IF(P2203="","",_xll.RiskUniform($AJ$4,$AK$4)+$AJ$8)</f>
        <v/>
      </c>
      <c r="R2203" s="23" t="str">
        <f t="shared" si="486"/>
        <v/>
      </c>
      <c r="S2203" s="23" t="str">
        <f t="shared" si="487"/>
        <v/>
      </c>
      <c r="T2203" s="23" t="str">
        <f>IF($A2203&gt;$AJ$19,"",_xll.RiskUniform($AJ$3,$AK$3))</f>
        <v/>
      </c>
      <c r="U2203" s="23" t="str">
        <f>IF(T2203="","",_xll.RiskUniform($AJ$4,$AK$4)+$AJ$9)</f>
        <v/>
      </c>
      <c r="V2203" s="23" t="str">
        <f t="shared" si="488"/>
        <v/>
      </c>
      <c r="W2203" s="23" t="str">
        <f t="shared" si="489"/>
        <v/>
      </c>
      <c r="X2203" s="23" t="str">
        <f>IF($A2203&gt;$AJ$20,"",_xll.RiskUniform($AJ$3,$AK$3))</f>
        <v/>
      </c>
      <c r="Y2203" s="23" t="str">
        <f>IF(X2203="","",_xll.RiskUniform($AJ$4,$AK$4)+$AJ$10)</f>
        <v/>
      </c>
      <c r="Z2203" s="23" t="str">
        <f t="shared" si="490"/>
        <v/>
      </c>
      <c r="AA2203" s="23" t="str">
        <f t="shared" si="491"/>
        <v/>
      </c>
      <c r="AB2203" s="23" t="str">
        <f>IF($A2203&gt;$AJ$21,"",_xll.RiskUniform($AJ$3,$AK$3))</f>
        <v/>
      </c>
      <c r="AC2203" s="23" t="str">
        <f>IF(AB2203="","",_xll.RiskUniform($AJ$4,$AK$4)+$AJ$11)</f>
        <v/>
      </c>
    </row>
    <row r="2204" spans="1:29" x14ac:dyDescent="0.2">
      <c r="A2204">
        <v>2202</v>
      </c>
      <c r="B2204" s="23">
        <f t="shared" ca="1" si="492"/>
        <v>205.46515097911612</v>
      </c>
      <c r="C2204" s="23">
        <f t="shared" ca="1" si="493"/>
        <v>140.14105546803188</v>
      </c>
      <c r="D2204" s="23">
        <f ca="1">IF(A2204&gt;$AJ$15,"",_xll.RiskUniform($AJ$3,$AK$3))</f>
        <v>239.35963058989611</v>
      </c>
      <c r="E2204" s="23">
        <f ca="1">IF(D2204="","",_xll.RiskUniform($AJ$4,$AK$4))</f>
        <v>248.70754651711911</v>
      </c>
      <c r="F2204" s="23" t="str">
        <f t="shared" si="494"/>
        <v/>
      </c>
      <c r="G2204" s="23" t="str">
        <f t="shared" si="495"/>
        <v/>
      </c>
      <c r="H2204" s="23" t="str">
        <f>IF(A2204&gt;$AJ$16,"",_xll.RiskUniform($AJ$3,$AK$3))</f>
        <v/>
      </c>
      <c r="I2204" s="23" t="str">
        <f>IF(H2204="","",_xll.RiskUniform($AJ$4,$AK$4)+$AJ$6)</f>
        <v/>
      </c>
      <c r="J2204" s="23" t="str">
        <f t="shared" si="496"/>
        <v/>
      </c>
      <c r="K2204" s="23" t="str">
        <f t="shared" si="497"/>
        <v/>
      </c>
      <c r="L2204" s="23" t="str">
        <f>IF(A2204&gt;$AJ$17,"",_xll.RiskUniform($AJ$3,$AK$3))</f>
        <v/>
      </c>
      <c r="M2204" s="23" t="str">
        <f>IF(L2204="","",_xll.RiskUniform($AJ$4,$AK$4)+$AJ$7)</f>
        <v/>
      </c>
      <c r="N2204" s="23" t="str">
        <f t="shared" si="498"/>
        <v/>
      </c>
      <c r="O2204" s="23" t="str">
        <f t="shared" si="499"/>
        <v/>
      </c>
      <c r="P2204" s="23" t="str">
        <f>IF($A2204&gt;$AJ$18,"",_xll.RiskUniform($AJ$3,$AK$3))</f>
        <v/>
      </c>
      <c r="Q2204" s="23" t="str">
        <f>IF(P2204="","",_xll.RiskUniform($AJ$4,$AK$4)+$AJ$8)</f>
        <v/>
      </c>
      <c r="R2204" s="23" t="str">
        <f t="shared" si="486"/>
        <v/>
      </c>
      <c r="S2204" s="23" t="str">
        <f t="shared" si="487"/>
        <v/>
      </c>
      <c r="T2204" s="23" t="str">
        <f>IF($A2204&gt;$AJ$19,"",_xll.RiskUniform($AJ$3,$AK$3))</f>
        <v/>
      </c>
      <c r="U2204" s="23" t="str">
        <f>IF(T2204="","",_xll.RiskUniform($AJ$4,$AK$4)+$AJ$9)</f>
        <v/>
      </c>
      <c r="V2204" s="23" t="str">
        <f t="shared" si="488"/>
        <v/>
      </c>
      <c r="W2204" s="23" t="str">
        <f t="shared" si="489"/>
        <v/>
      </c>
      <c r="X2204" s="23" t="str">
        <f>IF($A2204&gt;$AJ$20,"",_xll.RiskUniform($AJ$3,$AK$3))</f>
        <v/>
      </c>
      <c r="Y2204" s="23" t="str">
        <f>IF(X2204="","",_xll.RiskUniform($AJ$4,$AK$4)+$AJ$10)</f>
        <v/>
      </c>
      <c r="Z2204" s="23" t="str">
        <f t="shared" si="490"/>
        <v/>
      </c>
      <c r="AA2204" s="23" t="str">
        <f t="shared" si="491"/>
        <v/>
      </c>
      <c r="AB2204" s="23" t="str">
        <f>IF($A2204&gt;$AJ$21,"",_xll.RiskUniform($AJ$3,$AK$3))</f>
        <v/>
      </c>
      <c r="AC2204" s="23" t="str">
        <f>IF(AB2204="","",_xll.RiskUniform($AJ$4,$AK$4)+$AJ$11)</f>
        <v/>
      </c>
    </row>
    <row r="2205" spans="1:29" x14ac:dyDescent="0.2">
      <c r="A2205">
        <v>2203</v>
      </c>
      <c r="B2205" s="23">
        <f t="shared" ca="1" si="492"/>
        <v>148.4117856750722</v>
      </c>
      <c r="C2205" s="23">
        <f t="shared" ca="1" si="493"/>
        <v>58.262504906828909</v>
      </c>
      <c r="D2205" s="23">
        <f ca="1">IF(A2205&gt;$AJ$15,"",_xll.RiskUniform($AJ$3,$AK$3))</f>
        <v>176.30327630328938</v>
      </c>
      <c r="E2205" s="23">
        <f ca="1">IF(D2205="","",_xll.RiskUniform($AJ$4,$AK$4))</f>
        <v>159.43831912461266</v>
      </c>
      <c r="F2205" s="23" t="str">
        <f t="shared" si="494"/>
        <v/>
      </c>
      <c r="G2205" s="23" t="str">
        <f t="shared" si="495"/>
        <v/>
      </c>
      <c r="H2205" s="23" t="str">
        <f>IF(A2205&gt;$AJ$16,"",_xll.RiskUniform($AJ$3,$AK$3))</f>
        <v/>
      </c>
      <c r="I2205" s="23" t="str">
        <f>IF(H2205="","",_xll.RiskUniform($AJ$4,$AK$4)+$AJ$6)</f>
        <v/>
      </c>
      <c r="J2205" s="23" t="str">
        <f t="shared" si="496"/>
        <v/>
      </c>
      <c r="K2205" s="23" t="str">
        <f t="shared" si="497"/>
        <v/>
      </c>
      <c r="L2205" s="23" t="str">
        <f>IF(A2205&gt;$AJ$17,"",_xll.RiskUniform($AJ$3,$AK$3))</f>
        <v/>
      </c>
      <c r="M2205" s="23" t="str">
        <f>IF(L2205="","",_xll.RiskUniform($AJ$4,$AK$4)+$AJ$7)</f>
        <v/>
      </c>
      <c r="N2205" s="23" t="str">
        <f t="shared" si="498"/>
        <v/>
      </c>
      <c r="O2205" s="23" t="str">
        <f t="shared" si="499"/>
        <v/>
      </c>
      <c r="P2205" s="23" t="str">
        <f>IF($A2205&gt;$AJ$18,"",_xll.RiskUniform($AJ$3,$AK$3))</f>
        <v/>
      </c>
      <c r="Q2205" s="23" t="str">
        <f>IF(P2205="","",_xll.RiskUniform($AJ$4,$AK$4)+$AJ$8)</f>
        <v/>
      </c>
      <c r="R2205" s="23" t="str">
        <f t="shared" si="486"/>
        <v/>
      </c>
      <c r="S2205" s="23" t="str">
        <f t="shared" si="487"/>
        <v/>
      </c>
      <c r="T2205" s="23" t="str">
        <f>IF($A2205&gt;$AJ$19,"",_xll.RiskUniform($AJ$3,$AK$3))</f>
        <v/>
      </c>
      <c r="U2205" s="23" t="str">
        <f>IF(T2205="","",_xll.RiskUniform($AJ$4,$AK$4)+$AJ$9)</f>
        <v/>
      </c>
      <c r="V2205" s="23" t="str">
        <f t="shared" si="488"/>
        <v/>
      </c>
      <c r="W2205" s="23" t="str">
        <f t="shared" si="489"/>
        <v/>
      </c>
      <c r="X2205" s="23" t="str">
        <f>IF($A2205&gt;$AJ$20,"",_xll.RiskUniform($AJ$3,$AK$3))</f>
        <v/>
      </c>
      <c r="Y2205" s="23" t="str">
        <f>IF(X2205="","",_xll.RiskUniform($AJ$4,$AK$4)+$AJ$10)</f>
        <v/>
      </c>
      <c r="Z2205" s="23" t="str">
        <f t="shared" si="490"/>
        <v/>
      </c>
      <c r="AA2205" s="23" t="str">
        <f t="shared" si="491"/>
        <v/>
      </c>
      <c r="AB2205" s="23" t="str">
        <f>IF($A2205&gt;$AJ$21,"",_xll.RiskUniform($AJ$3,$AK$3))</f>
        <v/>
      </c>
      <c r="AC2205" s="23" t="str">
        <f>IF(AB2205="","",_xll.RiskUniform($AJ$4,$AK$4)+$AJ$11)</f>
        <v/>
      </c>
    </row>
    <row r="2206" spans="1:29" x14ac:dyDescent="0.2">
      <c r="A2206">
        <v>2204</v>
      </c>
      <c r="B2206" s="23">
        <f t="shared" ca="1" si="492"/>
        <v>125.68723046056904</v>
      </c>
      <c r="C2206" s="23">
        <f t="shared" ca="1" si="493"/>
        <v>192.52054219113302</v>
      </c>
      <c r="D2206" s="23">
        <f ca="1">IF(A2206&gt;$AJ$15,"",_xll.RiskUniform($AJ$3,$AK$3))</f>
        <v>271.16938770007732</v>
      </c>
      <c r="E2206" s="23">
        <f ca="1">IF(D2206="","",_xll.RiskUniform($AJ$4,$AK$4))</f>
        <v>229.91615660152294</v>
      </c>
      <c r="F2206" s="23" t="str">
        <f t="shared" si="494"/>
        <v/>
      </c>
      <c r="G2206" s="23" t="str">
        <f t="shared" si="495"/>
        <v/>
      </c>
      <c r="H2206" s="23" t="str">
        <f>IF(A2206&gt;$AJ$16,"",_xll.RiskUniform($AJ$3,$AK$3))</f>
        <v/>
      </c>
      <c r="I2206" s="23" t="str">
        <f>IF(H2206="","",_xll.RiskUniform($AJ$4,$AK$4)+$AJ$6)</f>
        <v/>
      </c>
      <c r="J2206" s="23" t="str">
        <f t="shared" si="496"/>
        <v/>
      </c>
      <c r="K2206" s="23" t="str">
        <f t="shared" si="497"/>
        <v/>
      </c>
      <c r="L2206" s="23" t="str">
        <f>IF(A2206&gt;$AJ$17,"",_xll.RiskUniform($AJ$3,$AK$3))</f>
        <v/>
      </c>
      <c r="M2206" s="23" t="str">
        <f>IF(L2206="","",_xll.RiskUniform($AJ$4,$AK$4)+$AJ$7)</f>
        <v/>
      </c>
      <c r="N2206" s="23" t="str">
        <f t="shared" si="498"/>
        <v/>
      </c>
      <c r="O2206" s="23" t="str">
        <f t="shared" si="499"/>
        <v/>
      </c>
      <c r="P2206" s="23" t="str">
        <f>IF($A2206&gt;$AJ$18,"",_xll.RiskUniform($AJ$3,$AK$3))</f>
        <v/>
      </c>
      <c r="Q2206" s="23" t="str">
        <f>IF(P2206="","",_xll.RiskUniform($AJ$4,$AK$4)+$AJ$8)</f>
        <v/>
      </c>
      <c r="R2206" s="23" t="str">
        <f t="shared" si="486"/>
        <v/>
      </c>
      <c r="S2206" s="23" t="str">
        <f t="shared" si="487"/>
        <v/>
      </c>
      <c r="T2206" s="23" t="str">
        <f>IF($A2206&gt;$AJ$19,"",_xll.RiskUniform($AJ$3,$AK$3))</f>
        <v/>
      </c>
      <c r="U2206" s="23" t="str">
        <f>IF(T2206="","",_xll.RiskUniform($AJ$4,$AK$4)+$AJ$9)</f>
        <v/>
      </c>
      <c r="V2206" s="23" t="str">
        <f t="shared" si="488"/>
        <v/>
      </c>
      <c r="W2206" s="23" t="str">
        <f t="shared" si="489"/>
        <v/>
      </c>
      <c r="X2206" s="23" t="str">
        <f>IF($A2206&gt;$AJ$20,"",_xll.RiskUniform($AJ$3,$AK$3))</f>
        <v/>
      </c>
      <c r="Y2206" s="23" t="str">
        <f>IF(X2206="","",_xll.RiskUniform($AJ$4,$AK$4)+$AJ$10)</f>
        <v/>
      </c>
      <c r="Z2206" s="23" t="str">
        <f t="shared" si="490"/>
        <v/>
      </c>
      <c r="AA2206" s="23" t="str">
        <f t="shared" si="491"/>
        <v/>
      </c>
      <c r="AB2206" s="23" t="str">
        <f>IF($A2206&gt;$AJ$21,"",_xll.RiskUniform($AJ$3,$AK$3))</f>
        <v/>
      </c>
      <c r="AC2206" s="23" t="str">
        <f>IF(AB2206="","",_xll.RiskUniform($AJ$4,$AK$4)+$AJ$11)</f>
        <v/>
      </c>
    </row>
    <row r="2207" spans="1:29" x14ac:dyDescent="0.2">
      <c r="A2207">
        <v>2205</v>
      </c>
      <c r="B2207" s="23">
        <f t="shared" ca="1" si="492"/>
        <v>10.454762570103085</v>
      </c>
      <c r="C2207" s="23">
        <f t="shared" ca="1" si="493"/>
        <v>-188.0879850142633</v>
      </c>
      <c r="D2207" s="23">
        <f ca="1">IF(A2207&gt;$AJ$15,"",_xll.RiskUniform($AJ$3,$AK$3))</f>
        <v>105.29888118146366</v>
      </c>
      <c r="E2207" s="23">
        <f ca="1">IF(D2207="","",_xll.RiskUniform($AJ$4,$AK$4))</f>
        <v>188.37832191396907</v>
      </c>
      <c r="F2207" s="23" t="str">
        <f t="shared" si="494"/>
        <v/>
      </c>
      <c r="G2207" s="23" t="str">
        <f t="shared" si="495"/>
        <v/>
      </c>
      <c r="H2207" s="23" t="str">
        <f>IF(A2207&gt;$AJ$16,"",_xll.RiskUniform($AJ$3,$AK$3))</f>
        <v/>
      </c>
      <c r="I2207" s="23" t="str">
        <f>IF(H2207="","",_xll.RiskUniform($AJ$4,$AK$4)+$AJ$6)</f>
        <v/>
      </c>
      <c r="J2207" s="23" t="str">
        <f t="shared" si="496"/>
        <v/>
      </c>
      <c r="K2207" s="23" t="str">
        <f t="shared" si="497"/>
        <v/>
      </c>
      <c r="L2207" s="23" t="str">
        <f>IF(A2207&gt;$AJ$17,"",_xll.RiskUniform($AJ$3,$AK$3))</f>
        <v/>
      </c>
      <c r="M2207" s="23" t="str">
        <f>IF(L2207="","",_xll.RiskUniform($AJ$4,$AK$4)+$AJ$7)</f>
        <v/>
      </c>
      <c r="N2207" s="23" t="str">
        <f t="shared" si="498"/>
        <v/>
      </c>
      <c r="O2207" s="23" t="str">
        <f t="shared" si="499"/>
        <v/>
      </c>
      <c r="P2207" s="23" t="str">
        <f>IF($A2207&gt;$AJ$18,"",_xll.RiskUniform($AJ$3,$AK$3))</f>
        <v/>
      </c>
      <c r="Q2207" s="23" t="str">
        <f>IF(P2207="","",_xll.RiskUniform($AJ$4,$AK$4)+$AJ$8)</f>
        <v/>
      </c>
      <c r="R2207" s="23" t="str">
        <f t="shared" si="486"/>
        <v/>
      </c>
      <c r="S2207" s="23" t="str">
        <f t="shared" si="487"/>
        <v/>
      </c>
      <c r="T2207" s="23" t="str">
        <f>IF($A2207&gt;$AJ$19,"",_xll.RiskUniform($AJ$3,$AK$3))</f>
        <v/>
      </c>
      <c r="U2207" s="23" t="str">
        <f>IF(T2207="","",_xll.RiskUniform($AJ$4,$AK$4)+$AJ$9)</f>
        <v/>
      </c>
      <c r="V2207" s="23" t="str">
        <f t="shared" si="488"/>
        <v/>
      </c>
      <c r="W2207" s="23" t="str">
        <f t="shared" si="489"/>
        <v/>
      </c>
      <c r="X2207" s="23" t="str">
        <f>IF($A2207&gt;$AJ$20,"",_xll.RiskUniform($AJ$3,$AK$3))</f>
        <v/>
      </c>
      <c r="Y2207" s="23" t="str">
        <f>IF(X2207="","",_xll.RiskUniform($AJ$4,$AK$4)+$AJ$10)</f>
        <v/>
      </c>
      <c r="Z2207" s="23" t="str">
        <f t="shared" si="490"/>
        <v/>
      </c>
      <c r="AA2207" s="23" t="str">
        <f t="shared" si="491"/>
        <v/>
      </c>
      <c r="AB2207" s="23" t="str">
        <f>IF($A2207&gt;$AJ$21,"",_xll.RiskUniform($AJ$3,$AK$3))</f>
        <v/>
      </c>
      <c r="AC2207" s="23" t="str">
        <f>IF(AB2207="","",_xll.RiskUniform($AJ$4,$AK$4)+$AJ$11)</f>
        <v/>
      </c>
    </row>
    <row r="2208" spans="1:29" x14ac:dyDescent="0.2">
      <c r="A2208">
        <v>2206</v>
      </c>
      <c r="B2208" s="23">
        <f t="shared" ca="1" si="492"/>
        <v>-65.315811421015269</v>
      </c>
      <c r="C2208" s="23">
        <f t="shared" ca="1" si="493"/>
        <v>14.459453451735989</v>
      </c>
      <c r="D2208" s="23">
        <f ca="1">IF(A2208&gt;$AJ$15,"",_xll.RiskUniform($AJ$3,$AK$3))</f>
        <v>15.490099401352587</v>
      </c>
      <c r="E2208" s="23">
        <f ca="1">IF(D2208="","",_xll.RiskUniform($AJ$4,$AK$4))</f>
        <v>66.897167471489766</v>
      </c>
      <c r="F2208" s="23" t="str">
        <f t="shared" si="494"/>
        <v/>
      </c>
      <c r="G2208" s="23" t="str">
        <f t="shared" si="495"/>
        <v/>
      </c>
      <c r="H2208" s="23" t="str">
        <f>IF(A2208&gt;$AJ$16,"",_xll.RiskUniform($AJ$3,$AK$3))</f>
        <v/>
      </c>
      <c r="I2208" s="23" t="str">
        <f>IF(H2208="","",_xll.RiskUniform($AJ$4,$AK$4)+$AJ$6)</f>
        <v/>
      </c>
      <c r="J2208" s="23" t="str">
        <f t="shared" si="496"/>
        <v/>
      </c>
      <c r="K2208" s="23" t="str">
        <f t="shared" si="497"/>
        <v/>
      </c>
      <c r="L2208" s="23" t="str">
        <f>IF(A2208&gt;$AJ$17,"",_xll.RiskUniform($AJ$3,$AK$3))</f>
        <v/>
      </c>
      <c r="M2208" s="23" t="str">
        <f>IF(L2208="","",_xll.RiskUniform($AJ$4,$AK$4)+$AJ$7)</f>
        <v/>
      </c>
      <c r="N2208" s="23" t="str">
        <f t="shared" si="498"/>
        <v/>
      </c>
      <c r="O2208" s="23" t="str">
        <f t="shared" si="499"/>
        <v/>
      </c>
      <c r="P2208" s="23" t="str">
        <f>IF($A2208&gt;$AJ$18,"",_xll.RiskUniform($AJ$3,$AK$3))</f>
        <v/>
      </c>
      <c r="Q2208" s="23" t="str">
        <f>IF(P2208="","",_xll.RiskUniform($AJ$4,$AK$4)+$AJ$8)</f>
        <v/>
      </c>
      <c r="R2208" s="23" t="str">
        <f t="shared" si="486"/>
        <v/>
      </c>
      <c r="S2208" s="23" t="str">
        <f t="shared" si="487"/>
        <v/>
      </c>
      <c r="T2208" s="23" t="str">
        <f>IF($A2208&gt;$AJ$19,"",_xll.RiskUniform($AJ$3,$AK$3))</f>
        <v/>
      </c>
      <c r="U2208" s="23" t="str">
        <f>IF(T2208="","",_xll.RiskUniform($AJ$4,$AK$4)+$AJ$9)</f>
        <v/>
      </c>
      <c r="V2208" s="23" t="str">
        <f t="shared" si="488"/>
        <v/>
      </c>
      <c r="W2208" s="23" t="str">
        <f t="shared" si="489"/>
        <v/>
      </c>
      <c r="X2208" s="23" t="str">
        <f>IF($A2208&gt;$AJ$20,"",_xll.RiskUniform($AJ$3,$AK$3))</f>
        <v/>
      </c>
      <c r="Y2208" s="23" t="str">
        <f>IF(X2208="","",_xll.RiskUniform($AJ$4,$AK$4)+$AJ$10)</f>
        <v/>
      </c>
      <c r="Z2208" s="23" t="str">
        <f t="shared" si="490"/>
        <v/>
      </c>
      <c r="AA2208" s="23" t="str">
        <f t="shared" si="491"/>
        <v/>
      </c>
      <c r="AB2208" s="23" t="str">
        <f>IF($A2208&gt;$AJ$21,"",_xll.RiskUniform($AJ$3,$AK$3))</f>
        <v/>
      </c>
      <c r="AC2208" s="23" t="str">
        <f>IF(AB2208="","",_xll.RiskUniform($AJ$4,$AK$4)+$AJ$11)</f>
        <v/>
      </c>
    </row>
    <row r="2209" spans="1:29" x14ac:dyDescent="0.2">
      <c r="A2209">
        <v>2207</v>
      </c>
      <c r="B2209" s="23">
        <f t="shared" ca="1" si="492"/>
        <v>122.96034500562511</v>
      </c>
      <c r="C2209" s="23">
        <f t="shared" ca="1" si="493"/>
        <v>58.662550110279476</v>
      </c>
      <c r="D2209" s="23">
        <f ca="1">IF(A2209&gt;$AJ$15,"",_xll.RiskUniform($AJ$3,$AK$3))</f>
        <v>6.7283335334712735</v>
      </c>
      <c r="E2209" s="23">
        <f ca="1">IF(D2209="","",_xll.RiskUniform($AJ$4,$AK$4))</f>
        <v>136.23707729301671</v>
      </c>
      <c r="F2209" s="23" t="str">
        <f t="shared" si="494"/>
        <v/>
      </c>
      <c r="G2209" s="23" t="str">
        <f t="shared" si="495"/>
        <v/>
      </c>
      <c r="H2209" s="23" t="str">
        <f>IF(A2209&gt;$AJ$16,"",_xll.RiskUniform($AJ$3,$AK$3))</f>
        <v/>
      </c>
      <c r="I2209" s="23" t="str">
        <f>IF(H2209="","",_xll.RiskUniform($AJ$4,$AK$4)+$AJ$6)</f>
        <v/>
      </c>
      <c r="J2209" s="23" t="str">
        <f t="shared" si="496"/>
        <v/>
      </c>
      <c r="K2209" s="23" t="str">
        <f t="shared" si="497"/>
        <v/>
      </c>
      <c r="L2209" s="23" t="str">
        <f>IF(A2209&gt;$AJ$17,"",_xll.RiskUniform($AJ$3,$AK$3))</f>
        <v/>
      </c>
      <c r="M2209" s="23" t="str">
        <f>IF(L2209="","",_xll.RiskUniform($AJ$4,$AK$4)+$AJ$7)</f>
        <v/>
      </c>
      <c r="N2209" s="23" t="str">
        <f t="shared" si="498"/>
        <v/>
      </c>
      <c r="O2209" s="23" t="str">
        <f t="shared" si="499"/>
        <v/>
      </c>
      <c r="P2209" s="23" t="str">
        <f>IF($A2209&gt;$AJ$18,"",_xll.RiskUniform($AJ$3,$AK$3))</f>
        <v/>
      </c>
      <c r="Q2209" s="23" t="str">
        <f>IF(P2209="","",_xll.RiskUniform($AJ$4,$AK$4)+$AJ$8)</f>
        <v/>
      </c>
      <c r="R2209" s="23" t="str">
        <f t="shared" si="486"/>
        <v/>
      </c>
      <c r="S2209" s="23" t="str">
        <f t="shared" si="487"/>
        <v/>
      </c>
      <c r="T2209" s="23" t="str">
        <f>IF($A2209&gt;$AJ$19,"",_xll.RiskUniform($AJ$3,$AK$3))</f>
        <v/>
      </c>
      <c r="U2209" s="23" t="str">
        <f>IF(T2209="","",_xll.RiskUniform($AJ$4,$AK$4)+$AJ$9)</f>
        <v/>
      </c>
      <c r="V2209" s="23" t="str">
        <f t="shared" si="488"/>
        <v/>
      </c>
      <c r="W2209" s="23" t="str">
        <f t="shared" si="489"/>
        <v/>
      </c>
      <c r="X2209" s="23" t="str">
        <f>IF($A2209&gt;$AJ$20,"",_xll.RiskUniform($AJ$3,$AK$3))</f>
        <v/>
      </c>
      <c r="Y2209" s="23" t="str">
        <f>IF(X2209="","",_xll.RiskUniform($AJ$4,$AK$4)+$AJ$10)</f>
        <v/>
      </c>
      <c r="Z2209" s="23" t="str">
        <f t="shared" si="490"/>
        <v/>
      </c>
      <c r="AA2209" s="23" t="str">
        <f t="shared" si="491"/>
        <v/>
      </c>
      <c r="AB2209" s="23" t="str">
        <f>IF($A2209&gt;$AJ$21,"",_xll.RiskUniform($AJ$3,$AK$3))</f>
        <v/>
      </c>
      <c r="AC2209" s="23" t="str">
        <f>IF(AB2209="","",_xll.RiskUniform($AJ$4,$AK$4)+$AJ$11)</f>
        <v/>
      </c>
    </row>
    <row r="2210" spans="1:29" x14ac:dyDescent="0.2">
      <c r="A2210">
        <v>2208</v>
      </c>
      <c r="B2210" s="23">
        <f t="shared" ca="1" si="492"/>
        <v>-96.41843626073306</v>
      </c>
      <c r="C2210" s="23">
        <f t="shared" ca="1" si="493"/>
        <v>23.873236341781183</v>
      </c>
      <c r="D2210" s="23">
        <f ca="1">IF(A2210&gt;$AJ$15,"",_xll.RiskUniform($AJ$3,$AK$3))</f>
        <v>241.65991545119994</v>
      </c>
      <c r="E2210" s="23">
        <f ca="1">IF(D2210="","",_xll.RiskUniform($AJ$4,$AK$4))</f>
        <v>99.329986733088745</v>
      </c>
      <c r="F2210" s="23" t="str">
        <f t="shared" si="494"/>
        <v/>
      </c>
      <c r="G2210" s="23" t="str">
        <f t="shared" si="495"/>
        <v/>
      </c>
      <c r="H2210" s="23" t="str">
        <f>IF(A2210&gt;$AJ$16,"",_xll.RiskUniform($AJ$3,$AK$3))</f>
        <v/>
      </c>
      <c r="I2210" s="23" t="str">
        <f>IF(H2210="","",_xll.RiskUniform($AJ$4,$AK$4)+$AJ$6)</f>
        <v/>
      </c>
      <c r="J2210" s="23" t="str">
        <f t="shared" si="496"/>
        <v/>
      </c>
      <c r="K2210" s="23" t="str">
        <f t="shared" si="497"/>
        <v/>
      </c>
      <c r="L2210" s="23" t="str">
        <f>IF(A2210&gt;$AJ$17,"",_xll.RiskUniform($AJ$3,$AK$3))</f>
        <v/>
      </c>
      <c r="M2210" s="23" t="str">
        <f>IF(L2210="","",_xll.RiskUniform($AJ$4,$AK$4)+$AJ$7)</f>
        <v/>
      </c>
      <c r="N2210" s="23" t="str">
        <f t="shared" si="498"/>
        <v/>
      </c>
      <c r="O2210" s="23" t="str">
        <f t="shared" si="499"/>
        <v/>
      </c>
      <c r="P2210" s="23" t="str">
        <f>IF($A2210&gt;$AJ$18,"",_xll.RiskUniform($AJ$3,$AK$3))</f>
        <v/>
      </c>
      <c r="Q2210" s="23" t="str">
        <f>IF(P2210="","",_xll.RiskUniform($AJ$4,$AK$4)+$AJ$8)</f>
        <v/>
      </c>
      <c r="R2210" s="23" t="str">
        <f t="shared" si="486"/>
        <v/>
      </c>
      <c r="S2210" s="23" t="str">
        <f t="shared" si="487"/>
        <v/>
      </c>
      <c r="T2210" s="23" t="str">
        <f>IF($A2210&gt;$AJ$19,"",_xll.RiskUniform($AJ$3,$AK$3))</f>
        <v/>
      </c>
      <c r="U2210" s="23" t="str">
        <f>IF(T2210="","",_xll.RiskUniform($AJ$4,$AK$4)+$AJ$9)</f>
        <v/>
      </c>
      <c r="V2210" s="23" t="str">
        <f t="shared" si="488"/>
        <v/>
      </c>
      <c r="W2210" s="23" t="str">
        <f t="shared" si="489"/>
        <v/>
      </c>
      <c r="X2210" s="23" t="str">
        <f>IF($A2210&gt;$AJ$20,"",_xll.RiskUniform($AJ$3,$AK$3))</f>
        <v/>
      </c>
      <c r="Y2210" s="23" t="str">
        <f>IF(X2210="","",_xll.RiskUniform($AJ$4,$AK$4)+$AJ$10)</f>
        <v/>
      </c>
      <c r="Z2210" s="23" t="str">
        <f t="shared" si="490"/>
        <v/>
      </c>
      <c r="AA2210" s="23" t="str">
        <f t="shared" si="491"/>
        <v/>
      </c>
      <c r="AB2210" s="23" t="str">
        <f>IF($A2210&gt;$AJ$21,"",_xll.RiskUniform($AJ$3,$AK$3))</f>
        <v/>
      </c>
      <c r="AC2210" s="23" t="str">
        <f>IF(AB2210="","",_xll.RiskUniform($AJ$4,$AK$4)+$AJ$11)</f>
        <v/>
      </c>
    </row>
    <row r="2211" spans="1:29" x14ac:dyDescent="0.2">
      <c r="A2211">
        <v>2209</v>
      </c>
      <c r="B2211" s="23">
        <f t="shared" ca="1" si="492"/>
        <v>27.765947525150583</v>
      </c>
      <c r="C2211" s="23">
        <f t="shared" ca="1" si="493"/>
        <v>13.236017036589649</v>
      </c>
      <c r="D2211" s="23">
        <f ca="1">IF(A2211&gt;$AJ$15,"",_xll.RiskUniform($AJ$3,$AK$3))</f>
        <v>63.276687243673713</v>
      </c>
      <c r="E2211" s="23">
        <f ca="1">IF(D2211="","",_xll.RiskUniform($AJ$4,$AK$4))</f>
        <v>30.759388631153044</v>
      </c>
      <c r="F2211" s="23" t="str">
        <f t="shared" si="494"/>
        <v/>
      </c>
      <c r="G2211" s="23" t="str">
        <f t="shared" si="495"/>
        <v/>
      </c>
      <c r="H2211" s="23" t="str">
        <f>IF(A2211&gt;$AJ$16,"",_xll.RiskUniform($AJ$3,$AK$3))</f>
        <v/>
      </c>
      <c r="I2211" s="23" t="str">
        <f>IF(H2211="","",_xll.RiskUniform($AJ$4,$AK$4)+$AJ$6)</f>
        <v/>
      </c>
      <c r="J2211" s="23" t="str">
        <f t="shared" si="496"/>
        <v/>
      </c>
      <c r="K2211" s="23" t="str">
        <f t="shared" si="497"/>
        <v/>
      </c>
      <c r="L2211" s="23" t="str">
        <f>IF(A2211&gt;$AJ$17,"",_xll.RiskUniform($AJ$3,$AK$3))</f>
        <v/>
      </c>
      <c r="M2211" s="23" t="str">
        <f>IF(L2211="","",_xll.RiskUniform($AJ$4,$AK$4)+$AJ$7)</f>
        <v/>
      </c>
      <c r="N2211" s="23" t="str">
        <f t="shared" si="498"/>
        <v/>
      </c>
      <c r="O2211" s="23" t="str">
        <f t="shared" si="499"/>
        <v/>
      </c>
      <c r="P2211" s="23" t="str">
        <f>IF($A2211&gt;$AJ$18,"",_xll.RiskUniform($AJ$3,$AK$3))</f>
        <v/>
      </c>
      <c r="Q2211" s="23" t="str">
        <f>IF(P2211="","",_xll.RiskUniform($AJ$4,$AK$4)+$AJ$8)</f>
        <v/>
      </c>
      <c r="R2211" s="23" t="str">
        <f t="shared" si="486"/>
        <v/>
      </c>
      <c r="S2211" s="23" t="str">
        <f t="shared" si="487"/>
        <v/>
      </c>
      <c r="T2211" s="23" t="str">
        <f>IF($A2211&gt;$AJ$19,"",_xll.RiskUniform($AJ$3,$AK$3))</f>
        <v/>
      </c>
      <c r="U2211" s="23" t="str">
        <f>IF(T2211="","",_xll.RiskUniform($AJ$4,$AK$4)+$AJ$9)</f>
        <v/>
      </c>
      <c r="V2211" s="23" t="str">
        <f t="shared" si="488"/>
        <v/>
      </c>
      <c r="W2211" s="23" t="str">
        <f t="shared" si="489"/>
        <v/>
      </c>
      <c r="X2211" s="23" t="str">
        <f>IF($A2211&gt;$AJ$20,"",_xll.RiskUniform($AJ$3,$AK$3))</f>
        <v/>
      </c>
      <c r="Y2211" s="23" t="str">
        <f>IF(X2211="","",_xll.RiskUniform($AJ$4,$AK$4)+$AJ$10)</f>
        <v/>
      </c>
      <c r="Z2211" s="23" t="str">
        <f t="shared" si="490"/>
        <v/>
      </c>
      <c r="AA2211" s="23" t="str">
        <f t="shared" si="491"/>
        <v/>
      </c>
      <c r="AB2211" s="23" t="str">
        <f>IF($A2211&gt;$AJ$21,"",_xll.RiskUniform($AJ$3,$AK$3))</f>
        <v/>
      </c>
      <c r="AC2211" s="23" t="str">
        <f>IF(AB2211="","",_xll.RiskUniform($AJ$4,$AK$4)+$AJ$11)</f>
        <v/>
      </c>
    </row>
    <row r="2212" spans="1:29" x14ac:dyDescent="0.2">
      <c r="A2212">
        <v>2210</v>
      </c>
      <c r="B2212" s="23">
        <f t="shared" ca="1" si="492"/>
        <v>12.520120923014922</v>
      </c>
      <c r="C2212" s="23">
        <f t="shared" ca="1" si="493"/>
        <v>133.34818297633745</v>
      </c>
      <c r="D2212" s="23">
        <f ca="1">IF(A2212&gt;$AJ$15,"",_xll.RiskUniform($AJ$3,$AK$3))</f>
        <v>359.61874283023576</v>
      </c>
      <c r="E2212" s="23">
        <f ca="1">IF(D2212="","",_xll.RiskUniform($AJ$4,$AK$4))</f>
        <v>133.93465321199622</v>
      </c>
      <c r="F2212" s="23" t="str">
        <f t="shared" si="494"/>
        <v/>
      </c>
      <c r="G2212" s="23" t="str">
        <f t="shared" si="495"/>
        <v/>
      </c>
      <c r="H2212" s="23" t="str">
        <f>IF(A2212&gt;$AJ$16,"",_xll.RiskUniform($AJ$3,$AK$3))</f>
        <v/>
      </c>
      <c r="I2212" s="23" t="str">
        <f>IF(H2212="","",_xll.RiskUniform($AJ$4,$AK$4)+$AJ$6)</f>
        <v/>
      </c>
      <c r="J2212" s="23" t="str">
        <f t="shared" si="496"/>
        <v/>
      </c>
      <c r="K2212" s="23" t="str">
        <f t="shared" si="497"/>
        <v/>
      </c>
      <c r="L2212" s="23" t="str">
        <f>IF(A2212&gt;$AJ$17,"",_xll.RiskUniform($AJ$3,$AK$3))</f>
        <v/>
      </c>
      <c r="M2212" s="23" t="str">
        <f>IF(L2212="","",_xll.RiskUniform($AJ$4,$AK$4)+$AJ$7)</f>
        <v/>
      </c>
      <c r="N2212" s="23" t="str">
        <f t="shared" si="498"/>
        <v/>
      </c>
      <c r="O2212" s="23" t="str">
        <f t="shared" si="499"/>
        <v/>
      </c>
      <c r="P2212" s="23" t="str">
        <f>IF($A2212&gt;$AJ$18,"",_xll.RiskUniform($AJ$3,$AK$3))</f>
        <v/>
      </c>
      <c r="Q2212" s="23" t="str">
        <f>IF(P2212="","",_xll.RiskUniform($AJ$4,$AK$4)+$AJ$8)</f>
        <v/>
      </c>
      <c r="R2212" s="23" t="str">
        <f t="shared" si="486"/>
        <v/>
      </c>
      <c r="S2212" s="23" t="str">
        <f t="shared" si="487"/>
        <v/>
      </c>
      <c r="T2212" s="23" t="str">
        <f>IF($A2212&gt;$AJ$19,"",_xll.RiskUniform($AJ$3,$AK$3))</f>
        <v/>
      </c>
      <c r="U2212" s="23" t="str">
        <f>IF(T2212="","",_xll.RiskUniform($AJ$4,$AK$4)+$AJ$9)</f>
        <v/>
      </c>
      <c r="V2212" s="23" t="str">
        <f t="shared" si="488"/>
        <v/>
      </c>
      <c r="W2212" s="23" t="str">
        <f t="shared" si="489"/>
        <v/>
      </c>
      <c r="X2212" s="23" t="str">
        <f>IF($A2212&gt;$AJ$20,"",_xll.RiskUniform($AJ$3,$AK$3))</f>
        <v/>
      </c>
      <c r="Y2212" s="23" t="str">
        <f>IF(X2212="","",_xll.RiskUniform($AJ$4,$AK$4)+$AJ$10)</f>
        <v/>
      </c>
      <c r="Z2212" s="23" t="str">
        <f t="shared" si="490"/>
        <v/>
      </c>
      <c r="AA2212" s="23" t="str">
        <f t="shared" si="491"/>
        <v/>
      </c>
      <c r="AB2212" s="23" t="str">
        <f>IF($A2212&gt;$AJ$21,"",_xll.RiskUniform($AJ$3,$AK$3))</f>
        <v/>
      </c>
      <c r="AC2212" s="23" t="str">
        <f>IF(AB2212="","",_xll.RiskUniform($AJ$4,$AK$4)+$AJ$11)</f>
        <v/>
      </c>
    </row>
    <row r="2213" spans="1:29" x14ac:dyDescent="0.2">
      <c r="A2213">
        <v>2211</v>
      </c>
      <c r="B2213" s="23">
        <f t="shared" ca="1" si="492"/>
        <v>-63.652060653201801</v>
      </c>
      <c r="C2213" s="23">
        <f t="shared" ca="1" si="493"/>
        <v>-22.525922753752656</v>
      </c>
      <c r="D2213" s="23">
        <f ca="1">IF(A2213&gt;$AJ$15,"",_xll.RiskUniform($AJ$3,$AK$3))</f>
        <v>267.37551296779424</v>
      </c>
      <c r="E2213" s="23">
        <f ca="1">IF(D2213="","",_xll.RiskUniform($AJ$4,$AK$4))</f>
        <v>67.520382265704868</v>
      </c>
      <c r="F2213" s="23" t="str">
        <f t="shared" si="494"/>
        <v/>
      </c>
      <c r="G2213" s="23" t="str">
        <f t="shared" si="495"/>
        <v/>
      </c>
      <c r="H2213" s="23" t="str">
        <f>IF(A2213&gt;$AJ$16,"",_xll.RiskUniform($AJ$3,$AK$3))</f>
        <v/>
      </c>
      <c r="I2213" s="23" t="str">
        <f>IF(H2213="","",_xll.RiskUniform($AJ$4,$AK$4)+$AJ$6)</f>
        <v/>
      </c>
      <c r="J2213" s="23" t="str">
        <f t="shared" si="496"/>
        <v/>
      </c>
      <c r="K2213" s="23" t="str">
        <f t="shared" si="497"/>
        <v/>
      </c>
      <c r="L2213" s="23" t="str">
        <f>IF(A2213&gt;$AJ$17,"",_xll.RiskUniform($AJ$3,$AK$3))</f>
        <v/>
      </c>
      <c r="M2213" s="23" t="str">
        <f>IF(L2213="","",_xll.RiskUniform($AJ$4,$AK$4)+$AJ$7)</f>
        <v/>
      </c>
      <c r="N2213" s="23" t="str">
        <f t="shared" si="498"/>
        <v/>
      </c>
      <c r="O2213" s="23" t="str">
        <f t="shared" si="499"/>
        <v/>
      </c>
      <c r="P2213" s="23" t="str">
        <f>IF($A2213&gt;$AJ$18,"",_xll.RiskUniform($AJ$3,$AK$3))</f>
        <v/>
      </c>
      <c r="Q2213" s="23" t="str">
        <f>IF(P2213="","",_xll.RiskUniform($AJ$4,$AK$4)+$AJ$8)</f>
        <v/>
      </c>
      <c r="R2213" s="23" t="str">
        <f t="shared" si="486"/>
        <v/>
      </c>
      <c r="S2213" s="23" t="str">
        <f t="shared" si="487"/>
        <v/>
      </c>
      <c r="T2213" s="23" t="str">
        <f>IF($A2213&gt;$AJ$19,"",_xll.RiskUniform($AJ$3,$AK$3))</f>
        <v/>
      </c>
      <c r="U2213" s="23" t="str">
        <f>IF(T2213="","",_xll.RiskUniform($AJ$4,$AK$4)+$AJ$9)</f>
        <v/>
      </c>
      <c r="V2213" s="23" t="str">
        <f t="shared" si="488"/>
        <v/>
      </c>
      <c r="W2213" s="23" t="str">
        <f t="shared" si="489"/>
        <v/>
      </c>
      <c r="X2213" s="23" t="str">
        <f>IF($A2213&gt;$AJ$20,"",_xll.RiskUniform($AJ$3,$AK$3))</f>
        <v/>
      </c>
      <c r="Y2213" s="23" t="str">
        <f>IF(X2213="","",_xll.RiskUniform($AJ$4,$AK$4)+$AJ$10)</f>
        <v/>
      </c>
      <c r="Z2213" s="23" t="str">
        <f t="shared" si="490"/>
        <v/>
      </c>
      <c r="AA2213" s="23" t="str">
        <f t="shared" si="491"/>
        <v/>
      </c>
      <c r="AB2213" s="23" t="str">
        <f>IF($A2213&gt;$AJ$21,"",_xll.RiskUniform($AJ$3,$AK$3))</f>
        <v/>
      </c>
      <c r="AC2213" s="23" t="str">
        <f>IF(AB2213="","",_xll.RiskUniform($AJ$4,$AK$4)+$AJ$11)</f>
        <v/>
      </c>
    </row>
    <row r="2214" spans="1:29" x14ac:dyDescent="0.2">
      <c r="A2214">
        <v>2212</v>
      </c>
      <c r="B2214" s="23">
        <f t="shared" ca="1" si="492"/>
        <v>113.80861278924662</v>
      </c>
      <c r="C2214" s="23">
        <f t="shared" ca="1" si="493"/>
        <v>39.698712861598537</v>
      </c>
      <c r="D2214" s="23">
        <f ca="1">IF(A2214&gt;$AJ$15,"",_xll.RiskUniform($AJ$3,$AK$3))</f>
        <v>333.34444443005799</v>
      </c>
      <c r="E2214" s="23">
        <f ca="1">IF(D2214="","",_xll.RiskUniform($AJ$4,$AK$4))</f>
        <v>120.53376351827863</v>
      </c>
      <c r="F2214" s="23" t="str">
        <f t="shared" si="494"/>
        <v/>
      </c>
      <c r="G2214" s="23" t="str">
        <f t="shared" si="495"/>
        <v/>
      </c>
      <c r="H2214" s="23" t="str">
        <f>IF(A2214&gt;$AJ$16,"",_xll.RiskUniform($AJ$3,$AK$3))</f>
        <v/>
      </c>
      <c r="I2214" s="23" t="str">
        <f>IF(H2214="","",_xll.RiskUniform($AJ$4,$AK$4)+$AJ$6)</f>
        <v/>
      </c>
      <c r="J2214" s="23" t="str">
        <f t="shared" si="496"/>
        <v/>
      </c>
      <c r="K2214" s="23" t="str">
        <f t="shared" si="497"/>
        <v/>
      </c>
      <c r="L2214" s="23" t="str">
        <f>IF(A2214&gt;$AJ$17,"",_xll.RiskUniform($AJ$3,$AK$3))</f>
        <v/>
      </c>
      <c r="M2214" s="23" t="str">
        <f>IF(L2214="","",_xll.RiskUniform($AJ$4,$AK$4)+$AJ$7)</f>
        <v/>
      </c>
      <c r="N2214" s="23" t="str">
        <f t="shared" si="498"/>
        <v/>
      </c>
      <c r="O2214" s="23" t="str">
        <f t="shared" si="499"/>
        <v/>
      </c>
      <c r="P2214" s="23" t="str">
        <f>IF($A2214&gt;$AJ$18,"",_xll.RiskUniform($AJ$3,$AK$3))</f>
        <v/>
      </c>
      <c r="Q2214" s="23" t="str">
        <f>IF(P2214="","",_xll.RiskUniform($AJ$4,$AK$4)+$AJ$8)</f>
        <v/>
      </c>
      <c r="R2214" s="23" t="str">
        <f t="shared" si="486"/>
        <v/>
      </c>
      <c r="S2214" s="23" t="str">
        <f t="shared" si="487"/>
        <v/>
      </c>
      <c r="T2214" s="23" t="str">
        <f>IF($A2214&gt;$AJ$19,"",_xll.RiskUniform($AJ$3,$AK$3))</f>
        <v/>
      </c>
      <c r="U2214" s="23" t="str">
        <f>IF(T2214="","",_xll.RiskUniform($AJ$4,$AK$4)+$AJ$9)</f>
        <v/>
      </c>
      <c r="V2214" s="23" t="str">
        <f t="shared" si="488"/>
        <v/>
      </c>
      <c r="W2214" s="23" t="str">
        <f t="shared" si="489"/>
        <v/>
      </c>
      <c r="X2214" s="23" t="str">
        <f>IF($A2214&gt;$AJ$20,"",_xll.RiskUniform($AJ$3,$AK$3))</f>
        <v/>
      </c>
      <c r="Y2214" s="23" t="str">
        <f>IF(X2214="","",_xll.RiskUniform($AJ$4,$AK$4)+$AJ$10)</f>
        <v/>
      </c>
      <c r="Z2214" s="23" t="str">
        <f t="shared" si="490"/>
        <v/>
      </c>
      <c r="AA2214" s="23" t="str">
        <f t="shared" si="491"/>
        <v/>
      </c>
      <c r="AB2214" s="23" t="str">
        <f>IF($A2214&gt;$AJ$21,"",_xll.RiskUniform($AJ$3,$AK$3))</f>
        <v/>
      </c>
      <c r="AC2214" s="23" t="str">
        <f>IF(AB2214="","",_xll.RiskUniform($AJ$4,$AK$4)+$AJ$11)</f>
        <v/>
      </c>
    </row>
    <row r="2215" spans="1:29" x14ac:dyDescent="0.2">
      <c r="A2215">
        <v>2213</v>
      </c>
      <c r="B2215" s="23">
        <f t="shared" ca="1" si="492"/>
        <v>8.213495274014269</v>
      </c>
      <c r="C2215" s="23">
        <f t="shared" ca="1" si="493"/>
        <v>5.655941076942451</v>
      </c>
      <c r="D2215" s="23">
        <f ca="1">IF(A2215&gt;$AJ$15,"",_xll.RiskUniform($AJ$3,$AK$3))</f>
        <v>163.9658624893533</v>
      </c>
      <c r="E2215" s="23">
        <f ca="1">IF(D2215="","",_xll.RiskUniform($AJ$4,$AK$4))</f>
        <v>9.9725209491933207</v>
      </c>
      <c r="F2215" s="23" t="str">
        <f t="shared" si="494"/>
        <v/>
      </c>
      <c r="G2215" s="23" t="str">
        <f t="shared" si="495"/>
        <v/>
      </c>
      <c r="H2215" s="23" t="str">
        <f>IF(A2215&gt;$AJ$16,"",_xll.RiskUniform($AJ$3,$AK$3))</f>
        <v/>
      </c>
      <c r="I2215" s="23" t="str">
        <f>IF(H2215="","",_xll.RiskUniform($AJ$4,$AK$4)+$AJ$6)</f>
        <v/>
      </c>
      <c r="J2215" s="23" t="str">
        <f t="shared" si="496"/>
        <v/>
      </c>
      <c r="K2215" s="23" t="str">
        <f t="shared" si="497"/>
        <v/>
      </c>
      <c r="L2215" s="23" t="str">
        <f>IF(A2215&gt;$AJ$17,"",_xll.RiskUniform($AJ$3,$AK$3))</f>
        <v/>
      </c>
      <c r="M2215" s="23" t="str">
        <f>IF(L2215="","",_xll.RiskUniform($AJ$4,$AK$4)+$AJ$7)</f>
        <v/>
      </c>
      <c r="N2215" s="23" t="str">
        <f t="shared" si="498"/>
        <v/>
      </c>
      <c r="O2215" s="23" t="str">
        <f t="shared" si="499"/>
        <v/>
      </c>
      <c r="P2215" s="23" t="str">
        <f>IF($A2215&gt;$AJ$18,"",_xll.RiskUniform($AJ$3,$AK$3))</f>
        <v/>
      </c>
      <c r="Q2215" s="23" t="str">
        <f>IF(P2215="","",_xll.RiskUniform($AJ$4,$AK$4)+$AJ$8)</f>
        <v/>
      </c>
      <c r="R2215" s="23" t="str">
        <f t="shared" si="486"/>
        <v/>
      </c>
      <c r="S2215" s="23" t="str">
        <f t="shared" si="487"/>
        <v/>
      </c>
      <c r="T2215" s="23" t="str">
        <f>IF($A2215&gt;$AJ$19,"",_xll.RiskUniform($AJ$3,$AK$3))</f>
        <v/>
      </c>
      <c r="U2215" s="23" t="str">
        <f>IF(T2215="","",_xll.RiskUniform($AJ$4,$AK$4)+$AJ$9)</f>
        <v/>
      </c>
      <c r="V2215" s="23" t="str">
        <f t="shared" si="488"/>
        <v/>
      </c>
      <c r="W2215" s="23" t="str">
        <f t="shared" si="489"/>
        <v/>
      </c>
      <c r="X2215" s="23" t="str">
        <f>IF($A2215&gt;$AJ$20,"",_xll.RiskUniform($AJ$3,$AK$3))</f>
        <v/>
      </c>
      <c r="Y2215" s="23" t="str">
        <f>IF(X2215="","",_xll.RiskUniform($AJ$4,$AK$4)+$AJ$10)</f>
        <v/>
      </c>
      <c r="Z2215" s="23" t="str">
        <f t="shared" si="490"/>
        <v/>
      </c>
      <c r="AA2215" s="23" t="str">
        <f t="shared" si="491"/>
        <v/>
      </c>
      <c r="AB2215" s="23" t="str">
        <f>IF($A2215&gt;$AJ$21,"",_xll.RiskUniform($AJ$3,$AK$3))</f>
        <v/>
      </c>
      <c r="AC2215" s="23" t="str">
        <f>IF(AB2215="","",_xll.RiskUniform($AJ$4,$AK$4)+$AJ$11)</f>
        <v/>
      </c>
    </row>
    <row r="2216" spans="1:29" x14ac:dyDescent="0.2">
      <c r="A2216">
        <v>2214</v>
      </c>
      <c r="B2216" s="23">
        <f t="shared" ca="1" si="492"/>
        <v>44.293586012211115</v>
      </c>
      <c r="C2216" s="23">
        <f t="shared" ca="1" si="493"/>
        <v>-59.959985724610384</v>
      </c>
      <c r="D2216" s="23">
        <f ca="1">IF(A2216&gt;$AJ$15,"",_xll.RiskUniform($AJ$3,$AK$3))</f>
        <v>87.030040119980711</v>
      </c>
      <c r="E2216" s="23">
        <f ca="1">IF(D2216="","",_xll.RiskUniform($AJ$4,$AK$4))</f>
        <v>74.546104190069016</v>
      </c>
      <c r="F2216" s="23" t="str">
        <f t="shared" si="494"/>
        <v/>
      </c>
      <c r="G2216" s="23" t="str">
        <f t="shared" si="495"/>
        <v/>
      </c>
      <c r="H2216" s="23" t="str">
        <f>IF(A2216&gt;$AJ$16,"",_xll.RiskUniform($AJ$3,$AK$3))</f>
        <v/>
      </c>
      <c r="I2216" s="23" t="str">
        <f>IF(H2216="","",_xll.RiskUniform($AJ$4,$AK$4)+$AJ$6)</f>
        <v/>
      </c>
      <c r="J2216" s="23" t="str">
        <f t="shared" si="496"/>
        <v/>
      </c>
      <c r="K2216" s="23" t="str">
        <f t="shared" si="497"/>
        <v/>
      </c>
      <c r="L2216" s="23" t="str">
        <f>IF(A2216&gt;$AJ$17,"",_xll.RiskUniform($AJ$3,$AK$3))</f>
        <v/>
      </c>
      <c r="M2216" s="23" t="str">
        <f>IF(L2216="","",_xll.RiskUniform($AJ$4,$AK$4)+$AJ$7)</f>
        <v/>
      </c>
      <c r="N2216" s="23" t="str">
        <f t="shared" si="498"/>
        <v/>
      </c>
      <c r="O2216" s="23" t="str">
        <f t="shared" si="499"/>
        <v/>
      </c>
      <c r="P2216" s="23" t="str">
        <f>IF($A2216&gt;$AJ$18,"",_xll.RiskUniform($AJ$3,$AK$3))</f>
        <v/>
      </c>
      <c r="Q2216" s="23" t="str">
        <f>IF(P2216="","",_xll.RiskUniform($AJ$4,$AK$4)+$AJ$8)</f>
        <v/>
      </c>
      <c r="R2216" s="23" t="str">
        <f t="shared" si="486"/>
        <v/>
      </c>
      <c r="S2216" s="23" t="str">
        <f t="shared" si="487"/>
        <v/>
      </c>
      <c r="T2216" s="23" t="str">
        <f>IF($A2216&gt;$AJ$19,"",_xll.RiskUniform($AJ$3,$AK$3))</f>
        <v/>
      </c>
      <c r="U2216" s="23" t="str">
        <f>IF(T2216="","",_xll.RiskUniform($AJ$4,$AK$4)+$AJ$9)</f>
        <v/>
      </c>
      <c r="V2216" s="23" t="str">
        <f t="shared" si="488"/>
        <v/>
      </c>
      <c r="W2216" s="23" t="str">
        <f t="shared" si="489"/>
        <v/>
      </c>
      <c r="X2216" s="23" t="str">
        <f>IF($A2216&gt;$AJ$20,"",_xll.RiskUniform($AJ$3,$AK$3))</f>
        <v/>
      </c>
      <c r="Y2216" s="23" t="str">
        <f>IF(X2216="","",_xll.RiskUniform($AJ$4,$AK$4)+$AJ$10)</f>
        <v/>
      </c>
      <c r="Z2216" s="23" t="str">
        <f t="shared" si="490"/>
        <v/>
      </c>
      <c r="AA2216" s="23" t="str">
        <f t="shared" si="491"/>
        <v/>
      </c>
      <c r="AB2216" s="23" t="str">
        <f>IF($A2216&gt;$AJ$21,"",_xll.RiskUniform($AJ$3,$AK$3))</f>
        <v/>
      </c>
      <c r="AC2216" s="23" t="str">
        <f>IF(AB2216="","",_xll.RiskUniform($AJ$4,$AK$4)+$AJ$11)</f>
        <v/>
      </c>
    </row>
    <row r="2217" spans="1:29" x14ac:dyDescent="0.2">
      <c r="A2217">
        <v>2215</v>
      </c>
      <c r="B2217" s="23">
        <f t="shared" ca="1" si="492"/>
        <v>-26.35027495637388</v>
      </c>
      <c r="C2217" s="23">
        <f t="shared" ca="1" si="493"/>
        <v>1.7261869086413153</v>
      </c>
      <c r="D2217" s="23">
        <f ca="1">IF(A2217&gt;$AJ$15,"",_xll.RiskUniform($AJ$3,$AK$3))</f>
        <v>222.98766261846251</v>
      </c>
      <c r="E2217" s="23">
        <f ca="1">IF(D2217="","",_xll.RiskUniform($AJ$4,$AK$4))</f>
        <v>26.406755035787135</v>
      </c>
      <c r="F2217" s="23" t="str">
        <f t="shared" si="494"/>
        <v/>
      </c>
      <c r="G2217" s="23" t="str">
        <f t="shared" si="495"/>
        <v/>
      </c>
      <c r="H2217" s="23" t="str">
        <f>IF(A2217&gt;$AJ$16,"",_xll.RiskUniform($AJ$3,$AK$3))</f>
        <v/>
      </c>
      <c r="I2217" s="23" t="str">
        <f>IF(H2217="","",_xll.RiskUniform($AJ$4,$AK$4)+$AJ$6)</f>
        <v/>
      </c>
      <c r="J2217" s="23" t="str">
        <f t="shared" si="496"/>
        <v/>
      </c>
      <c r="K2217" s="23" t="str">
        <f t="shared" si="497"/>
        <v/>
      </c>
      <c r="L2217" s="23" t="str">
        <f>IF(A2217&gt;$AJ$17,"",_xll.RiskUniform($AJ$3,$AK$3))</f>
        <v/>
      </c>
      <c r="M2217" s="23" t="str">
        <f>IF(L2217="","",_xll.RiskUniform($AJ$4,$AK$4)+$AJ$7)</f>
        <v/>
      </c>
      <c r="N2217" s="23" t="str">
        <f t="shared" si="498"/>
        <v/>
      </c>
      <c r="O2217" s="23" t="str">
        <f t="shared" si="499"/>
        <v/>
      </c>
      <c r="P2217" s="23" t="str">
        <f>IF($A2217&gt;$AJ$18,"",_xll.RiskUniform($AJ$3,$AK$3))</f>
        <v/>
      </c>
      <c r="Q2217" s="23" t="str">
        <f>IF(P2217="","",_xll.RiskUniform($AJ$4,$AK$4)+$AJ$8)</f>
        <v/>
      </c>
      <c r="R2217" s="23" t="str">
        <f t="shared" si="486"/>
        <v/>
      </c>
      <c r="S2217" s="23" t="str">
        <f t="shared" si="487"/>
        <v/>
      </c>
      <c r="T2217" s="23" t="str">
        <f>IF($A2217&gt;$AJ$19,"",_xll.RiskUniform($AJ$3,$AK$3))</f>
        <v/>
      </c>
      <c r="U2217" s="23" t="str">
        <f>IF(T2217="","",_xll.RiskUniform($AJ$4,$AK$4)+$AJ$9)</f>
        <v/>
      </c>
      <c r="V2217" s="23" t="str">
        <f t="shared" si="488"/>
        <v/>
      </c>
      <c r="W2217" s="23" t="str">
        <f t="shared" si="489"/>
        <v/>
      </c>
      <c r="X2217" s="23" t="str">
        <f>IF($A2217&gt;$AJ$20,"",_xll.RiskUniform($AJ$3,$AK$3))</f>
        <v/>
      </c>
      <c r="Y2217" s="23" t="str">
        <f>IF(X2217="","",_xll.RiskUniform($AJ$4,$AK$4)+$AJ$10)</f>
        <v/>
      </c>
      <c r="Z2217" s="23" t="str">
        <f t="shared" si="490"/>
        <v/>
      </c>
      <c r="AA2217" s="23" t="str">
        <f t="shared" si="491"/>
        <v/>
      </c>
      <c r="AB2217" s="23" t="str">
        <f>IF($A2217&gt;$AJ$21,"",_xll.RiskUniform($AJ$3,$AK$3))</f>
        <v/>
      </c>
      <c r="AC2217" s="23" t="str">
        <f>IF(AB2217="","",_xll.RiskUniform($AJ$4,$AK$4)+$AJ$11)</f>
        <v/>
      </c>
    </row>
    <row r="2218" spans="1:29" x14ac:dyDescent="0.2">
      <c r="A2218">
        <v>2216</v>
      </c>
      <c r="B2218" s="23">
        <f t="shared" ca="1" si="492"/>
        <v>36.835466958709482</v>
      </c>
      <c r="C2218" s="23">
        <f t="shared" ca="1" si="493"/>
        <v>-97.919313814684557</v>
      </c>
      <c r="D2218" s="23">
        <f ca="1">IF(A2218&gt;$AJ$15,"",_xll.RiskUniform($AJ$3,$AK$3))</f>
        <v>11.355380682613481</v>
      </c>
      <c r="E2218" s="23">
        <f ca="1">IF(D2218="","",_xll.RiskUniform($AJ$4,$AK$4))</f>
        <v>104.61856261679785</v>
      </c>
      <c r="F2218" s="23" t="str">
        <f t="shared" si="494"/>
        <v/>
      </c>
      <c r="G2218" s="23" t="str">
        <f t="shared" si="495"/>
        <v/>
      </c>
      <c r="H2218" s="23" t="str">
        <f>IF(A2218&gt;$AJ$16,"",_xll.RiskUniform($AJ$3,$AK$3))</f>
        <v/>
      </c>
      <c r="I2218" s="23" t="str">
        <f>IF(H2218="","",_xll.RiskUniform($AJ$4,$AK$4)+$AJ$6)</f>
        <v/>
      </c>
      <c r="J2218" s="23" t="str">
        <f t="shared" si="496"/>
        <v/>
      </c>
      <c r="K2218" s="23" t="str">
        <f t="shared" si="497"/>
        <v/>
      </c>
      <c r="L2218" s="23" t="str">
        <f>IF(A2218&gt;$AJ$17,"",_xll.RiskUniform($AJ$3,$AK$3))</f>
        <v/>
      </c>
      <c r="M2218" s="23" t="str">
        <f>IF(L2218="","",_xll.RiskUniform($AJ$4,$AK$4)+$AJ$7)</f>
        <v/>
      </c>
      <c r="N2218" s="23" t="str">
        <f t="shared" si="498"/>
        <v/>
      </c>
      <c r="O2218" s="23" t="str">
        <f t="shared" si="499"/>
        <v/>
      </c>
      <c r="P2218" s="23" t="str">
        <f>IF($A2218&gt;$AJ$18,"",_xll.RiskUniform($AJ$3,$AK$3))</f>
        <v/>
      </c>
      <c r="Q2218" s="23" t="str">
        <f>IF(P2218="","",_xll.RiskUniform($AJ$4,$AK$4)+$AJ$8)</f>
        <v/>
      </c>
      <c r="R2218" s="23" t="str">
        <f t="shared" si="486"/>
        <v/>
      </c>
      <c r="S2218" s="23" t="str">
        <f t="shared" si="487"/>
        <v/>
      </c>
      <c r="T2218" s="23" t="str">
        <f>IF($A2218&gt;$AJ$19,"",_xll.RiskUniform($AJ$3,$AK$3))</f>
        <v/>
      </c>
      <c r="U2218" s="23" t="str">
        <f>IF(T2218="","",_xll.RiskUniform($AJ$4,$AK$4)+$AJ$9)</f>
        <v/>
      </c>
      <c r="V2218" s="23" t="str">
        <f t="shared" si="488"/>
        <v/>
      </c>
      <c r="W2218" s="23" t="str">
        <f t="shared" si="489"/>
        <v/>
      </c>
      <c r="X2218" s="23" t="str">
        <f>IF($A2218&gt;$AJ$20,"",_xll.RiskUniform($AJ$3,$AK$3))</f>
        <v/>
      </c>
      <c r="Y2218" s="23" t="str">
        <f>IF(X2218="","",_xll.RiskUniform($AJ$4,$AK$4)+$AJ$10)</f>
        <v/>
      </c>
      <c r="Z2218" s="23" t="str">
        <f t="shared" si="490"/>
        <v/>
      </c>
      <c r="AA2218" s="23" t="str">
        <f t="shared" si="491"/>
        <v/>
      </c>
      <c r="AB2218" s="23" t="str">
        <f>IF($A2218&gt;$AJ$21,"",_xll.RiskUniform($AJ$3,$AK$3))</f>
        <v/>
      </c>
      <c r="AC2218" s="23" t="str">
        <f>IF(AB2218="","",_xll.RiskUniform($AJ$4,$AK$4)+$AJ$11)</f>
        <v/>
      </c>
    </row>
    <row r="2219" spans="1:29" x14ac:dyDescent="0.2">
      <c r="A2219">
        <v>2217</v>
      </c>
      <c r="B2219" s="23">
        <f t="shared" ca="1" si="492"/>
        <v>83.603462091964474</v>
      </c>
      <c r="C2219" s="23">
        <f t="shared" ca="1" si="493"/>
        <v>28.009075603883783</v>
      </c>
      <c r="D2219" s="23">
        <f ca="1">IF(A2219&gt;$AJ$15,"",_xll.RiskUniform($AJ$3,$AK$3))</f>
        <v>283.06660922975283</v>
      </c>
      <c r="E2219" s="23">
        <f ca="1">IF(D2219="","",_xll.RiskUniform($AJ$4,$AK$4))</f>
        <v>88.17055738707009</v>
      </c>
      <c r="F2219" s="23" t="str">
        <f t="shared" si="494"/>
        <v/>
      </c>
      <c r="G2219" s="23" t="str">
        <f t="shared" si="495"/>
        <v/>
      </c>
      <c r="H2219" s="23" t="str">
        <f>IF(A2219&gt;$AJ$16,"",_xll.RiskUniform($AJ$3,$AK$3))</f>
        <v/>
      </c>
      <c r="I2219" s="23" t="str">
        <f>IF(H2219="","",_xll.RiskUniform($AJ$4,$AK$4)+$AJ$6)</f>
        <v/>
      </c>
      <c r="J2219" s="23" t="str">
        <f t="shared" si="496"/>
        <v/>
      </c>
      <c r="K2219" s="23" t="str">
        <f t="shared" si="497"/>
        <v/>
      </c>
      <c r="L2219" s="23" t="str">
        <f>IF(A2219&gt;$AJ$17,"",_xll.RiskUniform($AJ$3,$AK$3))</f>
        <v/>
      </c>
      <c r="M2219" s="23" t="str">
        <f>IF(L2219="","",_xll.RiskUniform($AJ$4,$AK$4)+$AJ$7)</f>
        <v/>
      </c>
      <c r="N2219" s="23" t="str">
        <f t="shared" si="498"/>
        <v/>
      </c>
      <c r="O2219" s="23" t="str">
        <f t="shared" si="499"/>
        <v/>
      </c>
      <c r="P2219" s="23" t="str">
        <f>IF($A2219&gt;$AJ$18,"",_xll.RiskUniform($AJ$3,$AK$3))</f>
        <v/>
      </c>
      <c r="Q2219" s="23" t="str">
        <f>IF(P2219="","",_xll.RiskUniform($AJ$4,$AK$4)+$AJ$8)</f>
        <v/>
      </c>
      <c r="R2219" s="23" t="str">
        <f t="shared" si="486"/>
        <v/>
      </c>
      <c r="S2219" s="23" t="str">
        <f t="shared" si="487"/>
        <v/>
      </c>
      <c r="T2219" s="23" t="str">
        <f>IF($A2219&gt;$AJ$19,"",_xll.RiskUniform($AJ$3,$AK$3))</f>
        <v/>
      </c>
      <c r="U2219" s="23" t="str">
        <f>IF(T2219="","",_xll.RiskUniform($AJ$4,$AK$4)+$AJ$9)</f>
        <v/>
      </c>
      <c r="V2219" s="23" t="str">
        <f t="shared" si="488"/>
        <v/>
      </c>
      <c r="W2219" s="23" t="str">
        <f t="shared" si="489"/>
        <v/>
      </c>
      <c r="X2219" s="23" t="str">
        <f>IF($A2219&gt;$AJ$20,"",_xll.RiskUniform($AJ$3,$AK$3))</f>
        <v/>
      </c>
      <c r="Y2219" s="23" t="str">
        <f>IF(X2219="","",_xll.RiskUniform($AJ$4,$AK$4)+$AJ$10)</f>
        <v/>
      </c>
      <c r="Z2219" s="23" t="str">
        <f t="shared" si="490"/>
        <v/>
      </c>
      <c r="AA2219" s="23" t="str">
        <f t="shared" si="491"/>
        <v/>
      </c>
      <c r="AB2219" s="23" t="str">
        <f>IF($A2219&gt;$AJ$21,"",_xll.RiskUniform($AJ$3,$AK$3))</f>
        <v/>
      </c>
      <c r="AC2219" s="23" t="str">
        <f>IF(AB2219="","",_xll.RiskUniform($AJ$4,$AK$4)+$AJ$11)</f>
        <v/>
      </c>
    </row>
    <row r="2220" spans="1:29" x14ac:dyDescent="0.2">
      <c r="A2220">
        <v>2218</v>
      </c>
      <c r="B2220" s="23">
        <f t="shared" ca="1" si="492"/>
        <v>212.84698179373987</v>
      </c>
      <c r="C2220" s="23">
        <f t="shared" ca="1" si="493"/>
        <v>-40.577671753816091</v>
      </c>
      <c r="D2220" s="23">
        <f ca="1">IF(A2220&gt;$AJ$15,"",_xll.RiskUniform($AJ$3,$AK$3))</f>
        <v>288.83814218367013</v>
      </c>
      <c r="E2220" s="23">
        <f ca="1">IF(D2220="","",_xll.RiskUniform($AJ$4,$AK$4))</f>
        <v>216.68037544656664</v>
      </c>
      <c r="F2220" s="23" t="str">
        <f t="shared" si="494"/>
        <v/>
      </c>
      <c r="G2220" s="23" t="str">
        <f t="shared" si="495"/>
        <v/>
      </c>
      <c r="H2220" s="23" t="str">
        <f>IF(A2220&gt;$AJ$16,"",_xll.RiskUniform($AJ$3,$AK$3))</f>
        <v/>
      </c>
      <c r="I2220" s="23" t="str">
        <f>IF(H2220="","",_xll.RiskUniform($AJ$4,$AK$4)+$AJ$6)</f>
        <v/>
      </c>
      <c r="J2220" s="23" t="str">
        <f t="shared" si="496"/>
        <v/>
      </c>
      <c r="K2220" s="23" t="str">
        <f t="shared" si="497"/>
        <v/>
      </c>
      <c r="L2220" s="23" t="str">
        <f>IF(A2220&gt;$AJ$17,"",_xll.RiskUniform($AJ$3,$AK$3))</f>
        <v/>
      </c>
      <c r="M2220" s="23" t="str">
        <f>IF(L2220="","",_xll.RiskUniform($AJ$4,$AK$4)+$AJ$7)</f>
        <v/>
      </c>
      <c r="N2220" s="23" t="str">
        <f t="shared" si="498"/>
        <v/>
      </c>
      <c r="O2220" s="23" t="str">
        <f t="shared" si="499"/>
        <v/>
      </c>
      <c r="P2220" s="23" t="str">
        <f>IF($A2220&gt;$AJ$18,"",_xll.RiskUniform($AJ$3,$AK$3))</f>
        <v/>
      </c>
      <c r="Q2220" s="23" t="str">
        <f>IF(P2220="","",_xll.RiskUniform($AJ$4,$AK$4)+$AJ$8)</f>
        <v/>
      </c>
      <c r="R2220" s="23" t="str">
        <f t="shared" si="486"/>
        <v/>
      </c>
      <c r="S2220" s="23" t="str">
        <f t="shared" si="487"/>
        <v/>
      </c>
      <c r="T2220" s="23" t="str">
        <f>IF($A2220&gt;$AJ$19,"",_xll.RiskUniform($AJ$3,$AK$3))</f>
        <v/>
      </c>
      <c r="U2220" s="23" t="str">
        <f>IF(T2220="","",_xll.RiskUniform($AJ$4,$AK$4)+$AJ$9)</f>
        <v/>
      </c>
      <c r="V2220" s="23" t="str">
        <f t="shared" si="488"/>
        <v/>
      </c>
      <c r="W2220" s="23" t="str">
        <f t="shared" si="489"/>
        <v/>
      </c>
      <c r="X2220" s="23" t="str">
        <f>IF($A2220&gt;$AJ$20,"",_xll.RiskUniform($AJ$3,$AK$3))</f>
        <v/>
      </c>
      <c r="Y2220" s="23" t="str">
        <f>IF(X2220="","",_xll.RiskUniform($AJ$4,$AK$4)+$AJ$10)</f>
        <v/>
      </c>
      <c r="Z2220" s="23" t="str">
        <f t="shared" si="490"/>
        <v/>
      </c>
      <c r="AA2220" s="23" t="str">
        <f t="shared" si="491"/>
        <v/>
      </c>
      <c r="AB2220" s="23" t="str">
        <f>IF($A2220&gt;$AJ$21,"",_xll.RiskUniform($AJ$3,$AK$3))</f>
        <v/>
      </c>
      <c r="AC2220" s="23" t="str">
        <f>IF(AB2220="","",_xll.RiskUniform($AJ$4,$AK$4)+$AJ$11)</f>
        <v/>
      </c>
    </row>
    <row r="2221" spans="1:29" x14ac:dyDescent="0.2">
      <c r="A2221">
        <v>2219</v>
      </c>
      <c r="B2221" s="23">
        <f t="shared" ca="1" si="492"/>
        <v>88.296284362854877</v>
      </c>
      <c r="C2221" s="23">
        <f t="shared" ca="1" si="493"/>
        <v>43.607728560318705</v>
      </c>
      <c r="D2221" s="23">
        <f ca="1">IF(A2221&gt;$AJ$15,"",_xll.RiskUniform($AJ$3,$AK$3))</f>
        <v>245.50296624611948</v>
      </c>
      <c r="E2221" s="23">
        <f ca="1">IF(D2221="","",_xll.RiskUniform($AJ$4,$AK$4))</f>
        <v>98.477752931698063</v>
      </c>
      <c r="F2221" s="23" t="str">
        <f t="shared" si="494"/>
        <v/>
      </c>
      <c r="G2221" s="23" t="str">
        <f t="shared" si="495"/>
        <v/>
      </c>
      <c r="H2221" s="23" t="str">
        <f>IF(A2221&gt;$AJ$16,"",_xll.RiskUniform($AJ$3,$AK$3))</f>
        <v/>
      </c>
      <c r="I2221" s="23" t="str">
        <f>IF(H2221="","",_xll.RiskUniform($AJ$4,$AK$4)+$AJ$6)</f>
        <v/>
      </c>
      <c r="J2221" s="23" t="str">
        <f t="shared" si="496"/>
        <v/>
      </c>
      <c r="K2221" s="23" t="str">
        <f t="shared" si="497"/>
        <v/>
      </c>
      <c r="L2221" s="23" t="str">
        <f>IF(A2221&gt;$AJ$17,"",_xll.RiskUniform($AJ$3,$AK$3))</f>
        <v/>
      </c>
      <c r="M2221" s="23" t="str">
        <f>IF(L2221="","",_xll.RiskUniform($AJ$4,$AK$4)+$AJ$7)</f>
        <v/>
      </c>
      <c r="N2221" s="23" t="str">
        <f t="shared" si="498"/>
        <v/>
      </c>
      <c r="O2221" s="23" t="str">
        <f t="shared" si="499"/>
        <v/>
      </c>
      <c r="P2221" s="23" t="str">
        <f>IF($A2221&gt;$AJ$18,"",_xll.RiskUniform($AJ$3,$AK$3))</f>
        <v/>
      </c>
      <c r="Q2221" s="23" t="str">
        <f>IF(P2221="","",_xll.RiskUniform($AJ$4,$AK$4)+$AJ$8)</f>
        <v/>
      </c>
      <c r="R2221" s="23" t="str">
        <f t="shared" si="486"/>
        <v/>
      </c>
      <c r="S2221" s="23" t="str">
        <f t="shared" si="487"/>
        <v/>
      </c>
      <c r="T2221" s="23" t="str">
        <f>IF($A2221&gt;$AJ$19,"",_xll.RiskUniform($AJ$3,$AK$3))</f>
        <v/>
      </c>
      <c r="U2221" s="23" t="str">
        <f>IF(T2221="","",_xll.RiskUniform($AJ$4,$AK$4)+$AJ$9)</f>
        <v/>
      </c>
      <c r="V2221" s="23" t="str">
        <f t="shared" si="488"/>
        <v/>
      </c>
      <c r="W2221" s="23" t="str">
        <f t="shared" si="489"/>
        <v/>
      </c>
      <c r="X2221" s="23" t="str">
        <f>IF($A2221&gt;$AJ$20,"",_xll.RiskUniform($AJ$3,$AK$3))</f>
        <v/>
      </c>
      <c r="Y2221" s="23" t="str">
        <f>IF(X2221="","",_xll.RiskUniform($AJ$4,$AK$4)+$AJ$10)</f>
        <v/>
      </c>
      <c r="Z2221" s="23" t="str">
        <f t="shared" si="490"/>
        <v/>
      </c>
      <c r="AA2221" s="23" t="str">
        <f t="shared" si="491"/>
        <v/>
      </c>
      <c r="AB2221" s="23" t="str">
        <f>IF($A2221&gt;$AJ$21,"",_xll.RiskUniform($AJ$3,$AK$3))</f>
        <v/>
      </c>
      <c r="AC2221" s="23" t="str">
        <f>IF(AB2221="","",_xll.RiskUniform($AJ$4,$AK$4)+$AJ$11)</f>
        <v/>
      </c>
    </row>
    <row r="2222" spans="1:29" x14ac:dyDescent="0.2">
      <c r="A2222">
        <v>2220</v>
      </c>
      <c r="B2222" s="23">
        <f t="shared" ca="1" si="492"/>
        <v>-42.890172120940278</v>
      </c>
      <c r="C2222" s="23">
        <f t="shared" ca="1" si="493"/>
        <v>28.348139170914834</v>
      </c>
      <c r="D2222" s="23">
        <f ca="1">IF(A2222&gt;$AJ$15,"",_xll.RiskUniform($AJ$3,$AK$3))</f>
        <v>209.90267527699382</v>
      </c>
      <c r="E2222" s="23">
        <f ca="1">IF(D2222="","",_xll.RiskUniform($AJ$4,$AK$4))</f>
        <v>51.411903864936171</v>
      </c>
      <c r="F2222" s="23" t="str">
        <f t="shared" si="494"/>
        <v/>
      </c>
      <c r="G2222" s="23" t="str">
        <f t="shared" si="495"/>
        <v/>
      </c>
      <c r="H2222" s="23" t="str">
        <f>IF(A2222&gt;$AJ$16,"",_xll.RiskUniform($AJ$3,$AK$3))</f>
        <v/>
      </c>
      <c r="I2222" s="23" t="str">
        <f>IF(H2222="","",_xll.RiskUniform($AJ$4,$AK$4)+$AJ$6)</f>
        <v/>
      </c>
      <c r="J2222" s="23" t="str">
        <f t="shared" si="496"/>
        <v/>
      </c>
      <c r="K2222" s="23" t="str">
        <f t="shared" si="497"/>
        <v/>
      </c>
      <c r="L2222" s="23" t="str">
        <f>IF(A2222&gt;$AJ$17,"",_xll.RiskUniform($AJ$3,$AK$3))</f>
        <v/>
      </c>
      <c r="M2222" s="23" t="str">
        <f>IF(L2222="","",_xll.RiskUniform($AJ$4,$AK$4)+$AJ$7)</f>
        <v/>
      </c>
      <c r="N2222" s="23" t="str">
        <f t="shared" si="498"/>
        <v/>
      </c>
      <c r="O2222" s="23" t="str">
        <f t="shared" si="499"/>
        <v/>
      </c>
      <c r="P2222" s="23" t="str">
        <f>IF($A2222&gt;$AJ$18,"",_xll.RiskUniform($AJ$3,$AK$3))</f>
        <v/>
      </c>
      <c r="Q2222" s="23" t="str">
        <f>IF(P2222="","",_xll.RiskUniform($AJ$4,$AK$4)+$AJ$8)</f>
        <v/>
      </c>
      <c r="R2222" s="23" t="str">
        <f t="shared" si="486"/>
        <v/>
      </c>
      <c r="S2222" s="23" t="str">
        <f t="shared" si="487"/>
        <v/>
      </c>
      <c r="T2222" s="23" t="str">
        <f>IF($A2222&gt;$AJ$19,"",_xll.RiskUniform($AJ$3,$AK$3))</f>
        <v/>
      </c>
      <c r="U2222" s="23" t="str">
        <f>IF(T2222="","",_xll.RiskUniform($AJ$4,$AK$4)+$AJ$9)</f>
        <v/>
      </c>
      <c r="V2222" s="23" t="str">
        <f t="shared" si="488"/>
        <v/>
      </c>
      <c r="W2222" s="23" t="str">
        <f t="shared" si="489"/>
        <v/>
      </c>
      <c r="X2222" s="23" t="str">
        <f>IF($A2222&gt;$AJ$20,"",_xll.RiskUniform($AJ$3,$AK$3))</f>
        <v/>
      </c>
      <c r="Y2222" s="23" t="str">
        <f>IF(X2222="","",_xll.RiskUniform($AJ$4,$AK$4)+$AJ$10)</f>
        <v/>
      </c>
      <c r="Z2222" s="23" t="str">
        <f t="shared" si="490"/>
        <v/>
      </c>
      <c r="AA2222" s="23" t="str">
        <f t="shared" si="491"/>
        <v/>
      </c>
      <c r="AB2222" s="23" t="str">
        <f>IF($A2222&gt;$AJ$21,"",_xll.RiskUniform($AJ$3,$AK$3))</f>
        <v/>
      </c>
      <c r="AC2222" s="23" t="str">
        <f>IF(AB2222="","",_xll.RiskUniform($AJ$4,$AK$4)+$AJ$11)</f>
        <v/>
      </c>
    </row>
    <row r="2223" spans="1:29" x14ac:dyDescent="0.2">
      <c r="A2223">
        <v>2221</v>
      </c>
      <c r="B2223" s="23">
        <f t="shared" ca="1" si="492"/>
        <v>106.90017846815456</v>
      </c>
      <c r="C2223" s="23">
        <f t="shared" ca="1" si="493"/>
        <v>-24.693464820551455</v>
      </c>
      <c r="D2223" s="23">
        <f ca="1">IF(A2223&gt;$AJ$15,"",_xll.RiskUniform($AJ$3,$AK$3))</f>
        <v>288.79951042295596</v>
      </c>
      <c r="E2223" s="23">
        <f ca="1">IF(D2223="","",_xll.RiskUniform($AJ$4,$AK$4))</f>
        <v>109.71515556825825</v>
      </c>
      <c r="F2223" s="23" t="str">
        <f t="shared" si="494"/>
        <v/>
      </c>
      <c r="G2223" s="23" t="str">
        <f t="shared" si="495"/>
        <v/>
      </c>
      <c r="H2223" s="23" t="str">
        <f>IF(A2223&gt;$AJ$16,"",_xll.RiskUniform($AJ$3,$AK$3))</f>
        <v/>
      </c>
      <c r="I2223" s="23" t="str">
        <f>IF(H2223="","",_xll.RiskUniform($AJ$4,$AK$4)+$AJ$6)</f>
        <v/>
      </c>
      <c r="J2223" s="23" t="str">
        <f t="shared" si="496"/>
        <v/>
      </c>
      <c r="K2223" s="23" t="str">
        <f t="shared" si="497"/>
        <v/>
      </c>
      <c r="L2223" s="23" t="str">
        <f>IF(A2223&gt;$AJ$17,"",_xll.RiskUniform($AJ$3,$AK$3))</f>
        <v/>
      </c>
      <c r="M2223" s="23" t="str">
        <f>IF(L2223="","",_xll.RiskUniform($AJ$4,$AK$4)+$AJ$7)</f>
        <v/>
      </c>
      <c r="N2223" s="23" t="str">
        <f t="shared" si="498"/>
        <v/>
      </c>
      <c r="O2223" s="23" t="str">
        <f t="shared" si="499"/>
        <v/>
      </c>
      <c r="P2223" s="23" t="str">
        <f>IF($A2223&gt;$AJ$18,"",_xll.RiskUniform($AJ$3,$AK$3))</f>
        <v/>
      </c>
      <c r="Q2223" s="23" t="str">
        <f>IF(P2223="","",_xll.RiskUniform($AJ$4,$AK$4)+$AJ$8)</f>
        <v/>
      </c>
      <c r="R2223" s="23" t="str">
        <f t="shared" si="486"/>
        <v/>
      </c>
      <c r="S2223" s="23" t="str">
        <f t="shared" si="487"/>
        <v/>
      </c>
      <c r="T2223" s="23" t="str">
        <f>IF($A2223&gt;$AJ$19,"",_xll.RiskUniform($AJ$3,$AK$3))</f>
        <v/>
      </c>
      <c r="U2223" s="23" t="str">
        <f>IF(T2223="","",_xll.RiskUniform($AJ$4,$AK$4)+$AJ$9)</f>
        <v/>
      </c>
      <c r="V2223" s="23" t="str">
        <f t="shared" si="488"/>
        <v/>
      </c>
      <c r="W2223" s="23" t="str">
        <f t="shared" si="489"/>
        <v/>
      </c>
      <c r="X2223" s="23" t="str">
        <f>IF($A2223&gt;$AJ$20,"",_xll.RiskUniform($AJ$3,$AK$3))</f>
        <v/>
      </c>
      <c r="Y2223" s="23" t="str">
        <f>IF(X2223="","",_xll.RiskUniform($AJ$4,$AK$4)+$AJ$10)</f>
        <v/>
      </c>
      <c r="Z2223" s="23" t="str">
        <f t="shared" si="490"/>
        <v/>
      </c>
      <c r="AA2223" s="23" t="str">
        <f t="shared" si="491"/>
        <v/>
      </c>
      <c r="AB2223" s="23" t="str">
        <f>IF($A2223&gt;$AJ$21,"",_xll.RiskUniform($AJ$3,$AK$3))</f>
        <v/>
      </c>
      <c r="AC2223" s="23" t="str">
        <f>IF(AB2223="","",_xll.RiskUniform($AJ$4,$AK$4)+$AJ$11)</f>
        <v/>
      </c>
    </row>
    <row r="2224" spans="1:29" x14ac:dyDescent="0.2">
      <c r="A2224">
        <v>2222</v>
      </c>
      <c r="B2224" s="23">
        <f t="shared" ca="1" si="492"/>
        <v>-7.951092391176708</v>
      </c>
      <c r="C2224" s="23">
        <f t="shared" ca="1" si="493"/>
        <v>-15.721147102789185</v>
      </c>
      <c r="D2224" s="23">
        <f ca="1">IF(A2224&gt;$AJ$15,"",_xll.RiskUniform($AJ$3,$AK$3))</f>
        <v>155.04059313969231</v>
      </c>
      <c r="E2224" s="23">
        <f ca="1">IF(D2224="","",_xll.RiskUniform($AJ$4,$AK$4))</f>
        <v>17.61744409500325</v>
      </c>
      <c r="F2224" s="23" t="str">
        <f t="shared" si="494"/>
        <v/>
      </c>
      <c r="G2224" s="23" t="str">
        <f t="shared" si="495"/>
        <v/>
      </c>
      <c r="H2224" s="23" t="str">
        <f>IF(A2224&gt;$AJ$16,"",_xll.RiskUniform($AJ$3,$AK$3))</f>
        <v/>
      </c>
      <c r="I2224" s="23" t="str">
        <f>IF(H2224="","",_xll.RiskUniform($AJ$4,$AK$4)+$AJ$6)</f>
        <v/>
      </c>
      <c r="J2224" s="23" t="str">
        <f t="shared" si="496"/>
        <v/>
      </c>
      <c r="K2224" s="23" t="str">
        <f t="shared" si="497"/>
        <v/>
      </c>
      <c r="L2224" s="23" t="str">
        <f>IF(A2224&gt;$AJ$17,"",_xll.RiskUniform($AJ$3,$AK$3))</f>
        <v/>
      </c>
      <c r="M2224" s="23" t="str">
        <f>IF(L2224="","",_xll.RiskUniform($AJ$4,$AK$4)+$AJ$7)</f>
        <v/>
      </c>
      <c r="N2224" s="23" t="str">
        <f t="shared" si="498"/>
        <v/>
      </c>
      <c r="O2224" s="23" t="str">
        <f t="shared" si="499"/>
        <v/>
      </c>
      <c r="P2224" s="23" t="str">
        <f>IF($A2224&gt;$AJ$18,"",_xll.RiskUniform($AJ$3,$AK$3))</f>
        <v/>
      </c>
      <c r="Q2224" s="23" t="str">
        <f>IF(P2224="","",_xll.RiskUniform($AJ$4,$AK$4)+$AJ$8)</f>
        <v/>
      </c>
      <c r="R2224" s="23" t="str">
        <f t="shared" si="486"/>
        <v/>
      </c>
      <c r="S2224" s="23" t="str">
        <f t="shared" si="487"/>
        <v/>
      </c>
      <c r="T2224" s="23" t="str">
        <f>IF($A2224&gt;$AJ$19,"",_xll.RiskUniform($AJ$3,$AK$3))</f>
        <v/>
      </c>
      <c r="U2224" s="23" t="str">
        <f>IF(T2224="","",_xll.RiskUniform($AJ$4,$AK$4)+$AJ$9)</f>
        <v/>
      </c>
      <c r="V2224" s="23" t="str">
        <f t="shared" si="488"/>
        <v/>
      </c>
      <c r="W2224" s="23" t="str">
        <f t="shared" si="489"/>
        <v/>
      </c>
      <c r="X2224" s="23" t="str">
        <f>IF($A2224&gt;$AJ$20,"",_xll.RiskUniform($AJ$3,$AK$3))</f>
        <v/>
      </c>
      <c r="Y2224" s="23" t="str">
        <f>IF(X2224="","",_xll.RiskUniform($AJ$4,$AK$4)+$AJ$10)</f>
        <v/>
      </c>
      <c r="Z2224" s="23" t="str">
        <f t="shared" si="490"/>
        <v/>
      </c>
      <c r="AA2224" s="23" t="str">
        <f t="shared" si="491"/>
        <v/>
      </c>
      <c r="AB2224" s="23" t="str">
        <f>IF($A2224&gt;$AJ$21,"",_xll.RiskUniform($AJ$3,$AK$3))</f>
        <v/>
      </c>
      <c r="AC2224" s="23" t="str">
        <f>IF(AB2224="","",_xll.RiskUniform($AJ$4,$AK$4)+$AJ$11)</f>
        <v/>
      </c>
    </row>
    <row r="2225" spans="1:29" x14ac:dyDescent="0.2">
      <c r="A2225">
        <v>2223</v>
      </c>
      <c r="B2225" s="23">
        <f t="shared" ca="1" si="492"/>
        <v>-46.917825653138031</v>
      </c>
      <c r="C2225" s="23">
        <f t="shared" ca="1" si="493"/>
        <v>-80.734234408465696</v>
      </c>
      <c r="D2225" s="23">
        <f ca="1">IF(A2225&gt;$AJ$15,"",_xll.RiskUniform($AJ$3,$AK$3))</f>
        <v>10.469138501483641</v>
      </c>
      <c r="E2225" s="23">
        <f ca="1">IF(D2225="","",_xll.RiskUniform($AJ$4,$AK$4))</f>
        <v>93.377186558277415</v>
      </c>
      <c r="F2225" s="23" t="str">
        <f t="shared" si="494"/>
        <v/>
      </c>
      <c r="G2225" s="23" t="str">
        <f t="shared" si="495"/>
        <v/>
      </c>
      <c r="H2225" s="23" t="str">
        <f>IF(A2225&gt;$AJ$16,"",_xll.RiskUniform($AJ$3,$AK$3))</f>
        <v/>
      </c>
      <c r="I2225" s="23" t="str">
        <f>IF(H2225="","",_xll.RiskUniform($AJ$4,$AK$4)+$AJ$6)</f>
        <v/>
      </c>
      <c r="J2225" s="23" t="str">
        <f t="shared" si="496"/>
        <v/>
      </c>
      <c r="K2225" s="23" t="str">
        <f t="shared" si="497"/>
        <v/>
      </c>
      <c r="L2225" s="23" t="str">
        <f>IF(A2225&gt;$AJ$17,"",_xll.RiskUniform($AJ$3,$AK$3))</f>
        <v/>
      </c>
      <c r="M2225" s="23" t="str">
        <f>IF(L2225="","",_xll.RiskUniform($AJ$4,$AK$4)+$AJ$7)</f>
        <v/>
      </c>
      <c r="N2225" s="23" t="str">
        <f t="shared" si="498"/>
        <v/>
      </c>
      <c r="O2225" s="23" t="str">
        <f t="shared" si="499"/>
        <v/>
      </c>
      <c r="P2225" s="23" t="str">
        <f>IF($A2225&gt;$AJ$18,"",_xll.RiskUniform($AJ$3,$AK$3))</f>
        <v/>
      </c>
      <c r="Q2225" s="23" t="str">
        <f>IF(P2225="","",_xll.RiskUniform($AJ$4,$AK$4)+$AJ$8)</f>
        <v/>
      </c>
      <c r="R2225" s="23" t="str">
        <f t="shared" si="486"/>
        <v/>
      </c>
      <c r="S2225" s="23" t="str">
        <f t="shared" si="487"/>
        <v/>
      </c>
      <c r="T2225" s="23" t="str">
        <f>IF($A2225&gt;$AJ$19,"",_xll.RiskUniform($AJ$3,$AK$3))</f>
        <v/>
      </c>
      <c r="U2225" s="23" t="str">
        <f>IF(T2225="","",_xll.RiskUniform($AJ$4,$AK$4)+$AJ$9)</f>
        <v/>
      </c>
      <c r="V2225" s="23" t="str">
        <f t="shared" si="488"/>
        <v/>
      </c>
      <c r="W2225" s="23" t="str">
        <f t="shared" si="489"/>
        <v/>
      </c>
      <c r="X2225" s="23" t="str">
        <f>IF($A2225&gt;$AJ$20,"",_xll.RiskUniform($AJ$3,$AK$3))</f>
        <v/>
      </c>
      <c r="Y2225" s="23" t="str">
        <f>IF(X2225="","",_xll.RiskUniform($AJ$4,$AK$4)+$AJ$10)</f>
        <v/>
      </c>
      <c r="Z2225" s="23" t="str">
        <f t="shared" si="490"/>
        <v/>
      </c>
      <c r="AA2225" s="23" t="str">
        <f t="shared" si="491"/>
        <v/>
      </c>
      <c r="AB2225" s="23" t="str">
        <f>IF($A2225&gt;$AJ$21,"",_xll.RiskUniform($AJ$3,$AK$3))</f>
        <v/>
      </c>
      <c r="AC2225" s="23" t="str">
        <f>IF(AB2225="","",_xll.RiskUniform($AJ$4,$AK$4)+$AJ$11)</f>
        <v/>
      </c>
    </row>
    <row r="2226" spans="1:29" x14ac:dyDescent="0.2">
      <c r="A2226">
        <v>2224</v>
      </c>
      <c r="B2226" s="23">
        <f t="shared" ca="1" si="492"/>
        <v>-95.732203024824798</v>
      </c>
      <c r="C2226" s="23">
        <f t="shared" ca="1" si="493"/>
        <v>71.299657149007416</v>
      </c>
      <c r="D2226" s="23">
        <f ca="1">IF(A2226&gt;$AJ$15,"",_xll.RiskUniform($AJ$3,$AK$3))</f>
        <v>134.44833064973184</v>
      </c>
      <c r="E2226" s="23">
        <f ca="1">IF(D2226="","",_xll.RiskUniform($AJ$4,$AK$4))</f>
        <v>119.36622556465576</v>
      </c>
      <c r="F2226" s="23" t="str">
        <f t="shared" si="494"/>
        <v/>
      </c>
      <c r="G2226" s="23" t="str">
        <f t="shared" si="495"/>
        <v/>
      </c>
      <c r="H2226" s="23" t="str">
        <f>IF(A2226&gt;$AJ$16,"",_xll.RiskUniform($AJ$3,$AK$3))</f>
        <v/>
      </c>
      <c r="I2226" s="23" t="str">
        <f>IF(H2226="","",_xll.RiskUniform($AJ$4,$AK$4)+$AJ$6)</f>
        <v/>
      </c>
      <c r="J2226" s="23" t="str">
        <f t="shared" si="496"/>
        <v/>
      </c>
      <c r="K2226" s="23" t="str">
        <f t="shared" si="497"/>
        <v/>
      </c>
      <c r="L2226" s="23" t="str">
        <f>IF(A2226&gt;$AJ$17,"",_xll.RiskUniform($AJ$3,$AK$3))</f>
        <v/>
      </c>
      <c r="M2226" s="23" t="str">
        <f>IF(L2226="","",_xll.RiskUniform($AJ$4,$AK$4)+$AJ$7)</f>
        <v/>
      </c>
      <c r="N2226" s="23" t="str">
        <f t="shared" si="498"/>
        <v/>
      </c>
      <c r="O2226" s="23" t="str">
        <f t="shared" si="499"/>
        <v/>
      </c>
      <c r="P2226" s="23" t="str">
        <f>IF($A2226&gt;$AJ$18,"",_xll.RiskUniform($AJ$3,$AK$3))</f>
        <v/>
      </c>
      <c r="Q2226" s="23" t="str">
        <f>IF(P2226="","",_xll.RiskUniform($AJ$4,$AK$4)+$AJ$8)</f>
        <v/>
      </c>
      <c r="R2226" s="23" t="str">
        <f t="shared" si="486"/>
        <v/>
      </c>
      <c r="S2226" s="23" t="str">
        <f t="shared" si="487"/>
        <v/>
      </c>
      <c r="T2226" s="23" t="str">
        <f>IF($A2226&gt;$AJ$19,"",_xll.RiskUniform($AJ$3,$AK$3))</f>
        <v/>
      </c>
      <c r="U2226" s="23" t="str">
        <f>IF(T2226="","",_xll.RiskUniform($AJ$4,$AK$4)+$AJ$9)</f>
        <v/>
      </c>
      <c r="V2226" s="23" t="str">
        <f t="shared" si="488"/>
        <v/>
      </c>
      <c r="W2226" s="23" t="str">
        <f t="shared" si="489"/>
        <v/>
      </c>
      <c r="X2226" s="23" t="str">
        <f>IF($A2226&gt;$AJ$20,"",_xll.RiskUniform($AJ$3,$AK$3))</f>
        <v/>
      </c>
      <c r="Y2226" s="23" t="str">
        <f>IF(X2226="","",_xll.RiskUniform($AJ$4,$AK$4)+$AJ$10)</f>
        <v/>
      </c>
      <c r="Z2226" s="23" t="str">
        <f t="shared" si="490"/>
        <v/>
      </c>
      <c r="AA2226" s="23" t="str">
        <f t="shared" si="491"/>
        <v/>
      </c>
      <c r="AB2226" s="23" t="str">
        <f>IF($A2226&gt;$AJ$21,"",_xll.RiskUniform($AJ$3,$AK$3))</f>
        <v/>
      </c>
      <c r="AC2226" s="23" t="str">
        <f>IF(AB2226="","",_xll.RiskUniform($AJ$4,$AK$4)+$AJ$11)</f>
        <v/>
      </c>
    </row>
    <row r="2227" spans="1:29" x14ac:dyDescent="0.2">
      <c r="A2227">
        <v>2225</v>
      </c>
      <c r="B2227" s="23">
        <f t="shared" ca="1" si="492"/>
        <v>-68.564065315729479</v>
      </c>
      <c r="C2227" s="23">
        <f t="shared" ca="1" si="493"/>
        <v>-16.81076977076696</v>
      </c>
      <c r="D2227" s="23">
        <f ca="1">IF(A2227&gt;$AJ$15,"",_xll.RiskUniform($AJ$3,$AK$3))</f>
        <v>210.72714805862626</v>
      </c>
      <c r="E2227" s="23">
        <f ca="1">IF(D2227="","",_xll.RiskUniform($AJ$4,$AK$4))</f>
        <v>70.594851320088139</v>
      </c>
      <c r="F2227" s="23" t="str">
        <f t="shared" si="494"/>
        <v/>
      </c>
      <c r="G2227" s="23" t="str">
        <f t="shared" si="495"/>
        <v/>
      </c>
      <c r="H2227" s="23" t="str">
        <f>IF(A2227&gt;$AJ$16,"",_xll.RiskUniform($AJ$3,$AK$3))</f>
        <v/>
      </c>
      <c r="I2227" s="23" t="str">
        <f>IF(H2227="","",_xll.RiskUniform($AJ$4,$AK$4)+$AJ$6)</f>
        <v/>
      </c>
      <c r="J2227" s="23" t="str">
        <f t="shared" si="496"/>
        <v/>
      </c>
      <c r="K2227" s="23" t="str">
        <f t="shared" si="497"/>
        <v/>
      </c>
      <c r="L2227" s="23" t="str">
        <f>IF(A2227&gt;$AJ$17,"",_xll.RiskUniform($AJ$3,$AK$3))</f>
        <v/>
      </c>
      <c r="M2227" s="23" t="str">
        <f>IF(L2227="","",_xll.RiskUniform($AJ$4,$AK$4)+$AJ$7)</f>
        <v/>
      </c>
      <c r="N2227" s="23" t="str">
        <f t="shared" si="498"/>
        <v/>
      </c>
      <c r="O2227" s="23" t="str">
        <f t="shared" si="499"/>
        <v/>
      </c>
      <c r="P2227" s="23" t="str">
        <f>IF($A2227&gt;$AJ$18,"",_xll.RiskUniform($AJ$3,$AK$3))</f>
        <v/>
      </c>
      <c r="Q2227" s="23" t="str">
        <f>IF(P2227="","",_xll.RiskUniform($AJ$4,$AK$4)+$AJ$8)</f>
        <v/>
      </c>
      <c r="R2227" s="23" t="str">
        <f t="shared" si="486"/>
        <v/>
      </c>
      <c r="S2227" s="23" t="str">
        <f t="shared" si="487"/>
        <v/>
      </c>
      <c r="T2227" s="23" t="str">
        <f>IF($A2227&gt;$AJ$19,"",_xll.RiskUniform($AJ$3,$AK$3))</f>
        <v/>
      </c>
      <c r="U2227" s="23" t="str">
        <f>IF(T2227="","",_xll.RiskUniform($AJ$4,$AK$4)+$AJ$9)</f>
        <v/>
      </c>
      <c r="V2227" s="23" t="str">
        <f t="shared" si="488"/>
        <v/>
      </c>
      <c r="W2227" s="23" t="str">
        <f t="shared" si="489"/>
        <v/>
      </c>
      <c r="X2227" s="23" t="str">
        <f>IF($A2227&gt;$AJ$20,"",_xll.RiskUniform($AJ$3,$AK$3))</f>
        <v/>
      </c>
      <c r="Y2227" s="23" t="str">
        <f>IF(X2227="","",_xll.RiskUniform($AJ$4,$AK$4)+$AJ$10)</f>
        <v/>
      </c>
      <c r="Z2227" s="23" t="str">
        <f t="shared" si="490"/>
        <v/>
      </c>
      <c r="AA2227" s="23" t="str">
        <f t="shared" si="491"/>
        <v/>
      </c>
      <c r="AB2227" s="23" t="str">
        <f>IF($A2227&gt;$AJ$21,"",_xll.RiskUniform($AJ$3,$AK$3))</f>
        <v/>
      </c>
      <c r="AC2227" s="23" t="str">
        <f>IF(AB2227="","",_xll.RiskUniform($AJ$4,$AK$4)+$AJ$11)</f>
        <v/>
      </c>
    </row>
    <row r="2228" spans="1:29" x14ac:dyDescent="0.2">
      <c r="A2228">
        <v>2226</v>
      </c>
      <c r="B2228" s="23">
        <f t="shared" ca="1" si="492"/>
        <v>27.32001397325779</v>
      </c>
      <c r="C2228" s="23">
        <f t="shared" ca="1" si="493"/>
        <v>148.21854282007283</v>
      </c>
      <c r="D2228" s="23">
        <f ca="1">IF(A2228&gt;$AJ$15,"",_xll.RiskUniform($AJ$3,$AK$3))</f>
        <v>202.45044953896891</v>
      </c>
      <c r="E2228" s="23">
        <f ca="1">IF(D2228="","",_xll.RiskUniform($AJ$4,$AK$4))</f>
        <v>150.71535953314367</v>
      </c>
      <c r="F2228" s="23" t="str">
        <f t="shared" si="494"/>
        <v/>
      </c>
      <c r="G2228" s="23" t="str">
        <f t="shared" si="495"/>
        <v/>
      </c>
      <c r="H2228" s="23" t="str">
        <f>IF(A2228&gt;$AJ$16,"",_xll.RiskUniform($AJ$3,$AK$3))</f>
        <v/>
      </c>
      <c r="I2228" s="23" t="str">
        <f>IF(H2228="","",_xll.RiskUniform($AJ$4,$AK$4)+$AJ$6)</f>
        <v/>
      </c>
      <c r="J2228" s="23" t="str">
        <f t="shared" si="496"/>
        <v/>
      </c>
      <c r="K2228" s="23" t="str">
        <f t="shared" si="497"/>
        <v/>
      </c>
      <c r="L2228" s="23" t="str">
        <f>IF(A2228&gt;$AJ$17,"",_xll.RiskUniform($AJ$3,$AK$3))</f>
        <v/>
      </c>
      <c r="M2228" s="23" t="str">
        <f>IF(L2228="","",_xll.RiskUniform($AJ$4,$AK$4)+$AJ$7)</f>
        <v/>
      </c>
      <c r="N2228" s="23" t="str">
        <f t="shared" si="498"/>
        <v/>
      </c>
      <c r="O2228" s="23" t="str">
        <f t="shared" si="499"/>
        <v/>
      </c>
      <c r="P2228" s="23" t="str">
        <f>IF($A2228&gt;$AJ$18,"",_xll.RiskUniform($AJ$3,$AK$3))</f>
        <v/>
      </c>
      <c r="Q2228" s="23" t="str">
        <f>IF(P2228="","",_xll.RiskUniform($AJ$4,$AK$4)+$AJ$8)</f>
        <v/>
      </c>
      <c r="R2228" s="23" t="str">
        <f t="shared" si="486"/>
        <v/>
      </c>
      <c r="S2228" s="23" t="str">
        <f t="shared" si="487"/>
        <v/>
      </c>
      <c r="T2228" s="23" t="str">
        <f>IF($A2228&gt;$AJ$19,"",_xll.RiskUniform($AJ$3,$AK$3))</f>
        <v/>
      </c>
      <c r="U2228" s="23" t="str">
        <f>IF(T2228="","",_xll.RiskUniform($AJ$4,$AK$4)+$AJ$9)</f>
        <v/>
      </c>
      <c r="V2228" s="23" t="str">
        <f t="shared" si="488"/>
        <v/>
      </c>
      <c r="W2228" s="23" t="str">
        <f t="shared" si="489"/>
        <v/>
      </c>
      <c r="X2228" s="23" t="str">
        <f>IF($A2228&gt;$AJ$20,"",_xll.RiskUniform($AJ$3,$AK$3))</f>
        <v/>
      </c>
      <c r="Y2228" s="23" t="str">
        <f>IF(X2228="","",_xll.RiskUniform($AJ$4,$AK$4)+$AJ$10)</f>
        <v/>
      </c>
      <c r="Z2228" s="23" t="str">
        <f t="shared" si="490"/>
        <v/>
      </c>
      <c r="AA2228" s="23" t="str">
        <f t="shared" si="491"/>
        <v/>
      </c>
      <c r="AB2228" s="23" t="str">
        <f>IF($A2228&gt;$AJ$21,"",_xll.RiskUniform($AJ$3,$AK$3))</f>
        <v/>
      </c>
      <c r="AC2228" s="23" t="str">
        <f>IF(AB2228="","",_xll.RiskUniform($AJ$4,$AK$4)+$AJ$11)</f>
        <v/>
      </c>
    </row>
    <row r="2229" spans="1:29" x14ac:dyDescent="0.2">
      <c r="A2229">
        <v>2227</v>
      </c>
      <c r="B2229" s="23">
        <f t="shared" ca="1" si="492"/>
        <v>-25.427740333523523</v>
      </c>
      <c r="C2229" s="23">
        <f t="shared" ca="1" si="493"/>
        <v>-79.814863109767941</v>
      </c>
      <c r="D2229" s="23">
        <f ca="1">IF(A2229&gt;$AJ$15,"",_xll.RiskUniform($AJ$3,$AK$3))</f>
        <v>318.56323636996109</v>
      </c>
      <c r="E2229" s="23">
        <f ca="1">IF(D2229="","",_xll.RiskUniform($AJ$4,$AK$4))</f>
        <v>83.767430136659286</v>
      </c>
      <c r="F2229" s="23" t="str">
        <f t="shared" si="494"/>
        <v/>
      </c>
      <c r="G2229" s="23" t="str">
        <f t="shared" si="495"/>
        <v/>
      </c>
      <c r="H2229" s="23" t="str">
        <f>IF(A2229&gt;$AJ$16,"",_xll.RiskUniform($AJ$3,$AK$3))</f>
        <v/>
      </c>
      <c r="I2229" s="23" t="str">
        <f>IF(H2229="","",_xll.RiskUniform($AJ$4,$AK$4)+$AJ$6)</f>
        <v/>
      </c>
      <c r="J2229" s="23" t="str">
        <f t="shared" si="496"/>
        <v/>
      </c>
      <c r="K2229" s="23" t="str">
        <f t="shared" si="497"/>
        <v/>
      </c>
      <c r="L2229" s="23" t="str">
        <f>IF(A2229&gt;$AJ$17,"",_xll.RiskUniform($AJ$3,$AK$3))</f>
        <v/>
      </c>
      <c r="M2229" s="23" t="str">
        <f>IF(L2229="","",_xll.RiskUniform($AJ$4,$AK$4)+$AJ$7)</f>
        <v/>
      </c>
      <c r="N2229" s="23" t="str">
        <f t="shared" si="498"/>
        <v/>
      </c>
      <c r="O2229" s="23" t="str">
        <f t="shared" si="499"/>
        <v/>
      </c>
      <c r="P2229" s="23" t="str">
        <f>IF($A2229&gt;$AJ$18,"",_xll.RiskUniform($AJ$3,$AK$3))</f>
        <v/>
      </c>
      <c r="Q2229" s="23" t="str">
        <f>IF(P2229="","",_xll.RiskUniform($AJ$4,$AK$4)+$AJ$8)</f>
        <v/>
      </c>
      <c r="R2229" s="23" t="str">
        <f t="shared" si="486"/>
        <v/>
      </c>
      <c r="S2229" s="23" t="str">
        <f t="shared" si="487"/>
        <v/>
      </c>
      <c r="T2229" s="23" t="str">
        <f>IF($A2229&gt;$AJ$19,"",_xll.RiskUniform($AJ$3,$AK$3))</f>
        <v/>
      </c>
      <c r="U2229" s="23" t="str">
        <f>IF(T2229="","",_xll.RiskUniform($AJ$4,$AK$4)+$AJ$9)</f>
        <v/>
      </c>
      <c r="V2229" s="23" t="str">
        <f t="shared" si="488"/>
        <v/>
      </c>
      <c r="W2229" s="23" t="str">
        <f t="shared" si="489"/>
        <v/>
      </c>
      <c r="X2229" s="23" t="str">
        <f>IF($A2229&gt;$AJ$20,"",_xll.RiskUniform($AJ$3,$AK$3))</f>
        <v/>
      </c>
      <c r="Y2229" s="23" t="str">
        <f>IF(X2229="","",_xll.RiskUniform($AJ$4,$AK$4)+$AJ$10)</f>
        <v/>
      </c>
      <c r="Z2229" s="23" t="str">
        <f t="shared" si="490"/>
        <v/>
      </c>
      <c r="AA2229" s="23" t="str">
        <f t="shared" si="491"/>
        <v/>
      </c>
      <c r="AB2229" s="23" t="str">
        <f>IF($A2229&gt;$AJ$21,"",_xll.RiskUniform($AJ$3,$AK$3))</f>
        <v/>
      </c>
      <c r="AC2229" s="23" t="str">
        <f>IF(AB2229="","",_xll.RiskUniform($AJ$4,$AK$4)+$AJ$11)</f>
        <v/>
      </c>
    </row>
    <row r="2230" spans="1:29" x14ac:dyDescent="0.2">
      <c r="A2230">
        <v>2228</v>
      </c>
      <c r="B2230" s="23">
        <f t="shared" ca="1" si="492"/>
        <v>143.90996103614461</v>
      </c>
      <c r="C2230" s="23">
        <f t="shared" ca="1" si="493"/>
        <v>82.496983135850485</v>
      </c>
      <c r="D2230" s="23">
        <f ca="1">IF(A2230&gt;$AJ$15,"",_xll.RiskUniform($AJ$3,$AK$3))</f>
        <v>358.66208375049831</v>
      </c>
      <c r="E2230" s="23">
        <f ca="1">IF(D2230="","",_xll.RiskUniform($AJ$4,$AK$4))</f>
        <v>165.87895922009355</v>
      </c>
      <c r="F2230" s="23" t="str">
        <f t="shared" si="494"/>
        <v/>
      </c>
      <c r="G2230" s="23" t="str">
        <f t="shared" si="495"/>
        <v/>
      </c>
      <c r="H2230" s="23" t="str">
        <f>IF(A2230&gt;$AJ$16,"",_xll.RiskUniform($AJ$3,$AK$3))</f>
        <v/>
      </c>
      <c r="I2230" s="23" t="str">
        <f>IF(H2230="","",_xll.RiskUniform($AJ$4,$AK$4)+$AJ$6)</f>
        <v/>
      </c>
      <c r="J2230" s="23" t="str">
        <f t="shared" si="496"/>
        <v/>
      </c>
      <c r="K2230" s="23" t="str">
        <f t="shared" si="497"/>
        <v/>
      </c>
      <c r="L2230" s="23" t="str">
        <f>IF(A2230&gt;$AJ$17,"",_xll.RiskUniform($AJ$3,$AK$3))</f>
        <v/>
      </c>
      <c r="M2230" s="23" t="str">
        <f>IF(L2230="","",_xll.RiskUniform($AJ$4,$AK$4)+$AJ$7)</f>
        <v/>
      </c>
      <c r="N2230" s="23" t="str">
        <f t="shared" si="498"/>
        <v/>
      </c>
      <c r="O2230" s="23" t="str">
        <f t="shared" si="499"/>
        <v/>
      </c>
      <c r="P2230" s="23" t="str">
        <f>IF($A2230&gt;$AJ$18,"",_xll.RiskUniform($AJ$3,$AK$3))</f>
        <v/>
      </c>
      <c r="Q2230" s="23" t="str">
        <f>IF(P2230="","",_xll.RiskUniform($AJ$4,$AK$4)+$AJ$8)</f>
        <v/>
      </c>
      <c r="R2230" s="23" t="str">
        <f t="shared" si="486"/>
        <v/>
      </c>
      <c r="S2230" s="23" t="str">
        <f t="shared" si="487"/>
        <v/>
      </c>
      <c r="T2230" s="23" t="str">
        <f>IF($A2230&gt;$AJ$19,"",_xll.RiskUniform($AJ$3,$AK$3))</f>
        <v/>
      </c>
      <c r="U2230" s="23" t="str">
        <f>IF(T2230="","",_xll.RiskUniform($AJ$4,$AK$4)+$AJ$9)</f>
        <v/>
      </c>
      <c r="V2230" s="23" t="str">
        <f t="shared" si="488"/>
        <v/>
      </c>
      <c r="W2230" s="23" t="str">
        <f t="shared" si="489"/>
        <v/>
      </c>
      <c r="X2230" s="23" t="str">
        <f>IF($A2230&gt;$AJ$20,"",_xll.RiskUniform($AJ$3,$AK$3))</f>
        <v/>
      </c>
      <c r="Y2230" s="23" t="str">
        <f>IF(X2230="","",_xll.RiskUniform($AJ$4,$AK$4)+$AJ$10)</f>
        <v/>
      </c>
      <c r="Z2230" s="23" t="str">
        <f t="shared" si="490"/>
        <v/>
      </c>
      <c r="AA2230" s="23" t="str">
        <f t="shared" si="491"/>
        <v/>
      </c>
      <c r="AB2230" s="23" t="str">
        <f>IF($A2230&gt;$AJ$21,"",_xll.RiskUniform($AJ$3,$AK$3))</f>
        <v/>
      </c>
      <c r="AC2230" s="23" t="str">
        <f>IF(AB2230="","",_xll.RiskUniform($AJ$4,$AK$4)+$AJ$11)</f>
        <v/>
      </c>
    </row>
    <row r="2231" spans="1:29" x14ac:dyDescent="0.2">
      <c r="A2231">
        <v>2229</v>
      </c>
      <c r="B2231" s="23">
        <f t="shared" ca="1" si="492"/>
        <v>18.807671430143692</v>
      </c>
      <c r="C2231" s="23">
        <f t="shared" ca="1" si="493"/>
        <v>1.8485608663845479</v>
      </c>
      <c r="D2231" s="23">
        <f ca="1">IF(A2231&gt;$AJ$15,"",_xll.RiskUniform($AJ$3,$AK$3))</f>
        <v>157.17760559950227</v>
      </c>
      <c r="E2231" s="23">
        <f ca="1">IF(D2231="","",_xll.RiskUniform($AJ$4,$AK$4))</f>
        <v>18.898298386388433</v>
      </c>
      <c r="F2231" s="23" t="str">
        <f t="shared" si="494"/>
        <v/>
      </c>
      <c r="G2231" s="23" t="str">
        <f t="shared" si="495"/>
        <v/>
      </c>
      <c r="H2231" s="23" t="str">
        <f>IF(A2231&gt;$AJ$16,"",_xll.RiskUniform($AJ$3,$AK$3))</f>
        <v/>
      </c>
      <c r="I2231" s="23" t="str">
        <f>IF(H2231="","",_xll.RiskUniform($AJ$4,$AK$4)+$AJ$6)</f>
        <v/>
      </c>
      <c r="J2231" s="23" t="str">
        <f t="shared" si="496"/>
        <v/>
      </c>
      <c r="K2231" s="23" t="str">
        <f t="shared" si="497"/>
        <v/>
      </c>
      <c r="L2231" s="23" t="str">
        <f>IF(A2231&gt;$AJ$17,"",_xll.RiskUniform($AJ$3,$AK$3))</f>
        <v/>
      </c>
      <c r="M2231" s="23" t="str">
        <f>IF(L2231="","",_xll.RiskUniform($AJ$4,$AK$4)+$AJ$7)</f>
        <v/>
      </c>
      <c r="N2231" s="23" t="str">
        <f t="shared" si="498"/>
        <v/>
      </c>
      <c r="O2231" s="23" t="str">
        <f t="shared" si="499"/>
        <v/>
      </c>
      <c r="P2231" s="23" t="str">
        <f>IF($A2231&gt;$AJ$18,"",_xll.RiskUniform($AJ$3,$AK$3))</f>
        <v/>
      </c>
      <c r="Q2231" s="23" t="str">
        <f>IF(P2231="","",_xll.RiskUniform($AJ$4,$AK$4)+$AJ$8)</f>
        <v/>
      </c>
      <c r="R2231" s="23" t="str">
        <f t="shared" si="486"/>
        <v/>
      </c>
      <c r="S2231" s="23" t="str">
        <f t="shared" si="487"/>
        <v/>
      </c>
      <c r="T2231" s="23" t="str">
        <f>IF($A2231&gt;$AJ$19,"",_xll.RiskUniform($AJ$3,$AK$3))</f>
        <v/>
      </c>
      <c r="U2231" s="23" t="str">
        <f>IF(T2231="","",_xll.RiskUniform($AJ$4,$AK$4)+$AJ$9)</f>
        <v/>
      </c>
      <c r="V2231" s="23" t="str">
        <f t="shared" si="488"/>
        <v/>
      </c>
      <c r="W2231" s="23" t="str">
        <f t="shared" si="489"/>
        <v/>
      </c>
      <c r="X2231" s="23" t="str">
        <f>IF($A2231&gt;$AJ$20,"",_xll.RiskUniform($AJ$3,$AK$3))</f>
        <v/>
      </c>
      <c r="Y2231" s="23" t="str">
        <f>IF(X2231="","",_xll.RiskUniform($AJ$4,$AK$4)+$AJ$10)</f>
        <v/>
      </c>
      <c r="Z2231" s="23" t="str">
        <f t="shared" si="490"/>
        <v/>
      </c>
      <c r="AA2231" s="23" t="str">
        <f t="shared" si="491"/>
        <v/>
      </c>
      <c r="AB2231" s="23" t="str">
        <f>IF($A2231&gt;$AJ$21,"",_xll.RiskUniform($AJ$3,$AK$3))</f>
        <v/>
      </c>
      <c r="AC2231" s="23" t="str">
        <f>IF(AB2231="","",_xll.RiskUniform($AJ$4,$AK$4)+$AJ$11)</f>
        <v/>
      </c>
    </row>
    <row r="2232" spans="1:29" x14ac:dyDescent="0.2">
      <c r="A2232">
        <v>2230</v>
      </c>
      <c r="B2232" s="23">
        <f t="shared" ca="1" si="492"/>
        <v>-138.37961263513125</v>
      </c>
      <c r="C2232" s="23">
        <f t="shared" ca="1" si="493"/>
        <v>148.53696478597973</v>
      </c>
      <c r="D2232" s="23">
        <f ca="1">IF(A2232&gt;$AJ$15,"",_xll.RiskUniform($AJ$3,$AK$3))</f>
        <v>215.94910795150767</v>
      </c>
      <c r="E2232" s="23">
        <f ca="1">IF(D2232="","",_xll.RiskUniform($AJ$4,$AK$4))</f>
        <v>203.00775133201284</v>
      </c>
      <c r="F2232" s="23" t="str">
        <f t="shared" si="494"/>
        <v/>
      </c>
      <c r="G2232" s="23" t="str">
        <f t="shared" si="495"/>
        <v/>
      </c>
      <c r="H2232" s="23" t="str">
        <f>IF(A2232&gt;$AJ$16,"",_xll.RiskUniform($AJ$3,$AK$3))</f>
        <v/>
      </c>
      <c r="I2232" s="23" t="str">
        <f>IF(H2232="","",_xll.RiskUniform($AJ$4,$AK$4)+$AJ$6)</f>
        <v/>
      </c>
      <c r="J2232" s="23" t="str">
        <f t="shared" si="496"/>
        <v/>
      </c>
      <c r="K2232" s="23" t="str">
        <f t="shared" si="497"/>
        <v/>
      </c>
      <c r="L2232" s="23" t="str">
        <f>IF(A2232&gt;$AJ$17,"",_xll.RiskUniform($AJ$3,$AK$3))</f>
        <v/>
      </c>
      <c r="M2232" s="23" t="str">
        <f>IF(L2232="","",_xll.RiskUniform($AJ$4,$AK$4)+$AJ$7)</f>
        <v/>
      </c>
      <c r="N2232" s="23" t="str">
        <f t="shared" si="498"/>
        <v/>
      </c>
      <c r="O2232" s="23" t="str">
        <f t="shared" si="499"/>
        <v/>
      </c>
      <c r="P2232" s="23" t="str">
        <f>IF($A2232&gt;$AJ$18,"",_xll.RiskUniform($AJ$3,$AK$3))</f>
        <v/>
      </c>
      <c r="Q2232" s="23" t="str">
        <f>IF(P2232="","",_xll.RiskUniform($AJ$4,$AK$4)+$AJ$8)</f>
        <v/>
      </c>
      <c r="R2232" s="23" t="str">
        <f t="shared" si="486"/>
        <v/>
      </c>
      <c r="S2232" s="23" t="str">
        <f t="shared" si="487"/>
        <v/>
      </c>
      <c r="T2232" s="23" t="str">
        <f>IF($A2232&gt;$AJ$19,"",_xll.RiskUniform($AJ$3,$AK$3))</f>
        <v/>
      </c>
      <c r="U2232" s="23" t="str">
        <f>IF(T2232="","",_xll.RiskUniform($AJ$4,$AK$4)+$AJ$9)</f>
        <v/>
      </c>
      <c r="V2232" s="23" t="str">
        <f t="shared" si="488"/>
        <v/>
      </c>
      <c r="W2232" s="23" t="str">
        <f t="shared" si="489"/>
        <v/>
      </c>
      <c r="X2232" s="23" t="str">
        <f>IF($A2232&gt;$AJ$20,"",_xll.RiskUniform($AJ$3,$AK$3))</f>
        <v/>
      </c>
      <c r="Y2232" s="23" t="str">
        <f>IF(X2232="","",_xll.RiskUniform($AJ$4,$AK$4)+$AJ$10)</f>
        <v/>
      </c>
      <c r="Z2232" s="23" t="str">
        <f t="shared" si="490"/>
        <v/>
      </c>
      <c r="AA2232" s="23" t="str">
        <f t="shared" si="491"/>
        <v/>
      </c>
      <c r="AB2232" s="23" t="str">
        <f>IF($A2232&gt;$AJ$21,"",_xll.RiskUniform($AJ$3,$AK$3))</f>
        <v/>
      </c>
      <c r="AC2232" s="23" t="str">
        <f>IF(AB2232="","",_xll.RiskUniform($AJ$4,$AK$4)+$AJ$11)</f>
        <v/>
      </c>
    </row>
    <row r="2233" spans="1:29" x14ac:dyDescent="0.2">
      <c r="A2233">
        <v>2231</v>
      </c>
      <c r="B2233" s="23">
        <f t="shared" ca="1" si="492"/>
        <v>-33.882874838935727</v>
      </c>
      <c r="C2233" s="23">
        <f t="shared" ca="1" si="493"/>
        <v>152.67648522171066</v>
      </c>
      <c r="D2233" s="23">
        <f ca="1">IF(A2233&gt;$AJ$15,"",_xll.RiskUniform($AJ$3,$AK$3))</f>
        <v>297.09889236748023</v>
      </c>
      <c r="E2233" s="23">
        <f ca="1">IF(D2233="","",_xll.RiskUniform($AJ$4,$AK$4))</f>
        <v>156.3910430523635</v>
      </c>
      <c r="F2233" s="23" t="str">
        <f t="shared" si="494"/>
        <v/>
      </c>
      <c r="G2233" s="23" t="str">
        <f t="shared" si="495"/>
        <v/>
      </c>
      <c r="H2233" s="23" t="str">
        <f>IF(A2233&gt;$AJ$16,"",_xll.RiskUniform($AJ$3,$AK$3))</f>
        <v/>
      </c>
      <c r="I2233" s="23" t="str">
        <f>IF(H2233="","",_xll.RiskUniform($AJ$4,$AK$4)+$AJ$6)</f>
        <v/>
      </c>
      <c r="J2233" s="23" t="str">
        <f t="shared" si="496"/>
        <v/>
      </c>
      <c r="K2233" s="23" t="str">
        <f t="shared" si="497"/>
        <v/>
      </c>
      <c r="L2233" s="23" t="str">
        <f>IF(A2233&gt;$AJ$17,"",_xll.RiskUniform($AJ$3,$AK$3))</f>
        <v/>
      </c>
      <c r="M2233" s="23" t="str">
        <f>IF(L2233="","",_xll.RiskUniform($AJ$4,$AK$4)+$AJ$7)</f>
        <v/>
      </c>
      <c r="N2233" s="23" t="str">
        <f t="shared" si="498"/>
        <v/>
      </c>
      <c r="O2233" s="23" t="str">
        <f t="shared" si="499"/>
        <v/>
      </c>
      <c r="P2233" s="23" t="str">
        <f>IF($A2233&gt;$AJ$18,"",_xll.RiskUniform($AJ$3,$AK$3))</f>
        <v/>
      </c>
      <c r="Q2233" s="23" t="str">
        <f>IF(P2233="","",_xll.RiskUniform($AJ$4,$AK$4)+$AJ$8)</f>
        <v/>
      </c>
      <c r="R2233" s="23" t="str">
        <f t="shared" si="486"/>
        <v/>
      </c>
      <c r="S2233" s="23" t="str">
        <f t="shared" si="487"/>
        <v/>
      </c>
      <c r="T2233" s="23" t="str">
        <f>IF($A2233&gt;$AJ$19,"",_xll.RiskUniform($AJ$3,$AK$3))</f>
        <v/>
      </c>
      <c r="U2233" s="23" t="str">
        <f>IF(T2233="","",_xll.RiskUniform($AJ$4,$AK$4)+$AJ$9)</f>
        <v/>
      </c>
      <c r="V2233" s="23" t="str">
        <f t="shared" si="488"/>
        <v/>
      </c>
      <c r="W2233" s="23" t="str">
        <f t="shared" si="489"/>
        <v/>
      </c>
      <c r="X2233" s="23" t="str">
        <f>IF($A2233&gt;$AJ$20,"",_xll.RiskUniform($AJ$3,$AK$3))</f>
        <v/>
      </c>
      <c r="Y2233" s="23" t="str">
        <f>IF(X2233="","",_xll.RiskUniform($AJ$4,$AK$4)+$AJ$10)</f>
        <v/>
      </c>
      <c r="Z2233" s="23" t="str">
        <f t="shared" si="490"/>
        <v/>
      </c>
      <c r="AA2233" s="23" t="str">
        <f t="shared" si="491"/>
        <v/>
      </c>
      <c r="AB2233" s="23" t="str">
        <f>IF($A2233&gt;$AJ$21,"",_xll.RiskUniform($AJ$3,$AK$3))</f>
        <v/>
      </c>
      <c r="AC2233" s="23" t="str">
        <f>IF(AB2233="","",_xll.RiskUniform($AJ$4,$AK$4)+$AJ$11)</f>
        <v/>
      </c>
    </row>
    <row r="2234" spans="1:29" x14ac:dyDescent="0.2">
      <c r="A2234">
        <v>2232</v>
      </c>
      <c r="B2234" s="23">
        <f t="shared" ca="1" si="492"/>
        <v>193.43726959485213</v>
      </c>
      <c r="C2234" s="23">
        <f t="shared" ca="1" si="493"/>
        <v>60.581347903561479</v>
      </c>
      <c r="D2234" s="23">
        <f ca="1">IF(A2234&gt;$AJ$15,"",_xll.RiskUniform($AJ$3,$AK$3))</f>
        <v>94.551286983002157</v>
      </c>
      <c r="E2234" s="23">
        <f ca="1">IF(D2234="","",_xll.RiskUniform($AJ$4,$AK$4))</f>
        <v>202.70194123915994</v>
      </c>
      <c r="F2234" s="23" t="str">
        <f t="shared" si="494"/>
        <v/>
      </c>
      <c r="G2234" s="23" t="str">
        <f t="shared" si="495"/>
        <v/>
      </c>
      <c r="H2234" s="23" t="str">
        <f>IF(A2234&gt;$AJ$16,"",_xll.RiskUniform($AJ$3,$AK$3))</f>
        <v/>
      </c>
      <c r="I2234" s="23" t="str">
        <f>IF(H2234="","",_xll.RiskUniform($AJ$4,$AK$4)+$AJ$6)</f>
        <v/>
      </c>
      <c r="J2234" s="23" t="str">
        <f t="shared" si="496"/>
        <v/>
      </c>
      <c r="K2234" s="23" t="str">
        <f t="shared" si="497"/>
        <v/>
      </c>
      <c r="L2234" s="23" t="str">
        <f>IF(A2234&gt;$AJ$17,"",_xll.RiskUniform($AJ$3,$AK$3))</f>
        <v/>
      </c>
      <c r="M2234" s="23" t="str">
        <f>IF(L2234="","",_xll.RiskUniform($AJ$4,$AK$4)+$AJ$7)</f>
        <v/>
      </c>
      <c r="N2234" s="23" t="str">
        <f t="shared" si="498"/>
        <v/>
      </c>
      <c r="O2234" s="23" t="str">
        <f t="shared" si="499"/>
        <v/>
      </c>
      <c r="P2234" s="23" t="str">
        <f>IF($A2234&gt;$AJ$18,"",_xll.RiskUniform($AJ$3,$AK$3))</f>
        <v/>
      </c>
      <c r="Q2234" s="23" t="str">
        <f>IF(P2234="","",_xll.RiskUniform($AJ$4,$AK$4)+$AJ$8)</f>
        <v/>
      </c>
      <c r="R2234" s="23" t="str">
        <f t="shared" si="486"/>
        <v/>
      </c>
      <c r="S2234" s="23" t="str">
        <f t="shared" si="487"/>
        <v/>
      </c>
      <c r="T2234" s="23" t="str">
        <f>IF($A2234&gt;$AJ$19,"",_xll.RiskUniform($AJ$3,$AK$3))</f>
        <v/>
      </c>
      <c r="U2234" s="23" t="str">
        <f>IF(T2234="","",_xll.RiskUniform($AJ$4,$AK$4)+$AJ$9)</f>
        <v/>
      </c>
      <c r="V2234" s="23" t="str">
        <f t="shared" si="488"/>
        <v/>
      </c>
      <c r="W2234" s="23" t="str">
        <f t="shared" si="489"/>
        <v/>
      </c>
      <c r="X2234" s="23" t="str">
        <f>IF($A2234&gt;$AJ$20,"",_xll.RiskUniform($AJ$3,$AK$3))</f>
        <v/>
      </c>
      <c r="Y2234" s="23" t="str">
        <f>IF(X2234="","",_xll.RiskUniform($AJ$4,$AK$4)+$AJ$10)</f>
        <v/>
      </c>
      <c r="Z2234" s="23" t="str">
        <f t="shared" si="490"/>
        <v/>
      </c>
      <c r="AA2234" s="23" t="str">
        <f t="shared" si="491"/>
        <v/>
      </c>
      <c r="AB2234" s="23" t="str">
        <f>IF($A2234&gt;$AJ$21,"",_xll.RiskUniform($AJ$3,$AK$3))</f>
        <v/>
      </c>
      <c r="AC2234" s="23" t="str">
        <f>IF(AB2234="","",_xll.RiskUniform($AJ$4,$AK$4)+$AJ$11)</f>
        <v/>
      </c>
    </row>
    <row r="2235" spans="1:29" x14ac:dyDescent="0.2">
      <c r="A2235">
        <v>2233</v>
      </c>
      <c r="B2235" s="23">
        <f t="shared" ca="1" si="492"/>
        <v>39.625711159309446</v>
      </c>
      <c r="C2235" s="23">
        <f t="shared" ca="1" si="493"/>
        <v>-150.0203231299414</v>
      </c>
      <c r="D2235" s="23">
        <f ca="1">IF(A2235&gt;$AJ$15,"",_xll.RiskUniform($AJ$3,$AK$3))</f>
        <v>319.12989223579046</v>
      </c>
      <c r="E2235" s="23">
        <f ca="1">IF(D2235="","",_xll.RiskUniform($AJ$4,$AK$4))</f>
        <v>155.16537737811566</v>
      </c>
      <c r="F2235" s="23" t="str">
        <f t="shared" si="494"/>
        <v/>
      </c>
      <c r="G2235" s="23" t="str">
        <f t="shared" si="495"/>
        <v/>
      </c>
      <c r="H2235" s="23" t="str">
        <f>IF(A2235&gt;$AJ$16,"",_xll.RiskUniform($AJ$3,$AK$3))</f>
        <v/>
      </c>
      <c r="I2235" s="23" t="str">
        <f>IF(H2235="","",_xll.RiskUniform($AJ$4,$AK$4)+$AJ$6)</f>
        <v/>
      </c>
      <c r="J2235" s="23" t="str">
        <f t="shared" si="496"/>
        <v/>
      </c>
      <c r="K2235" s="23" t="str">
        <f t="shared" si="497"/>
        <v/>
      </c>
      <c r="L2235" s="23" t="str">
        <f>IF(A2235&gt;$AJ$17,"",_xll.RiskUniform($AJ$3,$AK$3))</f>
        <v/>
      </c>
      <c r="M2235" s="23" t="str">
        <f>IF(L2235="","",_xll.RiskUniform($AJ$4,$AK$4)+$AJ$7)</f>
        <v/>
      </c>
      <c r="N2235" s="23" t="str">
        <f t="shared" si="498"/>
        <v/>
      </c>
      <c r="O2235" s="23" t="str">
        <f t="shared" si="499"/>
        <v/>
      </c>
      <c r="P2235" s="23" t="str">
        <f>IF($A2235&gt;$AJ$18,"",_xll.RiskUniform($AJ$3,$AK$3))</f>
        <v/>
      </c>
      <c r="Q2235" s="23" t="str">
        <f>IF(P2235="","",_xll.RiskUniform($AJ$4,$AK$4)+$AJ$8)</f>
        <v/>
      </c>
      <c r="R2235" s="23" t="str">
        <f t="shared" si="486"/>
        <v/>
      </c>
      <c r="S2235" s="23" t="str">
        <f t="shared" si="487"/>
        <v/>
      </c>
      <c r="T2235" s="23" t="str">
        <f>IF($A2235&gt;$AJ$19,"",_xll.RiskUniform($AJ$3,$AK$3))</f>
        <v/>
      </c>
      <c r="U2235" s="23" t="str">
        <f>IF(T2235="","",_xll.RiskUniform($AJ$4,$AK$4)+$AJ$9)</f>
        <v/>
      </c>
      <c r="V2235" s="23" t="str">
        <f t="shared" si="488"/>
        <v/>
      </c>
      <c r="W2235" s="23" t="str">
        <f t="shared" si="489"/>
        <v/>
      </c>
      <c r="X2235" s="23" t="str">
        <f>IF($A2235&gt;$AJ$20,"",_xll.RiskUniform($AJ$3,$AK$3))</f>
        <v/>
      </c>
      <c r="Y2235" s="23" t="str">
        <f>IF(X2235="","",_xll.RiskUniform($AJ$4,$AK$4)+$AJ$10)</f>
        <v/>
      </c>
      <c r="Z2235" s="23" t="str">
        <f t="shared" si="490"/>
        <v/>
      </c>
      <c r="AA2235" s="23" t="str">
        <f t="shared" si="491"/>
        <v/>
      </c>
      <c r="AB2235" s="23" t="str">
        <f>IF($A2235&gt;$AJ$21,"",_xll.RiskUniform($AJ$3,$AK$3))</f>
        <v/>
      </c>
      <c r="AC2235" s="23" t="str">
        <f>IF(AB2235="","",_xll.RiskUniform($AJ$4,$AK$4)+$AJ$11)</f>
        <v/>
      </c>
    </row>
    <row r="2236" spans="1:29" x14ac:dyDescent="0.2">
      <c r="A2236">
        <v>2234</v>
      </c>
      <c r="B2236" s="23">
        <f t="shared" ca="1" si="492"/>
        <v>-152.89750108566054</v>
      </c>
      <c r="C2236" s="23">
        <f t="shared" ca="1" si="493"/>
        <v>-153.83957648881272</v>
      </c>
      <c r="D2236" s="23">
        <f ca="1">IF(A2236&gt;$AJ$15,"",_xll.RiskUniform($AJ$3,$AK$3))</f>
        <v>16.496432701531599</v>
      </c>
      <c r="E2236" s="23">
        <f ca="1">IF(D2236="","",_xll.RiskUniform($AJ$4,$AK$4))</f>
        <v>216.89689055515947</v>
      </c>
      <c r="F2236" s="23" t="str">
        <f t="shared" si="494"/>
        <v/>
      </c>
      <c r="G2236" s="23" t="str">
        <f t="shared" si="495"/>
        <v/>
      </c>
      <c r="H2236" s="23" t="str">
        <f>IF(A2236&gt;$AJ$16,"",_xll.RiskUniform($AJ$3,$AK$3))</f>
        <v/>
      </c>
      <c r="I2236" s="23" t="str">
        <f>IF(H2236="","",_xll.RiskUniform($AJ$4,$AK$4)+$AJ$6)</f>
        <v/>
      </c>
      <c r="J2236" s="23" t="str">
        <f t="shared" si="496"/>
        <v/>
      </c>
      <c r="K2236" s="23" t="str">
        <f t="shared" si="497"/>
        <v/>
      </c>
      <c r="L2236" s="23" t="str">
        <f>IF(A2236&gt;$AJ$17,"",_xll.RiskUniform($AJ$3,$AK$3))</f>
        <v/>
      </c>
      <c r="M2236" s="23" t="str">
        <f>IF(L2236="","",_xll.RiskUniform($AJ$4,$AK$4)+$AJ$7)</f>
        <v/>
      </c>
      <c r="N2236" s="23" t="str">
        <f t="shared" si="498"/>
        <v/>
      </c>
      <c r="O2236" s="23" t="str">
        <f t="shared" si="499"/>
        <v/>
      </c>
      <c r="P2236" s="23" t="str">
        <f>IF($A2236&gt;$AJ$18,"",_xll.RiskUniform($AJ$3,$AK$3))</f>
        <v/>
      </c>
      <c r="Q2236" s="23" t="str">
        <f>IF(P2236="","",_xll.RiskUniform($AJ$4,$AK$4)+$AJ$8)</f>
        <v/>
      </c>
      <c r="R2236" s="23" t="str">
        <f t="shared" si="486"/>
        <v/>
      </c>
      <c r="S2236" s="23" t="str">
        <f t="shared" si="487"/>
        <v/>
      </c>
      <c r="T2236" s="23" t="str">
        <f>IF($A2236&gt;$AJ$19,"",_xll.RiskUniform($AJ$3,$AK$3))</f>
        <v/>
      </c>
      <c r="U2236" s="23" t="str">
        <f>IF(T2236="","",_xll.RiskUniform($AJ$4,$AK$4)+$AJ$9)</f>
        <v/>
      </c>
      <c r="V2236" s="23" t="str">
        <f t="shared" si="488"/>
        <v/>
      </c>
      <c r="W2236" s="23" t="str">
        <f t="shared" si="489"/>
        <v/>
      </c>
      <c r="X2236" s="23" t="str">
        <f>IF($A2236&gt;$AJ$20,"",_xll.RiskUniform($AJ$3,$AK$3))</f>
        <v/>
      </c>
      <c r="Y2236" s="23" t="str">
        <f>IF(X2236="","",_xll.RiskUniform($AJ$4,$AK$4)+$AJ$10)</f>
        <v/>
      </c>
      <c r="Z2236" s="23" t="str">
        <f t="shared" si="490"/>
        <v/>
      </c>
      <c r="AA2236" s="23" t="str">
        <f t="shared" si="491"/>
        <v/>
      </c>
      <c r="AB2236" s="23" t="str">
        <f>IF($A2236&gt;$AJ$21,"",_xll.RiskUniform($AJ$3,$AK$3))</f>
        <v/>
      </c>
      <c r="AC2236" s="23" t="str">
        <f>IF(AB2236="","",_xll.RiskUniform($AJ$4,$AK$4)+$AJ$11)</f>
        <v/>
      </c>
    </row>
    <row r="2237" spans="1:29" x14ac:dyDescent="0.2">
      <c r="A2237">
        <v>2235</v>
      </c>
      <c r="B2237" s="23">
        <f t="shared" ca="1" si="492"/>
        <v>-20.94489041269815</v>
      </c>
      <c r="C2237" s="23">
        <f t="shared" ca="1" si="493"/>
        <v>225.36487993320335</v>
      </c>
      <c r="D2237" s="23">
        <f ca="1">IF(A2237&gt;$AJ$15,"",_xll.RiskUniform($AJ$3,$AK$3))</f>
        <v>26.796209039179733</v>
      </c>
      <c r="E2237" s="23">
        <f ca="1">IF(D2237="","",_xll.RiskUniform($AJ$4,$AK$4))</f>
        <v>226.33607211778482</v>
      </c>
      <c r="F2237" s="23" t="str">
        <f t="shared" si="494"/>
        <v/>
      </c>
      <c r="G2237" s="23" t="str">
        <f t="shared" si="495"/>
        <v/>
      </c>
      <c r="H2237" s="23" t="str">
        <f>IF(A2237&gt;$AJ$16,"",_xll.RiskUniform($AJ$3,$AK$3))</f>
        <v/>
      </c>
      <c r="I2237" s="23" t="str">
        <f>IF(H2237="","",_xll.RiskUniform($AJ$4,$AK$4)+$AJ$6)</f>
        <v/>
      </c>
      <c r="J2237" s="23" t="str">
        <f t="shared" si="496"/>
        <v/>
      </c>
      <c r="K2237" s="23" t="str">
        <f t="shared" si="497"/>
        <v/>
      </c>
      <c r="L2237" s="23" t="str">
        <f>IF(A2237&gt;$AJ$17,"",_xll.RiskUniform($AJ$3,$AK$3))</f>
        <v/>
      </c>
      <c r="M2237" s="23" t="str">
        <f>IF(L2237="","",_xll.RiskUniform($AJ$4,$AK$4)+$AJ$7)</f>
        <v/>
      </c>
      <c r="N2237" s="23" t="str">
        <f t="shared" si="498"/>
        <v/>
      </c>
      <c r="O2237" s="23" t="str">
        <f t="shared" si="499"/>
        <v/>
      </c>
      <c r="P2237" s="23" t="str">
        <f>IF($A2237&gt;$AJ$18,"",_xll.RiskUniform($AJ$3,$AK$3))</f>
        <v/>
      </c>
      <c r="Q2237" s="23" t="str">
        <f>IF(P2237="","",_xll.RiskUniform($AJ$4,$AK$4)+$AJ$8)</f>
        <v/>
      </c>
      <c r="R2237" s="23" t="str">
        <f t="shared" si="486"/>
        <v/>
      </c>
      <c r="S2237" s="23" t="str">
        <f t="shared" si="487"/>
        <v/>
      </c>
      <c r="T2237" s="23" t="str">
        <f>IF($A2237&gt;$AJ$19,"",_xll.RiskUniform($AJ$3,$AK$3))</f>
        <v/>
      </c>
      <c r="U2237" s="23" t="str">
        <f>IF(T2237="","",_xll.RiskUniform($AJ$4,$AK$4)+$AJ$9)</f>
        <v/>
      </c>
      <c r="V2237" s="23" t="str">
        <f t="shared" si="488"/>
        <v/>
      </c>
      <c r="W2237" s="23" t="str">
        <f t="shared" si="489"/>
        <v/>
      </c>
      <c r="X2237" s="23" t="str">
        <f>IF($A2237&gt;$AJ$20,"",_xll.RiskUniform($AJ$3,$AK$3))</f>
        <v/>
      </c>
      <c r="Y2237" s="23" t="str">
        <f>IF(X2237="","",_xll.RiskUniform($AJ$4,$AK$4)+$AJ$10)</f>
        <v/>
      </c>
      <c r="Z2237" s="23" t="str">
        <f t="shared" si="490"/>
        <v/>
      </c>
      <c r="AA2237" s="23" t="str">
        <f t="shared" si="491"/>
        <v/>
      </c>
      <c r="AB2237" s="23" t="str">
        <f>IF($A2237&gt;$AJ$21,"",_xll.RiskUniform($AJ$3,$AK$3))</f>
        <v/>
      </c>
      <c r="AC2237" s="23" t="str">
        <f>IF(AB2237="","",_xll.RiskUniform($AJ$4,$AK$4)+$AJ$11)</f>
        <v/>
      </c>
    </row>
    <row r="2238" spans="1:29" x14ac:dyDescent="0.2">
      <c r="A2238">
        <v>2236</v>
      </c>
      <c r="B2238" s="23">
        <f t="shared" ca="1" si="492"/>
        <v>-132.42098729703682</v>
      </c>
      <c r="C2238" s="23">
        <f t="shared" ca="1" si="493"/>
        <v>163.88528624086419</v>
      </c>
      <c r="D2238" s="23">
        <f ca="1">IF(A2238&gt;$AJ$15,"",_xll.RiskUniform($AJ$3,$AK$3))</f>
        <v>297.56011194197094</v>
      </c>
      <c r="E2238" s="23">
        <f ca="1">IF(D2238="","",_xll.RiskUniform($AJ$4,$AK$4))</f>
        <v>210.69813697081418</v>
      </c>
      <c r="F2238" s="23" t="str">
        <f t="shared" si="494"/>
        <v/>
      </c>
      <c r="G2238" s="23" t="str">
        <f t="shared" si="495"/>
        <v/>
      </c>
      <c r="H2238" s="23" t="str">
        <f>IF(A2238&gt;$AJ$16,"",_xll.RiskUniform($AJ$3,$AK$3))</f>
        <v/>
      </c>
      <c r="I2238" s="23" t="str">
        <f>IF(H2238="","",_xll.RiskUniform($AJ$4,$AK$4)+$AJ$6)</f>
        <v/>
      </c>
      <c r="J2238" s="23" t="str">
        <f t="shared" si="496"/>
        <v/>
      </c>
      <c r="K2238" s="23" t="str">
        <f t="shared" si="497"/>
        <v/>
      </c>
      <c r="L2238" s="23" t="str">
        <f>IF(A2238&gt;$AJ$17,"",_xll.RiskUniform($AJ$3,$AK$3))</f>
        <v/>
      </c>
      <c r="M2238" s="23" t="str">
        <f>IF(L2238="","",_xll.RiskUniform($AJ$4,$AK$4)+$AJ$7)</f>
        <v/>
      </c>
      <c r="N2238" s="23" t="str">
        <f t="shared" si="498"/>
        <v/>
      </c>
      <c r="O2238" s="23" t="str">
        <f t="shared" si="499"/>
        <v/>
      </c>
      <c r="P2238" s="23" t="str">
        <f>IF($A2238&gt;$AJ$18,"",_xll.RiskUniform($AJ$3,$AK$3))</f>
        <v/>
      </c>
      <c r="Q2238" s="23" t="str">
        <f>IF(P2238="","",_xll.RiskUniform($AJ$4,$AK$4)+$AJ$8)</f>
        <v/>
      </c>
      <c r="R2238" s="23" t="str">
        <f t="shared" si="486"/>
        <v/>
      </c>
      <c r="S2238" s="23" t="str">
        <f t="shared" si="487"/>
        <v/>
      </c>
      <c r="T2238" s="23" t="str">
        <f>IF($A2238&gt;$AJ$19,"",_xll.RiskUniform($AJ$3,$AK$3))</f>
        <v/>
      </c>
      <c r="U2238" s="23" t="str">
        <f>IF(T2238="","",_xll.RiskUniform($AJ$4,$AK$4)+$AJ$9)</f>
        <v/>
      </c>
      <c r="V2238" s="23" t="str">
        <f t="shared" si="488"/>
        <v/>
      </c>
      <c r="W2238" s="23" t="str">
        <f t="shared" si="489"/>
        <v/>
      </c>
      <c r="X2238" s="23" t="str">
        <f>IF($A2238&gt;$AJ$20,"",_xll.RiskUniform($AJ$3,$AK$3))</f>
        <v/>
      </c>
      <c r="Y2238" s="23" t="str">
        <f>IF(X2238="","",_xll.RiskUniform($AJ$4,$AK$4)+$AJ$10)</f>
        <v/>
      </c>
      <c r="Z2238" s="23" t="str">
        <f t="shared" si="490"/>
        <v/>
      </c>
      <c r="AA2238" s="23" t="str">
        <f t="shared" si="491"/>
        <v/>
      </c>
      <c r="AB2238" s="23" t="str">
        <f>IF($A2238&gt;$AJ$21,"",_xll.RiskUniform($AJ$3,$AK$3))</f>
        <v/>
      </c>
      <c r="AC2238" s="23" t="str">
        <f>IF(AB2238="","",_xll.RiskUniform($AJ$4,$AK$4)+$AJ$11)</f>
        <v/>
      </c>
    </row>
    <row r="2239" spans="1:29" x14ac:dyDescent="0.2">
      <c r="A2239">
        <v>2237</v>
      </c>
      <c r="B2239" s="23">
        <f t="shared" ca="1" si="492"/>
        <v>-63.544764596517183</v>
      </c>
      <c r="C2239" s="23">
        <f t="shared" ca="1" si="493"/>
        <v>-53.836658568352121</v>
      </c>
      <c r="D2239" s="23">
        <f ca="1">IF(A2239&gt;$AJ$15,"",_xll.RiskUniform($AJ$3,$AK$3))</f>
        <v>204.90640280901363</v>
      </c>
      <c r="E2239" s="23">
        <f ca="1">IF(D2239="","",_xll.RiskUniform($AJ$4,$AK$4))</f>
        <v>83.284589891720699</v>
      </c>
      <c r="F2239" s="23" t="str">
        <f t="shared" si="494"/>
        <v/>
      </c>
      <c r="G2239" s="23" t="str">
        <f t="shared" si="495"/>
        <v/>
      </c>
      <c r="H2239" s="23" t="str">
        <f>IF(A2239&gt;$AJ$16,"",_xll.RiskUniform($AJ$3,$AK$3))</f>
        <v/>
      </c>
      <c r="I2239" s="23" t="str">
        <f>IF(H2239="","",_xll.RiskUniform($AJ$4,$AK$4)+$AJ$6)</f>
        <v/>
      </c>
      <c r="J2239" s="23" t="str">
        <f t="shared" si="496"/>
        <v/>
      </c>
      <c r="K2239" s="23" t="str">
        <f t="shared" si="497"/>
        <v/>
      </c>
      <c r="L2239" s="23" t="str">
        <f>IF(A2239&gt;$AJ$17,"",_xll.RiskUniform($AJ$3,$AK$3))</f>
        <v/>
      </c>
      <c r="M2239" s="23" t="str">
        <f>IF(L2239="","",_xll.RiskUniform($AJ$4,$AK$4)+$AJ$7)</f>
        <v/>
      </c>
      <c r="N2239" s="23" t="str">
        <f t="shared" si="498"/>
        <v/>
      </c>
      <c r="O2239" s="23" t="str">
        <f t="shared" si="499"/>
        <v/>
      </c>
      <c r="P2239" s="23" t="str">
        <f>IF($A2239&gt;$AJ$18,"",_xll.RiskUniform($AJ$3,$AK$3))</f>
        <v/>
      </c>
      <c r="Q2239" s="23" t="str">
        <f>IF(P2239="","",_xll.RiskUniform($AJ$4,$AK$4)+$AJ$8)</f>
        <v/>
      </c>
      <c r="R2239" s="23" t="str">
        <f t="shared" si="486"/>
        <v/>
      </c>
      <c r="S2239" s="23" t="str">
        <f t="shared" si="487"/>
        <v/>
      </c>
      <c r="T2239" s="23" t="str">
        <f>IF($A2239&gt;$AJ$19,"",_xll.RiskUniform($AJ$3,$AK$3))</f>
        <v/>
      </c>
      <c r="U2239" s="23" t="str">
        <f>IF(T2239="","",_xll.RiskUniform($AJ$4,$AK$4)+$AJ$9)</f>
        <v/>
      </c>
      <c r="V2239" s="23" t="str">
        <f t="shared" si="488"/>
        <v/>
      </c>
      <c r="W2239" s="23" t="str">
        <f t="shared" si="489"/>
        <v/>
      </c>
      <c r="X2239" s="23" t="str">
        <f>IF($A2239&gt;$AJ$20,"",_xll.RiskUniform($AJ$3,$AK$3))</f>
        <v/>
      </c>
      <c r="Y2239" s="23" t="str">
        <f>IF(X2239="","",_xll.RiskUniform($AJ$4,$AK$4)+$AJ$10)</f>
        <v/>
      </c>
      <c r="Z2239" s="23" t="str">
        <f t="shared" si="490"/>
        <v/>
      </c>
      <c r="AA2239" s="23" t="str">
        <f t="shared" si="491"/>
        <v/>
      </c>
      <c r="AB2239" s="23" t="str">
        <f>IF($A2239&gt;$AJ$21,"",_xll.RiskUniform($AJ$3,$AK$3))</f>
        <v/>
      </c>
      <c r="AC2239" s="23" t="str">
        <f>IF(AB2239="","",_xll.RiskUniform($AJ$4,$AK$4)+$AJ$11)</f>
        <v/>
      </c>
    </row>
    <row r="2240" spans="1:29" x14ac:dyDescent="0.2">
      <c r="A2240">
        <v>2238</v>
      </c>
      <c r="B2240" s="23">
        <f t="shared" ca="1" si="492"/>
        <v>194.59039502403346</v>
      </c>
      <c r="C2240" s="23">
        <f t="shared" ca="1" si="493"/>
        <v>30.152401470546472</v>
      </c>
      <c r="D2240" s="23">
        <f ca="1">IF(A2240&gt;$AJ$15,"",_xll.RiskUniform($AJ$3,$AK$3))</f>
        <v>264.04751348463657</v>
      </c>
      <c r="E2240" s="23">
        <f ca="1">IF(D2240="","",_xll.RiskUniform($AJ$4,$AK$4))</f>
        <v>196.91264344894262</v>
      </c>
      <c r="F2240" s="23" t="str">
        <f t="shared" si="494"/>
        <v/>
      </c>
      <c r="G2240" s="23" t="str">
        <f t="shared" si="495"/>
        <v/>
      </c>
      <c r="H2240" s="23" t="str">
        <f>IF(A2240&gt;$AJ$16,"",_xll.RiskUniform($AJ$3,$AK$3))</f>
        <v/>
      </c>
      <c r="I2240" s="23" t="str">
        <f>IF(H2240="","",_xll.RiskUniform($AJ$4,$AK$4)+$AJ$6)</f>
        <v/>
      </c>
      <c r="J2240" s="23" t="str">
        <f t="shared" si="496"/>
        <v/>
      </c>
      <c r="K2240" s="23" t="str">
        <f t="shared" si="497"/>
        <v/>
      </c>
      <c r="L2240" s="23" t="str">
        <f>IF(A2240&gt;$AJ$17,"",_xll.RiskUniform($AJ$3,$AK$3))</f>
        <v/>
      </c>
      <c r="M2240" s="23" t="str">
        <f>IF(L2240="","",_xll.RiskUniform($AJ$4,$AK$4)+$AJ$7)</f>
        <v/>
      </c>
      <c r="N2240" s="23" t="str">
        <f t="shared" si="498"/>
        <v/>
      </c>
      <c r="O2240" s="23" t="str">
        <f t="shared" si="499"/>
        <v/>
      </c>
      <c r="P2240" s="23" t="str">
        <f>IF($A2240&gt;$AJ$18,"",_xll.RiskUniform($AJ$3,$AK$3))</f>
        <v/>
      </c>
      <c r="Q2240" s="23" t="str">
        <f>IF(P2240="","",_xll.RiskUniform($AJ$4,$AK$4)+$AJ$8)</f>
        <v/>
      </c>
      <c r="R2240" s="23" t="str">
        <f t="shared" si="486"/>
        <v/>
      </c>
      <c r="S2240" s="23" t="str">
        <f t="shared" si="487"/>
        <v/>
      </c>
      <c r="T2240" s="23" t="str">
        <f>IF($A2240&gt;$AJ$19,"",_xll.RiskUniform($AJ$3,$AK$3))</f>
        <v/>
      </c>
      <c r="U2240" s="23" t="str">
        <f>IF(T2240="","",_xll.RiskUniform($AJ$4,$AK$4)+$AJ$9)</f>
        <v/>
      </c>
      <c r="V2240" s="23" t="str">
        <f t="shared" si="488"/>
        <v/>
      </c>
      <c r="W2240" s="23" t="str">
        <f t="shared" si="489"/>
        <v/>
      </c>
      <c r="X2240" s="23" t="str">
        <f>IF($A2240&gt;$AJ$20,"",_xll.RiskUniform($AJ$3,$AK$3))</f>
        <v/>
      </c>
      <c r="Y2240" s="23" t="str">
        <f>IF(X2240="","",_xll.RiskUniform($AJ$4,$AK$4)+$AJ$10)</f>
        <v/>
      </c>
      <c r="Z2240" s="23" t="str">
        <f t="shared" si="490"/>
        <v/>
      </c>
      <c r="AA2240" s="23" t="str">
        <f t="shared" si="491"/>
        <v/>
      </c>
      <c r="AB2240" s="23" t="str">
        <f>IF($A2240&gt;$AJ$21,"",_xll.RiskUniform($AJ$3,$AK$3))</f>
        <v/>
      </c>
      <c r="AC2240" s="23" t="str">
        <f>IF(AB2240="","",_xll.RiskUniform($AJ$4,$AK$4)+$AJ$11)</f>
        <v/>
      </c>
    </row>
    <row r="2241" spans="1:29" x14ac:dyDescent="0.2">
      <c r="A2241">
        <v>2239</v>
      </c>
      <c r="B2241" s="23">
        <f t="shared" ca="1" si="492"/>
        <v>0.62231534547023137</v>
      </c>
      <c r="C2241" s="23">
        <f t="shared" ca="1" si="493"/>
        <v>-2.3770575562918461</v>
      </c>
      <c r="D2241" s="23">
        <f ca="1">IF(A2241&gt;$AJ$15,"",_xll.RiskUniform($AJ$3,$AK$3))</f>
        <v>55.233925441067953</v>
      </c>
      <c r="E2241" s="23">
        <f ca="1">IF(D2241="","",_xll.RiskUniform($AJ$4,$AK$4))</f>
        <v>2.4571689024427883</v>
      </c>
      <c r="F2241" s="23" t="str">
        <f t="shared" si="494"/>
        <v/>
      </c>
      <c r="G2241" s="23" t="str">
        <f t="shared" si="495"/>
        <v/>
      </c>
      <c r="H2241" s="23" t="str">
        <f>IF(A2241&gt;$AJ$16,"",_xll.RiskUniform($AJ$3,$AK$3))</f>
        <v/>
      </c>
      <c r="I2241" s="23" t="str">
        <f>IF(H2241="","",_xll.RiskUniform($AJ$4,$AK$4)+$AJ$6)</f>
        <v/>
      </c>
      <c r="J2241" s="23" t="str">
        <f t="shared" si="496"/>
        <v/>
      </c>
      <c r="K2241" s="23" t="str">
        <f t="shared" si="497"/>
        <v/>
      </c>
      <c r="L2241" s="23" t="str">
        <f>IF(A2241&gt;$AJ$17,"",_xll.RiskUniform($AJ$3,$AK$3))</f>
        <v/>
      </c>
      <c r="M2241" s="23" t="str">
        <f>IF(L2241="","",_xll.RiskUniform($AJ$4,$AK$4)+$AJ$7)</f>
        <v/>
      </c>
      <c r="N2241" s="23" t="str">
        <f t="shared" si="498"/>
        <v/>
      </c>
      <c r="O2241" s="23" t="str">
        <f t="shared" si="499"/>
        <v/>
      </c>
      <c r="P2241" s="23" t="str">
        <f>IF($A2241&gt;$AJ$18,"",_xll.RiskUniform($AJ$3,$AK$3))</f>
        <v/>
      </c>
      <c r="Q2241" s="23" t="str">
        <f>IF(P2241="","",_xll.RiskUniform($AJ$4,$AK$4)+$AJ$8)</f>
        <v/>
      </c>
      <c r="R2241" s="23" t="str">
        <f t="shared" si="486"/>
        <v/>
      </c>
      <c r="S2241" s="23" t="str">
        <f t="shared" si="487"/>
        <v/>
      </c>
      <c r="T2241" s="23" t="str">
        <f>IF($A2241&gt;$AJ$19,"",_xll.RiskUniform($AJ$3,$AK$3))</f>
        <v/>
      </c>
      <c r="U2241" s="23" t="str">
        <f>IF(T2241="","",_xll.RiskUniform($AJ$4,$AK$4)+$AJ$9)</f>
        <v/>
      </c>
      <c r="V2241" s="23" t="str">
        <f t="shared" si="488"/>
        <v/>
      </c>
      <c r="W2241" s="23" t="str">
        <f t="shared" si="489"/>
        <v/>
      </c>
      <c r="X2241" s="23" t="str">
        <f>IF($A2241&gt;$AJ$20,"",_xll.RiskUniform($AJ$3,$AK$3))</f>
        <v/>
      </c>
      <c r="Y2241" s="23" t="str">
        <f>IF(X2241="","",_xll.RiskUniform($AJ$4,$AK$4)+$AJ$10)</f>
        <v/>
      </c>
      <c r="Z2241" s="23" t="str">
        <f t="shared" si="490"/>
        <v/>
      </c>
      <c r="AA2241" s="23" t="str">
        <f t="shared" si="491"/>
        <v/>
      </c>
      <c r="AB2241" s="23" t="str">
        <f>IF($A2241&gt;$AJ$21,"",_xll.RiskUniform($AJ$3,$AK$3))</f>
        <v/>
      </c>
      <c r="AC2241" s="23" t="str">
        <f>IF(AB2241="","",_xll.RiskUniform($AJ$4,$AK$4)+$AJ$11)</f>
        <v/>
      </c>
    </row>
    <row r="2242" spans="1:29" x14ac:dyDescent="0.2">
      <c r="A2242">
        <v>2240</v>
      </c>
      <c r="B2242" s="23">
        <f t="shared" ca="1" si="492"/>
        <v>-21.361337859563648</v>
      </c>
      <c r="C2242" s="23">
        <f t="shared" ca="1" si="493"/>
        <v>219.40517959343748</v>
      </c>
      <c r="D2242" s="23">
        <f ca="1">IF(A2242&gt;$AJ$15,"",_xll.RiskUniform($AJ$3,$AK$3))</f>
        <v>259.2784482586419</v>
      </c>
      <c r="E2242" s="23">
        <f ca="1">IF(D2242="","",_xll.RiskUniform($AJ$4,$AK$4))</f>
        <v>220.44259930326302</v>
      </c>
      <c r="F2242" s="23" t="str">
        <f t="shared" si="494"/>
        <v/>
      </c>
      <c r="G2242" s="23" t="str">
        <f t="shared" si="495"/>
        <v/>
      </c>
      <c r="H2242" s="23" t="str">
        <f>IF(A2242&gt;$AJ$16,"",_xll.RiskUniform($AJ$3,$AK$3))</f>
        <v/>
      </c>
      <c r="I2242" s="23" t="str">
        <f>IF(H2242="","",_xll.RiskUniform($AJ$4,$AK$4)+$AJ$6)</f>
        <v/>
      </c>
      <c r="J2242" s="23" t="str">
        <f t="shared" si="496"/>
        <v/>
      </c>
      <c r="K2242" s="23" t="str">
        <f t="shared" si="497"/>
        <v/>
      </c>
      <c r="L2242" s="23" t="str">
        <f>IF(A2242&gt;$AJ$17,"",_xll.RiskUniform($AJ$3,$AK$3))</f>
        <v/>
      </c>
      <c r="M2242" s="23" t="str">
        <f>IF(L2242="","",_xll.RiskUniform($AJ$4,$AK$4)+$AJ$7)</f>
        <v/>
      </c>
      <c r="N2242" s="23" t="str">
        <f t="shared" si="498"/>
        <v/>
      </c>
      <c r="O2242" s="23" t="str">
        <f t="shared" si="499"/>
        <v/>
      </c>
      <c r="P2242" s="23" t="str">
        <f>IF($A2242&gt;$AJ$18,"",_xll.RiskUniform($AJ$3,$AK$3))</f>
        <v/>
      </c>
      <c r="Q2242" s="23" t="str">
        <f>IF(P2242="","",_xll.RiskUniform($AJ$4,$AK$4)+$AJ$8)</f>
        <v/>
      </c>
      <c r="R2242" s="23" t="str">
        <f t="shared" si="486"/>
        <v/>
      </c>
      <c r="S2242" s="23" t="str">
        <f t="shared" si="487"/>
        <v/>
      </c>
      <c r="T2242" s="23" t="str">
        <f>IF($A2242&gt;$AJ$19,"",_xll.RiskUniform($AJ$3,$AK$3))</f>
        <v/>
      </c>
      <c r="U2242" s="23" t="str">
        <f>IF(T2242="","",_xll.RiskUniform($AJ$4,$AK$4)+$AJ$9)</f>
        <v/>
      </c>
      <c r="V2242" s="23" t="str">
        <f t="shared" si="488"/>
        <v/>
      </c>
      <c r="W2242" s="23" t="str">
        <f t="shared" si="489"/>
        <v/>
      </c>
      <c r="X2242" s="23" t="str">
        <f>IF($A2242&gt;$AJ$20,"",_xll.RiskUniform($AJ$3,$AK$3))</f>
        <v/>
      </c>
      <c r="Y2242" s="23" t="str">
        <f>IF(X2242="","",_xll.RiskUniform($AJ$4,$AK$4)+$AJ$10)</f>
        <v/>
      </c>
      <c r="Z2242" s="23" t="str">
        <f t="shared" si="490"/>
        <v/>
      </c>
      <c r="AA2242" s="23" t="str">
        <f t="shared" si="491"/>
        <v/>
      </c>
      <c r="AB2242" s="23" t="str">
        <f>IF($A2242&gt;$AJ$21,"",_xll.RiskUniform($AJ$3,$AK$3))</f>
        <v/>
      </c>
      <c r="AC2242" s="23" t="str">
        <f>IF(AB2242="","",_xll.RiskUniform($AJ$4,$AK$4)+$AJ$11)</f>
        <v/>
      </c>
    </row>
    <row r="2243" spans="1:29" x14ac:dyDescent="0.2">
      <c r="A2243">
        <v>2241</v>
      </c>
      <c r="B2243" s="23">
        <f t="shared" ca="1" si="492"/>
        <v>152.09006247157532</v>
      </c>
      <c r="C2243" s="23">
        <f t="shared" ca="1" si="493"/>
        <v>-106.23800923113821</v>
      </c>
      <c r="D2243" s="23">
        <f ca="1">IF(A2243&gt;$AJ$15,"",_xll.RiskUniform($AJ$3,$AK$3))</f>
        <v>11.956638369545335</v>
      </c>
      <c r="E2243" s="23">
        <f ca="1">IF(D2243="","",_xll.RiskUniform($AJ$4,$AK$4))</f>
        <v>185.5206234034456</v>
      </c>
      <c r="F2243" s="23" t="str">
        <f t="shared" si="494"/>
        <v/>
      </c>
      <c r="G2243" s="23" t="str">
        <f t="shared" si="495"/>
        <v/>
      </c>
      <c r="H2243" s="23" t="str">
        <f>IF(A2243&gt;$AJ$16,"",_xll.RiskUniform($AJ$3,$AK$3))</f>
        <v/>
      </c>
      <c r="I2243" s="23" t="str">
        <f>IF(H2243="","",_xll.RiskUniform($AJ$4,$AK$4)+$AJ$6)</f>
        <v/>
      </c>
      <c r="J2243" s="23" t="str">
        <f t="shared" si="496"/>
        <v/>
      </c>
      <c r="K2243" s="23" t="str">
        <f t="shared" si="497"/>
        <v/>
      </c>
      <c r="L2243" s="23" t="str">
        <f>IF(A2243&gt;$AJ$17,"",_xll.RiskUniform($AJ$3,$AK$3))</f>
        <v/>
      </c>
      <c r="M2243" s="23" t="str">
        <f>IF(L2243="","",_xll.RiskUniform($AJ$4,$AK$4)+$AJ$7)</f>
        <v/>
      </c>
      <c r="N2243" s="23" t="str">
        <f t="shared" si="498"/>
        <v/>
      </c>
      <c r="O2243" s="23" t="str">
        <f t="shared" si="499"/>
        <v/>
      </c>
      <c r="P2243" s="23" t="str">
        <f>IF($A2243&gt;$AJ$18,"",_xll.RiskUniform($AJ$3,$AK$3))</f>
        <v/>
      </c>
      <c r="Q2243" s="23" t="str">
        <f>IF(P2243="","",_xll.RiskUniform($AJ$4,$AK$4)+$AJ$8)</f>
        <v/>
      </c>
      <c r="R2243" s="23" t="str">
        <f t="shared" ref="R2243:R2306" si="500">IF(T2243="","",U2243*COS(T2243))</f>
        <v/>
      </c>
      <c r="S2243" s="23" t="str">
        <f t="shared" ref="S2243:S2306" si="501">IF(T2243="","",U2243*SIN(T2243))</f>
        <v/>
      </c>
      <c r="T2243" s="23" t="str">
        <f>IF($A2243&gt;$AJ$19,"",_xll.RiskUniform($AJ$3,$AK$3))</f>
        <v/>
      </c>
      <c r="U2243" s="23" t="str">
        <f>IF(T2243="","",_xll.RiskUniform($AJ$4,$AK$4)+$AJ$9)</f>
        <v/>
      </c>
      <c r="V2243" s="23" t="str">
        <f t="shared" ref="V2243:V2306" si="502">IF(X2243="","",Y2243*COS(X2243))</f>
        <v/>
      </c>
      <c r="W2243" s="23" t="str">
        <f t="shared" ref="W2243:W2306" si="503">IF(X2243="","",Y2243*SIN(X2243))</f>
        <v/>
      </c>
      <c r="X2243" s="23" t="str">
        <f>IF($A2243&gt;$AJ$20,"",_xll.RiskUniform($AJ$3,$AK$3))</f>
        <v/>
      </c>
      <c r="Y2243" s="23" t="str">
        <f>IF(X2243="","",_xll.RiskUniform($AJ$4,$AK$4)+$AJ$10)</f>
        <v/>
      </c>
      <c r="Z2243" s="23" t="str">
        <f t="shared" ref="Z2243:Z2306" si="504">IF(AB2243="","",AC2243*COS(AB2243))</f>
        <v/>
      </c>
      <c r="AA2243" s="23" t="str">
        <f t="shared" ref="AA2243:AA2306" si="505">IF(AB2243="","",AC2243*SIN(AB2243))</f>
        <v/>
      </c>
      <c r="AB2243" s="23" t="str">
        <f>IF($A2243&gt;$AJ$21,"",_xll.RiskUniform($AJ$3,$AK$3))</f>
        <v/>
      </c>
      <c r="AC2243" s="23" t="str">
        <f>IF(AB2243="","",_xll.RiskUniform($AJ$4,$AK$4)+$AJ$11)</f>
        <v/>
      </c>
    </row>
    <row r="2244" spans="1:29" x14ac:dyDescent="0.2">
      <c r="A2244">
        <v>2242</v>
      </c>
      <c r="B2244" s="23">
        <f t="shared" ref="B2244:B2307" ca="1" si="506">IF(D2244="","",E2244*COS(D2244))</f>
        <v>-48.079347422269336</v>
      </c>
      <c r="C2244" s="23">
        <f t="shared" ref="C2244:C2307" ca="1" si="507">IF(D2244="","",E2244*SIN(D2244))</f>
        <v>-1.0678648339087393</v>
      </c>
      <c r="D2244" s="23">
        <f ca="1">IF(A2244&gt;$AJ$15,"",_xll.RiskUniform($AJ$3,$AK$3))</f>
        <v>3.163799471044344</v>
      </c>
      <c r="E2244" s="23">
        <f ca="1">IF(D2244="","",_xll.RiskUniform($AJ$4,$AK$4))</f>
        <v>48.091204849273382</v>
      </c>
      <c r="F2244" s="23" t="str">
        <f t="shared" ref="F2244:F2307" si="508">IF(H2244="","",I2244*COS(H2244))</f>
        <v/>
      </c>
      <c r="G2244" s="23" t="str">
        <f t="shared" ref="G2244:G2307" si="509">IF(H2244="","",I2244*SIN(H2244))</f>
        <v/>
      </c>
      <c r="H2244" s="23" t="str">
        <f>IF(A2244&gt;$AJ$16,"",_xll.RiskUniform($AJ$3,$AK$3))</f>
        <v/>
      </c>
      <c r="I2244" s="23" t="str">
        <f>IF(H2244="","",_xll.RiskUniform($AJ$4,$AK$4)+$AJ$6)</f>
        <v/>
      </c>
      <c r="J2244" s="23" t="str">
        <f t="shared" ref="J2244:J2307" si="510">IF(L2244="","",M2244*COS(L2244))</f>
        <v/>
      </c>
      <c r="K2244" s="23" t="str">
        <f t="shared" ref="K2244:K2307" si="511">IF(L2244="","",M2244*SIN(L2244))</f>
        <v/>
      </c>
      <c r="L2244" s="23" t="str">
        <f>IF(A2244&gt;$AJ$17,"",_xll.RiskUniform($AJ$3,$AK$3))</f>
        <v/>
      </c>
      <c r="M2244" s="23" t="str">
        <f>IF(L2244="","",_xll.RiskUniform($AJ$4,$AK$4)+$AJ$7)</f>
        <v/>
      </c>
      <c r="N2244" s="23" t="str">
        <f t="shared" ref="N2244:N2307" si="512">IF(P2244="","",Q2244*COS(P2244))</f>
        <v/>
      </c>
      <c r="O2244" s="23" t="str">
        <f t="shared" ref="O2244:O2307" si="513">IF(P2244="","",Q2244*SIN(P2244))</f>
        <v/>
      </c>
      <c r="P2244" s="23" t="str">
        <f>IF($A2244&gt;$AJ$18,"",_xll.RiskUniform($AJ$3,$AK$3))</f>
        <v/>
      </c>
      <c r="Q2244" s="23" t="str">
        <f>IF(P2244="","",_xll.RiskUniform($AJ$4,$AK$4)+$AJ$8)</f>
        <v/>
      </c>
      <c r="R2244" s="23" t="str">
        <f t="shared" si="500"/>
        <v/>
      </c>
      <c r="S2244" s="23" t="str">
        <f t="shared" si="501"/>
        <v/>
      </c>
      <c r="T2244" s="23" t="str">
        <f>IF($A2244&gt;$AJ$19,"",_xll.RiskUniform($AJ$3,$AK$3))</f>
        <v/>
      </c>
      <c r="U2244" s="23" t="str">
        <f>IF(T2244="","",_xll.RiskUniform($AJ$4,$AK$4)+$AJ$9)</f>
        <v/>
      </c>
      <c r="V2244" s="23" t="str">
        <f t="shared" si="502"/>
        <v/>
      </c>
      <c r="W2244" s="23" t="str">
        <f t="shared" si="503"/>
        <v/>
      </c>
      <c r="X2244" s="23" t="str">
        <f>IF($A2244&gt;$AJ$20,"",_xll.RiskUniform($AJ$3,$AK$3))</f>
        <v/>
      </c>
      <c r="Y2244" s="23" t="str">
        <f>IF(X2244="","",_xll.RiskUniform($AJ$4,$AK$4)+$AJ$10)</f>
        <v/>
      </c>
      <c r="Z2244" s="23" t="str">
        <f t="shared" si="504"/>
        <v/>
      </c>
      <c r="AA2244" s="23" t="str">
        <f t="shared" si="505"/>
        <v/>
      </c>
      <c r="AB2244" s="23" t="str">
        <f>IF($A2244&gt;$AJ$21,"",_xll.RiskUniform($AJ$3,$AK$3))</f>
        <v/>
      </c>
      <c r="AC2244" s="23" t="str">
        <f>IF(AB2244="","",_xll.RiskUniform($AJ$4,$AK$4)+$AJ$11)</f>
        <v/>
      </c>
    </row>
    <row r="2245" spans="1:29" x14ac:dyDescent="0.2">
      <c r="A2245">
        <v>2243</v>
      </c>
      <c r="B2245" s="23">
        <f t="shared" ca="1" si="506"/>
        <v>53.449033840179254</v>
      </c>
      <c r="C2245" s="23">
        <f t="shared" ca="1" si="507"/>
        <v>10.875760005310827</v>
      </c>
      <c r="D2245" s="23">
        <f ca="1">IF(A2245&gt;$AJ$15,"",_xll.RiskUniform($AJ$3,$AK$3))</f>
        <v>56.749406340489486</v>
      </c>
      <c r="E2245" s="23">
        <f ca="1">IF(D2245="","",_xll.RiskUniform($AJ$4,$AK$4))</f>
        <v>54.544306523612029</v>
      </c>
      <c r="F2245" s="23" t="str">
        <f t="shared" si="508"/>
        <v/>
      </c>
      <c r="G2245" s="23" t="str">
        <f t="shared" si="509"/>
        <v/>
      </c>
      <c r="H2245" s="23" t="str">
        <f>IF(A2245&gt;$AJ$16,"",_xll.RiskUniform($AJ$3,$AK$3))</f>
        <v/>
      </c>
      <c r="I2245" s="23" t="str">
        <f>IF(H2245="","",_xll.RiskUniform($AJ$4,$AK$4)+$AJ$6)</f>
        <v/>
      </c>
      <c r="J2245" s="23" t="str">
        <f t="shared" si="510"/>
        <v/>
      </c>
      <c r="K2245" s="23" t="str">
        <f t="shared" si="511"/>
        <v/>
      </c>
      <c r="L2245" s="23" t="str">
        <f>IF(A2245&gt;$AJ$17,"",_xll.RiskUniform($AJ$3,$AK$3))</f>
        <v/>
      </c>
      <c r="M2245" s="23" t="str">
        <f>IF(L2245="","",_xll.RiskUniform($AJ$4,$AK$4)+$AJ$7)</f>
        <v/>
      </c>
      <c r="N2245" s="23" t="str">
        <f t="shared" si="512"/>
        <v/>
      </c>
      <c r="O2245" s="23" t="str">
        <f t="shared" si="513"/>
        <v/>
      </c>
      <c r="P2245" s="23" t="str">
        <f>IF($A2245&gt;$AJ$18,"",_xll.RiskUniform($AJ$3,$AK$3))</f>
        <v/>
      </c>
      <c r="Q2245" s="23" t="str">
        <f>IF(P2245="","",_xll.RiskUniform($AJ$4,$AK$4)+$AJ$8)</f>
        <v/>
      </c>
      <c r="R2245" s="23" t="str">
        <f t="shared" si="500"/>
        <v/>
      </c>
      <c r="S2245" s="23" t="str">
        <f t="shared" si="501"/>
        <v/>
      </c>
      <c r="T2245" s="23" t="str">
        <f>IF($A2245&gt;$AJ$19,"",_xll.RiskUniform($AJ$3,$AK$3))</f>
        <v/>
      </c>
      <c r="U2245" s="23" t="str">
        <f>IF(T2245="","",_xll.RiskUniform($AJ$4,$AK$4)+$AJ$9)</f>
        <v/>
      </c>
      <c r="V2245" s="23" t="str">
        <f t="shared" si="502"/>
        <v/>
      </c>
      <c r="W2245" s="23" t="str">
        <f t="shared" si="503"/>
        <v/>
      </c>
      <c r="X2245" s="23" t="str">
        <f>IF($A2245&gt;$AJ$20,"",_xll.RiskUniform($AJ$3,$AK$3))</f>
        <v/>
      </c>
      <c r="Y2245" s="23" t="str">
        <f>IF(X2245="","",_xll.RiskUniform($AJ$4,$AK$4)+$AJ$10)</f>
        <v/>
      </c>
      <c r="Z2245" s="23" t="str">
        <f t="shared" si="504"/>
        <v/>
      </c>
      <c r="AA2245" s="23" t="str">
        <f t="shared" si="505"/>
        <v/>
      </c>
      <c r="AB2245" s="23" t="str">
        <f>IF($A2245&gt;$AJ$21,"",_xll.RiskUniform($AJ$3,$AK$3))</f>
        <v/>
      </c>
      <c r="AC2245" s="23" t="str">
        <f>IF(AB2245="","",_xll.RiskUniform($AJ$4,$AK$4)+$AJ$11)</f>
        <v/>
      </c>
    </row>
    <row r="2246" spans="1:29" x14ac:dyDescent="0.2">
      <c r="A2246">
        <v>2244</v>
      </c>
      <c r="B2246" s="23">
        <f t="shared" ca="1" si="506"/>
        <v>71.147148124519006</v>
      </c>
      <c r="C2246" s="23">
        <f t="shared" ca="1" si="507"/>
        <v>-164.23115924829202</v>
      </c>
      <c r="D2246" s="23">
        <f ca="1">IF(A2246&gt;$AJ$15,"",_xll.RiskUniform($AJ$3,$AK$3))</f>
        <v>250.16542285942467</v>
      </c>
      <c r="E2246" s="23">
        <f ca="1">IF(D2246="","",_xll.RiskUniform($AJ$4,$AK$4))</f>
        <v>178.97986019183864</v>
      </c>
      <c r="F2246" s="23" t="str">
        <f t="shared" si="508"/>
        <v/>
      </c>
      <c r="G2246" s="23" t="str">
        <f t="shared" si="509"/>
        <v/>
      </c>
      <c r="H2246" s="23" t="str">
        <f>IF(A2246&gt;$AJ$16,"",_xll.RiskUniform($AJ$3,$AK$3))</f>
        <v/>
      </c>
      <c r="I2246" s="23" t="str">
        <f>IF(H2246="","",_xll.RiskUniform($AJ$4,$AK$4)+$AJ$6)</f>
        <v/>
      </c>
      <c r="J2246" s="23" t="str">
        <f t="shared" si="510"/>
        <v/>
      </c>
      <c r="K2246" s="23" t="str">
        <f t="shared" si="511"/>
        <v/>
      </c>
      <c r="L2246" s="23" t="str">
        <f>IF(A2246&gt;$AJ$17,"",_xll.RiskUniform($AJ$3,$AK$3))</f>
        <v/>
      </c>
      <c r="M2246" s="23" t="str">
        <f>IF(L2246="","",_xll.RiskUniform($AJ$4,$AK$4)+$AJ$7)</f>
        <v/>
      </c>
      <c r="N2246" s="23" t="str">
        <f t="shared" si="512"/>
        <v/>
      </c>
      <c r="O2246" s="23" t="str">
        <f t="shared" si="513"/>
        <v/>
      </c>
      <c r="P2246" s="23" t="str">
        <f>IF($A2246&gt;$AJ$18,"",_xll.RiskUniform($AJ$3,$AK$3))</f>
        <v/>
      </c>
      <c r="Q2246" s="23" t="str">
        <f>IF(P2246="","",_xll.RiskUniform($AJ$4,$AK$4)+$AJ$8)</f>
        <v/>
      </c>
      <c r="R2246" s="23" t="str">
        <f t="shared" si="500"/>
        <v/>
      </c>
      <c r="S2246" s="23" t="str">
        <f t="shared" si="501"/>
        <v/>
      </c>
      <c r="T2246" s="23" t="str">
        <f>IF($A2246&gt;$AJ$19,"",_xll.RiskUniform($AJ$3,$AK$3))</f>
        <v/>
      </c>
      <c r="U2246" s="23" t="str">
        <f>IF(T2246="","",_xll.RiskUniform($AJ$4,$AK$4)+$AJ$9)</f>
        <v/>
      </c>
      <c r="V2246" s="23" t="str">
        <f t="shared" si="502"/>
        <v/>
      </c>
      <c r="W2246" s="23" t="str">
        <f t="shared" si="503"/>
        <v/>
      </c>
      <c r="X2246" s="23" t="str">
        <f>IF($A2246&gt;$AJ$20,"",_xll.RiskUniform($AJ$3,$AK$3))</f>
        <v/>
      </c>
      <c r="Y2246" s="23" t="str">
        <f>IF(X2246="","",_xll.RiskUniform($AJ$4,$AK$4)+$AJ$10)</f>
        <v/>
      </c>
      <c r="Z2246" s="23" t="str">
        <f t="shared" si="504"/>
        <v/>
      </c>
      <c r="AA2246" s="23" t="str">
        <f t="shared" si="505"/>
        <v/>
      </c>
      <c r="AB2246" s="23" t="str">
        <f>IF($A2246&gt;$AJ$21,"",_xll.RiskUniform($AJ$3,$AK$3))</f>
        <v/>
      </c>
      <c r="AC2246" s="23" t="str">
        <f>IF(AB2246="","",_xll.RiskUniform($AJ$4,$AK$4)+$AJ$11)</f>
        <v/>
      </c>
    </row>
    <row r="2247" spans="1:29" x14ac:dyDescent="0.2">
      <c r="A2247">
        <v>2245</v>
      </c>
      <c r="B2247" s="23">
        <f t="shared" ca="1" si="506"/>
        <v>73.883892877251327</v>
      </c>
      <c r="C2247" s="23">
        <f t="shared" ca="1" si="507"/>
        <v>-186.48575729939529</v>
      </c>
      <c r="D2247" s="23">
        <f ca="1">IF(A2247&gt;$AJ$15,"",_xll.RiskUniform($AJ$3,$AK$3))</f>
        <v>331.81524300582055</v>
      </c>
      <c r="E2247" s="23">
        <f ca="1">IF(D2247="","",_xll.RiskUniform($AJ$4,$AK$4))</f>
        <v>200.58855227112568</v>
      </c>
      <c r="F2247" s="23" t="str">
        <f t="shared" si="508"/>
        <v/>
      </c>
      <c r="G2247" s="23" t="str">
        <f t="shared" si="509"/>
        <v/>
      </c>
      <c r="H2247" s="23" t="str">
        <f>IF(A2247&gt;$AJ$16,"",_xll.RiskUniform($AJ$3,$AK$3))</f>
        <v/>
      </c>
      <c r="I2247" s="23" t="str">
        <f>IF(H2247="","",_xll.RiskUniform($AJ$4,$AK$4)+$AJ$6)</f>
        <v/>
      </c>
      <c r="J2247" s="23" t="str">
        <f t="shared" si="510"/>
        <v/>
      </c>
      <c r="K2247" s="23" t="str">
        <f t="shared" si="511"/>
        <v/>
      </c>
      <c r="L2247" s="23" t="str">
        <f>IF(A2247&gt;$AJ$17,"",_xll.RiskUniform($AJ$3,$AK$3))</f>
        <v/>
      </c>
      <c r="M2247" s="23" t="str">
        <f>IF(L2247="","",_xll.RiskUniform($AJ$4,$AK$4)+$AJ$7)</f>
        <v/>
      </c>
      <c r="N2247" s="23" t="str">
        <f t="shared" si="512"/>
        <v/>
      </c>
      <c r="O2247" s="23" t="str">
        <f t="shared" si="513"/>
        <v/>
      </c>
      <c r="P2247" s="23" t="str">
        <f>IF($A2247&gt;$AJ$18,"",_xll.RiskUniform($AJ$3,$AK$3))</f>
        <v/>
      </c>
      <c r="Q2247" s="23" t="str">
        <f>IF(P2247="","",_xll.RiskUniform($AJ$4,$AK$4)+$AJ$8)</f>
        <v/>
      </c>
      <c r="R2247" s="23" t="str">
        <f t="shared" si="500"/>
        <v/>
      </c>
      <c r="S2247" s="23" t="str">
        <f t="shared" si="501"/>
        <v/>
      </c>
      <c r="T2247" s="23" t="str">
        <f>IF($A2247&gt;$AJ$19,"",_xll.RiskUniform($AJ$3,$AK$3))</f>
        <v/>
      </c>
      <c r="U2247" s="23" t="str">
        <f>IF(T2247="","",_xll.RiskUniform($AJ$4,$AK$4)+$AJ$9)</f>
        <v/>
      </c>
      <c r="V2247" s="23" t="str">
        <f t="shared" si="502"/>
        <v/>
      </c>
      <c r="W2247" s="23" t="str">
        <f t="shared" si="503"/>
        <v/>
      </c>
      <c r="X2247" s="23" t="str">
        <f>IF($A2247&gt;$AJ$20,"",_xll.RiskUniform($AJ$3,$AK$3))</f>
        <v/>
      </c>
      <c r="Y2247" s="23" t="str">
        <f>IF(X2247="","",_xll.RiskUniform($AJ$4,$AK$4)+$AJ$10)</f>
        <v/>
      </c>
      <c r="Z2247" s="23" t="str">
        <f t="shared" si="504"/>
        <v/>
      </c>
      <c r="AA2247" s="23" t="str">
        <f t="shared" si="505"/>
        <v/>
      </c>
      <c r="AB2247" s="23" t="str">
        <f>IF($A2247&gt;$AJ$21,"",_xll.RiskUniform($AJ$3,$AK$3))</f>
        <v/>
      </c>
      <c r="AC2247" s="23" t="str">
        <f>IF(AB2247="","",_xll.RiskUniform($AJ$4,$AK$4)+$AJ$11)</f>
        <v/>
      </c>
    </row>
    <row r="2248" spans="1:29" x14ac:dyDescent="0.2">
      <c r="A2248">
        <v>2246</v>
      </c>
      <c r="B2248" s="23">
        <f t="shared" ca="1" si="506"/>
        <v>50.936348401273655</v>
      </c>
      <c r="C2248" s="23">
        <f t="shared" ca="1" si="507"/>
        <v>-3.76727681005065</v>
      </c>
      <c r="D2248" s="23">
        <f ca="1">IF(A2248&gt;$AJ$15,"",_xll.RiskUniform($AJ$3,$AK$3))</f>
        <v>213.55447438093989</v>
      </c>
      <c r="E2248" s="23">
        <f ca="1">IF(D2248="","",_xll.RiskUniform($AJ$4,$AK$4))</f>
        <v>51.075473204068096</v>
      </c>
      <c r="F2248" s="23" t="str">
        <f t="shared" si="508"/>
        <v/>
      </c>
      <c r="G2248" s="23" t="str">
        <f t="shared" si="509"/>
        <v/>
      </c>
      <c r="H2248" s="23" t="str">
        <f>IF(A2248&gt;$AJ$16,"",_xll.RiskUniform($AJ$3,$AK$3))</f>
        <v/>
      </c>
      <c r="I2248" s="23" t="str">
        <f>IF(H2248="","",_xll.RiskUniform($AJ$4,$AK$4)+$AJ$6)</f>
        <v/>
      </c>
      <c r="J2248" s="23" t="str">
        <f t="shared" si="510"/>
        <v/>
      </c>
      <c r="K2248" s="23" t="str">
        <f t="shared" si="511"/>
        <v/>
      </c>
      <c r="L2248" s="23" t="str">
        <f>IF(A2248&gt;$AJ$17,"",_xll.RiskUniform($AJ$3,$AK$3))</f>
        <v/>
      </c>
      <c r="M2248" s="23" t="str">
        <f>IF(L2248="","",_xll.RiskUniform($AJ$4,$AK$4)+$AJ$7)</f>
        <v/>
      </c>
      <c r="N2248" s="23" t="str">
        <f t="shared" si="512"/>
        <v/>
      </c>
      <c r="O2248" s="23" t="str">
        <f t="shared" si="513"/>
        <v/>
      </c>
      <c r="P2248" s="23" t="str">
        <f>IF($A2248&gt;$AJ$18,"",_xll.RiskUniform($AJ$3,$AK$3))</f>
        <v/>
      </c>
      <c r="Q2248" s="23" t="str">
        <f>IF(P2248="","",_xll.RiskUniform($AJ$4,$AK$4)+$AJ$8)</f>
        <v/>
      </c>
      <c r="R2248" s="23" t="str">
        <f t="shared" si="500"/>
        <v/>
      </c>
      <c r="S2248" s="23" t="str">
        <f t="shared" si="501"/>
        <v/>
      </c>
      <c r="T2248" s="23" t="str">
        <f>IF($A2248&gt;$AJ$19,"",_xll.RiskUniform($AJ$3,$AK$3))</f>
        <v/>
      </c>
      <c r="U2248" s="23" t="str">
        <f>IF(T2248="","",_xll.RiskUniform($AJ$4,$AK$4)+$AJ$9)</f>
        <v/>
      </c>
      <c r="V2248" s="23" t="str">
        <f t="shared" si="502"/>
        <v/>
      </c>
      <c r="W2248" s="23" t="str">
        <f t="shared" si="503"/>
        <v/>
      </c>
      <c r="X2248" s="23" t="str">
        <f>IF($A2248&gt;$AJ$20,"",_xll.RiskUniform($AJ$3,$AK$3))</f>
        <v/>
      </c>
      <c r="Y2248" s="23" t="str">
        <f>IF(X2248="","",_xll.RiskUniform($AJ$4,$AK$4)+$AJ$10)</f>
        <v/>
      </c>
      <c r="Z2248" s="23" t="str">
        <f t="shared" si="504"/>
        <v/>
      </c>
      <c r="AA2248" s="23" t="str">
        <f t="shared" si="505"/>
        <v/>
      </c>
      <c r="AB2248" s="23" t="str">
        <f>IF($A2248&gt;$AJ$21,"",_xll.RiskUniform($AJ$3,$AK$3))</f>
        <v/>
      </c>
      <c r="AC2248" s="23" t="str">
        <f>IF(AB2248="","",_xll.RiskUniform($AJ$4,$AK$4)+$AJ$11)</f>
        <v/>
      </c>
    </row>
    <row r="2249" spans="1:29" x14ac:dyDescent="0.2">
      <c r="A2249">
        <v>2247</v>
      </c>
      <c r="B2249" s="23">
        <f t="shared" ca="1" si="506"/>
        <v>-36.825315714079906</v>
      </c>
      <c r="C2249" s="23">
        <f t="shared" ca="1" si="507"/>
        <v>-106.97673676231898</v>
      </c>
      <c r="D2249" s="23">
        <f ca="1">IF(A2249&gt;$AJ$15,"",_xll.RiskUniform($AJ$3,$AK$3))</f>
        <v>199.1596022504406</v>
      </c>
      <c r="E2249" s="23">
        <f ca="1">IF(D2249="","",_xll.RiskUniform($AJ$4,$AK$4))</f>
        <v>113.13764221405779</v>
      </c>
      <c r="F2249" s="23" t="str">
        <f t="shared" si="508"/>
        <v/>
      </c>
      <c r="G2249" s="23" t="str">
        <f t="shared" si="509"/>
        <v/>
      </c>
      <c r="H2249" s="23" t="str">
        <f>IF(A2249&gt;$AJ$16,"",_xll.RiskUniform($AJ$3,$AK$3))</f>
        <v/>
      </c>
      <c r="I2249" s="23" t="str">
        <f>IF(H2249="","",_xll.RiskUniform($AJ$4,$AK$4)+$AJ$6)</f>
        <v/>
      </c>
      <c r="J2249" s="23" t="str">
        <f t="shared" si="510"/>
        <v/>
      </c>
      <c r="K2249" s="23" t="str">
        <f t="shared" si="511"/>
        <v/>
      </c>
      <c r="L2249" s="23" t="str">
        <f>IF(A2249&gt;$AJ$17,"",_xll.RiskUniform($AJ$3,$AK$3))</f>
        <v/>
      </c>
      <c r="M2249" s="23" t="str">
        <f>IF(L2249="","",_xll.RiskUniform($AJ$4,$AK$4)+$AJ$7)</f>
        <v/>
      </c>
      <c r="N2249" s="23" t="str">
        <f t="shared" si="512"/>
        <v/>
      </c>
      <c r="O2249" s="23" t="str">
        <f t="shared" si="513"/>
        <v/>
      </c>
      <c r="P2249" s="23" t="str">
        <f>IF($A2249&gt;$AJ$18,"",_xll.RiskUniform($AJ$3,$AK$3))</f>
        <v/>
      </c>
      <c r="Q2249" s="23" t="str">
        <f>IF(P2249="","",_xll.RiskUniform($AJ$4,$AK$4)+$AJ$8)</f>
        <v/>
      </c>
      <c r="R2249" s="23" t="str">
        <f t="shared" si="500"/>
        <v/>
      </c>
      <c r="S2249" s="23" t="str">
        <f t="shared" si="501"/>
        <v/>
      </c>
      <c r="T2249" s="23" t="str">
        <f>IF($A2249&gt;$AJ$19,"",_xll.RiskUniform($AJ$3,$AK$3))</f>
        <v/>
      </c>
      <c r="U2249" s="23" t="str">
        <f>IF(T2249="","",_xll.RiskUniform($AJ$4,$AK$4)+$AJ$9)</f>
        <v/>
      </c>
      <c r="V2249" s="23" t="str">
        <f t="shared" si="502"/>
        <v/>
      </c>
      <c r="W2249" s="23" t="str">
        <f t="shared" si="503"/>
        <v/>
      </c>
      <c r="X2249" s="23" t="str">
        <f>IF($A2249&gt;$AJ$20,"",_xll.RiskUniform($AJ$3,$AK$3))</f>
        <v/>
      </c>
      <c r="Y2249" s="23" t="str">
        <f>IF(X2249="","",_xll.RiskUniform($AJ$4,$AK$4)+$AJ$10)</f>
        <v/>
      </c>
      <c r="Z2249" s="23" t="str">
        <f t="shared" si="504"/>
        <v/>
      </c>
      <c r="AA2249" s="23" t="str">
        <f t="shared" si="505"/>
        <v/>
      </c>
      <c r="AB2249" s="23" t="str">
        <f>IF($A2249&gt;$AJ$21,"",_xll.RiskUniform($AJ$3,$AK$3))</f>
        <v/>
      </c>
      <c r="AC2249" s="23" t="str">
        <f>IF(AB2249="","",_xll.RiskUniform($AJ$4,$AK$4)+$AJ$11)</f>
        <v/>
      </c>
    </row>
    <row r="2250" spans="1:29" x14ac:dyDescent="0.2">
      <c r="A2250">
        <v>2248</v>
      </c>
      <c r="B2250" s="23">
        <f t="shared" ca="1" si="506"/>
        <v>-66.917069959013659</v>
      </c>
      <c r="C2250" s="23">
        <f t="shared" ca="1" si="507"/>
        <v>-213.42740886302701</v>
      </c>
      <c r="D2250" s="23">
        <f ca="1">IF(A2250&gt;$AJ$15,"",_xll.RiskUniform($AJ$3,$AK$3))</f>
        <v>287.15189983714248</v>
      </c>
      <c r="E2250" s="23">
        <f ca="1">IF(D2250="","",_xll.RiskUniform($AJ$4,$AK$4))</f>
        <v>223.67197657705185</v>
      </c>
      <c r="F2250" s="23" t="str">
        <f t="shared" si="508"/>
        <v/>
      </c>
      <c r="G2250" s="23" t="str">
        <f t="shared" si="509"/>
        <v/>
      </c>
      <c r="H2250" s="23" t="str">
        <f>IF(A2250&gt;$AJ$16,"",_xll.RiskUniform($AJ$3,$AK$3))</f>
        <v/>
      </c>
      <c r="I2250" s="23" t="str">
        <f>IF(H2250="","",_xll.RiskUniform($AJ$4,$AK$4)+$AJ$6)</f>
        <v/>
      </c>
      <c r="J2250" s="23" t="str">
        <f t="shared" si="510"/>
        <v/>
      </c>
      <c r="K2250" s="23" t="str">
        <f t="shared" si="511"/>
        <v/>
      </c>
      <c r="L2250" s="23" t="str">
        <f>IF(A2250&gt;$AJ$17,"",_xll.RiskUniform($AJ$3,$AK$3))</f>
        <v/>
      </c>
      <c r="M2250" s="23" t="str">
        <f>IF(L2250="","",_xll.RiskUniform($AJ$4,$AK$4)+$AJ$7)</f>
        <v/>
      </c>
      <c r="N2250" s="23" t="str">
        <f t="shared" si="512"/>
        <v/>
      </c>
      <c r="O2250" s="23" t="str">
        <f t="shared" si="513"/>
        <v/>
      </c>
      <c r="P2250" s="23" t="str">
        <f>IF($A2250&gt;$AJ$18,"",_xll.RiskUniform($AJ$3,$AK$3))</f>
        <v/>
      </c>
      <c r="Q2250" s="23" t="str">
        <f>IF(P2250="","",_xll.RiskUniform($AJ$4,$AK$4)+$AJ$8)</f>
        <v/>
      </c>
      <c r="R2250" s="23" t="str">
        <f t="shared" si="500"/>
        <v/>
      </c>
      <c r="S2250" s="23" t="str">
        <f t="shared" si="501"/>
        <v/>
      </c>
      <c r="T2250" s="23" t="str">
        <f>IF($A2250&gt;$AJ$19,"",_xll.RiskUniform($AJ$3,$AK$3))</f>
        <v/>
      </c>
      <c r="U2250" s="23" t="str">
        <f>IF(T2250="","",_xll.RiskUniform($AJ$4,$AK$4)+$AJ$9)</f>
        <v/>
      </c>
      <c r="V2250" s="23" t="str">
        <f t="shared" si="502"/>
        <v/>
      </c>
      <c r="W2250" s="23" t="str">
        <f t="shared" si="503"/>
        <v/>
      </c>
      <c r="X2250" s="23" t="str">
        <f>IF($A2250&gt;$AJ$20,"",_xll.RiskUniform($AJ$3,$AK$3))</f>
        <v/>
      </c>
      <c r="Y2250" s="23" t="str">
        <f>IF(X2250="","",_xll.RiskUniform($AJ$4,$AK$4)+$AJ$10)</f>
        <v/>
      </c>
      <c r="Z2250" s="23" t="str">
        <f t="shared" si="504"/>
        <v/>
      </c>
      <c r="AA2250" s="23" t="str">
        <f t="shared" si="505"/>
        <v/>
      </c>
      <c r="AB2250" s="23" t="str">
        <f>IF($A2250&gt;$AJ$21,"",_xll.RiskUniform($AJ$3,$AK$3))</f>
        <v/>
      </c>
      <c r="AC2250" s="23" t="str">
        <f>IF(AB2250="","",_xll.RiskUniform($AJ$4,$AK$4)+$AJ$11)</f>
        <v/>
      </c>
    </row>
    <row r="2251" spans="1:29" x14ac:dyDescent="0.2">
      <c r="A2251">
        <v>2249</v>
      </c>
      <c r="B2251" s="23">
        <f t="shared" ca="1" si="506"/>
        <v>168.81785556969734</v>
      </c>
      <c r="C2251" s="23">
        <f t="shared" ca="1" si="507"/>
        <v>-130.80111159013953</v>
      </c>
      <c r="D2251" s="23">
        <f ca="1">IF(A2251&gt;$AJ$15,"",_xll.RiskUniform($AJ$3,$AK$3))</f>
        <v>250.66822334336155</v>
      </c>
      <c r="E2251" s="23">
        <f ca="1">IF(D2251="","",_xll.RiskUniform($AJ$4,$AK$4))</f>
        <v>213.56123045245673</v>
      </c>
      <c r="F2251" s="23" t="str">
        <f t="shared" si="508"/>
        <v/>
      </c>
      <c r="G2251" s="23" t="str">
        <f t="shared" si="509"/>
        <v/>
      </c>
      <c r="H2251" s="23" t="str">
        <f>IF(A2251&gt;$AJ$16,"",_xll.RiskUniform($AJ$3,$AK$3))</f>
        <v/>
      </c>
      <c r="I2251" s="23" t="str">
        <f>IF(H2251="","",_xll.RiskUniform($AJ$4,$AK$4)+$AJ$6)</f>
        <v/>
      </c>
      <c r="J2251" s="23" t="str">
        <f t="shared" si="510"/>
        <v/>
      </c>
      <c r="K2251" s="23" t="str">
        <f t="shared" si="511"/>
        <v/>
      </c>
      <c r="L2251" s="23" t="str">
        <f>IF(A2251&gt;$AJ$17,"",_xll.RiskUniform($AJ$3,$AK$3))</f>
        <v/>
      </c>
      <c r="M2251" s="23" t="str">
        <f>IF(L2251="","",_xll.RiskUniform($AJ$4,$AK$4)+$AJ$7)</f>
        <v/>
      </c>
      <c r="N2251" s="23" t="str">
        <f t="shared" si="512"/>
        <v/>
      </c>
      <c r="O2251" s="23" t="str">
        <f t="shared" si="513"/>
        <v/>
      </c>
      <c r="P2251" s="23" t="str">
        <f>IF($A2251&gt;$AJ$18,"",_xll.RiskUniform($AJ$3,$AK$3))</f>
        <v/>
      </c>
      <c r="Q2251" s="23" t="str">
        <f>IF(P2251="","",_xll.RiskUniform($AJ$4,$AK$4)+$AJ$8)</f>
        <v/>
      </c>
      <c r="R2251" s="23" t="str">
        <f t="shared" si="500"/>
        <v/>
      </c>
      <c r="S2251" s="23" t="str">
        <f t="shared" si="501"/>
        <v/>
      </c>
      <c r="T2251" s="23" t="str">
        <f>IF($A2251&gt;$AJ$19,"",_xll.RiskUniform($AJ$3,$AK$3))</f>
        <v/>
      </c>
      <c r="U2251" s="23" t="str">
        <f>IF(T2251="","",_xll.RiskUniform($AJ$4,$AK$4)+$AJ$9)</f>
        <v/>
      </c>
      <c r="V2251" s="23" t="str">
        <f t="shared" si="502"/>
        <v/>
      </c>
      <c r="W2251" s="23" t="str">
        <f t="shared" si="503"/>
        <v/>
      </c>
      <c r="X2251" s="23" t="str">
        <f>IF($A2251&gt;$AJ$20,"",_xll.RiskUniform($AJ$3,$AK$3))</f>
        <v/>
      </c>
      <c r="Y2251" s="23" t="str">
        <f>IF(X2251="","",_xll.RiskUniform($AJ$4,$AK$4)+$AJ$10)</f>
        <v/>
      </c>
      <c r="Z2251" s="23" t="str">
        <f t="shared" si="504"/>
        <v/>
      </c>
      <c r="AA2251" s="23" t="str">
        <f t="shared" si="505"/>
        <v/>
      </c>
      <c r="AB2251" s="23" t="str">
        <f>IF($A2251&gt;$AJ$21,"",_xll.RiskUniform($AJ$3,$AK$3))</f>
        <v/>
      </c>
      <c r="AC2251" s="23" t="str">
        <f>IF(AB2251="","",_xll.RiskUniform($AJ$4,$AK$4)+$AJ$11)</f>
        <v/>
      </c>
    </row>
    <row r="2252" spans="1:29" x14ac:dyDescent="0.2">
      <c r="A2252">
        <v>2250</v>
      </c>
      <c r="B2252" s="23">
        <f t="shared" ca="1" si="506"/>
        <v>-56.973381254249766</v>
      </c>
      <c r="C2252" s="23">
        <f t="shared" ca="1" si="507"/>
        <v>-72.159095250190163</v>
      </c>
      <c r="D2252" s="23">
        <f ca="1">IF(A2252&gt;$AJ$15,"",_xll.RiskUniform($AJ$3,$AK$3))</f>
        <v>211.38916625584116</v>
      </c>
      <c r="E2252" s="23">
        <f ca="1">IF(D2252="","",_xll.RiskUniform($AJ$4,$AK$4))</f>
        <v>91.939660641467</v>
      </c>
      <c r="F2252" s="23" t="str">
        <f t="shared" si="508"/>
        <v/>
      </c>
      <c r="G2252" s="23" t="str">
        <f t="shared" si="509"/>
        <v/>
      </c>
      <c r="H2252" s="23" t="str">
        <f>IF(A2252&gt;$AJ$16,"",_xll.RiskUniform($AJ$3,$AK$3))</f>
        <v/>
      </c>
      <c r="I2252" s="23" t="str">
        <f>IF(H2252="","",_xll.RiskUniform($AJ$4,$AK$4)+$AJ$6)</f>
        <v/>
      </c>
      <c r="J2252" s="23" t="str">
        <f t="shared" si="510"/>
        <v/>
      </c>
      <c r="K2252" s="23" t="str">
        <f t="shared" si="511"/>
        <v/>
      </c>
      <c r="L2252" s="23" t="str">
        <f>IF(A2252&gt;$AJ$17,"",_xll.RiskUniform($AJ$3,$AK$3))</f>
        <v/>
      </c>
      <c r="M2252" s="23" t="str">
        <f>IF(L2252="","",_xll.RiskUniform($AJ$4,$AK$4)+$AJ$7)</f>
        <v/>
      </c>
      <c r="N2252" s="23" t="str">
        <f t="shared" si="512"/>
        <v/>
      </c>
      <c r="O2252" s="23" t="str">
        <f t="shared" si="513"/>
        <v/>
      </c>
      <c r="P2252" s="23" t="str">
        <f>IF($A2252&gt;$AJ$18,"",_xll.RiskUniform($AJ$3,$AK$3))</f>
        <v/>
      </c>
      <c r="Q2252" s="23" t="str">
        <f>IF(P2252="","",_xll.RiskUniform($AJ$4,$AK$4)+$AJ$8)</f>
        <v/>
      </c>
      <c r="R2252" s="23" t="str">
        <f t="shared" si="500"/>
        <v/>
      </c>
      <c r="S2252" s="23" t="str">
        <f t="shared" si="501"/>
        <v/>
      </c>
      <c r="T2252" s="23" t="str">
        <f>IF($A2252&gt;$AJ$19,"",_xll.RiskUniform($AJ$3,$AK$3))</f>
        <v/>
      </c>
      <c r="U2252" s="23" t="str">
        <f>IF(T2252="","",_xll.RiskUniform($AJ$4,$AK$4)+$AJ$9)</f>
        <v/>
      </c>
      <c r="V2252" s="23" t="str">
        <f t="shared" si="502"/>
        <v/>
      </c>
      <c r="W2252" s="23" t="str">
        <f t="shared" si="503"/>
        <v/>
      </c>
      <c r="X2252" s="23" t="str">
        <f>IF($A2252&gt;$AJ$20,"",_xll.RiskUniform($AJ$3,$AK$3))</f>
        <v/>
      </c>
      <c r="Y2252" s="23" t="str">
        <f>IF(X2252="","",_xll.RiskUniform($AJ$4,$AK$4)+$AJ$10)</f>
        <v/>
      </c>
      <c r="Z2252" s="23" t="str">
        <f t="shared" si="504"/>
        <v/>
      </c>
      <c r="AA2252" s="23" t="str">
        <f t="shared" si="505"/>
        <v/>
      </c>
      <c r="AB2252" s="23" t="str">
        <f>IF($A2252&gt;$AJ$21,"",_xll.RiskUniform($AJ$3,$AK$3))</f>
        <v/>
      </c>
      <c r="AC2252" s="23" t="str">
        <f>IF(AB2252="","",_xll.RiskUniform($AJ$4,$AK$4)+$AJ$11)</f>
        <v/>
      </c>
    </row>
    <row r="2253" spans="1:29" x14ac:dyDescent="0.2">
      <c r="A2253">
        <v>2251</v>
      </c>
      <c r="B2253" s="23">
        <f t="shared" ca="1" si="506"/>
        <v>-11.896144516675008</v>
      </c>
      <c r="C2253" s="23">
        <f t="shared" ca="1" si="507"/>
        <v>47.358798306434991</v>
      </c>
      <c r="D2253" s="23">
        <f ca="1">IF(A2253&gt;$AJ$15,"",_xll.RiskUniform($AJ$3,$AK$3))</f>
        <v>184.02927033142549</v>
      </c>
      <c r="E2253" s="23">
        <f ca="1">IF(D2253="","",_xll.RiskUniform($AJ$4,$AK$4))</f>
        <v>48.830052543400022</v>
      </c>
      <c r="F2253" s="23" t="str">
        <f t="shared" si="508"/>
        <v/>
      </c>
      <c r="G2253" s="23" t="str">
        <f t="shared" si="509"/>
        <v/>
      </c>
      <c r="H2253" s="23" t="str">
        <f>IF(A2253&gt;$AJ$16,"",_xll.RiskUniform($AJ$3,$AK$3))</f>
        <v/>
      </c>
      <c r="I2253" s="23" t="str">
        <f>IF(H2253="","",_xll.RiskUniform($AJ$4,$AK$4)+$AJ$6)</f>
        <v/>
      </c>
      <c r="J2253" s="23" t="str">
        <f t="shared" si="510"/>
        <v/>
      </c>
      <c r="K2253" s="23" t="str">
        <f t="shared" si="511"/>
        <v/>
      </c>
      <c r="L2253" s="23" t="str">
        <f>IF(A2253&gt;$AJ$17,"",_xll.RiskUniform($AJ$3,$AK$3))</f>
        <v/>
      </c>
      <c r="M2253" s="23" t="str">
        <f>IF(L2253="","",_xll.RiskUniform($AJ$4,$AK$4)+$AJ$7)</f>
        <v/>
      </c>
      <c r="N2253" s="23" t="str">
        <f t="shared" si="512"/>
        <v/>
      </c>
      <c r="O2253" s="23" t="str">
        <f t="shared" si="513"/>
        <v/>
      </c>
      <c r="P2253" s="23" t="str">
        <f>IF($A2253&gt;$AJ$18,"",_xll.RiskUniform($AJ$3,$AK$3))</f>
        <v/>
      </c>
      <c r="Q2253" s="23" t="str">
        <f>IF(P2253="","",_xll.RiskUniform($AJ$4,$AK$4)+$AJ$8)</f>
        <v/>
      </c>
      <c r="R2253" s="23" t="str">
        <f t="shared" si="500"/>
        <v/>
      </c>
      <c r="S2253" s="23" t="str">
        <f t="shared" si="501"/>
        <v/>
      </c>
      <c r="T2253" s="23" t="str">
        <f>IF($A2253&gt;$AJ$19,"",_xll.RiskUniform($AJ$3,$AK$3))</f>
        <v/>
      </c>
      <c r="U2253" s="23" t="str">
        <f>IF(T2253="","",_xll.RiskUniform($AJ$4,$AK$4)+$AJ$9)</f>
        <v/>
      </c>
      <c r="V2253" s="23" t="str">
        <f t="shared" si="502"/>
        <v/>
      </c>
      <c r="W2253" s="23" t="str">
        <f t="shared" si="503"/>
        <v/>
      </c>
      <c r="X2253" s="23" t="str">
        <f>IF($A2253&gt;$AJ$20,"",_xll.RiskUniform($AJ$3,$AK$3))</f>
        <v/>
      </c>
      <c r="Y2253" s="23" t="str">
        <f>IF(X2253="","",_xll.RiskUniform($AJ$4,$AK$4)+$AJ$10)</f>
        <v/>
      </c>
      <c r="Z2253" s="23" t="str">
        <f t="shared" si="504"/>
        <v/>
      </c>
      <c r="AA2253" s="23" t="str">
        <f t="shared" si="505"/>
        <v/>
      </c>
      <c r="AB2253" s="23" t="str">
        <f>IF($A2253&gt;$AJ$21,"",_xll.RiskUniform($AJ$3,$AK$3))</f>
        <v/>
      </c>
      <c r="AC2253" s="23" t="str">
        <f>IF(AB2253="","",_xll.RiskUniform($AJ$4,$AK$4)+$AJ$11)</f>
        <v/>
      </c>
    </row>
    <row r="2254" spans="1:29" x14ac:dyDescent="0.2">
      <c r="A2254">
        <v>2252</v>
      </c>
      <c r="B2254" s="23">
        <f t="shared" ca="1" si="506"/>
        <v>35.337434744333663</v>
      </c>
      <c r="C2254" s="23">
        <f t="shared" ca="1" si="507"/>
        <v>56.681966504616547</v>
      </c>
      <c r="D2254" s="23">
        <f ca="1">IF(A2254&gt;$AJ$15,"",_xll.RiskUniform($AJ$3,$AK$3))</f>
        <v>120.39384513861137</v>
      </c>
      <c r="E2254" s="23">
        <f ca="1">IF(D2254="","",_xll.RiskUniform($AJ$4,$AK$4))</f>
        <v>66.795056861571069</v>
      </c>
      <c r="F2254" s="23" t="str">
        <f t="shared" si="508"/>
        <v/>
      </c>
      <c r="G2254" s="23" t="str">
        <f t="shared" si="509"/>
        <v/>
      </c>
      <c r="H2254" s="23" t="str">
        <f>IF(A2254&gt;$AJ$16,"",_xll.RiskUniform($AJ$3,$AK$3))</f>
        <v/>
      </c>
      <c r="I2254" s="23" t="str">
        <f>IF(H2254="","",_xll.RiskUniform($AJ$4,$AK$4)+$AJ$6)</f>
        <v/>
      </c>
      <c r="J2254" s="23" t="str">
        <f t="shared" si="510"/>
        <v/>
      </c>
      <c r="K2254" s="23" t="str">
        <f t="shared" si="511"/>
        <v/>
      </c>
      <c r="L2254" s="23" t="str">
        <f>IF(A2254&gt;$AJ$17,"",_xll.RiskUniform($AJ$3,$AK$3))</f>
        <v/>
      </c>
      <c r="M2254" s="23" t="str">
        <f>IF(L2254="","",_xll.RiskUniform($AJ$4,$AK$4)+$AJ$7)</f>
        <v/>
      </c>
      <c r="N2254" s="23" t="str">
        <f t="shared" si="512"/>
        <v/>
      </c>
      <c r="O2254" s="23" t="str">
        <f t="shared" si="513"/>
        <v/>
      </c>
      <c r="P2254" s="23" t="str">
        <f>IF($A2254&gt;$AJ$18,"",_xll.RiskUniform($AJ$3,$AK$3))</f>
        <v/>
      </c>
      <c r="Q2254" s="23" t="str">
        <f>IF(P2254="","",_xll.RiskUniform($AJ$4,$AK$4)+$AJ$8)</f>
        <v/>
      </c>
      <c r="R2254" s="23" t="str">
        <f t="shared" si="500"/>
        <v/>
      </c>
      <c r="S2254" s="23" t="str">
        <f t="shared" si="501"/>
        <v/>
      </c>
      <c r="T2254" s="23" t="str">
        <f>IF($A2254&gt;$AJ$19,"",_xll.RiskUniform($AJ$3,$AK$3))</f>
        <v/>
      </c>
      <c r="U2254" s="23" t="str">
        <f>IF(T2254="","",_xll.RiskUniform($AJ$4,$AK$4)+$AJ$9)</f>
        <v/>
      </c>
      <c r="V2254" s="23" t="str">
        <f t="shared" si="502"/>
        <v/>
      </c>
      <c r="W2254" s="23" t="str">
        <f t="shared" si="503"/>
        <v/>
      </c>
      <c r="X2254" s="23" t="str">
        <f>IF($A2254&gt;$AJ$20,"",_xll.RiskUniform($AJ$3,$AK$3))</f>
        <v/>
      </c>
      <c r="Y2254" s="23" t="str">
        <f>IF(X2254="","",_xll.RiskUniform($AJ$4,$AK$4)+$AJ$10)</f>
        <v/>
      </c>
      <c r="Z2254" s="23" t="str">
        <f t="shared" si="504"/>
        <v/>
      </c>
      <c r="AA2254" s="23" t="str">
        <f t="shared" si="505"/>
        <v/>
      </c>
      <c r="AB2254" s="23" t="str">
        <f>IF($A2254&gt;$AJ$21,"",_xll.RiskUniform($AJ$3,$AK$3))</f>
        <v/>
      </c>
      <c r="AC2254" s="23" t="str">
        <f>IF(AB2254="","",_xll.RiskUniform($AJ$4,$AK$4)+$AJ$11)</f>
        <v/>
      </c>
    </row>
    <row r="2255" spans="1:29" x14ac:dyDescent="0.2">
      <c r="A2255">
        <v>2253</v>
      </c>
      <c r="B2255" s="23">
        <f t="shared" ca="1" si="506"/>
        <v>5.7898908342214668</v>
      </c>
      <c r="C2255" s="23">
        <f t="shared" ca="1" si="507"/>
        <v>6.0014178870700308</v>
      </c>
      <c r="D2255" s="23">
        <f ca="1">IF(A2255&gt;$AJ$15,"",_xll.RiskUniform($AJ$3,$AK$3))</f>
        <v>145.31659753907493</v>
      </c>
      <c r="E2255" s="23">
        <f ca="1">IF(D2255="","",_xll.RiskUniform($AJ$4,$AK$4))</f>
        <v>8.3390558534792092</v>
      </c>
      <c r="F2255" s="23" t="str">
        <f t="shared" si="508"/>
        <v/>
      </c>
      <c r="G2255" s="23" t="str">
        <f t="shared" si="509"/>
        <v/>
      </c>
      <c r="H2255" s="23" t="str">
        <f>IF(A2255&gt;$AJ$16,"",_xll.RiskUniform($AJ$3,$AK$3))</f>
        <v/>
      </c>
      <c r="I2255" s="23" t="str">
        <f>IF(H2255="","",_xll.RiskUniform($AJ$4,$AK$4)+$AJ$6)</f>
        <v/>
      </c>
      <c r="J2255" s="23" t="str">
        <f t="shared" si="510"/>
        <v/>
      </c>
      <c r="K2255" s="23" t="str">
        <f t="shared" si="511"/>
        <v/>
      </c>
      <c r="L2255" s="23" t="str">
        <f>IF(A2255&gt;$AJ$17,"",_xll.RiskUniform($AJ$3,$AK$3))</f>
        <v/>
      </c>
      <c r="M2255" s="23" t="str">
        <f>IF(L2255="","",_xll.RiskUniform($AJ$4,$AK$4)+$AJ$7)</f>
        <v/>
      </c>
      <c r="N2255" s="23" t="str">
        <f t="shared" si="512"/>
        <v/>
      </c>
      <c r="O2255" s="23" t="str">
        <f t="shared" si="513"/>
        <v/>
      </c>
      <c r="P2255" s="23" t="str">
        <f>IF($A2255&gt;$AJ$18,"",_xll.RiskUniform($AJ$3,$AK$3))</f>
        <v/>
      </c>
      <c r="Q2255" s="23" t="str">
        <f>IF(P2255="","",_xll.RiskUniform($AJ$4,$AK$4)+$AJ$8)</f>
        <v/>
      </c>
      <c r="R2255" s="23" t="str">
        <f t="shared" si="500"/>
        <v/>
      </c>
      <c r="S2255" s="23" t="str">
        <f t="shared" si="501"/>
        <v/>
      </c>
      <c r="T2255" s="23" t="str">
        <f>IF($A2255&gt;$AJ$19,"",_xll.RiskUniform($AJ$3,$AK$3))</f>
        <v/>
      </c>
      <c r="U2255" s="23" t="str">
        <f>IF(T2255="","",_xll.RiskUniform($AJ$4,$AK$4)+$AJ$9)</f>
        <v/>
      </c>
      <c r="V2255" s="23" t="str">
        <f t="shared" si="502"/>
        <v/>
      </c>
      <c r="W2255" s="23" t="str">
        <f t="shared" si="503"/>
        <v/>
      </c>
      <c r="X2255" s="23" t="str">
        <f>IF($A2255&gt;$AJ$20,"",_xll.RiskUniform($AJ$3,$AK$3))</f>
        <v/>
      </c>
      <c r="Y2255" s="23" t="str">
        <f>IF(X2255="","",_xll.RiskUniform($AJ$4,$AK$4)+$AJ$10)</f>
        <v/>
      </c>
      <c r="Z2255" s="23" t="str">
        <f t="shared" si="504"/>
        <v/>
      </c>
      <c r="AA2255" s="23" t="str">
        <f t="shared" si="505"/>
        <v/>
      </c>
      <c r="AB2255" s="23" t="str">
        <f>IF($A2255&gt;$AJ$21,"",_xll.RiskUniform($AJ$3,$AK$3))</f>
        <v/>
      </c>
      <c r="AC2255" s="23" t="str">
        <f>IF(AB2255="","",_xll.RiskUniform($AJ$4,$AK$4)+$AJ$11)</f>
        <v/>
      </c>
    </row>
    <row r="2256" spans="1:29" x14ac:dyDescent="0.2">
      <c r="A2256">
        <v>2254</v>
      </c>
      <c r="B2256" s="23">
        <f t="shared" ca="1" si="506"/>
        <v>-70.766492303710848</v>
      </c>
      <c r="C2256" s="23">
        <f t="shared" ca="1" si="507"/>
        <v>-105.84163288948845</v>
      </c>
      <c r="D2256" s="23">
        <f ca="1">IF(A2256&gt;$AJ$15,"",_xll.RiskUniform($AJ$3,$AK$3))</f>
        <v>224.03452979029447</v>
      </c>
      <c r="E2256" s="23">
        <f ca="1">IF(D2256="","",_xll.RiskUniform($AJ$4,$AK$4))</f>
        <v>127.31986367289439</v>
      </c>
      <c r="F2256" s="23" t="str">
        <f t="shared" si="508"/>
        <v/>
      </c>
      <c r="G2256" s="23" t="str">
        <f t="shared" si="509"/>
        <v/>
      </c>
      <c r="H2256" s="23" t="str">
        <f>IF(A2256&gt;$AJ$16,"",_xll.RiskUniform($AJ$3,$AK$3))</f>
        <v/>
      </c>
      <c r="I2256" s="23" t="str">
        <f>IF(H2256="","",_xll.RiskUniform($AJ$4,$AK$4)+$AJ$6)</f>
        <v/>
      </c>
      <c r="J2256" s="23" t="str">
        <f t="shared" si="510"/>
        <v/>
      </c>
      <c r="K2256" s="23" t="str">
        <f t="shared" si="511"/>
        <v/>
      </c>
      <c r="L2256" s="23" t="str">
        <f>IF(A2256&gt;$AJ$17,"",_xll.RiskUniform($AJ$3,$AK$3))</f>
        <v/>
      </c>
      <c r="M2256" s="23" t="str">
        <f>IF(L2256="","",_xll.RiskUniform($AJ$4,$AK$4)+$AJ$7)</f>
        <v/>
      </c>
      <c r="N2256" s="23" t="str">
        <f t="shared" si="512"/>
        <v/>
      </c>
      <c r="O2256" s="23" t="str">
        <f t="shared" si="513"/>
        <v/>
      </c>
      <c r="P2256" s="23" t="str">
        <f>IF($A2256&gt;$AJ$18,"",_xll.RiskUniform($AJ$3,$AK$3))</f>
        <v/>
      </c>
      <c r="Q2256" s="23" t="str">
        <f>IF(P2256="","",_xll.RiskUniform($AJ$4,$AK$4)+$AJ$8)</f>
        <v/>
      </c>
      <c r="R2256" s="23" t="str">
        <f t="shared" si="500"/>
        <v/>
      </c>
      <c r="S2256" s="23" t="str">
        <f t="shared" si="501"/>
        <v/>
      </c>
      <c r="T2256" s="23" t="str">
        <f>IF($A2256&gt;$AJ$19,"",_xll.RiskUniform($AJ$3,$AK$3))</f>
        <v/>
      </c>
      <c r="U2256" s="23" t="str">
        <f>IF(T2256="","",_xll.RiskUniform($AJ$4,$AK$4)+$AJ$9)</f>
        <v/>
      </c>
      <c r="V2256" s="23" t="str">
        <f t="shared" si="502"/>
        <v/>
      </c>
      <c r="W2256" s="23" t="str">
        <f t="shared" si="503"/>
        <v/>
      </c>
      <c r="X2256" s="23" t="str">
        <f>IF($A2256&gt;$AJ$20,"",_xll.RiskUniform($AJ$3,$AK$3))</f>
        <v/>
      </c>
      <c r="Y2256" s="23" t="str">
        <f>IF(X2256="","",_xll.RiskUniform($AJ$4,$AK$4)+$AJ$10)</f>
        <v/>
      </c>
      <c r="Z2256" s="23" t="str">
        <f t="shared" si="504"/>
        <v/>
      </c>
      <c r="AA2256" s="23" t="str">
        <f t="shared" si="505"/>
        <v/>
      </c>
      <c r="AB2256" s="23" t="str">
        <f>IF($A2256&gt;$AJ$21,"",_xll.RiskUniform($AJ$3,$AK$3))</f>
        <v/>
      </c>
      <c r="AC2256" s="23" t="str">
        <f>IF(AB2256="","",_xll.RiskUniform($AJ$4,$AK$4)+$AJ$11)</f>
        <v/>
      </c>
    </row>
    <row r="2257" spans="1:29" x14ac:dyDescent="0.2">
      <c r="A2257">
        <v>2255</v>
      </c>
      <c r="B2257" s="23">
        <f t="shared" ca="1" si="506"/>
        <v>-109.63617565583493</v>
      </c>
      <c r="C2257" s="23">
        <f t="shared" ca="1" si="507"/>
        <v>-116.69265156583812</v>
      </c>
      <c r="D2257" s="23">
        <f ca="1">IF(A2257&gt;$AJ$15,"",_xll.RiskUniform($AJ$3,$AK$3))</f>
        <v>330.68379467501188</v>
      </c>
      <c r="E2257" s="23">
        <f ca="1">IF(D2257="","",_xll.RiskUniform($AJ$4,$AK$4))</f>
        <v>160.11641371796708</v>
      </c>
      <c r="F2257" s="23" t="str">
        <f t="shared" si="508"/>
        <v/>
      </c>
      <c r="G2257" s="23" t="str">
        <f t="shared" si="509"/>
        <v/>
      </c>
      <c r="H2257" s="23" t="str">
        <f>IF(A2257&gt;$AJ$16,"",_xll.RiskUniform($AJ$3,$AK$3))</f>
        <v/>
      </c>
      <c r="I2257" s="23" t="str">
        <f>IF(H2257="","",_xll.RiskUniform($AJ$4,$AK$4)+$AJ$6)</f>
        <v/>
      </c>
      <c r="J2257" s="23" t="str">
        <f t="shared" si="510"/>
        <v/>
      </c>
      <c r="K2257" s="23" t="str">
        <f t="shared" si="511"/>
        <v/>
      </c>
      <c r="L2257" s="23" t="str">
        <f>IF(A2257&gt;$AJ$17,"",_xll.RiskUniform($AJ$3,$AK$3))</f>
        <v/>
      </c>
      <c r="M2257" s="23" t="str">
        <f>IF(L2257="","",_xll.RiskUniform($AJ$4,$AK$4)+$AJ$7)</f>
        <v/>
      </c>
      <c r="N2257" s="23" t="str">
        <f t="shared" si="512"/>
        <v/>
      </c>
      <c r="O2257" s="23" t="str">
        <f t="shared" si="513"/>
        <v/>
      </c>
      <c r="P2257" s="23" t="str">
        <f>IF($A2257&gt;$AJ$18,"",_xll.RiskUniform($AJ$3,$AK$3))</f>
        <v/>
      </c>
      <c r="Q2257" s="23" t="str">
        <f>IF(P2257="","",_xll.RiskUniform($AJ$4,$AK$4)+$AJ$8)</f>
        <v/>
      </c>
      <c r="R2257" s="23" t="str">
        <f t="shared" si="500"/>
        <v/>
      </c>
      <c r="S2257" s="23" t="str">
        <f t="shared" si="501"/>
        <v/>
      </c>
      <c r="T2257" s="23" t="str">
        <f>IF($A2257&gt;$AJ$19,"",_xll.RiskUniform($AJ$3,$AK$3))</f>
        <v/>
      </c>
      <c r="U2257" s="23" t="str">
        <f>IF(T2257="","",_xll.RiskUniform($AJ$4,$AK$4)+$AJ$9)</f>
        <v/>
      </c>
      <c r="V2257" s="23" t="str">
        <f t="shared" si="502"/>
        <v/>
      </c>
      <c r="W2257" s="23" t="str">
        <f t="shared" si="503"/>
        <v/>
      </c>
      <c r="X2257" s="23" t="str">
        <f>IF($A2257&gt;$AJ$20,"",_xll.RiskUniform($AJ$3,$AK$3))</f>
        <v/>
      </c>
      <c r="Y2257" s="23" t="str">
        <f>IF(X2257="","",_xll.RiskUniform($AJ$4,$AK$4)+$AJ$10)</f>
        <v/>
      </c>
      <c r="Z2257" s="23" t="str">
        <f t="shared" si="504"/>
        <v/>
      </c>
      <c r="AA2257" s="23" t="str">
        <f t="shared" si="505"/>
        <v/>
      </c>
      <c r="AB2257" s="23" t="str">
        <f>IF($A2257&gt;$AJ$21,"",_xll.RiskUniform($AJ$3,$AK$3))</f>
        <v/>
      </c>
      <c r="AC2257" s="23" t="str">
        <f>IF(AB2257="","",_xll.RiskUniform($AJ$4,$AK$4)+$AJ$11)</f>
        <v/>
      </c>
    </row>
    <row r="2258" spans="1:29" x14ac:dyDescent="0.2">
      <c r="A2258">
        <v>2256</v>
      </c>
      <c r="B2258" s="23">
        <f t="shared" ca="1" si="506"/>
        <v>-98.045368929331644</v>
      </c>
      <c r="C2258" s="23">
        <f t="shared" ca="1" si="507"/>
        <v>-223.29322904296833</v>
      </c>
      <c r="D2258" s="23">
        <f ca="1">IF(A2258&gt;$AJ$15,"",_xll.RiskUniform($AJ$3,$AK$3))</f>
        <v>98.546426077005862</v>
      </c>
      <c r="E2258" s="23">
        <f ca="1">IF(D2258="","",_xll.RiskUniform($AJ$4,$AK$4))</f>
        <v>243.87037643987077</v>
      </c>
      <c r="F2258" s="23" t="str">
        <f t="shared" si="508"/>
        <v/>
      </c>
      <c r="G2258" s="23" t="str">
        <f t="shared" si="509"/>
        <v/>
      </c>
      <c r="H2258" s="23" t="str">
        <f>IF(A2258&gt;$AJ$16,"",_xll.RiskUniform($AJ$3,$AK$3))</f>
        <v/>
      </c>
      <c r="I2258" s="23" t="str">
        <f>IF(H2258="","",_xll.RiskUniform($AJ$4,$AK$4)+$AJ$6)</f>
        <v/>
      </c>
      <c r="J2258" s="23" t="str">
        <f t="shared" si="510"/>
        <v/>
      </c>
      <c r="K2258" s="23" t="str">
        <f t="shared" si="511"/>
        <v/>
      </c>
      <c r="L2258" s="23" t="str">
        <f>IF(A2258&gt;$AJ$17,"",_xll.RiskUniform($AJ$3,$AK$3))</f>
        <v/>
      </c>
      <c r="M2258" s="23" t="str">
        <f>IF(L2258="","",_xll.RiskUniform($AJ$4,$AK$4)+$AJ$7)</f>
        <v/>
      </c>
      <c r="N2258" s="23" t="str">
        <f t="shared" si="512"/>
        <v/>
      </c>
      <c r="O2258" s="23" t="str">
        <f t="shared" si="513"/>
        <v/>
      </c>
      <c r="P2258" s="23" t="str">
        <f>IF($A2258&gt;$AJ$18,"",_xll.RiskUniform($AJ$3,$AK$3))</f>
        <v/>
      </c>
      <c r="Q2258" s="23" t="str">
        <f>IF(P2258="","",_xll.RiskUniform($AJ$4,$AK$4)+$AJ$8)</f>
        <v/>
      </c>
      <c r="R2258" s="23" t="str">
        <f t="shared" si="500"/>
        <v/>
      </c>
      <c r="S2258" s="23" t="str">
        <f t="shared" si="501"/>
        <v/>
      </c>
      <c r="T2258" s="23" t="str">
        <f>IF($A2258&gt;$AJ$19,"",_xll.RiskUniform($AJ$3,$AK$3))</f>
        <v/>
      </c>
      <c r="U2258" s="23" t="str">
        <f>IF(T2258="","",_xll.RiskUniform($AJ$4,$AK$4)+$AJ$9)</f>
        <v/>
      </c>
      <c r="V2258" s="23" t="str">
        <f t="shared" si="502"/>
        <v/>
      </c>
      <c r="W2258" s="23" t="str">
        <f t="shared" si="503"/>
        <v/>
      </c>
      <c r="X2258" s="23" t="str">
        <f>IF($A2258&gt;$AJ$20,"",_xll.RiskUniform($AJ$3,$AK$3))</f>
        <v/>
      </c>
      <c r="Y2258" s="23" t="str">
        <f>IF(X2258="","",_xll.RiskUniform($AJ$4,$AK$4)+$AJ$10)</f>
        <v/>
      </c>
      <c r="Z2258" s="23" t="str">
        <f t="shared" si="504"/>
        <v/>
      </c>
      <c r="AA2258" s="23" t="str">
        <f t="shared" si="505"/>
        <v/>
      </c>
      <c r="AB2258" s="23" t="str">
        <f>IF($A2258&gt;$AJ$21,"",_xll.RiskUniform($AJ$3,$AK$3))</f>
        <v/>
      </c>
      <c r="AC2258" s="23" t="str">
        <f>IF(AB2258="","",_xll.RiskUniform($AJ$4,$AK$4)+$AJ$11)</f>
        <v/>
      </c>
    </row>
    <row r="2259" spans="1:29" x14ac:dyDescent="0.2">
      <c r="A2259">
        <v>2257</v>
      </c>
      <c r="B2259" s="23">
        <f t="shared" ca="1" si="506"/>
        <v>221.10380268769285</v>
      </c>
      <c r="C2259" s="23">
        <f t="shared" ca="1" si="507"/>
        <v>21.680658791615656</v>
      </c>
      <c r="D2259" s="23">
        <f ca="1">IF(A2259&gt;$AJ$15,"",_xll.RiskUniform($AJ$3,$AK$3))</f>
        <v>25.230485227874059</v>
      </c>
      <c r="E2259" s="23">
        <f ca="1">IF(D2259="","",_xll.RiskUniform($AJ$4,$AK$4))</f>
        <v>222.16422423197818</v>
      </c>
      <c r="F2259" s="23" t="str">
        <f t="shared" si="508"/>
        <v/>
      </c>
      <c r="G2259" s="23" t="str">
        <f t="shared" si="509"/>
        <v/>
      </c>
      <c r="H2259" s="23" t="str">
        <f>IF(A2259&gt;$AJ$16,"",_xll.RiskUniform($AJ$3,$AK$3))</f>
        <v/>
      </c>
      <c r="I2259" s="23" t="str">
        <f>IF(H2259="","",_xll.RiskUniform($AJ$4,$AK$4)+$AJ$6)</f>
        <v/>
      </c>
      <c r="J2259" s="23" t="str">
        <f t="shared" si="510"/>
        <v/>
      </c>
      <c r="K2259" s="23" t="str">
        <f t="shared" si="511"/>
        <v/>
      </c>
      <c r="L2259" s="23" t="str">
        <f>IF(A2259&gt;$AJ$17,"",_xll.RiskUniform($AJ$3,$AK$3))</f>
        <v/>
      </c>
      <c r="M2259" s="23" t="str">
        <f>IF(L2259="","",_xll.RiskUniform($AJ$4,$AK$4)+$AJ$7)</f>
        <v/>
      </c>
      <c r="N2259" s="23" t="str">
        <f t="shared" si="512"/>
        <v/>
      </c>
      <c r="O2259" s="23" t="str">
        <f t="shared" si="513"/>
        <v/>
      </c>
      <c r="P2259" s="23" t="str">
        <f>IF($A2259&gt;$AJ$18,"",_xll.RiskUniform($AJ$3,$AK$3))</f>
        <v/>
      </c>
      <c r="Q2259" s="23" t="str">
        <f>IF(P2259="","",_xll.RiskUniform($AJ$4,$AK$4)+$AJ$8)</f>
        <v/>
      </c>
      <c r="R2259" s="23" t="str">
        <f t="shared" si="500"/>
        <v/>
      </c>
      <c r="S2259" s="23" t="str">
        <f t="shared" si="501"/>
        <v/>
      </c>
      <c r="T2259" s="23" t="str">
        <f>IF($A2259&gt;$AJ$19,"",_xll.RiskUniform($AJ$3,$AK$3))</f>
        <v/>
      </c>
      <c r="U2259" s="23" t="str">
        <f>IF(T2259="","",_xll.RiskUniform($AJ$4,$AK$4)+$AJ$9)</f>
        <v/>
      </c>
      <c r="V2259" s="23" t="str">
        <f t="shared" si="502"/>
        <v/>
      </c>
      <c r="W2259" s="23" t="str">
        <f t="shared" si="503"/>
        <v/>
      </c>
      <c r="X2259" s="23" t="str">
        <f>IF($A2259&gt;$AJ$20,"",_xll.RiskUniform($AJ$3,$AK$3))</f>
        <v/>
      </c>
      <c r="Y2259" s="23" t="str">
        <f>IF(X2259="","",_xll.RiskUniform($AJ$4,$AK$4)+$AJ$10)</f>
        <v/>
      </c>
      <c r="Z2259" s="23" t="str">
        <f t="shared" si="504"/>
        <v/>
      </c>
      <c r="AA2259" s="23" t="str">
        <f t="shared" si="505"/>
        <v/>
      </c>
      <c r="AB2259" s="23" t="str">
        <f>IF($A2259&gt;$AJ$21,"",_xll.RiskUniform($AJ$3,$AK$3))</f>
        <v/>
      </c>
      <c r="AC2259" s="23" t="str">
        <f>IF(AB2259="","",_xll.RiskUniform($AJ$4,$AK$4)+$AJ$11)</f>
        <v/>
      </c>
    </row>
    <row r="2260" spans="1:29" x14ac:dyDescent="0.2">
      <c r="A2260">
        <v>2258</v>
      </c>
      <c r="B2260" s="23">
        <f t="shared" ca="1" si="506"/>
        <v>8.2689898521466496</v>
      </c>
      <c r="C2260" s="23">
        <f t="shared" ca="1" si="507"/>
        <v>-1.4850399979748095</v>
      </c>
      <c r="D2260" s="23">
        <f ca="1">IF(A2260&gt;$AJ$15,"",_xll.RiskUniform($AJ$3,$AK$3))</f>
        <v>150.61875017654364</v>
      </c>
      <c r="E2260" s="23">
        <f ca="1">IF(D2260="","",_xll.RiskUniform($AJ$4,$AK$4))</f>
        <v>8.4012818647209606</v>
      </c>
      <c r="F2260" s="23" t="str">
        <f t="shared" si="508"/>
        <v/>
      </c>
      <c r="G2260" s="23" t="str">
        <f t="shared" si="509"/>
        <v/>
      </c>
      <c r="H2260" s="23" t="str">
        <f>IF(A2260&gt;$AJ$16,"",_xll.RiskUniform($AJ$3,$AK$3))</f>
        <v/>
      </c>
      <c r="I2260" s="23" t="str">
        <f>IF(H2260="","",_xll.RiskUniform($AJ$4,$AK$4)+$AJ$6)</f>
        <v/>
      </c>
      <c r="J2260" s="23" t="str">
        <f t="shared" si="510"/>
        <v/>
      </c>
      <c r="K2260" s="23" t="str">
        <f t="shared" si="511"/>
        <v/>
      </c>
      <c r="L2260" s="23" t="str">
        <f>IF(A2260&gt;$AJ$17,"",_xll.RiskUniform($AJ$3,$AK$3))</f>
        <v/>
      </c>
      <c r="M2260" s="23" t="str">
        <f>IF(L2260="","",_xll.RiskUniform($AJ$4,$AK$4)+$AJ$7)</f>
        <v/>
      </c>
      <c r="N2260" s="23" t="str">
        <f t="shared" si="512"/>
        <v/>
      </c>
      <c r="O2260" s="23" t="str">
        <f t="shared" si="513"/>
        <v/>
      </c>
      <c r="P2260" s="23" t="str">
        <f>IF($A2260&gt;$AJ$18,"",_xll.RiskUniform($AJ$3,$AK$3))</f>
        <v/>
      </c>
      <c r="Q2260" s="23" t="str">
        <f>IF(P2260="","",_xll.RiskUniform($AJ$4,$AK$4)+$AJ$8)</f>
        <v/>
      </c>
      <c r="R2260" s="23" t="str">
        <f t="shared" si="500"/>
        <v/>
      </c>
      <c r="S2260" s="23" t="str">
        <f t="shared" si="501"/>
        <v/>
      </c>
      <c r="T2260" s="23" t="str">
        <f>IF($A2260&gt;$AJ$19,"",_xll.RiskUniform($AJ$3,$AK$3))</f>
        <v/>
      </c>
      <c r="U2260" s="23" t="str">
        <f>IF(T2260="","",_xll.RiskUniform($AJ$4,$AK$4)+$AJ$9)</f>
        <v/>
      </c>
      <c r="V2260" s="23" t="str">
        <f t="shared" si="502"/>
        <v/>
      </c>
      <c r="W2260" s="23" t="str">
        <f t="shared" si="503"/>
        <v/>
      </c>
      <c r="X2260" s="23" t="str">
        <f>IF($A2260&gt;$AJ$20,"",_xll.RiskUniform($AJ$3,$AK$3))</f>
        <v/>
      </c>
      <c r="Y2260" s="23" t="str">
        <f>IF(X2260="","",_xll.RiskUniform($AJ$4,$AK$4)+$AJ$10)</f>
        <v/>
      </c>
      <c r="Z2260" s="23" t="str">
        <f t="shared" si="504"/>
        <v/>
      </c>
      <c r="AA2260" s="23" t="str">
        <f t="shared" si="505"/>
        <v/>
      </c>
      <c r="AB2260" s="23" t="str">
        <f>IF($A2260&gt;$AJ$21,"",_xll.RiskUniform($AJ$3,$AK$3))</f>
        <v/>
      </c>
      <c r="AC2260" s="23" t="str">
        <f>IF(AB2260="","",_xll.RiskUniform($AJ$4,$AK$4)+$AJ$11)</f>
        <v/>
      </c>
    </row>
    <row r="2261" spans="1:29" x14ac:dyDescent="0.2">
      <c r="A2261">
        <v>2259</v>
      </c>
      <c r="B2261" s="23">
        <f t="shared" ca="1" si="506"/>
        <v>-52.96040574768967</v>
      </c>
      <c r="C2261" s="23">
        <f t="shared" ca="1" si="507"/>
        <v>-57.72394875449033</v>
      </c>
      <c r="D2261" s="23">
        <f ca="1">IF(A2261&gt;$AJ$15,"",_xll.RiskUniform($AJ$3,$AK$3))</f>
        <v>66.801854531814001</v>
      </c>
      <c r="E2261" s="23">
        <f ca="1">IF(D2261="","",_xll.RiskUniform($AJ$4,$AK$4))</f>
        <v>78.338105904923097</v>
      </c>
      <c r="F2261" s="23" t="str">
        <f t="shared" si="508"/>
        <v/>
      </c>
      <c r="G2261" s="23" t="str">
        <f t="shared" si="509"/>
        <v/>
      </c>
      <c r="H2261" s="23" t="str">
        <f>IF(A2261&gt;$AJ$16,"",_xll.RiskUniform($AJ$3,$AK$3))</f>
        <v/>
      </c>
      <c r="I2261" s="23" t="str">
        <f>IF(H2261="","",_xll.RiskUniform($AJ$4,$AK$4)+$AJ$6)</f>
        <v/>
      </c>
      <c r="J2261" s="23" t="str">
        <f t="shared" si="510"/>
        <v/>
      </c>
      <c r="K2261" s="23" t="str">
        <f t="shared" si="511"/>
        <v/>
      </c>
      <c r="L2261" s="23" t="str">
        <f>IF(A2261&gt;$AJ$17,"",_xll.RiskUniform($AJ$3,$AK$3))</f>
        <v/>
      </c>
      <c r="M2261" s="23" t="str">
        <f>IF(L2261="","",_xll.RiskUniform($AJ$4,$AK$4)+$AJ$7)</f>
        <v/>
      </c>
      <c r="N2261" s="23" t="str">
        <f t="shared" si="512"/>
        <v/>
      </c>
      <c r="O2261" s="23" t="str">
        <f t="shared" si="513"/>
        <v/>
      </c>
      <c r="P2261" s="23" t="str">
        <f>IF($A2261&gt;$AJ$18,"",_xll.RiskUniform($AJ$3,$AK$3))</f>
        <v/>
      </c>
      <c r="Q2261" s="23" t="str">
        <f>IF(P2261="","",_xll.RiskUniform($AJ$4,$AK$4)+$AJ$8)</f>
        <v/>
      </c>
      <c r="R2261" s="23" t="str">
        <f t="shared" si="500"/>
        <v/>
      </c>
      <c r="S2261" s="23" t="str">
        <f t="shared" si="501"/>
        <v/>
      </c>
      <c r="T2261" s="23" t="str">
        <f>IF($A2261&gt;$AJ$19,"",_xll.RiskUniform($AJ$3,$AK$3))</f>
        <v/>
      </c>
      <c r="U2261" s="23" t="str">
        <f>IF(T2261="","",_xll.RiskUniform($AJ$4,$AK$4)+$AJ$9)</f>
        <v/>
      </c>
      <c r="V2261" s="23" t="str">
        <f t="shared" si="502"/>
        <v/>
      </c>
      <c r="W2261" s="23" t="str">
        <f t="shared" si="503"/>
        <v/>
      </c>
      <c r="X2261" s="23" t="str">
        <f>IF($A2261&gt;$AJ$20,"",_xll.RiskUniform($AJ$3,$AK$3))</f>
        <v/>
      </c>
      <c r="Y2261" s="23" t="str">
        <f>IF(X2261="","",_xll.RiskUniform($AJ$4,$AK$4)+$AJ$10)</f>
        <v/>
      </c>
      <c r="Z2261" s="23" t="str">
        <f t="shared" si="504"/>
        <v/>
      </c>
      <c r="AA2261" s="23" t="str">
        <f t="shared" si="505"/>
        <v/>
      </c>
      <c r="AB2261" s="23" t="str">
        <f>IF($A2261&gt;$AJ$21,"",_xll.RiskUniform($AJ$3,$AK$3))</f>
        <v/>
      </c>
      <c r="AC2261" s="23" t="str">
        <f>IF(AB2261="","",_xll.RiskUniform($AJ$4,$AK$4)+$AJ$11)</f>
        <v/>
      </c>
    </row>
    <row r="2262" spans="1:29" x14ac:dyDescent="0.2">
      <c r="A2262">
        <v>2260</v>
      </c>
      <c r="B2262" s="23">
        <f t="shared" ca="1" si="506"/>
        <v>-35.683793352539539</v>
      </c>
      <c r="C2262" s="23">
        <f t="shared" ca="1" si="507"/>
        <v>-71.080928802225671</v>
      </c>
      <c r="D2262" s="23">
        <f ca="1">IF(A2262&gt;$AJ$15,"",_xll.RiskUniform($AJ$3,$AK$3))</f>
        <v>142.47720629540427</v>
      </c>
      <c r="E2262" s="23">
        <f ca="1">IF(D2262="","",_xll.RiskUniform($AJ$4,$AK$4))</f>
        <v>79.535096324916964</v>
      </c>
      <c r="F2262" s="23" t="str">
        <f t="shared" si="508"/>
        <v/>
      </c>
      <c r="G2262" s="23" t="str">
        <f t="shared" si="509"/>
        <v/>
      </c>
      <c r="H2262" s="23" t="str">
        <f>IF(A2262&gt;$AJ$16,"",_xll.RiskUniform($AJ$3,$AK$3))</f>
        <v/>
      </c>
      <c r="I2262" s="23" t="str">
        <f>IF(H2262="","",_xll.RiskUniform($AJ$4,$AK$4)+$AJ$6)</f>
        <v/>
      </c>
      <c r="J2262" s="23" t="str">
        <f t="shared" si="510"/>
        <v/>
      </c>
      <c r="K2262" s="23" t="str">
        <f t="shared" si="511"/>
        <v/>
      </c>
      <c r="L2262" s="23" t="str">
        <f>IF(A2262&gt;$AJ$17,"",_xll.RiskUniform($AJ$3,$AK$3))</f>
        <v/>
      </c>
      <c r="M2262" s="23" t="str">
        <f>IF(L2262="","",_xll.RiskUniform($AJ$4,$AK$4)+$AJ$7)</f>
        <v/>
      </c>
      <c r="N2262" s="23" t="str">
        <f t="shared" si="512"/>
        <v/>
      </c>
      <c r="O2262" s="23" t="str">
        <f t="shared" si="513"/>
        <v/>
      </c>
      <c r="P2262" s="23" t="str">
        <f>IF($A2262&gt;$AJ$18,"",_xll.RiskUniform($AJ$3,$AK$3))</f>
        <v/>
      </c>
      <c r="Q2262" s="23" t="str">
        <f>IF(P2262="","",_xll.RiskUniform($AJ$4,$AK$4)+$AJ$8)</f>
        <v/>
      </c>
      <c r="R2262" s="23" t="str">
        <f t="shared" si="500"/>
        <v/>
      </c>
      <c r="S2262" s="23" t="str">
        <f t="shared" si="501"/>
        <v/>
      </c>
      <c r="T2262" s="23" t="str">
        <f>IF($A2262&gt;$AJ$19,"",_xll.RiskUniform($AJ$3,$AK$3))</f>
        <v/>
      </c>
      <c r="U2262" s="23" t="str">
        <f>IF(T2262="","",_xll.RiskUniform($AJ$4,$AK$4)+$AJ$9)</f>
        <v/>
      </c>
      <c r="V2262" s="23" t="str">
        <f t="shared" si="502"/>
        <v/>
      </c>
      <c r="W2262" s="23" t="str">
        <f t="shared" si="503"/>
        <v/>
      </c>
      <c r="X2262" s="23" t="str">
        <f>IF($A2262&gt;$AJ$20,"",_xll.RiskUniform($AJ$3,$AK$3))</f>
        <v/>
      </c>
      <c r="Y2262" s="23" t="str">
        <f>IF(X2262="","",_xll.RiskUniform($AJ$4,$AK$4)+$AJ$10)</f>
        <v/>
      </c>
      <c r="Z2262" s="23" t="str">
        <f t="shared" si="504"/>
        <v/>
      </c>
      <c r="AA2262" s="23" t="str">
        <f t="shared" si="505"/>
        <v/>
      </c>
      <c r="AB2262" s="23" t="str">
        <f>IF($A2262&gt;$AJ$21,"",_xll.RiskUniform($AJ$3,$AK$3))</f>
        <v/>
      </c>
      <c r="AC2262" s="23" t="str">
        <f>IF(AB2262="","",_xll.RiskUniform($AJ$4,$AK$4)+$AJ$11)</f>
        <v/>
      </c>
    </row>
    <row r="2263" spans="1:29" x14ac:dyDescent="0.2">
      <c r="A2263">
        <v>2261</v>
      </c>
      <c r="B2263" s="23">
        <f t="shared" ca="1" si="506"/>
        <v>79.828735205039465</v>
      </c>
      <c r="C2263" s="23">
        <f t="shared" ca="1" si="507"/>
        <v>52.248931673180721</v>
      </c>
      <c r="D2263" s="23">
        <f ca="1">IF(A2263&gt;$AJ$15,"",_xll.RiskUniform($AJ$3,$AK$3))</f>
        <v>346.15473304282739</v>
      </c>
      <c r="E2263" s="23">
        <f ca="1">IF(D2263="","",_xll.RiskUniform($AJ$4,$AK$4))</f>
        <v>95.407430661479481</v>
      </c>
      <c r="F2263" s="23" t="str">
        <f t="shared" si="508"/>
        <v/>
      </c>
      <c r="G2263" s="23" t="str">
        <f t="shared" si="509"/>
        <v/>
      </c>
      <c r="H2263" s="23" t="str">
        <f>IF(A2263&gt;$AJ$16,"",_xll.RiskUniform($AJ$3,$AK$3))</f>
        <v/>
      </c>
      <c r="I2263" s="23" t="str">
        <f>IF(H2263="","",_xll.RiskUniform($AJ$4,$AK$4)+$AJ$6)</f>
        <v/>
      </c>
      <c r="J2263" s="23" t="str">
        <f t="shared" si="510"/>
        <v/>
      </c>
      <c r="K2263" s="23" t="str">
        <f t="shared" si="511"/>
        <v/>
      </c>
      <c r="L2263" s="23" t="str">
        <f>IF(A2263&gt;$AJ$17,"",_xll.RiskUniform($AJ$3,$AK$3))</f>
        <v/>
      </c>
      <c r="M2263" s="23" t="str">
        <f>IF(L2263="","",_xll.RiskUniform($AJ$4,$AK$4)+$AJ$7)</f>
        <v/>
      </c>
      <c r="N2263" s="23" t="str">
        <f t="shared" si="512"/>
        <v/>
      </c>
      <c r="O2263" s="23" t="str">
        <f t="shared" si="513"/>
        <v/>
      </c>
      <c r="P2263" s="23" t="str">
        <f>IF($A2263&gt;$AJ$18,"",_xll.RiskUniform($AJ$3,$AK$3))</f>
        <v/>
      </c>
      <c r="Q2263" s="23" t="str">
        <f>IF(P2263="","",_xll.RiskUniform($AJ$4,$AK$4)+$AJ$8)</f>
        <v/>
      </c>
      <c r="R2263" s="23" t="str">
        <f t="shared" si="500"/>
        <v/>
      </c>
      <c r="S2263" s="23" t="str">
        <f t="shared" si="501"/>
        <v/>
      </c>
      <c r="T2263" s="23" t="str">
        <f>IF($A2263&gt;$AJ$19,"",_xll.RiskUniform($AJ$3,$AK$3))</f>
        <v/>
      </c>
      <c r="U2263" s="23" t="str">
        <f>IF(T2263="","",_xll.RiskUniform($AJ$4,$AK$4)+$AJ$9)</f>
        <v/>
      </c>
      <c r="V2263" s="23" t="str">
        <f t="shared" si="502"/>
        <v/>
      </c>
      <c r="W2263" s="23" t="str">
        <f t="shared" si="503"/>
        <v/>
      </c>
      <c r="X2263" s="23" t="str">
        <f>IF($A2263&gt;$AJ$20,"",_xll.RiskUniform($AJ$3,$AK$3))</f>
        <v/>
      </c>
      <c r="Y2263" s="23" t="str">
        <f>IF(X2263="","",_xll.RiskUniform($AJ$4,$AK$4)+$AJ$10)</f>
        <v/>
      </c>
      <c r="Z2263" s="23" t="str">
        <f t="shared" si="504"/>
        <v/>
      </c>
      <c r="AA2263" s="23" t="str">
        <f t="shared" si="505"/>
        <v/>
      </c>
      <c r="AB2263" s="23" t="str">
        <f>IF($A2263&gt;$AJ$21,"",_xll.RiskUniform($AJ$3,$AK$3))</f>
        <v/>
      </c>
      <c r="AC2263" s="23" t="str">
        <f>IF(AB2263="","",_xll.RiskUniform($AJ$4,$AK$4)+$AJ$11)</f>
        <v/>
      </c>
    </row>
    <row r="2264" spans="1:29" x14ac:dyDescent="0.2">
      <c r="A2264">
        <v>2262</v>
      </c>
      <c r="B2264" s="23">
        <f t="shared" ca="1" si="506"/>
        <v>38.743742738039991</v>
      </c>
      <c r="C2264" s="23">
        <f t="shared" ca="1" si="507"/>
        <v>36.864935865997964</v>
      </c>
      <c r="D2264" s="23">
        <f ca="1">IF(A2264&gt;$AJ$15,"",_xll.RiskUniform($AJ$3,$AK$3))</f>
        <v>25.893295414637599</v>
      </c>
      <c r="E2264" s="23">
        <f ca="1">IF(D2264="","",_xll.RiskUniform($AJ$4,$AK$4))</f>
        <v>53.479913030553533</v>
      </c>
      <c r="F2264" s="23" t="str">
        <f t="shared" si="508"/>
        <v/>
      </c>
      <c r="G2264" s="23" t="str">
        <f t="shared" si="509"/>
        <v/>
      </c>
      <c r="H2264" s="23" t="str">
        <f>IF(A2264&gt;$AJ$16,"",_xll.RiskUniform($AJ$3,$AK$3))</f>
        <v/>
      </c>
      <c r="I2264" s="23" t="str">
        <f>IF(H2264="","",_xll.RiskUniform($AJ$4,$AK$4)+$AJ$6)</f>
        <v/>
      </c>
      <c r="J2264" s="23" t="str">
        <f t="shared" si="510"/>
        <v/>
      </c>
      <c r="K2264" s="23" t="str">
        <f t="shared" si="511"/>
        <v/>
      </c>
      <c r="L2264" s="23" t="str">
        <f>IF(A2264&gt;$AJ$17,"",_xll.RiskUniform($AJ$3,$AK$3))</f>
        <v/>
      </c>
      <c r="M2264" s="23" t="str">
        <f>IF(L2264="","",_xll.RiskUniform($AJ$4,$AK$4)+$AJ$7)</f>
        <v/>
      </c>
      <c r="N2264" s="23" t="str">
        <f t="shared" si="512"/>
        <v/>
      </c>
      <c r="O2264" s="23" t="str">
        <f t="shared" si="513"/>
        <v/>
      </c>
      <c r="P2264" s="23" t="str">
        <f>IF($A2264&gt;$AJ$18,"",_xll.RiskUniform($AJ$3,$AK$3))</f>
        <v/>
      </c>
      <c r="Q2264" s="23" t="str">
        <f>IF(P2264="","",_xll.RiskUniform($AJ$4,$AK$4)+$AJ$8)</f>
        <v/>
      </c>
      <c r="R2264" s="23" t="str">
        <f t="shared" si="500"/>
        <v/>
      </c>
      <c r="S2264" s="23" t="str">
        <f t="shared" si="501"/>
        <v/>
      </c>
      <c r="T2264" s="23" t="str">
        <f>IF($A2264&gt;$AJ$19,"",_xll.RiskUniform($AJ$3,$AK$3))</f>
        <v/>
      </c>
      <c r="U2264" s="23" t="str">
        <f>IF(T2264="","",_xll.RiskUniform($AJ$4,$AK$4)+$AJ$9)</f>
        <v/>
      </c>
      <c r="V2264" s="23" t="str">
        <f t="shared" si="502"/>
        <v/>
      </c>
      <c r="W2264" s="23" t="str">
        <f t="shared" si="503"/>
        <v/>
      </c>
      <c r="X2264" s="23" t="str">
        <f>IF($A2264&gt;$AJ$20,"",_xll.RiskUniform($AJ$3,$AK$3))</f>
        <v/>
      </c>
      <c r="Y2264" s="23" t="str">
        <f>IF(X2264="","",_xll.RiskUniform($AJ$4,$AK$4)+$AJ$10)</f>
        <v/>
      </c>
      <c r="Z2264" s="23" t="str">
        <f t="shared" si="504"/>
        <v/>
      </c>
      <c r="AA2264" s="23" t="str">
        <f t="shared" si="505"/>
        <v/>
      </c>
      <c r="AB2264" s="23" t="str">
        <f>IF($A2264&gt;$AJ$21,"",_xll.RiskUniform($AJ$3,$AK$3))</f>
        <v/>
      </c>
      <c r="AC2264" s="23" t="str">
        <f>IF(AB2264="","",_xll.RiskUniform($AJ$4,$AK$4)+$AJ$11)</f>
        <v/>
      </c>
    </row>
    <row r="2265" spans="1:29" x14ac:dyDescent="0.2">
      <c r="A2265">
        <v>2263</v>
      </c>
      <c r="B2265" s="23">
        <f t="shared" ca="1" si="506"/>
        <v>-12.291318622107742</v>
      </c>
      <c r="C2265" s="23">
        <f t="shared" ca="1" si="507"/>
        <v>42.355902155873899</v>
      </c>
      <c r="D2265" s="23">
        <f ca="1">IF(A2265&gt;$AJ$15,"",_xll.RiskUniform($AJ$3,$AK$3))</f>
        <v>215.48153073750186</v>
      </c>
      <c r="E2265" s="23">
        <f ca="1">IF(D2265="","",_xll.RiskUniform($AJ$4,$AK$4))</f>
        <v>44.10327607908664</v>
      </c>
      <c r="F2265" s="23" t="str">
        <f t="shared" si="508"/>
        <v/>
      </c>
      <c r="G2265" s="23" t="str">
        <f t="shared" si="509"/>
        <v/>
      </c>
      <c r="H2265" s="23" t="str">
        <f>IF(A2265&gt;$AJ$16,"",_xll.RiskUniform($AJ$3,$AK$3))</f>
        <v/>
      </c>
      <c r="I2265" s="23" t="str">
        <f>IF(H2265="","",_xll.RiskUniform($AJ$4,$AK$4)+$AJ$6)</f>
        <v/>
      </c>
      <c r="J2265" s="23" t="str">
        <f t="shared" si="510"/>
        <v/>
      </c>
      <c r="K2265" s="23" t="str">
        <f t="shared" si="511"/>
        <v/>
      </c>
      <c r="L2265" s="23" t="str">
        <f>IF(A2265&gt;$AJ$17,"",_xll.RiskUniform($AJ$3,$AK$3))</f>
        <v/>
      </c>
      <c r="M2265" s="23" t="str">
        <f>IF(L2265="","",_xll.RiskUniform($AJ$4,$AK$4)+$AJ$7)</f>
        <v/>
      </c>
      <c r="N2265" s="23" t="str">
        <f t="shared" si="512"/>
        <v/>
      </c>
      <c r="O2265" s="23" t="str">
        <f t="shared" si="513"/>
        <v/>
      </c>
      <c r="P2265" s="23" t="str">
        <f>IF($A2265&gt;$AJ$18,"",_xll.RiskUniform($AJ$3,$AK$3))</f>
        <v/>
      </c>
      <c r="Q2265" s="23" t="str">
        <f>IF(P2265="","",_xll.RiskUniform($AJ$4,$AK$4)+$AJ$8)</f>
        <v/>
      </c>
      <c r="R2265" s="23" t="str">
        <f t="shared" si="500"/>
        <v/>
      </c>
      <c r="S2265" s="23" t="str">
        <f t="shared" si="501"/>
        <v/>
      </c>
      <c r="T2265" s="23" t="str">
        <f>IF($A2265&gt;$AJ$19,"",_xll.RiskUniform($AJ$3,$AK$3))</f>
        <v/>
      </c>
      <c r="U2265" s="23" t="str">
        <f>IF(T2265="","",_xll.RiskUniform($AJ$4,$AK$4)+$AJ$9)</f>
        <v/>
      </c>
      <c r="V2265" s="23" t="str">
        <f t="shared" si="502"/>
        <v/>
      </c>
      <c r="W2265" s="23" t="str">
        <f t="shared" si="503"/>
        <v/>
      </c>
      <c r="X2265" s="23" t="str">
        <f>IF($A2265&gt;$AJ$20,"",_xll.RiskUniform($AJ$3,$AK$3))</f>
        <v/>
      </c>
      <c r="Y2265" s="23" t="str">
        <f>IF(X2265="","",_xll.RiskUniform($AJ$4,$AK$4)+$AJ$10)</f>
        <v/>
      </c>
      <c r="Z2265" s="23" t="str">
        <f t="shared" si="504"/>
        <v/>
      </c>
      <c r="AA2265" s="23" t="str">
        <f t="shared" si="505"/>
        <v/>
      </c>
      <c r="AB2265" s="23" t="str">
        <f>IF($A2265&gt;$AJ$21,"",_xll.RiskUniform($AJ$3,$AK$3))</f>
        <v/>
      </c>
      <c r="AC2265" s="23" t="str">
        <f>IF(AB2265="","",_xll.RiskUniform($AJ$4,$AK$4)+$AJ$11)</f>
        <v/>
      </c>
    </row>
    <row r="2266" spans="1:29" x14ac:dyDescent="0.2">
      <c r="A2266">
        <v>2264</v>
      </c>
      <c r="B2266" s="23">
        <f t="shared" ca="1" si="506"/>
        <v>15.658728201622838</v>
      </c>
      <c r="C2266" s="23">
        <f t="shared" ca="1" si="507"/>
        <v>85.006692189838958</v>
      </c>
      <c r="D2266" s="23">
        <f ca="1">IF(A2266&gt;$AJ$15,"",_xll.RiskUniform($AJ$3,$AK$3))</f>
        <v>120.7691533959315</v>
      </c>
      <c r="E2266" s="23">
        <f ca="1">IF(D2266="","",_xll.RiskUniform($AJ$4,$AK$4))</f>
        <v>86.436875729924012</v>
      </c>
      <c r="F2266" s="23" t="str">
        <f t="shared" si="508"/>
        <v/>
      </c>
      <c r="G2266" s="23" t="str">
        <f t="shared" si="509"/>
        <v/>
      </c>
      <c r="H2266" s="23" t="str">
        <f>IF(A2266&gt;$AJ$16,"",_xll.RiskUniform($AJ$3,$AK$3))</f>
        <v/>
      </c>
      <c r="I2266" s="23" t="str">
        <f>IF(H2266="","",_xll.RiskUniform($AJ$4,$AK$4)+$AJ$6)</f>
        <v/>
      </c>
      <c r="J2266" s="23" t="str">
        <f t="shared" si="510"/>
        <v/>
      </c>
      <c r="K2266" s="23" t="str">
        <f t="shared" si="511"/>
        <v/>
      </c>
      <c r="L2266" s="23" t="str">
        <f>IF(A2266&gt;$AJ$17,"",_xll.RiskUniform($AJ$3,$AK$3))</f>
        <v/>
      </c>
      <c r="M2266" s="23" t="str">
        <f>IF(L2266="","",_xll.RiskUniform($AJ$4,$AK$4)+$AJ$7)</f>
        <v/>
      </c>
      <c r="N2266" s="23" t="str">
        <f t="shared" si="512"/>
        <v/>
      </c>
      <c r="O2266" s="23" t="str">
        <f t="shared" si="513"/>
        <v/>
      </c>
      <c r="P2266" s="23" t="str">
        <f>IF($A2266&gt;$AJ$18,"",_xll.RiskUniform($AJ$3,$AK$3))</f>
        <v/>
      </c>
      <c r="Q2266" s="23" t="str">
        <f>IF(P2266="","",_xll.RiskUniform($AJ$4,$AK$4)+$AJ$8)</f>
        <v/>
      </c>
      <c r="R2266" s="23" t="str">
        <f t="shared" si="500"/>
        <v/>
      </c>
      <c r="S2266" s="23" t="str">
        <f t="shared" si="501"/>
        <v/>
      </c>
      <c r="T2266" s="23" t="str">
        <f>IF($A2266&gt;$AJ$19,"",_xll.RiskUniform($AJ$3,$AK$3))</f>
        <v/>
      </c>
      <c r="U2266" s="23" t="str">
        <f>IF(T2266="","",_xll.RiskUniform($AJ$4,$AK$4)+$AJ$9)</f>
        <v/>
      </c>
      <c r="V2266" s="23" t="str">
        <f t="shared" si="502"/>
        <v/>
      </c>
      <c r="W2266" s="23" t="str">
        <f t="shared" si="503"/>
        <v/>
      </c>
      <c r="X2266" s="23" t="str">
        <f>IF($A2266&gt;$AJ$20,"",_xll.RiskUniform($AJ$3,$AK$3))</f>
        <v/>
      </c>
      <c r="Y2266" s="23" t="str">
        <f>IF(X2266="","",_xll.RiskUniform($AJ$4,$AK$4)+$AJ$10)</f>
        <v/>
      </c>
      <c r="Z2266" s="23" t="str">
        <f t="shared" si="504"/>
        <v/>
      </c>
      <c r="AA2266" s="23" t="str">
        <f t="shared" si="505"/>
        <v/>
      </c>
      <c r="AB2266" s="23" t="str">
        <f>IF($A2266&gt;$AJ$21,"",_xll.RiskUniform($AJ$3,$AK$3))</f>
        <v/>
      </c>
      <c r="AC2266" s="23" t="str">
        <f>IF(AB2266="","",_xll.RiskUniform($AJ$4,$AK$4)+$AJ$11)</f>
        <v/>
      </c>
    </row>
    <row r="2267" spans="1:29" x14ac:dyDescent="0.2">
      <c r="A2267">
        <v>2265</v>
      </c>
      <c r="B2267" s="23">
        <f t="shared" ca="1" si="506"/>
        <v>-183.98503296799683</v>
      </c>
      <c r="C2267" s="23">
        <f t="shared" ca="1" si="507"/>
        <v>-139.92875913775734</v>
      </c>
      <c r="D2267" s="23">
        <f ca="1">IF(A2267&gt;$AJ$15,"",_xll.RiskUniform($AJ$3,$AK$3))</f>
        <v>98.039587607093367</v>
      </c>
      <c r="E2267" s="23">
        <f ca="1">IF(D2267="","",_xll.RiskUniform($AJ$4,$AK$4))</f>
        <v>231.15049208268491</v>
      </c>
      <c r="F2267" s="23" t="str">
        <f t="shared" si="508"/>
        <v/>
      </c>
      <c r="G2267" s="23" t="str">
        <f t="shared" si="509"/>
        <v/>
      </c>
      <c r="H2267" s="23" t="str">
        <f>IF(A2267&gt;$AJ$16,"",_xll.RiskUniform($AJ$3,$AK$3))</f>
        <v/>
      </c>
      <c r="I2267" s="23" t="str">
        <f>IF(H2267="","",_xll.RiskUniform($AJ$4,$AK$4)+$AJ$6)</f>
        <v/>
      </c>
      <c r="J2267" s="23" t="str">
        <f t="shared" si="510"/>
        <v/>
      </c>
      <c r="K2267" s="23" t="str">
        <f t="shared" si="511"/>
        <v/>
      </c>
      <c r="L2267" s="23" t="str">
        <f>IF(A2267&gt;$AJ$17,"",_xll.RiskUniform($AJ$3,$AK$3))</f>
        <v/>
      </c>
      <c r="M2267" s="23" t="str">
        <f>IF(L2267="","",_xll.RiskUniform($AJ$4,$AK$4)+$AJ$7)</f>
        <v/>
      </c>
      <c r="N2267" s="23" t="str">
        <f t="shared" si="512"/>
        <v/>
      </c>
      <c r="O2267" s="23" t="str">
        <f t="shared" si="513"/>
        <v/>
      </c>
      <c r="P2267" s="23" t="str">
        <f>IF($A2267&gt;$AJ$18,"",_xll.RiskUniform($AJ$3,$AK$3))</f>
        <v/>
      </c>
      <c r="Q2267" s="23" t="str">
        <f>IF(P2267="","",_xll.RiskUniform($AJ$4,$AK$4)+$AJ$8)</f>
        <v/>
      </c>
      <c r="R2267" s="23" t="str">
        <f t="shared" si="500"/>
        <v/>
      </c>
      <c r="S2267" s="23" t="str">
        <f t="shared" si="501"/>
        <v/>
      </c>
      <c r="T2267" s="23" t="str">
        <f>IF($A2267&gt;$AJ$19,"",_xll.RiskUniform($AJ$3,$AK$3))</f>
        <v/>
      </c>
      <c r="U2267" s="23" t="str">
        <f>IF(T2267="","",_xll.RiskUniform($AJ$4,$AK$4)+$AJ$9)</f>
        <v/>
      </c>
      <c r="V2267" s="23" t="str">
        <f t="shared" si="502"/>
        <v/>
      </c>
      <c r="W2267" s="23" t="str">
        <f t="shared" si="503"/>
        <v/>
      </c>
      <c r="X2267" s="23" t="str">
        <f>IF($A2267&gt;$AJ$20,"",_xll.RiskUniform($AJ$3,$AK$3))</f>
        <v/>
      </c>
      <c r="Y2267" s="23" t="str">
        <f>IF(X2267="","",_xll.RiskUniform($AJ$4,$AK$4)+$AJ$10)</f>
        <v/>
      </c>
      <c r="Z2267" s="23" t="str">
        <f t="shared" si="504"/>
        <v/>
      </c>
      <c r="AA2267" s="23" t="str">
        <f t="shared" si="505"/>
        <v/>
      </c>
      <c r="AB2267" s="23" t="str">
        <f>IF($A2267&gt;$AJ$21,"",_xll.RiskUniform($AJ$3,$AK$3))</f>
        <v/>
      </c>
      <c r="AC2267" s="23" t="str">
        <f>IF(AB2267="","",_xll.RiskUniform($AJ$4,$AK$4)+$AJ$11)</f>
        <v/>
      </c>
    </row>
    <row r="2268" spans="1:29" x14ac:dyDescent="0.2">
      <c r="A2268">
        <v>2266</v>
      </c>
      <c r="B2268" s="23">
        <f t="shared" ca="1" si="506"/>
        <v>-31.403117943413474</v>
      </c>
      <c r="C2268" s="23">
        <f t="shared" ca="1" si="507"/>
        <v>-5.9441037790581213</v>
      </c>
      <c r="D2268" s="23">
        <f ca="1">IF(A2268&gt;$AJ$15,"",_xll.RiskUniform($AJ$3,$AK$3))</f>
        <v>41.027775176655894</v>
      </c>
      <c r="E2268" s="23">
        <f ca="1">IF(D2268="","",_xll.RiskUniform($AJ$4,$AK$4))</f>
        <v>31.960728813719975</v>
      </c>
      <c r="F2268" s="23" t="str">
        <f t="shared" si="508"/>
        <v/>
      </c>
      <c r="G2268" s="23" t="str">
        <f t="shared" si="509"/>
        <v/>
      </c>
      <c r="H2268" s="23" t="str">
        <f>IF(A2268&gt;$AJ$16,"",_xll.RiskUniform($AJ$3,$AK$3))</f>
        <v/>
      </c>
      <c r="I2268" s="23" t="str">
        <f>IF(H2268="","",_xll.RiskUniform($AJ$4,$AK$4)+$AJ$6)</f>
        <v/>
      </c>
      <c r="J2268" s="23" t="str">
        <f t="shared" si="510"/>
        <v/>
      </c>
      <c r="K2268" s="23" t="str">
        <f t="shared" si="511"/>
        <v/>
      </c>
      <c r="L2268" s="23" t="str">
        <f>IF(A2268&gt;$AJ$17,"",_xll.RiskUniform($AJ$3,$AK$3))</f>
        <v/>
      </c>
      <c r="M2268" s="23" t="str">
        <f>IF(L2268="","",_xll.RiskUniform($AJ$4,$AK$4)+$AJ$7)</f>
        <v/>
      </c>
      <c r="N2268" s="23" t="str">
        <f t="shared" si="512"/>
        <v/>
      </c>
      <c r="O2268" s="23" t="str">
        <f t="shared" si="513"/>
        <v/>
      </c>
      <c r="P2268" s="23" t="str">
        <f>IF($A2268&gt;$AJ$18,"",_xll.RiskUniform($AJ$3,$AK$3))</f>
        <v/>
      </c>
      <c r="Q2268" s="23" t="str">
        <f>IF(P2268="","",_xll.RiskUniform($AJ$4,$AK$4)+$AJ$8)</f>
        <v/>
      </c>
      <c r="R2268" s="23" t="str">
        <f t="shared" si="500"/>
        <v/>
      </c>
      <c r="S2268" s="23" t="str">
        <f t="shared" si="501"/>
        <v/>
      </c>
      <c r="T2268" s="23" t="str">
        <f>IF($A2268&gt;$AJ$19,"",_xll.RiskUniform($AJ$3,$AK$3))</f>
        <v/>
      </c>
      <c r="U2268" s="23" t="str">
        <f>IF(T2268="","",_xll.RiskUniform($AJ$4,$AK$4)+$AJ$9)</f>
        <v/>
      </c>
      <c r="V2268" s="23" t="str">
        <f t="shared" si="502"/>
        <v/>
      </c>
      <c r="W2268" s="23" t="str">
        <f t="shared" si="503"/>
        <v/>
      </c>
      <c r="X2268" s="23" t="str">
        <f>IF($A2268&gt;$AJ$20,"",_xll.RiskUniform($AJ$3,$AK$3))</f>
        <v/>
      </c>
      <c r="Y2268" s="23" t="str">
        <f>IF(X2268="","",_xll.RiskUniform($AJ$4,$AK$4)+$AJ$10)</f>
        <v/>
      </c>
      <c r="Z2268" s="23" t="str">
        <f t="shared" si="504"/>
        <v/>
      </c>
      <c r="AA2268" s="23" t="str">
        <f t="shared" si="505"/>
        <v/>
      </c>
      <c r="AB2268" s="23" t="str">
        <f>IF($A2268&gt;$AJ$21,"",_xll.RiskUniform($AJ$3,$AK$3))</f>
        <v/>
      </c>
      <c r="AC2268" s="23" t="str">
        <f>IF(AB2268="","",_xll.RiskUniform($AJ$4,$AK$4)+$AJ$11)</f>
        <v/>
      </c>
    </row>
    <row r="2269" spans="1:29" x14ac:dyDescent="0.2">
      <c r="A2269">
        <v>2267</v>
      </c>
      <c r="B2269" s="23">
        <f t="shared" ca="1" si="506"/>
        <v>101.0542875413238</v>
      </c>
      <c r="C2269" s="23">
        <f t="shared" ca="1" si="507"/>
        <v>-55.377091856871971</v>
      </c>
      <c r="D2269" s="23">
        <f ca="1">IF(A2269&gt;$AJ$15,"",_xll.RiskUniform($AJ$3,$AK$3))</f>
        <v>275.95885211569185</v>
      </c>
      <c r="E2269" s="23">
        <f ca="1">IF(D2269="","",_xll.RiskUniform($AJ$4,$AK$4))</f>
        <v>115.23277022188169</v>
      </c>
      <c r="F2269" s="23" t="str">
        <f t="shared" si="508"/>
        <v/>
      </c>
      <c r="G2269" s="23" t="str">
        <f t="shared" si="509"/>
        <v/>
      </c>
      <c r="H2269" s="23" t="str">
        <f>IF(A2269&gt;$AJ$16,"",_xll.RiskUniform($AJ$3,$AK$3))</f>
        <v/>
      </c>
      <c r="I2269" s="23" t="str">
        <f>IF(H2269="","",_xll.RiskUniform($AJ$4,$AK$4)+$AJ$6)</f>
        <v/>
      </c>
      <c r="J2269" s="23" t="str">
        <f t="shared" si="510"/>
        <v/>
      </c>
      <c r="K2269" s="23" t="str">
        <f t="shared" si="511"/>
        <v/>
      </c>
      <c r="L2269" s="23" t="str">
        <f>IF(A2269&gt;$AJ$17,"",_xll.RiskUniform($AJ$3,$AK$3))</f>
        <v/>
      </c>
      <c r="M2269" s="23" t="str">
        <f>IF(L2269="","",_xll.RiskUniform($AJ$4,$AK$4)+$AJ$7)</f>
        <v/>
      </c>
      <c r="N2269" s="23" t="str">
        <f t="shared" si="512"/>
        <v/>
      </c>
      <c r="O2269" s="23" t="str">
        <f t="shared" si="513"/>
        <v/>
      </c>
      <c r="P2269" s="23" t="str">
        <f>IF($A2269&gt;$AJ$18,"",_xll.RiskUniform($AJ$3,$AK$3))</f>
        <v/>
      </c>
      <c r="Q2269" s="23" t="str">
        <f>IF(P2269="","",_xll.RiskUniform($AJ$4,$AK$4)+$AJ$8)</f>
        <v/>
      </c>
      <c r="R2269" s="23" t="str">
        <f t="shared" si="500"/>
        <v/>
      </c>
      <c r="S2269" s="23" t="str">
        <f t="shared" si="501"/>
        <v/>
      </c>
      <c r="T2269" s="23" t="str">
        <f>IF($A2269&gt;$AJ$19,"",_xll.RiskUniform($AJ$3,$AK$3))</f>
        <v/>
      </c>
      <c r="U2269" s="23" t="str">
        <f>IF(T2269="","",_xll.RiskUniform($AJ$4,$AK$4)+$AJ$9)</f>
        <v/>
      </c>
      <c r="V2269" s="23" t="str">
        <f t="shared" si="502"/>
        <v/>
      </c>
      <c r="W2269" s="23" t="str">
        <f t="shared" si="503"/>
        <v/>
      </c>
      <c r="X2269" s="23" t="str">
        <f>IF($A2269&gt;$AJ$20,"",_xll.RiskUniform($AJ$3,$AK$3))</f>
        <v/>
      </c>
      <c r="Y2269" s="23" t="str">
        <f>IF(X2269="","",_xll.RiskUniform($AJ$4,$AK$4)+$AJ$10)</f>
        <v/>
      </c>
      <c r="Z2269" s="23" t="str">
        <f t="shared" si="504"/>
        <v/>
      </c>
      <c r="AA2269" s="23" t="str">
        <f t="shared" si="505"/>
        <v/>
      </c>
      <c r="AB2269" s="23" t="str">
        <f>IF($A2269&gt;$AJ$21,"",_xll.RiskUniform($AJ$3,$AK$3))</f>
        <v/>
      </c>
      <c r="AC2269" s="23" t="str">
        <f>IF(AB2269="","",_xll.RiskUniform($AJ$4,$AK$4)+$AJ$11)</f>
        <v/>
      </c>
    </row>
    <row r="2270" spans="1:29" x14ac:dyDescent="0.2">
      <c r="A2270">
        <v>2268</v>
      </c>
      <c r="B2270" s="23">
        <f t="shared" ca="1" si="506"/>
        <v>-155.73981286355701</v>
      </c>
      <c r="C2270" s="23">
        <f t="shared" ca="1" si="507"/>
        <v>108.40452923968547</v>
      </c>
      <c r="D2270" s="23">
        <f ca="1">IF(A2270&gt;$AJ$15,"",_xll.RiskUniform($AJ$3,$AK$3))</f>
        <v>77.931738378254209</v>
      </c>
      <c r="E2270" s="23">
        <f ca="1">IF(D2270="","",_xll.RiskUniform($AJ$4,$AK$4))</f>
        <v>189.75360673898552</v>
      </c>
      <c r="F2270" s="23" t="str">
        <f t="shared" si="508"/>
        <v/>
      </c>
      <c r="G2270" s="23" t="str">
        <f t="shared" si="509"/>
        <v/>
      </c>
      <c r="H2270" s="23" t="str">
        <f>IF(A2270&gt;$AJ$16,"",_xll.RiskUniform($AJ$3,$AK$3))</f>
        <v/>
      </c>
      <c r="I2270" s="23" t="str">
        <f>IF(H2270="","",_xll.RiskUniform($AJ$4,$AK$4)+$AJ$6)</f>
        <v/>
      </c>
      <c r="J2270" s="23" t="str">
        <f t="shared" si="510"/>
        <v/>
      </c>
      <c r="K2270" s="23" t="str">
        <f t="shared" si="511"/>
        <v/>
      </c>
      <c r="L2270" s="23" t="str">
        <f>IF(A2270&gt;$AJ$17,"",_xll.RiskUniform($AJ$3,$AK$3))</f>
        <v/>
      </c>
      <c r="M2270" s="23" t="str">
        <f>IF(L2270="","",_xll.RiskUniform($AJ$4,$AK$4)+$AJ$7)</f>
        <v/>
      </c>
      <c r="N2270" s="23" t="str">
        <f t="shared" si="512"/>
        <v/>
      </c>
      <c r="O2270" s="23" t="str">
        <f t="shared" si="513"/>
        <v/>
      </c>
      <c r="P2270" s="23" t="str">
        <f>IF($A2270&gt;$AJ$18,"",_xll.RiskUniform($AJ$3,$AK$3))</f>
        <v/>
      </c>
      <c r="Q2270" s="23" t="str">
        <f>IF(P2270="","",_xll.RiskUniform($AJ$4,$AK$4)+$AJ$8)</f>
        <v/>
      </c>
      <c r="R2270" s="23" t="str">
        <f t="shared" si="500"/>
        <v/>
      </c>
      <c r="S2270" s="23" t="str">
        <f t="shared" si="501"/>
        <v/>
      </c>
      <c r="T2270" s="23" t="str">
        <f>IF($A2270&gt;$AJ$19,"",_xll.RiskUniform($AJ$3,$AK$3))</f>
        <v/>
      </c>
      <c r="U2270" s="23" t="str">
        <f>IF(T2270="","",_xll.RiskUniform($AJ$4,$AK$4)+$AJ$9)</f>
        <v/>
      </c>
      <c r="V2270" s="23" t="str">
        <f t="shared" si="502"/>
        <v/>
      </c>
      <c r="W2270" s="23" t="str">
        <f t="shared" si="503"/>
        <v/>
      </c>
      <c r="X2270" s="23" t="str">
        <f>IF($A2270&gt;$AJ$20,"",_xll.RiskUniform($AJ$3,$AK$3))</f>
        <v/>
      </c>
      <c r="Y2270" s="23" t="str">
        <f>IF(X2270="","",_xll.RiskUniform($AJ$4,$AK$4)+$AJ$10)</f>
        <v/>
      </c>
      <c r="Z2270" s="23" t="str">
        <f t="shared" si="504"/>
        <v/>
      </c>
      <c r="AA2270" s="23" t="str">
        <f t="shared" si="505"/>
        <v/>
      </c>
      <c r="AB2270" s="23" t="str">
        <f>IF($A2270&gt;$AJ$21,"",_xll.RiskUniform($AJ$3,$AK$3))</f>
        <v/>
      </c>
      <c r="AC2270" s="23" t="str">
        <f>IF(AB2270="","",_xll.RiskUniform($AJ$4,$AK$4)+$AJ$11)</f>
        <v/>
      </c>
    </row>
    <row r="2271" spans="1:29" x14ac:dyDescent="0.2">
      <c r="A2271">
        <v>2269</v>
      </c>
      <c r="B2271" s="23">
        <f t="shared" ca="1" si="506"/>
        <v>-194.45565237513352</v>
      </c>
      <c r="C2271" s="23">
        <f t="shared" ca="1" si="507"/>
        <v>90.518233870422506</v>
      </c>
      <c r="D2271" s="23">
        <f ca="1">IF(A2271&gt;$AJ$15,"",_xll.RiskUniform($AJ$3,$AK$3))</f>
        <v>46.688224788427178</v>
      </c>
      <c r="E2271" s="23">
        <f ca="1">IF(D2271="","",_xll.RiskUniform($AJ$4,$AK$4))</f>
        <v>214.4913783900399</v>
      </c>
      <c r="F2271" s="23" t="str">
        <f t="shared" si="508"/>
        <v/>
      </c>
      <c r="G2271" s="23" t="str">
        <f t="shared" si="509"/>
        <v/>
      </c>
      <c r="H2271" s="23" t="str">
        <f>IF(A2271&gt;$AJ$16,"",_xll.RiskUniform($AJ$3,$AK$3))</f>
        <v/>
      </c>
      <c r="I2271" s="23" t="str">
        <f>IF(H2271="","",_xll.RiskUniform($AJ$4,$AK$4)+$AJ$6)</f>
        <v/>
      </c>
      <c r="J2271" s="23" t="str">
        <f t="shared" si="510"/>
        <v/>
      </c>
      <c r="K2271" s="23" t="str">
        <f t="shared" si="511"/>
        <v/>
      </c>
      <c r="L2271" s="23" t="str">
        <f>IF(A2271&gt;$AJ$17,"",_xll.RiskUniform($AJ$3,$AK$3))</f>
        <v/>
      </c>
      <c r="M2271" s="23" t="str">
        <f>IF(L2271="","",_xll.RiskUniform($AJ$4,$AK$4)+$AJ$7)</f>
        <v/>
      </c>
      <c r="N2271" s="23" t="str">
        <f t="shared" si="512"/>
        <v/>
      </c>
      <c r="O2271" s="23" t="str">
        <f t="shared" si="513"/>
        <v/>
      </c>
      <c r="P2271" s="23" t="str">
        <f>IF($A2271&gt;$AJ$18,"",_xll.RiskUniform($AJ$3,$AK$3))</f>
        <v/>
      </c>
      <c r="Q2271" s="23" t="str">
        <f>IF(P2271="","",_xll.RiskUniform($AJ$4,$AK$4)+$AJ$8)</f>
        <v/>
      </c>
      <c r="R2271" s="23" t="str">
        <f t="shared" si="500"/>
        <v/>
      </c>
      <c r="S2271" s="23" t="str">
        <f t="shared" si="501"/>
        <v/>
      </c>
      <c r="T2271" s="23" t="str">
        <f>IF($A2271&gt;$AJ$19,"",_xll.RiskUniform($AJ$3,$AK$3))</f>
        <v/>
      </c>
      <c r="U2271" s="23" t="str">
        <f>IF(T2271="","",_xll.RiskUniform($AJ$4,$AK$4)+$AJ$9)</f>
        <v/>
      </c>
      <c r="V2271" s="23" t="str">
        <f t="shared" si="502"/>
        <v/>
      </c>
      <c r="W2271" s="23" t="str">
        <f t="shared" si="503"/>
        <v/>
      </c>
      <c r="X2271" s="23" t="str">
        <f>IF($A2271&gt;$AJ$20,"",_xll.RiskUniform($AJ$3,$AK$3))</f>
        <v/>
      </c>
      <c r="Y2271" s="23" t="str">
        <f>IF(X2271="","",_xll.RiskUniform($AJ$4,$AK$4)+$AJ$10)</f>
        <v/>
      </c>
      <c r="Z2271" s="23" t="str">
        <f t="shared" si="504"/>
        <v/>
      </c>
      <c r="AA2271" s="23" t="str">
        <f t="shared" si="505"/>
        <v/>
      </c>
      <c r="AB2271" s="23" t="str">
        <f>IF($A2271&gt;$AJ$21,"",_xll.RiskUniform($AJ$3,$AK$3))</f>
        <v/>
      </c>
      <c r="AC2271" s="23" t="str">
        <f>IF(AB2271="","",_xll.RiskUniform($AJ$4,$AK$4)+$AJ$11)</f>
        <v/>
      </c>
    </row>
    <row r="2272" spans="1:29" x14ac:dyDescent="0.2">
      <c r="A2272">
        <v>2270</v>
      </c>
      <c r="B2272" s="23">
        <f t="shared" ca="1" si="506"/>
        <v>-97.889356946321058</v>
      </c>
      <c r="C2272" s="23">
        <f t="shared" ca="1" si="507"/>
        <v>-12.597464071686396</v>
      </c>
      <c r="D2272" s="23">
        <f ca="1">IF(A2272&gt;$AJ$15,"",_xll.RiskUniform($AJ$3,$AK$3))</f>
        <v>34.685506580874062</v>
      </c>
      <c r="E2272" s="23">
        <f ca="1">IF(D2272="","",_xll.RiskUniform($AJ$4,$AK$4))</f>
        <v>98.696617492200232</v>
      </c>
      <c r="F2272" s="23" t="str">
        <f t="shared" si="508"/>
        <v/>
      </c>
      <c r="G2272" s="23" t="str">
        <f t="shared" si="509"/>
        <v/>
      </c>
      <c r="H2272" s="23" t="str">
        <f>IF(A2272&gt;$AJ$16,"",_xll.RiskUniform($AJ$3,$AK$3))</f>
        <v/>
      </c>
      <c r="I2272" s="23" t="str">
        <f>IF(H2272="","",_xll.RiskUniform($AJ$4,$AK$4)+$AJ$6)</f>
        <v/>
      </c>
      <c r="J2272" s="23" t="str">
        <f t="shared" si="510"/>
        <v/>
      </c>
      <c r="K2272" s="23" t="str">
        <f t="shared" si="511"/>
        <v/>
      </c>
      <c r="L2272" s="23" t="str">
        <f>IF(A2272&gt;$AJ$17,"",_xll.RiskUniform($AJ$3,$AK$3))</f>
        <v/>
      </c>
      <c r="M2272" s="23" t="str">
        <f>IF(L2272="","",_xll.RiskUniform($AJ$4,$AK$4)+$AJ$7)</f>
        <v/>
      </c>
      <c r="N2272" s="23" t="str">
        <f t="shared" si="512"/>
        <v/>
      </c>
      <c r="O2272" s="23" t="str">
        <f t="shared" si="513"/>
        <v/>
      </c>
      <c r="P2272" s="23" t="str">
        <f>IF($A2272&gt;$AJ$18,"",_xll.RiskUniform($AJ$3,$AK$3))</f>
        <v/>
      </c>
      <c r="Q2272" s="23" t="str">
        <f>IF(P2272="","",_xll.RiskUniform($AJ$4,$AK$4)+$AJ$8)</f>
        <v/>
      </c>
      <c r="R2272" s="23" t="str">
        <f t="shared" si="500"/>
        <v/>
      </c>
      <c r="S2272" s="23" t="str">
        <f t="shared" si="501"/>
        <v/>
      </c>
      <c r="T2272" s="23" t="str">
        <f>IF($A2272&gt;$AJ$19,"",_xll.RiskUniform($AJ$3,$AK$3))</f>
        <v/>
      </c>
      <c r="U2272" s="23" t="str">
        <f>IF(T2272="","",_xll.RiskUniform($AJ$4,$AK$4)+$AJ$9)</f>
        <v/>
      </c>
      <c r="V2272" s="23" t="str">
        <f t="shared" si="502"/>
        <v/>
      </c>
      <c r="W2272" s="23" t="str">
        <f t="shared" si="503"/>
        <v/>
      </c>
      <c r="X2272" s="23" t="str">
        <f>IF($A2272&gt;$AJ$20,"",_xll.RiskUniform($AJ$3,$AK$3))</f>
        <v/>
      </c>
      <c r="Y2272" s="23" t="str">
        <f>IF(X2272="","",_xll.RiskUniform($AJ$4,$AK$4)+$AJ$10)</f>
        <v/>
      </c>
      <c r="Z2272" s="23" t="str">
        <f t="shared" si="504"/>
        <v/>
      </c>
      <c r="AA2272" s="23" t="str">
        <f t="shared" si="505"/>
        <v/>
      </c>
      <c r="AB2272" s="23" t="str">
        <f>IF($A2272&gt;$AJ$21,"",_xll.RiskUniform($AJ$3,$AK$3))</f>
        <v/>
      </c>
      <c r="AC2272" s="23" t="str">
        <f>IF(AB2272="","",_xll.RiskUniform($AJ$4,$AK$4)+$AJ$11)</f>
        <v/>
      </c>
    </row>
    <row r="2273" spans="1:29" x14ac:dyDescent="0.2">
      <c r="A2273">
        <v>2271</v>
      </c>
      <c r="B2273" s="23">
        <f t="shared" ca="1" si="506"/>
        <v>31.206105199392461</v>
      </c>
      <c r="C2273" s="23">
        <f t="shared" ca="1" si="507"/>
        <v>17.841691247292516</v>
      </c>
      <c r="D2273" s="23">
        <f ca="1">IF(A2273&gt;$AJ$15,"",_xll.RiskUniform($AJ$3,$AK$3))</f>
        <v>138.74945550063762</v>
      </c>
      <c r="E2273" s="23">
        <f ca="1">IF(D2273="","",_xll.RiskUniform($AJ$4,$AK$4))</f>
        <v>35.946445558347818</v>
      </c>
      <c r="F2273" s="23" t="str">
        <f t="shared" si="508"/>
        <v/>
      </c>
      <c r="G2273" s="23" t="str">
        <f t="shared" si="509"/>
        <v/>
      </c>
      <c r="H2273" s="23" t="str">
        <f>IF(A2273&gt;$AJ$16,"",_xll.RiskUniform($AJ$3,$AK$3))</f>
        <v/>
      </c>
      <c r="I2273" s="23" t="str">
        <f>IF(H2273="","",_xll.RiskUniform($AJ$4,$AK$4)+$AJ$6)</f>
        <v/>
      </c>
      <c r="J2273" s="23" t="str">
        <f t="shared" si="510"/>
        <v/>
      </c>
      <c r="K2273" s="23" t="str">
        <f t="shared" si="511"/>
        <v/>
      </c>
      <c r="L2273" s="23" t="str">
        <f>IF(A2273&gt;$AJ$17,"",_xll.RiskUniform($AJ$3,$AK$3))</f>
        <v/>
      </c>
      <c r="M2273" s="23" t="str">
        <f>IF(L2273="","",_xll.RiskUniform($AJ$4,$AK$4)+$AJ$7)</f>
        <v/>
      </c>
      <c r="N2273" s="23" t="str">
        <f t="shared" si="512"/>
        <v/>
      </c>
      <c r="O2273" s="23" t="str">
        <f t="shared" si="513"/>
        <v/>
      </c>
      <c r="P2273" s="23" t="str">
        <f>IF($A2273&gt;$AJ$18,"",_xll.RiskUniform($AJ$3,$AK$3))</f>
        <v/>
      </c>
      <c r="Q2273" s="23" t="str">
        <f>IF(P2273="","",_xll.RiskUniform($AJ$4,$AK$4)+$AJ$8)</f>
        <v/>
      </c>
      <c r="R2273" s="23" t="str">
        <f t="shared" si="500"/>
        <v/>
      </c>
      <c r="S2273" s="23" t="str">
        <f t="shared" si="501"/>
        <v/>
      </c>
      <c r="T2273" s="23" t="str">
        <f>IF($A2273&gt;$AJ$19,"",_xll.RiskUniform($AJ$3,$AK$3))</f>
        <v/>
      </c>
      <c r="U2273" s="23" t="str">
        <f>IF(T2273="","",_xll.RiskUniform($AJ$4,$AK$4)+$AJ$9)</f>
        <v/>
      </c>
      <c r="V2273" s="23" t="str">
        <f t="shared" si="502"/>
        <v/>
      </c>
      <c r="W2273" s="23" t="str">
        <f t="shared" si="503"/>
        <v/>
      </c>
      <c r="X2273" s="23" t="str">
        <f>IF($A2273&gt;$AJ$20,"",_xll.RiskUniform($AJ$3,$AK$3))</f>
        <v/>
      </c>
      <c r="Y2273" s="23" t="str">
        <f>IF(X2273="","",_xll.RiskUniform($AJ$4,$AK$4)+$AJ$10)</f>
        <v/>
      </c>
      <c r="Z2273" s="23" t="str">
        <f t="shared" si="504"/>
        <v/>
      </c>
      <c r="AA2273" s="23" t="str">
        <f t="shared" si="505"/>
        <v/>
      </c>
      <c r="AB2273" s="23" t="str">
        <f>IF($A2273&gt;$AJ$21,"",_xll.RiskUniform($AJ$3,$AK$3))</f>
        <v/>
      </c>
      <c r="AC2273" s="23" t="str">
        <f>IF(AB2273="","",_xll.RiskUniform($AJ$4,$AK$4)+$AJ$11)</f>
        <v/>
      </c>
    </row>
    <row r="2274" spans="1:29" x14ac:dyDescent="0.2">
      <c r="A2274">
        <v>2272</v>
      </c>
      <c r="B2274" s="23">
        <f t="shared" ca="1" si="506"/>
        <v>-4.0351939273641859</v>
      </c>
      <c r="C2274" s="23">
        <f t="shared" ca="1" si="507"/>
        <v>-73.628066887538537</v>
      </c>
      <c r="D2274" s="23">
        <f ca="1">IF(A2274&gt;$AJ$15,"",_xll.RiskUniform($AJ$3,$AK$3))</f>
        <v>318.8169040066789</v>
      </c>
      <c r="E2274" s="23">
        <f ca="1">IF(D2274="","",_xll.RiskUniform($AJ$4,$AK$4))</f>
        <v>73.738558594722249</v>
      </c>
      <c r="F2274" s="23" t="str">
        <f t="shared" si="508"/>
        <v/>
      </c>
      <c r="G2274" s="23" t="str">
        <f t="shared" si="509"/>
        <v/>
      </c>
      <c r="H2274" s="23" t="str">
        <f>IF(A2274&gt;$AJ$16,"",_xll.RiskUniform($AJ$3,$AK$3))</f>
        <v/>
      </c>
      <c r="I2274" s="23" t="str">
        <f>IF(H2274="","",_xll.RiskUniform($AJ$4,$AK$4)+$AJ$6)</f>
        <v/>
      </c>
      <c r="J2274" s="23" t="str">
        <f t="shared" si="510"/>
        <v/>
      </c>
      <c r="K2274" s="23" t="str">
        <f t="shared" si="511"/>
        <v/>
      </c>
      <c r="L2274" s="23" t="str">
        <f>IF(A2274&gt;$AJ$17,"",_xll.RiskUniform($AJ$3,$AK$3))</f>
        <v/>
      </c>
      <c r="M2274" s="23" t="str">
        <f>IF(L2274="","",_xll.RiskUniform($AJ$4,$AK$4)+$AJ$7)</f>
        <v/>
      </c>
      <c r="N2274" s="23" t="str">
        <f t="shared" si="512"/>
        <v/>
      </c>
      <c r="O2274" s="23" t="str">
        <f t="shared" si="513"/>
        <v/>
      </c>
      <c r="P2274" s="23" t="str">
        <f>IF($A2274&gt;$AJ$18,"",_xll.RiskUniform($AJ$3,$AK$3))</f>
        <v/>
      </c>
      <c r="Q2274" s="23" t="str">
        <f>IF(P2274="","",_xll.RiskUniform($AJ$4,$AK$4)+$AJ$8)</f>
        <v/>
      </c>
      <c r="R2274" s="23" t="str">
        <f t="shared" si="500"/>
        <v/>
      </c>
      <c r="S2274" s="23" t="str">
        <f t="shared" si="501"/>
        <v/>
      </c>
      <c r="T2274" s="23" t="str">
        <f>IF($A2274&gt;$AJ$19,"",_xll.RiskUniform($AJ$3,$AK$3))</f>
        <v/>
      </c>
      <c r="U2274" s="23" t="str">
        <f>IF(T2274="","",_xll.RiskUniform($AJ$4,$AK$4)+$AJ$9)</f>
        <v/>
      </c>
      <c r="V2274" s="23" t="str">
        <f t="shared" si="502"/>
        <v/>
      </c>
      <c r="W2274" s="23" t="str">
        <f t="shared" si="503"/>
        <v/>
      </c>
      <c r="X2274" s="23" t="str">
        <f>IF($A2274&gt;$AJ$20,"",_xll.RiskUniform($AJ$3,$AK$3))</f>
        <v/>
      </c>
      <c r="Y2274" s="23" t="str">
        <f>IF(X2274="","",_xll.RiskUniform($AJ$4,$AK$4)+$AJ$10)</f>
        <v/>
      </c>
      <c r="Z2274" s="23" t="str">
        <f t="shared" si="504"/>
        <v/>
      </c>
      <c r="AA2274" s="23" t="str">
        <f t="shared" si="505"/>
        <v/>
      </c>
      <c r="AB2274" s="23" t="str">
        <f>IF($A2274&gt;$AJ$21,"",_xll.RiskUniform($AJ$3,$AK$3))</f>
        <v/>
      </c>
      <c r="AC2274" s="23" t="str">
        <f>IF(AB2274="","",_xll.RiskUniform($AJ$4,$AK$4)+$AJ$11)</f>
        <v/>
      </c>
    </row>
    <row r="2275" spans="1:29" x14ac:dyDescent="0.2">
      <c r="A2275">
        <v>2273</v>
      </c>
      <c r="B2275" s="23">
        <f t="shared" ca="1" si="506"/>
        <v>-32.854430466358686</v>
      </c>
      <c r="C2275" s="23">
        <f t="shared" ca="1" si="507"/>
        <v>-118.27829002553418</v>
      </c>
      <c r="D2275" s="23">
        <f ca="1">IF(A2275&gt;$AJ$15,"",_xll.RiskUniform($AJ$3,$AK$3))</f>
        <v>211.78656236958818</v>
      </c>
      <c r="E2275" s="23">
        <f ca="1">IF(D2275="","",_xll.RiskUniform($AJ$4,$AK$4))</f>
        <v>122.75653747411245</v>
      </c>
      <c r="F2275" s="23" t="str">
        <f t="shared" si="508"/>
        <v/>
      </c>
      <c r="G2275" s="23" t="str">
        <f t="shared" si="509"/>
        <v/>
      </c>
      <c r="H2275" s="23" t="str">
        <f>IF(A2275&gt;$AJ$16,"",_xll.RiskUniform($AJ$3,$AK$3))</f>
        <v/>
      </c>
      <c r="I2275" s="23" t="str">
        <f>IF(H2275="","",_xll.RiskUniform($AJ$4,$AK$4)+$AJ$6)</f>
        <v/>
      </c>
      <c r="J2275" s="23" t="str">
        <f t="shared" si="510"/>
        <v/>
      </c>
      <c r="K2275" s="23" t="str">
        <f t="shared" si="511"/>
        <v/>
      </c>
      <c r="L2275" s="23" t="str">
        <f>IF(A2275&gt;$AJ$17,"",_xll.RiskUniform($AJ$3,$AK$3))</f>
        <v/>
      </c>
      <c r="M2275" s="23" t="str">
        <f>IF(L2275="","",_xll.RiskUniform($AJ$4,$AK$4)+$AJ$7)</f>
        <v/>
      </c>
      <c r="N2275" s="23" t="str">
        <f t="shared" si="512"/>
        <v/>
      </c>
      <c r="O2275" s="23" t="str">
        <f t="shared" si="513"/>
        <v/>
      </c>
      <c r="P2275" s="23" t="str">
        <f>IF($A2275&gt;$AJ$18,"",_xll.RiskUniform($AJ$3,$AK$3))</f>
        <v/>
      </c>
      <c r="Q2275" s="23" t="str">
        <f>IF(P2275="","",_xll.RiskUniform($AJ$4,$AK$4)+$AJ$8)</f>
        <v/>
      </c>
      <c r="R2275" s="23" t="str">
        <f t="shared" si="500"/>
        <v/>
      </c>
      <c r="S2275" s="23" t="str">
        <f t="shared" si="501"/>
        <v/>
      </c>
      <c r="T2275" s="23" t="str">
        <f>IF($A2275&gt;$AJ$19,"",_xll.RiskUniform($AJ$3,$AK$3))</f>
        <v/>
      </c>
      <c r="U2275" s="23" t="str">
        <f>IF(T2275="","",_xll.RiskUniform($AJ$4,$AK$4)+$AJ$9)</f>
        <v/>
      </c>
      <c r="V2275" s="23" t="str">
        <f t="shared" si="502"/>
        <v/>
      </c>
      <c r="W2275" s="23" t="str">
        <f t="shared" si="503"/>
        <v/>
      </c>
      <c r="X2275" s="23" t="str">
        <f>IF($A2275&gt;$AJ$20,"",_xll.RiskUniform($AJ$3,$AK$3))</f>
        <v/>
      </c>
      <c r="Y2275" s="23" t="str">
        <f>IF(X2275="","",_xll.RiskUniform($AJ$4,$AK$4)+$AJ$10)</f>
        <v/>
      </c>
      <c r="Z2275" s="23" t="str">
        <f t="shared" si="504"/>
        <v/>
      </c>
      <c r="AA2275" s="23" t="str">
        <f t="shared" si="505"/>
        <v/>
      </c>
      <c r="AB2275" s="23" t="str">
        <f>IF($A2275&gt;$AJ$21,"",_xll.RiskUniform($AJ$3,$AK$3))</f>
        <v/>
      </c>
      <c r="AC2275" s="23" t="str">
        <f>IF(AB2275="","",_xll.RiskUniform($AJ$4,$AK$4)+$AJ$11)</f>
        <v/>
      </c>
    </row>
    <row r="2276" spans="1:29" x14ac:dyDescent="0.2">
      <c r="A2276">
        <v>2274</v>
      </c>
      <c r="B2276" s="23">
        <f t="shared" ca="1" si="506"/>
        <v>54.368228248096273</v>
      </c>
      <c r="C2276" s="23">
        <f t="shared" ca="1" si="507"/>
        <v>211.95445450518895</v>
      </c>
      <c r="D2276" s="23">
        <f ca="1">IF(A2276&gt;$AJ$15,"",_xll.RiskUniform($AJ$3,$AK$3))</f>
        <v>258.9302985710267</v>
      </c>
      <c r="E2276" s="23">
        <f ca="1">IF(D2276="","",_xll.RiskUniform($AJ$4,$AK$4))</f>
        <v>218.81635000024406</v>
      </c>
      <c r="F2276" s="23" t="str">
        <f t="shared" si="508"/>
        <v/>
      </c>
      <c r="G2276" s="23" t="str">
        <f t="shared" si="509"/>
        <v/>
      </c>
      <c r="H2276" s="23" t="str">
        <f>IF(A2276&gt;$AJ$16,"",_xll.RiskUniform($AJ$3,$AK$3))</f>
        <v/>
      </c>
      <c r="I2276" s="23" t="str">
        <f>IF(H2276="","",_xll.RiskUniform($AJ$4,$AK$4)+$AJ$6)</f>
        <v/>
      </c>
      <c r="J2276" s="23" t="str">
        <f t="shared" si="510"/>
        <v/>
      </c>
      <c r="K2276" s="23" t="str">
        <f t="shared" si="511"/>
        <v/>
      </c>
      <c r="L2276" s="23" t="str">
        <f>IF(A2276&gt;$AJ$17,"",_xll.RiskUniform($AJ$3,$AK$3))</f>
        <v/>
      </c>
      <c r="M2276" s="23" t="str">
        <f>IF(L2276="","",_xll.RiskUniform($AJ$4,$AK$4)+$AJ$7)</f>
        <v/>
      </c>
      <c r="N2276" s="23" t="str">
        <f t="shared" si="512"/>
        <v/>
      </c>
      <c r="O2276" s="23" t="str">
        <f t="shared" si="513"/>
        <v/>
      </c>
      <c r="P2276" s="23" t="str">
        <f>IF($A2276&gt;$AJ$18,"",_xll.RiskUniform($AJ$3,$AK$3))</f>
        <v/>
      </c>
      <c r="Q2276" s="23" t="str">
        <f>IF(P2276="","",_xll.RiskUniform($AJ$4,$AK$4)+$AJ$8)</f>
        <v/>
      </c>
      <c r="R2276" s="23" t="str">
        <f t="shared" si="500"/>
        <v/>
      </c>
      <c r="S2276" s="23" t="str">
        <f t="shared" si="501"/>
        <v/>
      </c>
      <c r="T2276" s="23" t="str">
        <f>IF($A2276&gt;$AJ$19,"",_xll.RiskUniform($AJ$3,$AK$3))</f>
        <v/>
      </c>
      <c r="U2276" s="23" t="str">
        <f>IF(T2276="","",_xll.RiskUniform($AJ$4,$AK$4)+$AJ$9)</f>
        <v/>
      </c>
      <c r="V2276" s="23" t="str">
        <f t="shared" si="502"/>
        <v/>
      </c>
      <c r="W2276" s="23" t="str">
        <f t="shared" si="503"/>
        <v/>
      </c>
      <c r="X2276" s="23" t="str">
        <f>IF($A2276&gt;$AJ$20,"",_xll.RiskUniform($AJ$3,$AK$3))</f>
        <v/>
      </c>
      <c r="Y2276" s="23" t="str">
        <f>IF(X2276="","",_xll.RiskUniform($AJ$4,$AK$4)+$AJ$10)</f>
        <v/>
      </c>
      <c r="Z2276" s="23" t="str">
        <f t="shared" si="504"/>
        <v/>
      </c>
      <c r="AA2276" s="23" t="str">
        <f t="shared" si="505"/>
        <v/>
      </c>
      <c r="AB2276" s="23" t="str">
        <f>IF($A2276&gt;$AJ$21,"",_xll.RiskUniform($AJ$3,$AK$3))</f>
        <v/>
      </c>
      <c r="AC2276" s="23" t="str">
        <f>IF(AB2276="","",_xll.RiskUniform($AJ$4,$AK$4)+$AJ$11)</f>
        <v/>
      </c>
    </row>
    <row r="2277" spans="1:29" x14ac:dyDescent="0.2">
      <c r="A2277">
        <v>2275</v>
      </c>
      <c r="B2277" s="23">
        <f t="shared" ca="1" si="506"/>
        <v>-106.20919431960034</v>
      </c>
      <c r="C2277" s="23">
        <f t="shared" ca="1" si="507"/>
        <v>-49.505300818839238</v>
      </c>
      <c r="D2277" s="23">
        <f ca="1">IF(A2277&gt;$AJ$15,"",_xll.RiskUniform($AJ$3,$AK$3))</f>
        <v>280.037917145726</v>
      </c>
      <c r="E2277" s="23">
        <f ca="1">IF(D2277="","",_xll.RiskUniform($AJ$4,$AK$4))</f>
        <v>117.18006557082306</v>
      </c>
      <c r="F2277" s="23" t="str">
        <f t="shared" si="508"/>
        <v/>
      </c>
      <c r="G2277" s="23" t="str">
        <f t="shared" si="509"/>
        <v/>
      </c>
      <c r="H2277" s="23" t="str">
        <f>IF(A2277&gt;$AJ$16,"",_xll.RiskUniform($AJ$3,$AK$3))</f>
        <v/>
      </c>
      <c r="I2277" s="23" t="str">
        <f>IF(H2277="","",_xll.RiskUniform($AJ$4,$AK$4)+$AJ$6)</f>
        <v/>
      </c>
      <c r="J2277" s="23" t="str">
        <f t="shared" si="510"/>
        <v/>
      </c>
      <c r="K2277" s="23" t="str">
        <f t="shared" si="511"/>
        <v/>
      </c>
      <c r="L2277" s="23" t="str">
        <f>IF(A2277&gt;$AJ$17,"",_xll.RiskUniform($AJ$3,$AK$3))</f>
        <v/>
      </c>
      <c r="M2277" s="23" t="str">
        <f>IF(L2277="","",_xll.RiskUniform($AJ$4,$AK$4)+$AJ$7)</f>
        <v/>
      </c>
      <c r="N2277" s="23" t="str">
        <f t="shared" si="512"/>
        <v/>
      </c>
      <c r="O2277" s="23" t="str">
        <f t="shared" si="513"/>
        <v/>
      </c>
      <c r="P2277" s="23" t="str">
        <f>IF($A2277&gt;$AJ$18,"",_xll.RiskUniform($AJ$3,$AK$3))</f>
        <v/>
      </c>
      <c r="Q2277" s="23" t="str">
        <f>IF(P2277="","",_xll.RiskUniform($AJ$4,$AK$4)+$AJ$8)</f>
        <v/>
      </c>
      <c r="R2277" s="23" t="str">
        <f t="shared" si="500"/>
        <v/>
      </c>
      <c r="S2277" s="23" t="str">
        <f t="shared" si="501"/>
        <v/>
      </c>
      <c r="T2277" s="23" t="str">
        <f>IF($A2277&gt;$AJ$19,"",_xll.RiskUniform($AJ$3,$AK$3))</f>
        <v/>
      </c>
      <c r="U2277" s="23" t="str">
        <f>IF(T2277="","",_xll.RiskUniform($AJ$4,$AK$4)+$AJ$9)</f>
        <v/>
      </c>
      <c r="V2277" s="23" t="str">
        <f t="shared" si="502"/>
        <v/>
      </c>
      <c r="W2277" s="23" t="str">
        <f t="shared" si="503"/>
        <v/>
      </c>
      <c r="X2277" s="23" t="str">
        <f>IF($A2277&gt;$AJ$20,"",_xll.RiskUniform($AJ$3,$AK$3))</f>
        <v/>
      </c>
      <c r="Y2277" s="23" t="str">
        <f>IF(X2277="","",_xll.RiskUniform($AJ$4,$AK$4)+$AJ$10)</f>
        <v/>
      </c>
      <c r="Z2277" s="23" t="str">
        <f t="shared" si="504"/>
        <v/>
      </c>
      <c r="AA2277" s="23" t="str">
        <f t="shared" si="505"/>
        <v/>
      </c>
      <c r="AB2277" s="23" t="str">
        <f>IF($A2277&gt;$AJ$21,"",_xll.RiskUniform($AJ$3,$AK$3))</f>
        <v/>
      </c>
      <c r="AC2277" s="23" t="str">
        <f>IF(AB2277="","",_xll.RiskUniform($AJ$4,$AK$4)+$AJ$11)</f>
        <v/>
      </c>
    </row>
    <row r="2278" spans="1:29" x14ac:dyDescent="0.2">
      <c r="A2278">
        <v>2276</v>
      </c>
      <c r="B2278" s="23">
        <f t="shared" ca="1" si="506"/>
        <v>-112.6371290217502</v>
      </c>
      <c r="C2278" s="23">
        <f t="shared" ca="1" si="507"/>
        <v>45.043100152667776</v>
      </c>
      <c r="D2278" s="23">
        <f ca="1">IF(A2278&gt;$AJ$15,"",_xll.RiskUniform($AJ$3,$AK$3))</f>
        <v>103.29214113442798</v>
      </c>
      <c r="E2278" s="23">
        <f ca="1">IF(D2278="","",_xll.RiskUniform($AJ$4,$AK$4))</f>
        <v>121.3095367463979</v>
      </c>
      <c r="F2278" s="23" t="str">
        <f t="shared" si="508"/>
        <v/>
      </c>
      <c r="G2278" s="23" t="str">
        <f t="shared" si="509"/>
        <v/>
      </c>
      <c r="H2278" s="23" t="str">
        <f>IF(A2278&gt;$AJ$16,"",_xll.RiskUniform($AJ$3,$AK$3))</f>
        <v/>
      </c>
      <c r="I2278" s="23" t="str">
        <f>IF(H2278="","",_xll.RiskUniform($AJ$4,$AK$4)+$AJ$6)</f>
        <v/>
      </c>
      <c r="J2278" s="23" t="str">
        <f t="shared" si="510"/>
        <v/>
      </c>
      <c r="K2278" s="23" t="str">
        <f t="shared" si="511"/>
        <v/>
      </c>
      <c r="L2278" s="23" t="str">
        <f>IF(A2278&gt;$AJ$17,"",_xll.RiskUniform($AJ$3,$AK$3))</f>
        <v/>
      </c>
      <c r="M2278" s="23" t="str">
        <f>IF(L2278="","",_xll.RiskUniform($AJ$4,$AK$4)+$AJ$7)</f>
        <v/>
      </c>
      <c r="N2278" s="23" t="str">
        <f t="shared" si="512"/>
        <v/>
      </c>
      <c r="O2278" s="23" t="str">
        <f t="shared" si="513"/>
        <v/>
      </c>
      <c r="P2278" s="23" t="str">
        <f>IF($A2278&gt;$AJ$18,"",_xll.RiskUniform($AJ$3,$AK$3))</f>
        <v/>
      </c>
      <c r="Q2278" s="23" t="str">
        <f>IF(P2278="","",_xll.RiskUniform($AJ$4,$AK$4)+$AJ$8)</f>
        <v/>
      </c>
      <c r="R2278" s="23" t="str">
        <f t="shared" si="500"/>
        <v/>
      </c>
      <c r="S2278" s="23" t="str">
        <f t="shared" si="501"/>
        <v/>
      </c>
      <c r="T2278" s="23" t="str">
        <f>IF($A2278&gt;$AJ$19,"",_xll.RiskUniform($AJ$3,$AK$3))</f>
        <v/>
      </c>
      <c r="U2278" s="23" t="str">
        <f>IF(T2278="","",_xll.RiskUniform($AJ$4,$AK$4)+$AJ$9)</f>
        <v/>
      </c>
      <c r="V2278" s="23" t="str">
        <f t="shared" si="502"/>
        <v/>
      </c>
      <c r="W2278" s="23" t="str">
        <f t="shared" si="503"/>
        <v/>
      </c>
      <c r="X2278" s="23" t="str">
        <f>IF($A2278&gt;$AJ$20,"",_xll.RiskUniform($AJ$3,$AK$3))</f>
        <v/>
      </c>
      <c r="Y2278" s="23" t="str">
        <f>IF(X2278="","",_xll.RiskUniform($AJ$4,$AK$4)+$AJ$10)</f>
        <v/>
      </c>
      <c r="Z2278" s="23" t="str">
        <f t="shared" si="504"/>
        <v/>
      </c>
      <c r="AA2278" s="23" t="str">
        <f t="shared" si="505"/>
        <v/>
      </c>
      <c r="AB2278" s="23" t="str">
        <f>IF($A2278&gt;$AJ$21,"",_xll.RiskUniform($AJ$3,$AK$3))</f>
        <v/>
      </c>
      <c r="AC2278" s="23" t="str">
        <f>IF(AB2278="","",_xll.RiskUniform($AJ$4,$AK$4)+$AJ$11)</f>
        <v/>
      </c>
    </row>
    <row r="2279" spans="1:29" x14ac:dyDescent="0.2">
      <c r="A2279">
        <v>2277</v>
      </c>
      <c r="B2279" s="23">
        <f t="shared" ca="1" si="506"/>
        <v>68.392014180361315</v>
      </c>
      <c r="C2279" s="23">
        <f t="shared" ca="1" si="507"/>
        <v>3.8987173392257786</v>
      </c>
      <c r="D2279" s="23">
        <f ca="1">IF(A2279&gt;$AJ$15,"",_xll.RiskUniform($AJ$3,$AK$3))</f>
        <v>138.28702057636389</v>
      </c>
      <c r="E2279" s="23">
        <f ca="1">IF(D2279="","",_xll.RiskUniform($AJ$4,$AK$4))</f>
        <v>68.503048111291534</v>
      </c>
      <c r="F2279" s="23" t="str">
        <f t="shared" si="508"/>
        <v/>
      </c>
      <c r="G2279" s="23" t="str">
        <f t="shared" si="509"/>
        <v/>
      </c>
      <c r="H2279" s="23" t="str">
        <f>IF(A2279&gt;$AJ$16,"",_xll.RiskUniform($AJ$3,$AK$3))</f>
        <v/>
      </c>
      <c r="I2279" s="23" t="str">
        <f>IF(H2279="","",_xll.RiskUniform($AJ$4,$AK$4)+$AJ$6)</f>
        <v/>
      </c>
      <c r="J2279" s="23" t="str">
        <f t="shared" si="510"/>
        <v/>
      </c>
      <c r="K2279" s="23" t="str">
        <f t="shared" si="511"/>
        <v/>
      </c>
      <c r="L2279" s="23" t="str">
        <f>IF(A2279&gt;$AJ$17,"",_xll.RiskUniform($AJ$3,$AK$3))</f>
        <v/>
      </c>
      <c r="M2279" s="23" t="str">
        <f>IF(L2279="","",_xll.RiskUniform($AJ$4,$AK$4)+$AJ$7)</f>
        <v/>
      </c>
      <c r="N2279" s="23" t="str">
        <f t="shared" si="512"/>
        <v/>
      </c>
      <c r="O2279" s="23" t="str">
        <f t="shared" si="513"/>
        <v/>
      </c>
      <c r="P2279" s="23" t="str">
        <f>IF($A2279&gt;$AJ$18,"",_xll.RiskUniform($AJ$3,$AK$3))</f>
        <v/>
      </c>
      <c r="Q2279" s="23" t="str">
        <f>IF(P2279="","",_xll.RiskUniform($AJ$4,$AK$4)+$AJ$8)</f>
        <v/>
      </c>
      <c r="R2279" s="23" t="str">
        <f t="shared" si="500"/>
        <v/>
      </c>
      <c r="S2279" s="23" t="str">
        <f t="shared" si="501"/>
        <v/>
      </c>
      <c r="T2279" s="23" t="str">
        <f>IF($A2279&gt;$AJ$19,"",_xll.RiskUniform($AJ$3,$AK$3))</f>
        <v/>
      </c>
      <c r="U2279" s="23" t="str">
        <f>IF(T2279="","",_xll.RiskUniform($AJ$4,$AK$4)+$AJ$9)</f>
        <v/>
      </c>
      <c r="V2279" s="23" t="str">
        <f t="shared" si="502"/>
        <v/>
      </c>
      <c r="W2279" s="23" t="str">
        <f t="shared" si="503"/>
        <v/>
      </c>
      <c r="X2279" s="23" t="str">
        <f>IF($A2279&gt;$AJ$20,"",_xll.RiskUniform($AJ$3,$AK$3))</f>
        <v/>
      </c>
      <c r="Y2279" s="23" t="str">
        <f>IF(X2279="","",_xll.RiskUniform($AJ$4,$AK$4)+$AJ$10)</f>
        <v/>
      </c>
      <c r="Z2279" s="23" t="str">
        <f t="shared" si="504"/>
        <v/>
      </c>
      <c r="AA2279" s="23" t="str">
        <f t="shared" si="505"/>
        <v/>
      </c>
      <c r="AB2279" s="23" t="str">
        <f>IF($A2279&gt;$AJ$21,"",_xll.RiskUniform($AJ$3,$AK$3))</f>
        <v/>
      </c>
      <c r="AC2279" s="23" t="str">
        <f>IF(AB2279="","",_xll.RiskUniform($AJ$4,$AK$4)+$AJ$11)</f>
        <v/>
      </c>
    </row>
    <row r="2280" spans="1:29" x14ac:dyDescent="0.2">
      <c r="A2280">
        <v>2278</v>
      </c>
      <c r="B2280" s="23">
        <f t="shared" ca="1" si="506"/>
        <v>-98.353605428123899</v>
      </c>
      <c r="C2280" s="23">
        <f t="shared" ca="1" si="507"/>
        <v>96.402293784899101</v>
      </c>
      <c r="D2280" s="23">
        <f ca="1">IF(A2280&gt;$AJ$15,"",_xll.RiskUniform($AJ$3,$AK$3))</f>
        <v>291.39273755369447</v>
      </c>
      <c r="E2280" s="23">
        <f ca="1">IF(D2280="","",_xll.RiskUniform($AJ$4,$AK$4))</f>
        <v>137.72012905781449</v>
      </c>
      <c r="F2280" s="23" t="str">
        <f t="shared" si="508"/>
        <v/>
      </c>
      <c r="G2280" s="23" t="str">
        <f t="shared" si="509"/>
        <v/>
      </c>
      <c r="H2280" s="23" t="str">
        <f>IF(A2280&gt;$AJ$16,"",_xll.RiskUniform($AJ$3,$AK$3))</f>
        <v/>
      </c>
      <c r="I2280" s="23" t="str">
        <f>IF(H2280="","",_xll.RiskUniform($AJ$4,$AK$4)+$AJ$6)</f>
        <v/>
      </c>
      <c r="J2280" s="23" t="str">
        <f t="shared" si="510"/>
        <v/>
      </c>
      <c r="K2280" s="23" t="str">
        <f t="shared" si="511"/>
        <v/>
      </c>
      <c r="L2280" s="23" t="str">
        <f>IF(A2280&gt;$AJ$17,"",_xll.RiskUniform($AJ$3,$AK$3))</f>
        <v/>
      </c>
      <c r="M2280" s="23" t="str">
        <f>IF(L2280="","",_xll.RiskUniform($AJ$4,$AK$4)+$AJ$7)</f>
        <v/>
      </c>
      <c r="N2280" s="23" t="str">
        <f t="shared" si="512"/>
        <v/>
      </c>
      <c r="O2280" s="23" t="str">
        <f t="shared" si="513"/>
        <v/>
      </c>
      <c r="P2280" s="23" t="str">
        <f>IF($A2280&gt;$AJ$18,"",_xll.RiskUniform($AJ$3,$AK$3))</f>
        <v/>
      </c>
      <c r="Q2280" s="23" t="str">
        <f>IF(P2280="","",_xll.RiskUniform($AJ$4,$AK$4)+$AJ$8)</f>
        <v/>
      </c>
      <c r="R2280" s="23" t="str">
        <f t="shared" si="500"/>
        <v/>
      </c>
      <c r="S2280" s="23" t="str">
        <f t="shared" si="501"/>
        <v/>
      </c>
      <c r="T2280" s="23" t="str">
        <f>IF($A2280&gt;$AJ$19,"",_xll.RiskUniform($AJ$3,$AK$3))</f>
        <v/>
      </c>
      <c r="U2280" s="23" t="str">
        <f>IF(T2280="","",_xll.RiskUniform($AJ$4,$AK$4)+$AJ$9)</f>
        <v/>
      </c>
      <c r="V2280" s="23" t="str">
        <f t="shared" si="502"/>
        <v/>
      </c>
      <c r="W2280" s="23" t="str">
        <f t="shared" si="503"/>
        <v/>
      </c>
      <c r="X2280" s="23" t="str">
        <f>IF($A2280&gt;$AJ$20,"",_xll.RiskUniform($AJ$3,$AK$3))</f>
        <v/>
      </c>
      <c r="Y2280" s="23" t="str">
        <f>IF(X2280="","",_xll.RiskUniform($AJ$4,$AK$4)+$AJ$10)</f>
        <v/>
      </c>
      <c r="Z2280" s="23" t="str">
        <f t="shared" si="504"/>
        <v/>
      </c>
      <c r="AA2280" s="23" t="str">
        <f t="shared" si="505"/>
        <v/>
      </c>
      <c r="AB2280" s="23" t="str">
        <f>IF($A2280&gt;$AJ$21,"",_xll.RiskUniform($AJ$3,$AK$3))</f>
        <v/>
      </c>
      <c r="AC2280" s="23" t="str">
        <f>IF(AB2280="","",_xll.RiskUniform($AJ$4,$AK$4)+$AJ$11)</f>
        <v/>
      </c>
    </row>
    <row r="2281" spans="1:29" x14ac:dyDescent="0.2">
      <c r="A2281">
        <v>2279</v>
      </c>
      <c r="B2281" s="23">
        <f t="shared" ca="1" si="506"/>
        <v>3.9543134703527199</v>
      </c>
      <c r="C2281" s="23">
        <f t="shared" ca="1" si="507"/>
        <v>-11.385395292731257</v>
      </c>
      <c r="D2281" s="23">
        <f ca="1">IF(A2281&gt;$AJ$15,"",_xll.RiskUniform($AJ$3,$AK$3))</f>
        <v>287.79000824162233</v>
      </c>
      <c r="E2281" s="23">
        <f ca="1">IF(D2281="","",_xll.RiskUniform($AJ$4,$AK$4))</f>
        <v>12.052544170985644</v>
      </c>
      <c r="F2281" s="23" t="str">
        <f t="shared" si="508"/>
        <v/>
      </c>
      <c r="G2281" s="23" t="str">
        <f t="shared" si="509"/>
        <v/>
      </c>
      <c r="H2281" s="23" t="str">
        <f>IF(A2281&gt;$AJ$16,"",_xll.RiskUniform($AJ$3,$AK$3))</f>
        <v/>
      </c>
      <c r="I2281" s="23" t="str">
        <f>IF(H2281="","",_xll.RiskUniform($AJ$4,$AK$4)+$AJ$6)</f>
        <v/>
      </c>
      <c r="J2281" s="23" t="str">
        <f t="shared" si="510"/>
        <v/>
      </c>
      <c r="K2281" s="23" t="str">
        <f t="shared" si="511"/>
        <v/>
      </c>
      <c r="L2281" s="23" t="str">
        <f>IF(A2281&gt;$AJ$17,"",_xll.RiskUniform($AJ$3,$AK$3))</f>
        <v/>
      </c>
      <c r="M2281" s="23" t="str">
        <f>IF(L2281="","",_xll.RiskUniform($AJ$4,$AK$4)+$AJ$7)</f>
        <v/>
      </c>
      <c r="N2281" s="23" t="str">
        <f t="shared" si="512"/>
        <v/>
      </c>
      <c r="O2281" s="23" t="str">
        <f t="shared" si="513"/>
        <v/>
      </c>
      <c r="P2281" s="23" t="str">
        <f>IF($A2281&gt;$AJ$18,"",_xll.RiskUniform($AJ$3,$AK$3))</f>
        <v/>
      </c>
      <c r="Q2281" s="23" t="str">
        <f>IF(P2281="","",_xll.RiskUniform($AJ$4,$AK$4)+$AJ$8)</f>
        <v/>
      </c>
      <c r="R2281" s="23" t="str">
        <f t="shared" si="500"/>
        <v/>
      </c>
      <c r="S2281" s="23" t="str">
        <f t="shared" si="501"/>
        <v/>
      </c>
      <c r="T2281" s="23" t="str">
        <f>IF($A2281&gt;$AJ$19,"",_xll.RiskUniform($AJ$3,$AK$3))</f>
        <v/>
      </c>
      <c r="U2281" s="23" t="str">
        <f>IF(T2281="","",_xll.RiskUniform($AJ$4,$AK$4)+$AJ$9)</f>
        <v/>
      </c>
      <c r="V2281" s="23" t="str">
        <f t="shared" si="502"/>
        <v/>
      </c>
      <c r="W2281" s="23" t="str">
        <f t="shared" si="503"/>
        <v/>
      </c>
      <c r="X2281" s="23" t="str">
        <f>IF($A2281&gt;$AJ$20,"",_xll.RiskUniform($AJ$3,$AK$3))</f>
        <v/>
      </c>
      <c r="Y2281" s="23" t="str">
        <f>IF(X2281="","",_xll.RiskUniform($AJ$4,$AK$4)+$AJ$10)</f>
        <v/>
      </c>
      <c r="Z2281" s="23" t="str">
        <f t="shared" si="504"/>
        <v/>
      </c>
      <c r="AA2281" s="23" t="str">
        <f t="shared" si="505"/>
        <v/>
      </c>
      <c r="AB2281" s="23" t="str">
        <f>IF($A2281&gt;$AJ$21,"",_xll.RiskUniform($AJ$3,$AK$3))</f>
        <v/>
      </c>
      <c r="AC2281" s="23" t="str">
        <f>IF(AB2281="","",_xll.RiskUniform($AJ$4,$AK$4)+$AJ$11)</f>
        <v/>
      </c>
    </row>
    <row r="2282" spans="1:29" x14ac:dyDescent="0.2">
      <c r="A2282">
        <v>2280</v>
      </c>
      <c r="B2282" s="23">
        <f t="shared" ca="1" si="506"/>
        <v>57.271825797714314</v>
      </c>
      <c r="C2282" s="23">
        <f t="shared" ca="1" si="507"/>
        <v>-96.404372158766407</v>
      </c>
      <c r="D2282" s="23">
        <f ca="1">IF(A2282&gt;$AJ$15,"",_xll.RiskUniform($AJ$3,$AK$3))</f>
        <v>237.72629989312964</v>
      </c>
      <c r="E2282" s="23">
        <f ca="1">IF(D2282="","",_xll.RiskUniform($AJ$4,$AK$4))</f>
        <v>112.13324663778209</v>
      </c>
      <c r="F2282" s="23" t="str">
        <f t="shared" si="508"/>
        <v/>
      </c>
      <c r="G2282" s="23" t="str">
        <f t="shared" si="509"/>
        <v/>
      </c>
      <c r="H2282" s="23" t="str">
        <f>IF(A2282&gt;$AJ$16,"",_xll.RiskUniform($AJ$3,$AK$3))</f>
        <v/>
      </c>
      <c r="I2282" s="23" t="str">
        <f>IF(H2282="","",_xll.RiskUniform($AJ$4,$AK$4)+$AJ$6)</f>
        <v/>
      </c>
      <c r="J2282" s="23" t="str">
        <f t="shared" si="510"/>
        <v/>
      </c>
      <c r="K2282" s="23" t="str">
        <f t="shared" si="511"/>
        <v/>
      </c>
      <c r="L2282" s="23" t="str">
        <f>IF(A2282&gt;$AJ$17,"",_xll.RiskUniform($AJ$3,$AK$3))</f>
        <v/>
      </c>
      <c r="M2282" s="23" t="str">
        <f>IF(L2282="","",_xll.RiskUniform($AJ$4,$AK$4)+$AJ$7)</f>
        <v/>
      </c>
      <c r="N2282" s="23" t="str">
        <f t="shared" si="512"/>
        <v/>
      </c>
      <c r="O2282" s="23" t="str">
        <f t="shared" si="513"/>
        <v/>
      </c>
      <c r="P2282" s="23" t="str">
        <f>IF($A2282&gt;$AJ$18,"",_xll.RiskUniform($AJ$3,$AK$3))</f>
        <v/>
      </c>
      <c r="Q2282" s="23" t="str">
        <f>IF(P2282="","",_xll.RiskUniform($AJ$4,$AK$4)+$AJ$8)</f>
        <v/>
      </c>
      <c r="R2282" s="23" t="str">
        <f t="shared" si="500"/>
        <v/>
      </c>
      <c r="S2282" s="23" t="str">
        <f t="shared" si="501"/>
        <v/>
      </c>
      <c r="T2282" s="23" t="str">
        <f>IF($A2282&gt;$AJ$19,"",_xll.RiskUniform($AJ$3,$AK$3))</f>
        <v/>
      </c>
      <c r="U2282" s="23" t="str">
        <f>IF(T2282="","",_xll.RiskUniform($AJ$4,$AK$4)+$AJ$9)</f>
        <v/>
      </c>
      <c r="V2282" s="23" t="str">
        <f t="shared" si="502"/>
        <v/>
      </c>
      <c r="W2282" s="23" t="str">
        <f t="shared" si="503"/>
        <v/>
      </c>
      <c r="X2282" s="23" t="str">
        <f>IF($A2282&gt;$AJ$20,"",_xll.RiskUniform($AJ$3,$AK$3))</f>
        <v/>
      </c>
      <c r="Y2282" s="23" t="str">
        <f>IF(X2282="","",_xll.RiskUniform($AJ$4,$AK$4)+$AJ$10)</f>
        <v/>
      </c>
      <c r="Z2282" s="23" t="str">
        <f t="shared" si="504"/>
        <v/>
      </c>
      <c r="AA2282" s="23" t="str">
        <f t="shared" si="505"/>
        <v/>
      </c>
      <c r="AB2282" s="23" t="str">
        <f>IF($A2282&gt;$AJ$21,"",_xll.RiskUniform($AJ$3,$AK$3))</f>
        <v/>
      </c>
      <c r="AC2282" s="23" t="str">
        <f>IF(AB2282="","",_xll.RiskUniform($AJ$4,$AK$4)+$AJ$11)</f>
        <v/>
      </c>
    </row>
    <row r="2283" spans="1:29" x14ac:dyDescent="0.2">
      <c r="A2283">
        <v>2281</v>
      </c>
      <c r="B2283" s="23">
        <f t="shared" ca="1" si="506"/>
        <v>115.22958468207665</v>
      </c>
      <c r="C2283" s="23">
        <f t="shared" ca="1" si="507"/>
        <v>166.71067734085705</v>
      </c>
      <c r="D2283" s="23">
        <f ca="1">IF(A2283&gt;$AJ$15,"",_xll.RiskUniform($AJ$3,$AK$3))</f>
        <v>246.01023122283107</v>
      </c>
      <c r="E2283" s="23">
        <f ca="1">IF(D2283="","",_xll.RiskUniform($AJ$4,$AK$4))</f>
        <v>202.6581040211598</v>
      </c>
      <c r="F2283" s="23" t="str">
        <f t="shared" si="508"/>
        <v/>
      </c>
      <c r="G2283" s="23" t="str">
        <f t="shared" si="509"/>
        <v/>
      </c>
      <c r="H2283" s="23" t="str">
        <f>IF(A2283&gt;$AJ$16,"",_xll.RiskUniform($AJ$3,$AK$3))</f>
        <v/>
      </c>
      <c r="I2283" s="23" t="str">
        <f>IF(H2283="","",_xll.RiskUniform($AJ$4,$AK$4)+$AJ$6)</f>
        <v/>
      </c>
      <c r="J2283" s="23" t="str">
        <f t="shared" si="510"/>
        <v/>
      </c>
      <c r="K2283" s="23" t="str">
        <f t="shared" si="511"/>
        <v/>
      </c>
      <c r="L2283" s="23" t="str">
        <f>IF(A2283&gt;$AJ$17,"",_xll.RiskUniform($AJ$3,$AK$3))</f>
        <v/>
      </c>
      <c r="M2283" s="23" t="str">
        <f>IF(L2283="","",_xll.RiskUniform($AJ$4,$AK$4)+$AJ$7)</f>
        <v/>
      </c>
      <c r="N2283" s="23" t="str">
        <f t="shared" si="512"/>
        <v/>
      </c>
      <c r="O2283" s="23" t="str">
        <f t="shared" si="513"/>
        <v/>
      </c>
      <c r="P2283" s="23" t="str">
        <f>IF($A2283&gt;$AJ$18,"",_xll.RiskUniform($AJ$3,$AK$3))</f>
        <v/>
      </c>
      <c r="Q2283" s="23" t="str">
        <f>IF(P2283="","",_xll.RiskUniform($AJ$4,$AK$4)+$AJ$8)</f>
        <v/>
      </c>
      <c r="R2283" s="23" t="str">
        <f t="shared" si="500"/>
        <v/>
      </c>
      <c r="S2283" s="23" t="str">
        <f t="shared" si="501"/>
        <v/>
      </c>
      <c r="T2283" s="23" t="str">
        <f>IF($A2283&gt;$AJ$19,"",_xll.RiskUniform($AJ$3,$AK$3))</f>
        <v/>
      </c>
      <c r="U2283" s="23" t="str">
        <f>IF(T2283="","",_xll.RiskUniform($AJ$4,$AK$4)+$AJ$9)</f>
        <v/>
      </c>
      <c r="V2283" s="23" t="str">
        <f t="shared" si="502"/>
        <v/>
      </c>
      <c r="W2283" s="23" t="str">
        <f t="shared" si="503"/>
        <v/>
      </c>
      <c r="X2283" s="23" t="str">
        <f>IF($A2283&gt;$AJ$20,"",_xll.RiskUniform($AJ$3,$AK$3))</f>
        <v/>
      </c>
      <c r="Y2283" s="23" t="str">
        <f>IF(X2283="","",_xll.RiskUniform($AJ$4,$AK$4)+$AJ$10)</f>
        <v/>
      </c>
      <c r="Z2283" s="23" t="str">
        <f t="shared" si="504"/>
        <v/>
      </c>
      <c r="AA2283" s="23" t="str">
        <f t="shared" si="505"/>
        <v/>
      </c>
      <c r="AB2283" s="23" t="str">
        <f>IF($A2283&gt;$AJ$21,"",_xll.RiskUniform($AJ$3,$AK$3))</f>
        <v/>
      </c>
      <c r="AC2283" s="23" t="str">
        <f>IF(AB2283="","",_xll.RiskUniform($AJ$4,$AK$4)+$AJ$11)</f>
        <v/>
      </c>
    </row>
    <row r="2284" spans="1:29" x14ac:dyDescent="0.2">
      <c r="A2284">
        <v>2282</v>
      </c>
      <c r="B2284" s="23">
        <f t="shared" ca="1" si="506"/>
        <v>-54.273200301742101</v>
      </c>
      <c r="C2284" s="23">
        <f t="shared" ca="1" si="507"/>
        <v>-75.756514257025927</v>
      </c>
      <c r="D2284" s="23">
        <f ca="1">IF(A2284&gt;$AJ$15,"",_xll.RiskUniform($AJ$3,$AK$3))</f>
        <v>154.88717750635695</v>
      </c>
      <c r="E2284" s="23">
        <f ca="1">IF(D2284="","",_xll.RiskUniform($AJ$4,$AK$4))</f>
        <v>93.191360776458197</v>
      </c>
      <c r="F2284" s="23" t="str">
        <f t="shared" si="508"/>
        <v/>
      </c>
      <c r="G2284" s="23" t="str">
        <f t="shared" si="509"/>
        <v/>
      </c>
      <c r="H2284" s="23" t="str">
        <f>IF(A2284&gt;$AJ$16,"",_xll.RiskUniform($AJ$3,$AK$3))</f>
        <v/>
      </c>
      <c r="I2284" s="23" t="str">
        <f>IF(H2284="","",_xll.RiskUniform($AJ$4,$AK$4)+$AJ$6)</f>
        <v/>
      </c>
      <c r="J2284" s="23" t="str">
        <f t="shared" si="510"/>
        <v/>
      </c>
      <c r="K2284" s="23" t="str">
        <f t="shared" si="511"/>
        <v/>
      </c>
      <c r="L2284" s="23" t="str">
        <f>IF(A2284&gt;$AJ$17,"",_xll.RiskUniform($AJ$3,$AK$3))</f>
        <v/>
      </c>
      <c r="M2284" s="23" t="str">
        <f>IF(L2284="","",_xll.RiskUniform($AJ$4,$AK$4)+$AJ$7)</f>
        <v/>
      </c>
      <c r="N2284" s="23" t="str">
        <f t="shared" si="512"/>
        <v/>
      </c>
      <c r="O2284" s="23" t="str">
        <f t="shared" si="513"/>
        <v/>
      </c>
      <c r="P2284" s="23" t="str">
        <f>IF($A2284&gt;$AJ$18,"",_xll.RiskUniform($AJ$3,$AK$3))</f>
        <v/>
      </c>
      <c r="Q2284" s="23" t="str">
        <f>IF(P2284="","",_xll.RiskUniform($AJ$4,$AK$4)+$AJ$8)</f>
        <v/>
      </c>
      <c r="R2284" s="23" t="str">
        <f t="shared" si="500"/>
        <v/>
      </c>
      <c r="S2284" s="23" t="str">
        <f t="shared" si="501"/>
        <v/>
      </c>
      <c r="T2284" s="23" t="str">
        <f>IF($A2284&gt;$AJ$19,"",_xll.RiskUniform($AJ$3,$AK$3))</f>
        <v/>
      </c>
      <c r="U2284" s="23" t="str">
        <f>IF(T2284="","",_xll.RiskUniform($AJ$4,$AK$4)+$AJ$9)</f>
        <v/>
      </c>
      <c r="V2284" s="23" t="str">
        <f t="shared" si="502"/>
        <v/>
      </c>
      <c r="W2284" s="23" t="str">
        <f t="shared" si="503"/>
        <v/>
      </c>
      <c r="X2284" s="23" t="str">
        <f>IF($A2284&gt;$AJ$20,"",_xll.RiskUniform($AJ$3,$AK$3))</f>
        <v/>
      </c>
      <c r="Y2284" s="23" t="str">
        <f>IF(X2284="","",_xll.RiskUniform($AJ$4,$AK$4)+$AJ$10)</f>
        <v/>
      </c>
      <c r="Z2284" s="23" t="str">
        <f t="shared" si="504"/>
        <v/>
      </c>
      <c r="AA2284" s="23" t="str">
        <f t="shared" si="505"/>
        <v/>
      </c>
      <c r="AB2284" s="23" t="str">
        <f>IF($A2284&gt;$AJ$21,"",_xll.RiskUniform($AJ$3,$AK$3))</f>
        <v/>
      </c>
      <c r="AC2284" s="23" t="str">
        <f>IF(AB2284="","",_xll.RiskUniform($AJ$4,$AK$4)+$AJ$11)</f>
        <v/>
      </c>
    </row>
    <row r="2285" spans="1:29" x14ac:dyDescent="0.2">
      <c r="A2285">
        <v>2283</v>
      </c>
      <c r="B2285" s="23">
        <f t="shared" ca="1" si="506"/>
        <v>164.81919844013896</v>
      </c>
      <c r="C2285" s="23">
        <f t="shared" ca="1" si="507"/>
        <v>111.37270856577787</v>
      </c>
      <c r="D2285" s="23">
        <f ca="1">IF(A2285&gt;$AJ$15,"",_xll.RiskUniform($AJ$3,$AK$3))</f>
        <v>214.22254907630011</v>
      </c>
      <c r="E2285" s="23">
        <f ca="1">IF(D2285="","",_xll.RiskUniform($AJ$4,$AK$4))</f>
        <v>198.9202060820559</v>
      </c>
      <c r="F2285" s="23" t="str">
        <f t="shared" si="508"/>
        <v/>
      </c>
      <c r="G2285" s="23" t="str">
        <f t="shared" si="509"/>
        <v/>
      </c>
      <c r="H2285" s="23" t="str">
        <f>IF(A2285&gt;$AJ$16,"",_xll.RiskUniform($AJ$3,$AK$3))</f>
        <v/>
      </c>
      <c r="I2285" s="23" t="str">
        <f>IF(H2285="","",_xll.RiskUniform($AJ$4,$AK$4)+$AJ$6)</f>
        <v/>
      </c>
      <c r="J2285" s="23" t="str">
        <f t="shared" si="510"/>
        <v/>
      </c>
      <c r="K2285" s="23" t="str">
        <f t="shared" si="511"/>
        <v/>
      </c>
      <c r="L2285" s="23" t="str">
        <f>IF(A2285&gt;$AJ$17,"",_xll.RiskUniform($AJ$3,$AK$3))</f>
        <v/>
      </c>
      <c r="M2285" s="23" t="str">
        <f>IF(L2285="","",_xll.RiskUniform($AJ$4,$AK$4)+$AJ$7)</f>
        <v/>
      </c>
      <c r="N2285" s="23" t="str">
        <f t="shared" si="512"/>
        <v/>
      </c>
      <c r="O2285" s="23" t="str">
        <f t="shared" si="513"/>
        <v/>
      </c>
      <c r="P2285" s="23" t="str">
        <f>IF($A2285&gt;$AJ$18,"",_xll.RiskUniform($AJ$3,$AK$3))</f>
        <v/>
      </c>
      <c r="Q2285" s="23" t="str">
        <f>IF(P2285="","",_xll.RiskUniform($AJ$4,$AK$4)+$AJ$8)</f>
        <v/>
      </c>
      <c r="R2285" s="23" t="str">
        <f t="shared" si="500"/>
        <v/>
      </c>
      <c r="S2285" s="23" t="str">
        <f t="shared" si="501"/>
        <v/>
      </c>
      <c r="T2285" s="23" t="str">
        <f>IF($A2285&gt;$AJ$19,"",_xll.RiskUniform($AJ$3,$AK$3))</f>
        <v/>
      </c>
      <c r="U2285" s="23" t="str">
        <f>IF(T2285="","",_xll.RiskUniform($AJ$4,$AK$4)+$AJ$9)</f>
        <v/>
      </c>
      <c r="V2285" s="23" t="str">
        <f t="shared" si="502"/>
        <v/>
      </c>
      <c r="W2285" s="23" t="str">
        <f t="shared" si="503"/>
        <v/>
      </c>
      <c r="X2285" s="23" t="str">
        <f>IF($A2285&gt;$AJ$20,"",_xll.RiskUniform($AJ$3,$AK$3))</f>
        <v/>
      </c>
      <c r="Y2285" s="23" t="str">
        <f>IF(X2285="","",_xll.RiskUniform($AJ$4,$AK$4)+$AJ$10)</f>
        <v/>
      </c>
      <c r="Z2285" s="23" t="str">
        <f t="shared" si="504"/>
        <v/>
      </c>
      <c r="AA2285" s="23" t="str">
        <f t="shared" si="505"/>
        <v/>
      </c>
      <c r="AB2285" s="23" t="str">
        <f>IF($A2285&gt;$AJ$21,"",_xll.RiskUniform($AJ$3,$AK$3))</f>
        <v/>
      </c>
      <c r="AC2285" s="23" t="str">
        <f>IF(AB2285="","",_xll.RiskUniform($AJ$4,$AK$4)+$AJ$11)</f>
        <v/>
      </c>
    </row>
    <row r="2286" spans="1:29" x14ac:dyDescent="0.2">
      <c r="A2286">
        <v>2284</v>
      </c>
      <c r="B2286" s="23">
        <f t="shared" ca="1" si="506"/>
        <v>-120.72104871808051</v>
      </c>
      <c r="C2286" s="23">
        <f t="shared" ca="1" si="507"/>
        <v>134.65840314451279</v>
      </c>
      <c r="D2286" s="23">
        <f ca="1">IF(A2286&gt;$AJ$15,"",_xll.RiskUniform($AJ$3,$AK$3))</f>
        <v>134.24856494559305</v>
      </c>
      <c r="E2286" s="23">
        <f ca="1">IF(D2286="","",_xll.RiskUniform($AJ$4,$AK$4))</f>
        <v>180.84926635467258</v>
      </c>
      <c r="F2286" s="23" t="str">
        <f t="shared" si="508"/>
        <v/>
      </c>
      <c r="G2286" s="23" t="str">
        <f t="shared" si="509"/>
        <v/>
      </c>
      <c r="H2286" s="23" t="str">
        <f>IF(A2286&gt;$AJ$16,"",_xll.RiskUniform($AJ$3,$AK$3))</f>
        <v/>
      </c>
      <c r="I2286" s="23" t="str">
        <f>IF(H2286="","",_xll.RiskUniform($AJ$4,$AK$4)+$AJ$6)</f>
        <v/>
      </c>
      <c r="J2286" s="23" t="str">
        <f t="shared" si="510"/>
        <v/>
      </c>
      <c r="K2286" s="23" t="str">
        <f t="shared" si="511"/>
        <v/>
      </c>
      <c r="L2286" s="23" t="str">
        <f>IF(A2286&gt;$AJ$17,"",_xll.RiskUniform($AJ$3,$AK$3))</f>
        <v/>
      </c>
      <c r="M2286" s="23" t="str">
        <f>IF(L2286="","",_xll.RiskUniform($AJ$4,$AK$4)+$AJ$7)</f>
        <v/>
      </c>
      <c r="N2286" s="23" t="str">
        <f t="shared" si="512"/>
        <v/>
      </c>
      <c r="O2286" s="23" t="str">
        <f t="shared" si="513"/>
        <v/>
      </c>
      <c r="P2286" s="23" t="str">
        <f>IF($A2286&gt;$AJ$18,"",_xll.RiskUniform($AJ$3,$AK$3))</f>
        <v/>
      </c>
      <c r="Q2286" s="23" t="str">
        <f>IF(P2286="","",_xll.RiskUniform($AJ$4,$AK$4)+$AJ$8)</f>
        <v/>
      </c>
      <c r="R2286" s="23" t="str">
        <f t="shared" si="500"/>
        <v/>
      </c>
      <c r="S2286" s="23" t="str">
        <f t="shared" si="501"/>
        <v/>
      </c>
      <c r="T2286" s="23" t="str">
        <f>IF($A2286&gt;$AJ$19,"",_xll.RiskUniform($AJ$3,$AK$3))</f>
        <v/>
      </c>
      <c r="U2286" s="23" t="str">
        <f>IF(T2286="","",_xll.RiskUniform($AJ$4,$AK$4)+$AJ$9)</f>
        <v/>
      </c>
      <c r="V2286" s="23" t="str">
        <f t="shared" si="502"/>
        <v/>
      </c>
      <c r="W2286" s="23" t="str">
        <f t="shared" si="503"/>
        <v/>
      </c>
      <c r="X2286" s="23" t="str">
        <f>IF($A2286&gt;$AJ$20,"",_xll.RiskUniform($AJ$3,$AK$3))</f>
        <v/>
      </c>
      <c r="Y2286" s="23" t="str">
        <f>IF(X2286="","",_xll.RiskUniform($AJ$4,$AK$4)+$AJ$10)</f>
        <v/>
      </c>
      <c r="Z2286" s="23" t="str">
        <f t="shared" si="504"/>
        <v/>
      </c>
      <c r="AA2286" s="23" t="str">
        <f t="shared" si="505"/>
        <v/>
      </c>
      <c r="AB2286" s="23" t="str">
        <f>IF($A2286&gt;$AJ$21,"",_xll.RiskUniform($AJ$3,$AK$3))</f>
        <v/>
      </c>
      <c r="AC2286" s="23" t="str">
        <f>IF(AB2286="","",_xll.RiskUniform($AJ$4,$AK$4)+$AJ$11)</f>
        <v/>
      </c>
    </row>
    <row r="2287" spans="1:29" x14ac:dyDescent="0.2">
      <c r="A2287">
        <v>2285</v>
      </c>
      <c r="B2287" s="23">
        <f t="shared" ca="1" si="506"/>
        <v>-94.181420138244903</v>
      </c>
      <c r="C2287" s="23">
        <f t="shared" ca="1" si="507"/>
        <v>-4.436862866393823</v>
      </c>
      <c r="D2287" s="23">
        <f ca="1">IF(A2287&gt;$AJ$15,"",_xll.RiskUniform($AJ$3,$AK$3))</f>
        <v>78.586891282324913</v>
      </c>
      <c r="E2287" s="23">
        <f ca="1">IF(D2287="","",_xll.RiskUniform($AJ$4,$AK$4))</f>
        <v>94.285871960499932</v>
      </c>
      <c r="F2287" s="23" t="str">
        <f t="shared" si="508"/>
        <v/>
      </c>
      <c r="G2287" s="23" t="str">
        <f t="shared" si="509"/>
        <v/>
      </c>
      <c r="H2287" s="23" t="str">
        <f>IF(A2287&gt;$AJ$16,"",_xll.RiskUniform($AJ$3,$AK$3))</f>
        <v/>
      </c>
      <c r="I2287" s="23" t="str">
        <f>IF(H2287="","",_xll.RiskUniform($AJ$4,$AK$4)+$AJ$6)</f>
        <v/>
      </c>
      <c r="J2287" s="23" t="str">
        <f t="shared" si="510"/>
        <v/>
      </c>
      <c r="K2287" s="23" t="str">
        <f t="shared" si="511"/>
        <v/>
      </c>
      <c r="L2287" s="23" t="str">
        <f>IF(A2287&gt;$AJ$17,"",_xll.RiskUniform($AJ$3,$AK$3))</f>
        <v/>
      </c>
      <c r="M2287" s="23" t="str">
        <f>IF(L2287="","",_xll.RiskUniform($AJ$4,$AK$4)+$AJ$7)</f>
        <v/>
      </c>
      <c r="N2287" s="23" t="str">
        <f t="shared" si="512"/>
        <v/>
      </c>
      <c r="O2287" s="23" t="str">
        <f t="shared" si="513"/>
        <v/>
      </c>
      <c r="P2287" s="23" t="str">
        <f>IF($A2287&gt;$AJ$18,"",_xll.RiskUniform($AJ$3,$AK$3))</f>
        <v/>
      </c>
      <c r="Q2287" s="23" t="str">
        <f>IF(P2287="","",_xll.RiskUniform($AJ$4,$AK$4)+$AJ$8)</f>
        <v/>
      </c>
      <c r="R2287" s="23" t="str">
        <f t="shared" si="500"/>
        <v/>
      </c>
      <c r="S2287" s="23" t="str">
        <f t="shared" si="501"/>
        <v/>
      </c>
      <c r="T2287" s="23" t="str">
        <f>IF($A2287&gt;$AJ$19,"",_xll.RiskUniform($AJ$3,$AK$3))</f>
        <v/>
      </c>
      <c r="U2287" s="23" t="str">
        <f>IF(T2287="","",_xll.RiskUniform($AJ$4,$AK$4)+$AJ$9)</f>
        <v/>
      </c>
      <c r="V2287" s="23" t="str">
        <f t="shared" si="502"/>
        <v/>
      </c>
      <c r="W2287" s="23" t="str">
        <f t="shared" si="503"/>
        <v/>
      </c>
      <c r="X2287" s="23" t="str">
        <f>IF($A2287&gt;$AJ$20,"",_xll.RiskUniform($AJ$3,$AK$3))</f>
        <v/>
      </c>
      <c r="Y2287" s="23" t="str">
        <f>IF(X2287="","",_xll.RiskUniform($AJ$4,$AK$4)+$AJ$10)</f>
        <v/>
      </c>
      <c r="Z2287" s="23" t="str">
        <f t="shared" si="504"/>
        <v/>
      </c>
      <c r="AA2287" s="23" t="str">
        <f t="shared" si="505"/>
        <v/>
      </c>
      <c r="AB2287" s="23" t="str">
        <f>IF($A2287&gt;$AJ$21,"",_xll.RiskUniform($AJ$3,$AK$3))</f>
        <v/>
      </c>
      <c r="AC2287" s="23" t="str">
        <f>IF(AB2287="","",_xll.RiskUniform($AJ$4,$AK$4)+$AJ$11)</f>
        <v/>
      </c>
    </row>
    <row r="2288" spans="1:29" x14ac:dyDescent="0.2">
      <c r="A2288">
        <v>2286</v>
      </c>
      <c r="B2288" s="23">
        <f t="shared" ca="1" si="506"/>
        <v>-44.748502048724156</v>
      </c>
      <c r="C2288" s="23">
        <f t="shared" ca="1" si="507"/>
        <v>-148.27434296823137</v>
      </c>
      <c r="D2288" s="23">
        <f ca="1">IF(A2288&gt;$AJ$15,"",_xll.RiskUniform($AJ$3,$AK$3))</f>
        <v>331.14492189617033</v>
      </c>
      <c r="E2288" s="23">
        <f ca="1">IF(D2288="","",_xll.RiskUniform($AJ$4,$AK$4))</f>
        <v>154.8796604408254</v>
      </c>
      <c r="F2288" s="23" t="str">
        <f t="shared" si="508"/>
        <v/>
      </c>
      <c r="G2288" s="23" t="str">
        <f t="shared" si="509"/>
        <v/>
      </c>
      <c r="H2288" s="23" t="str">
        <f>IF(A2288&gt;$AJ$16,"",_xll.RiskUniform($AJ$3,$AK$3))</f>
        <v/>
      </c>
      <c r="I2288" s="23" t="str">
        <f>IF(H2288="","",_xll.RiskUniform($AJ$4,$AK$4)+$AJ$6)</f>
        <v/>
      </c>
      <c r="J2288" s="23" t="str">
        <f t="shared" si="510"/>
        <v/>
      </c>
      <c r="K2288" s="23" t="str">
        <f t="shared" si="511"/>
        <v/>
      </c>
      <c r="L2288" s="23" t="str">
        <f>IF(A2288&gt;$AJ$17,"",_xll.RiskUniform($AJ$3,$AK$3))</f>
        <v/>
      </c>
      <c r="M2288" s="23" t="str">
        <f>IF(L2288="","",_xll.RiskUniform($AJ$4,$AK$4)+$AJ$7)</f>
        <v/>
      </c>
      <c r="N2288" s="23" t="str">
        <f t="shared" si="512"/>
        <v/>
      </c>
      <c r="O2288" s="23" t="str">
        <f t="shared" si="513"/>
        <v/>
      </c>
      <c r="P2288" s="23" t="str">
        <f>IF($A2288&gt;$AJ$18,"",_xll.RiskUniform($AJ$3,$AK$3))</f>
        <v/>
      </c>
      <c r="Q2288" s="23" t="str">
        <f>IF(P2288="","",_xll.RiskUniform($AJ$4,$AK$4)+$AJ$8)</f>
        <v/>
      </c>
      <c r="R2288" s="23" t="str">
        <f t="shared" si="500"/>
        <v/>
      </c>
      <c r="S2288" s="23" t="str">
        <f t="shared" si="501"/>
        <v/>
      </c>
      <c r="T2288" s="23" t="str">
        <f>IF($A2288&gt;$AJ$19,"",_xll.RiskUniform($AJ$3,$AK$3))</f>
        <v/>
      </c>
      <c r="U2288" s="23" t="str">
        <f>IF(T2288="","",_xll.RiskUniform($AJ$4,$AK$4)+$AJ$9)</f>
        <v/>
      </c>
      <c r="V2288" s="23" t="str">
        <f t="shared" si="502"/>
        <v/>
      </c>
      <c r="W2288" s="23" t="str">
        <f t="shared" si="503"/>
        <v/>
      </c>
      <c r="X2288" s="23" t="str">
        <f>IF($A2288&gt;$AJ$20,"",_xll.RiskUniform($AJ$3,$AK$3))</f>
        <v/>
      </c>
      <c r="Y2288" s="23" t="str">
        <f>IF(X2288="","",_xll.RiskUniform($AJ$4,$AK$4)+$AJ$10)</f>
        <v/>
      </c>
      <c r="Z2288" s="23" t="str">
        <f t="shared" si="504"/>
        <v/>
      </c>
      <c r="AA2288" s="23" t="str">
        <f t="shared" si="505"/>
        <v/>
      </c>
      <c r="AB2288" s="23" t="str">
        <f>IF($A2288&gt;$AJ$21,"",_xll.RiskUniform($AJ$3,$AK$3))</f>
        <v/>
      </c>
      <c r="AC2288" s="23" t="str">
        <f>IF(AB2288="","",_xll.RiskUniform($AJ$4,$AK$4)+$AJ$11)</f>
        <v/>
      </c>
    </row>
    <row r="2289" spans="1:29" x14ac:dyDescent="0.2">
      <c r="A2289">
        <v>2287</v>
      </c>
      <c r="B2289" s="23">
        <f t="shared" ca="1" si="506"/>
        <v>90.419856366187176</v>
      </c>
      <c r="C2289" s="23">
        <f t="shared" ca="1" si="507"/>
        <v>14.902991400281447</v>
      </c>
      <c r="D2289" s="23">
        <f ca="1">IF(A2289&gt;$AJ$15,"",_xll.RiskUniform($AJ$3,$AK$3))</f>
        <v>44.145648434220035</v>
      </c>
      <c r="E2289" s="23">
        <f ca="1">IF(D2289="","",_xll.RiskUniform($AJ$4,$AK$4))</f>
        <v>91.639781634172294</v>
      </c>
      <c r="F2289" s="23" t="str">
        <f t="shared" si="508"/>
        <v/>
      </c>
      <c r="G2289" s="23" t="str">
        <f t="shared" si="509"/>
        <v/>
      </c>
      <c r="H2289" s="23" t="str">
        <f>IF(A2289&gt;$AJ$16,"",_xll.RiskUniform($AJ$3,$AK$3))</f>
        <v/>
      </c>
      <c r="I2289" s="23" t="str">
        <f>IF(H2289="","",_xll.RiskUniform($AJ$4,$AK$4)+$AJ$6)</f>
        <v/>
      </c>
      <c r="J2289" s="23" t="str">
        <f t="shared" si="510"/>
        <v/>
      </c>
      <c r="K2289" s="23" t="str">
        <f t="shared" si="511"/>
        <v/>
      </c>
      <c r="L2289" s="23" t="str">
        <f>IF(A2289&gt;$AJ$17,"",_xll.RiskUniform($AJ$3,$AK$3))</f>
        <v/>
      </c>
      <c r="M2289" s="23" t="str">
        <f>IF(L2289="","",_xll.RiskUniform($AJ$4,$AK$4)+$AJ$7)</f>
        <v/>
      </c>
      <c r="N2289" s="23" t="str">
        <f t="shared" si="512"/>
        <v/>
      </c>
      <c r="O2289" s="23" t="str">
        <f t="shared" si="513"/>
        <v/>
      </c>
      <c r="P2289" s="23" t="str">
        <f>IF($A2289&gt;$AJ$18,"",_xll.RiskUniform($AJ$3,$AK$3))</f>
        <v/>
      </c>
      <c r="Q2289" s="23" t="str">
        <f>IF(P2289="","",_xll.RiskUniform($AJ$4,$AK$4)+$AJ$8)</f>
        <v/>
      </c>
      <c r="R2289" s="23" t="str">
        <f t="shared" si="500"/>
        <v/>
      </c>
      <c r="S2289" s="23" t="str">
        <f t="shared" si="501"/>
        <v/>
      </c>
      <c r="T2289" s="23" t="str">
        <f>IF($A2289&gt;$AJ$19,"",_xll.RiskUniform($AJ$3,$AK$3))</f>
        <v/>
      </c>
      <c r="U2289" s="23" t="str">
        <f>IF(T2289="","",_xll.RiskUniform($AJ$4,$AK$4)+$AJ$9)</f>
        <v/>
      </c>
      <c r="V2289" s="23" t="str">
        <f t="shared" si="502"/>
        <v/>
      </c>
      <c r="W2289" s="23" t="str">
        <f t="shared" si="503"/>
        <v/>
      </c>
      <c r="X2289" s="23" t="str">
        <f>IF($A2289&gt;$AJ$20,"",_xll.RiskUniform($AJ$3,$AK$3))</f>
        <v/>
      </c>
      <c r="Y2289" s="23" t="str">
        <f>IF(X2289="","",_xll.RiskUniform($AJ$4,$AK$4)+$AJ$10)</f>
        <v/>
      </c>
      <c r="Z2289" s="23" t="str">
        <f t="shared" si="504"/>
        <v/>
      </c>
      <c r="AA2289" s="23" t="str">
        <f t="shared" si="505"/>
        <v/>
      </c>
      <c r="AB2289" s="23" t="str">
        <f>IF($A2289&gt;$AJ$21,"",_xll.RiskUniform($AJ$3,$AK$3))</f>
        <v/>
      </c>
      <c r="AC2289" s="23" t="str">
        <f>IF(AB2289="","",_xll.RiskUniform($AJ$4,$AK$4)+$AJ$11)</f>
        <v/>
      </c>
    </row>
    <row r="2290" spans="1:29" x14ac:dyDescent="0.2">
      <c r="A2290">
        <v>2288</v>
      </c>
      <c r="B2290" s="23">
        <f t="shared" ca="1" si="506"/>
        <v>-94.79022918023486</v>
      </c>
      <c r="C2290" s="23">
        <f t="shared" ca="1" si="507"/>
        <v>30.790960401296395</v>
      </c>
      <c r="D2290" s="23">
        <f ca="1">IF(A2290&gt;$AJ$15,"",_xll.RiskUniform($AJ$3,$AK$3))</f>
        <v>273.00448034197001</v>
      </c>
      <c r="E2290" s="23">
        <f ca="1">IF(D2290="","",_xll.RiskUniform($AJ$4,$AK$4))</f>
        <v>99.665795489102734</v>
      </c>
      <c r="F2290" s="23" t="str">
        <f t="shared" si="508"/>
        <v/>
      </c>
      <c r="G2290" s="23" t="str">
        <f t="shared" si="509"/>
        <v/>
      </c>
      <c r="H2290" s="23" t="str">
        <f>IF(A2290&gt;$AJ$16,"",_xll.RiskUniform($AJ$3,$AK$3))</f>
        <v/>
      </c>
      <c r="I2290" s="23" t="str">
        <f>IF(H2290="","",_xll.RiskUniform($AJ$4,$AK$4)+$AJ$6)</f>
        <v/>
      </c>
      <c r="J2290" s="23" t="str">
        <f t="shared" si="510"/>
        <v/>
      </c>
      <c r="K2290" s="23" t="str">
        <f t="shared" si="511"/>
        <v/>
      </c>
      <c r="L2290" s="23" t="str">
        <f>IF(A2290&gt;$AJ$17,"",_xll.RiskUniform($AJ$3,$AK$3))</f>
        <v/>
      </c>
      <c r="M2290" s="23" t="str">
        <f>IF(L2290="","",_xll.RiskUniform($AJ$4,$AK$4)+$AJ$7)</f>
        <v/>
      </c>
      <c r="N2290" s="23" t="str">
        <f t="shared" si="512"/>
        <v/>
      </c>
      <c r="O2290" s="23" t="str">
        <f t="shared" si="513"/>
        <v/>
      </c>
      <c r="P2290" s="23" t="str">
        <f>IF($A2290&gt;$AJ$18,"",_xll.RiskUniform($AJ$3,$AK$3))</f>
        <v/>
      </c>
      <c r="Q2290" s="23" t="str">
        <f>IF(P2290="","",_xll.RiskUniform($AJ$4,$AK$4)+$AJ$8)</f>
        <v/>
      </c>
      <c r="R2290" s="23" t="str">
        <f t="shared" si="500"/>
        <v/>
      </c>
      <c r="S2290" s="23" t="str">
        <f t="shared" si="501"/>
        <v/>
      </c>
      <c r="T2290" s="23" t="str">
        <f>IF($A2290&gt;$AJ$19,"",_xll.RiskUniform($AJ$3,$AK$3))</f>
        <v/>
      </c>
      <c r="U2290" s="23" t="str">
        <f>IF(T2290="","",_xll.RiskUniform($AJ$4,$AK$4)+$AJ$9)</f>
        <v/>
      </c>
      <c r="V2290" s="23" t="str">
        <f t="shared" si="502"/>
        <v/>
      </c>
      <c r="W2290" s="23" t="str">
        <f t="shared" si="503"/>
        <v/>
      </c>
      <c r="X2290" s="23" t="str">
        <f>IF($A2290&gt;$AJ$20,"",_xll.RiskUniform($AJ$3,$AK$3))</f>
        <v/>
      </c>
      <c r="Y2290" s="23" t="str">
        <f>IF(X2290="","",_xll.RiskUniform($AJ$4,$AK$4)+$AJ$10)</f>
        <v/>
      </c>
      <c r="Z2290" s="23" t="str">
        <f t="shared" si="504"/>
        <v/>
      </c>
      <c r="AA2290" s="23" t="str">
        <f t="shared" si="505"/>
        <v/>
      </c>
      <c r="AB2290" s="23" t="str">
        <f>IF($A2290&gt;$AJ$21,"",_xll.RiskUniform($AJ$3,$AK$3))</f>
        <v/>
      </c>
      <c r="AC2290" s="23" t="str">
        <f>IF(AB2290="","",_xll.RiskUniform($AJ$4,$AK$4)+$AJ$11)</f>
        <v/>
      </c>
    </row>
    <row r="2291" spans="1:29" x14ac:dyDescent="0.2">
      <c r="A2291">
        <v>2289</v>
      </c>
      <c r="B2291" s="23">
        <f t="shared" ca="1" si="506"/>
        <v>169.92665468531928</v>
      </c>
      <c r="C2291" s="23">
        <f t="shared" ca="1" si="507"/>
        <v>-115.75680501511141</v>
      </c>
      <c r="D2291" s="23">
        <f ca="1">IF(A2291&gt;$AJ$15,"",_xll.RiskUniform($AJ$3,$AK$3))</f>
        <v>131.34888355588743</v>
      </c>
      <c r="E2291" s="23">
        <f ca="1">IF(D2291="","",_xll.RiskUniform($AJ$4,$AK$4))</f>
        <v>205.60813670633334</v>
      </c>
      <c r="F2291" s="23" t="str">
        <f t="shared" si="508"/>
        <v/>
      </c>
      <c r="G2291" s="23" t="str">
        <f t="shared" si="509"/>
        <v/>
      </c>
      <c r="H2291" s="23" t="str">
        <f>IF(A2291&gt;$AJ$16,"",_xll.RiskUniform($AJ$3,$AK$3))</f>
        <v/>
      </c>
      <c r="I2291" s="23" t="str">
        <f>IF(H2291="","",_xll.RiskUniform($AJ$4,$AK$4)+$AJ$6)</f>
        <v/>
      </c>
      <c r="J2291" s="23" t="str">
        <f t="shared" si="510"/>
        <v/>
      </c>
      <c r="K2291" s="23" t="str">
        <f t="shared" si="511"/>
        <v/>
      </c>
      <c r="L2291" s="23" t="str">
        <f>IF(A2291&gt;$AJ$17,"",_xll.RiskUniform($AJ$3,$AK$3))</f>
        <v/>
      </c>
      <c r="M2291" s="23" t="str">
        <f>IF(L2291="","",_xll.RiskUniform($AJ$4,$AK$4)+$AJ$7)</f>
        <v/>
      </c>
      <c r="N2291" s="23" t="str">
        <f t="shared" si="512"/>
        <v/>
      </c>
      <c r="O2291" s="23" t="str">
        <f t="shared" si="513"/>
        <v/>
      </c>
      <c r="P2291" s="23" t="str">
        <f>IF($A2291&gt;$AJ$18,"",_xll.RiskUniform($AJ$3,$AK$3))</f>
        <v/>
      </c>
      <c r="Q2291" s="23" t="str">
        <f>IF(P2291="","",_xll.RiskUniform($AJ$4,$AK$4)+$AJ$8)</f>
        <v/>
      </c>
      <c r="R2291" s="23" t="str">
        <f t="shared" si="500"/>
        <v/>
      </c>
      <c r="S2291" s="23" t="str">
        <f t="shared" si="501"/>
        <v/>
      </c>
      <c r="T2291" s="23" t="str">
        <f>IF($A2291&gt;$AJ$19,"",_xll.RiskUniform($AJ$3,$AK$3))</f>
        <v/>
      </c>
      <c r="U2291" s="23" t="str">
        <f>IF(T2291="","",_xll.RiskUniform($AJ$4,$AK$4)+$AJ$9)</f>
        <v/>
      </c>
      <c r="V2291" s="23" t="str">
        <f t="shared" si="502"/>
        <v/>
      </c>
      <c r="W2291" s="23" t="str">
        <f t="shared" si="503"/>
        <v/>
      </c>
      <c r="X2291" s="23" t="str">
        <f>IF($A2291&gt;$AJ$20,"",_xll.RiskUniform($AJ$3,$AK$3))</f>
        <v/>
      </c>
      <c r="Y2291" s="23" t="str">
        <f>IF(X2291="","",_xll.RiskUniform($AJ$4,$AK$4)+$AJ$10)</f>
        <v/>
      </c>
      <c r="Z2291" s="23" t="str">
        <f t="shared" si="504"/>
        <v/>
      </c>
      <c r="AA2291" s="23" t="str">
        <f t="shared" si="505"/>
        <v/>
      </c>
      <c r="AB2291" s="23" t="str">
        <f>IF($A2291&gt;$AJ$21,"",_xll.RiskUniform($AJ$3,$AK$3))</f>
        <v/>
      </c>
      <c r="AC2291" s="23" t="str">
        <f>IF(AB2291="","",_xll.RiskUniform($AJ$4,$AK$4)+$AJ$11)</f>
        <v/>
      </c>
    </row>
    <row r="2292" spans="1:29" x14ac:dyDescent="0.2">
      <c r="A2292">
        <v>2290</v>
      </c>
      <c r="B2292" s="23">
        <f t="shared" ca="1" si="506"/>
        <v>-38.492675238273414</v>
      </c>
      <c r="C2292" s="23">
        <f t="shared" ca="1" si="507"/>
        <v>43.283785377384206</v>
      </c>
      <c r="D2292" s="23">
        <f ca="1">IF(A2292&gt;$AJ$15,"",_xll.RiskUniform($AJ$3,$AK$3))</f>
        <v>197.07641802185182</v>
      </c>
      <c r="E2292" s="23">
        <f ca="1">IF(D2292="","",_xll.RiskUniform($AJ$4,$AK$4))</f>
        <v>57.923847624226816</v>
      </c>
      <c r="F2292" s="23" t="str">
        <f t="shared" si="508"/>
        <v/>
      </c>
      <c r="G2292" s="23" t="str">
        <f t="shared" si="509"/>
        <v/>
      </c>
      <c r="H2292" s="23" t="str">
        <f>IF(A2292&gt;$AJ$16,"",_xll.RiskUniform($AJ$3,$AK$3))</f>
        <v/>
      </c>
      <c r="I2292" s="23" t="str">
        <f>IF(H2292="","",_xll.RiskUniform($AJ$4,$AK$4)+$AJ$6)</f>
        <v/>
      </c>
      <c r="J2292" s="23" t="str">
        <f t="shared" si="510"/>
        <v/>
      </c>
      <c r="K2292" s="23" t="str">
        <f t="shared" si="511"/>
        <v/>
      </c>
      <c r="L2292" s="23" t="str">
        <f>IF(A2292&gt;$AJ$17,"",_xll.RiskUniform($AJ$3,$AK$3))</f>
        <v/>
      </c>
      <c r="M2292" s="23" t="str">
        <f>IF(L2292="","",_xll.RiskUniform($AJ$4,$AK$4)+$AJ$7)</f>
        <v/>
      </c>
      <c r="N2292" s="23" t="str">
        <f t="shared" si="512"/>
        <v/>
      </c>
      <c r="O2292" s="23" t="str">
        <f t="shared" si="513"/>
        <v/>
      </c>
      <c r="P2292" s="23" t="str">
        <f>IF($A2292&gt;$AJ$18,"",_xll.RiskUniform($AJ$3,$AK$3))</f>
        <v/>
      </c>
      <c r="Q2292" s="23" t="str">
        <f>IF(P2292="","",_xll.RiskUniform($AJ$4,$AK$4)+$AJ$8)</f>
        <v/>
      </c>
      <c r="R2292" s="23" t="str">
        <f t="shared" si="500"/>
        <v/>
      </c>
      <c r="S2292" s="23" t="str">
        <f t="shared" si="501"/>
        <v/>
      </c>
      <c r="T2292" s="23" t="str">
        <f>IF($A2292&gt;$AJ$19,"",_xll.RiskUniform($AJ$3,$AK$3))</f>
        <v/>
      </c>
      <c r="U2292" s="23" t="str">
        <f>IF(T2292="","",_xll.RiskUniform($AJ$4,$AK$4)+$AJ$9)</f>
        <v/>
      </c>
      <c r="V2292" s="23" t="str">
        <f t="shared" si="502"/>
        <v/>
      </c>
      <c r="W2292" s="23" t="str">
        <f t="shared" si="503"/>
        <v/>
      </c>
      <c r="X2292" s="23" t="str">
        <f>IF($A2292&gt;$AJ$20,"",_xll.RiskUniform($AJ$3,$AK$3))</f>
        <v/>
      </c>
      <c r="Y2292" s="23" t="str">
        <f>IF(X2292="","",_xll.RiskUniform($AJ$4,$AK$4)+$AJ$10)</f>
        <v/>
      </c>
      <c r="Z2292" s="23" t="str">
        <f t="shared" si="504"/>
        <v/>
      </c>
      <c r="AA2292" s="23" t="str">
        <f t="shared" si="505"/>
        <v/>
      </c>
      <c r="AB2292" s="23" t="str">
        <f>IF($A2292&gt;$AJ$21,"",_xll.RiskUniform($AJ$3,$AK$3))</f>
        <v/>
      </c>
      <c r="AC2292" s="23" t="str">
        <f>IF(AB2292="","",_xll.RiskUniform($AJ$4,$AK$4)+$AJ$11)</f>
        <v/>
      </c>
    </row>
    <row r="2293" spans="1:29" x14ac:dyDescent="0.2">
      <c r="A2293">
        <v>2291</v>
      </c>
      <c r="B2293" s="23">
        <f t="shared" ca="1" si="506"/>
        <v>-74.956187273350878</v>
      </c>
      <c r="C2293" s="23">
        <f t="shared" ca="1" si="507"/>
        <v>124.49323203929924</v>
      </c>
      <c r="D2293" s="23">
        <f ca="1">IF(A2293&gt;$AJ$15,"",_xll.RiskUniform($AJ$3,$AK$3))</f>
        <v>335.12157279258753</v>
      </c>
      <c r="E2293" s="23">
        <f ca="1">IF(D2293="","",_xll.RiskUniform($AJ$4,$AK$4))</f>
        <v>145.31687732038716</v>
      </c>
      <c r="F2293" s="23" t="str">
        <f t="shared" si="508"/>
        <v/>
      </c>
      <c r="G2293" s="23" t="str">
        <f t="shared" si="509"/>
        <v/>
      </c>
      <c r="H2293" s="23" t="str">
        <f>IF(A2293&gt;$AJ$16,"",_xll.RiskUniform($AJ$3,$AK$3))</f>
        <v/>
      </c>
      <c r="I2293" s="23" t="str">
        <f>IF(H2293="","",_xll.RiskUniform($AJ$4,$AK$4)+$AJ$6)</f>
        <v/>
      </c>
      <c r="J2293" s="23" t="str">
        <f t="shared" si="510"/>
        <v/>
      </c>
      <c r="K2293" s="23" t="str">
        <f t="shared" si="511"/>
        <v/>
      </c>
      <c r="L2293" s="23" t="str">
        <f>IF(A2293&gt;$AJ$17,"",_xll.RiskUniform($AJ$3,$AK$3))</f>
        <v/>
      </c>
      <c r="M2293" s="23" t="str">
        <f>IF(L2293="","",_xll.RiskUniform($AJ$4,$AK$4)+$AJ$7)</f>
        <v/>
      </c>
      <c r="N2293" s="23" t="str">
        <f t="shared" si="512"/>
        <v/>
      </c>
      <c r="O2293" s="23" t="str">
        <f t="shared" si="513"/>
        <v/>
      </c>
      <c r="P2293" s="23" t="str">
        <f>IF($A2293&gt;$AJ$18,"",_xll.RiskUniform($AJ$3,$AK$3))</f>
        <v/>
      </c>
      <c r="Q2293" s="23" t="str">
        <f>IF(P2293="","",_xll.RiskUniform($AJ$4,$AK$4)+$AJ$8)</f>
        <v/>
      </c>
      <c r="R2293" s="23" t="str">
        <f t="shared" si="500"/>
        <v/>
      </c>
      <c r="S2293" s="23" t="str">
        <f t="shared" si="501"/>
        <v/>
      </c>
      <c r="T2293" s="23" t="str">
        <f>IF($A2293&gt;$AJ$19,"",_xll.RiskUniform($AJ$3,$AK$3))</f>
        <v/>
      </c>
      <c r="U2293" s="23" t="str">
        <f>IF(T2293="","",_xll.RiskUniform($AJ$4,$AK$4)+$AJ$9)</f>
        <v/>
      </c>
      <c r="V2293" s="23" t="str">
        <f t="shared" si="502"/>
        <v/>
      </c>
      <c r="W2293" s="23" t="str">
        <f t="shared" si="503"/>
        <v/>
      </c>
      <c r="X2293" s="23" t="str">
        <f>IF($A2293&gt;$AJ$20,"",_xll.RiskUniform($AJ$3,$AK$3))</f>
        <v/>
      </c>
      <c r="Y2293" s="23" t="str">
        <f>IF(X2293="","",_xll.RiskUniform($AJ$4,$AK$4)+$AJ$10)</f>
        <v/>
      </c>
      <c r="Z2293" s="23" t="str">
        <f t="shared" si="504"/>
        <v/>
      </c>
      <c r="AA2293" s="23" t="str">
        <f t="shared" si="505"/>
        <v/>
      </c>
      <c r="AB2293" s="23" t="str">
        <f>IF($A2293&gt;$AJ$21,"",_xll.RiskUniform($AJ$3,$AK$3))</f>
        <v/>
      </c>
      <c r="AC2293" s="23" t="str">
        <f>IF(AB2293="","",_xll.RiskUniform($AJ$4,$AK$4)+$AJ$11)</f>
        <v/>
      </c>
    </row>
    <row r="2294" spans="1:29" x14ac:dyDescent="0.2">
      <c r="A2294">
        <v>2292</v>
      </c>
      <c r="B2294" s="23">
        <f t="shared" ca="1" si="506"/>
        <v>-89.969273979433225</v>
      </c>
      <c r="C2294" s="23">
        <f t="shared" ca="1" si="507"/>
        <v>-38.016858626884165</v>
      </c>
      <c r="D2294" s="23">
        <f ca="1">IF(A2294&gt;$AJ$15,"",_xll.RiskUniform($AJ$3,$AK$3))</f>
        <v>217.16968996878816</v>
      </c>
      <c r="E2294" s="23">
        <f ca="1">IF(D2294="","",_xll.RiskUniform($AJ$4,$AK$4))</f>
        <v>97.671653002510496</v>
      </c>
      <c r="F2294" s="23" t="str">
        <f t="shared" si="508"/>
        <v/>
      </c>
      <c r="G2294" s="23" t="str">
        <f t="shared" si="509"/>
        <v/>
      </c>
      <c r="H2294" s="23" t="str">
        <f>IF(A2294&gt;$AJ$16,"",_xll.RiskUniform($AJ$3,$AK$3))</f>
        <v/>
      </c>
      <c r="I2294" s="23" t="str">
        <f>IF(H2294="","",_xll.RiskUniform($AJ$4,$AK$4)+$AJ$6)</f>
        <v/>
      </c>
      <c r="J2294" s="23" t="str">
        <f t="shared" si="510"/>
        <v/>
      </c>
      <c r="K2294" s="23" t="str">
        <f t="shared" si="511"/>
        <v/>
      </c>
      <c r="L2294" s="23" t="str">
        <f>IF(A2294&gt;$AJ$17,"",_xll.RiskUniform($AJ$3,$AK$3))</f>
        <v/>
      </c>
      <c r="M2294" s="23" t="str">
        <f>IF(L2294="","",_xll.RiskUniform($AJ$4,$AK$4)+$AJ$7)</f>
        <v/>
      </c>
      <c r="N2294" s="23" t="str">
        <f t="shared" si="512"/>
        <v/>
      </c>
      <c r="O2294" s="23" t="str">
        <f t="shared" si="513"/>
        <v/>
      </c>
      <c r="P2294" s="23" t="str">
        <f>IF($A2294&gt;$AJ$18,"",_xll.RiskUniform($AJ$3,$AK$3))</f>
        <v/>
      </c>
      <c r="Q2294" s="23" t="str">
        <f>IF(P2294="","",_xll.RiskUniform($AJ$4,$AK$4)+$AJ$8)</f>
        <v/>
      </c>
      <c r="R2294" s="23" t="str">
        <f t="shared" si="500"/>
        <v/>
      </c>
      <c r="S2294" s="23" t="str">
        <f t="shared" si="501"/>
        <v/>
      </c>
      <c r="T2294" s="23" t="str">
        <f>IF($A2294&gt;$AJ$19,"",_xll.RiskUniform($AJ$3,$AK$3))</f>
        <v/>
      </c>
      <c r="U2294" s="23" t="str">
        <f>IF(T2294="","",_xll.RiskUniform($AJ$4,$AK$4)+$AJ$9)</f>
        <v/>
      </c>
      <c r="V2294" s="23" t="str">
        <f t="shared" si="502"/>
        <v/>
      </c>
      <c r="W2294" s="23" t="str">
        <f t="shared" si="503"/>
        <v/>
      </c>
      <c r="X2294" s="23" t="str">
        <f>IF($A2294&gt;$AJ$20,"",_xll.RiskUniform($AJ$3,$AK$3))</f>
        <v/>
      </c>
      <c r="Y2294" s="23" t="str">
        <f>IF(X2294="","",_xll.RiskUniform($AJ$4,$AK$4)+$AJ$10)</f>
        <v/>
      </c>
      <c r="Z2294" s="23" t="str">
        <f t="shared" si="504"/>
        <v/>
      </c>
      <c r="AA2294" s="23" t="str">
        <f t="shared" si="505"/>
        <v/>
      </c>
      <c r="AB2294" s="23" t="str">
        <f>IF($A2294&gt;$AJ$21,"",_xll.RiskUniform($AJ$3,$AK$3))</f>
        <v/>
      </c>
      <c r="AC2294" s="23" t="str">
        <f>IF(AB2294="","",_xll.RiskUniform($AJ$4,$AK$4)+$AJ$11)</f>
        <v/>
      </c>
    </row>
    <row r="2295" spans="1:29" x14ac:dyDescent="0.2">
      <c r="A2295">
        <v>2293</v>
      </c>
      <c r="B2295" s="23">
        <f t="shared" ca="1" si="506"/>
        <v>-172.63060803420981</v>
      </c>
      <c r="C2295" s="23">
        <f t="shared" ca="1" si="507"/>
        <v>132.60026326150447</v>
      </c>
      <c r="D2295" s="23">
        <f ca="1">IF(A2295&gt;$AJ$15,"",_xll.RiskUniform($AJ$3,$AK$3))</f>
        <v>310.36267806429061</v>
      </c>
      <c r="E2295" s="23">
        <f ca="1">IF(D2295="","",_xll.RiskUniform($AJ$4,$AK$4))</f>
        <v>217.67902206524465</v>
      </c>
      <c r="F2295" s="23" t="str">
        <f t="shared" si="508"/>
        <v/>
      </c>
      <c r="G2295" s="23" t="str">
        <f t="shared" si="509"/>
        <v/>
      </c>
      <c r="H2295" s="23" t="str">
        <f>IF(A2295&gt;$AJ$16,"",_xll.RiskUniform($AJ$3,$AK$3))</f>
        <v/>
      </c>
      <c r="I2295" s="23" t="str">
        <f>IF(H2295="","",_xll.RiskUniform($AJ$4,$AK$4)+$AJ$6)</f>
        <v/>
      </c>
      <c r="J2295" s="23" t="str">
        <f t="shared" si="510"/>
        <v/>
      </c>
      <c r="K2295" s="23" t="str">
        <f t="shared" si="511"/>
        <v/>
      </c>
      <c r="L2295" s="23" t="str">
        <f>IF(A2295&gt;$AJ$17,"",_xll.RiskUniform($AJ$3,$AK$3))</f>
        <v/>
      </c>
      <c r="M2295" s="23" t="str">
        <f>IF(L2295="","",_xll.RiskUniform($AJ$4,$AK$4)+$AJ$7)</f>
        <v/>
      </c>
      <c r="N2295" s="23" t="str">
        <f t="shared" si="512"/>
        <v/>
      </c>
      <c r="O2295" s="23" t="str">
        <f t="shared" si="513"/>
        <v/>
      </c>
      <c r="P2295" s="23" t="str">
        <f>IF($A2295&gt;$AJ$18,"",_xll.RiskUniform($AJ$3,$AK$3))</f>
        <v/>
      </c>
      <c r="Q2295" s="23" t="str">
        <f>IF(P2295="","",_xll.RiskUniform($AJ$4,$AK$4)+$AJ$8)</f>
        <v/>
      </c>
      <c r="R2295" s="23" t="str">
        <f t="shared" si="500"/>
        <v/>
      </c>
      <c r="S2295" s="23" t="str">
        <f t="shared" si="501"/>
        <v/>
      </c>
      <c r="T2295" s="23" t="str">
        <f>IF($A2295&gt;$AJ$19,"",_xll.RiskUniform($AJ$3,$AK$3))</f>
        <v/>
      </c>
      <c r="U2295" s="23" t="str">
        <f>IF(T2295="","",_xll.RiskUniform($AJ$4,$AK$4)+$AJ$9)</f>
        <v/>
      </c>
      <c r="V2295" s="23" t="str">
        <f t="shared" si="502"/>
        <v/>
      </c>
      <c r="W2295" s="23" t="str">
        <f t="shared" si="503"/>
        <v/>
      </c>
      <c r="X2295" s="23" t="str">
        <f>IF($A2295&gt;$AJ$20,"",_xll.RiskUniform($AJ$3,$AK$3))</f>
        <v/>
      </c>
      <c r="Y2295" s="23" t="str">
        <f>IF(X2295="","",_xll.RiskUniform($AJ$4,$AK$4)+$AJ$10)</f>
        <v/>
      </c>
      <c r="Z2295" s="23" t="str">
        <f t="shared" si="504"/>
        <v/>
      </c>
      <c r="AA2295" s="23" t="str">
        <f t="shared" si="505"/>
        <v/>
      </c>
      <c r="AB2295" s="23" t="str">
        <f>IF($A2295&gt;$AJ$21,"",_xll.RiskUniform($AJ$3,$AK$3))</f>
        <v/>
      </c>
      <c r="AC2295" s="23" t="str">
        <f>IF(AB2295="","",_xll.RiskUniform($AJ$4,$AK$4)+$AJ$11)</f>
        <v/>
      </c>
    </row>
    <row r="2296" spans="1:29" x14ac:dyDescent="0.2">
      <c r="A2296">
        <v>2294</v>
      </c>
      <c r="B2296" s="23">
        <f t="shared" ca="1" si="506"/>
        <v>-27.943674283669051</v>
      </c>
      <c r="C2296" s="23">
        <f t="shared" ca="1" si="507"/>
        <v>4.7276574863242544</v>
      </c>
      <c r="D2296" s="23">
        <f ca="1">IF(A2296&gt;$AJ$15,"",_xll.RiskUniform($AJ$3,$AK$3))</f>
        <v>335.98281574966404</v>
      </c>
      <c r="E2296" s="23">
        <f ca="1">IF(D2296="","",_xll.RiskUniform($AJ$4,$AK$4))</f>
        <v>28.340777649524455</v>
      </c>
      <c r="F2296" s="23" t="str">
        <f t="shared" si="508"/>
        <v/>
      </c>
      <c r="G2296" s="23" t="str">
        <f t="shared" si="509"/>
        <v/>
      </c>
      <c r="H2296" s="23" t="str">
        <f>IF(A2296&gt;$AJ$16,"",_xll.RiskUniform($AJ$3,$AK$3))</f>
        <v/>
      </c>
      <c r="I2296" s="23" t="str">
        <f>IF(H2296="","",_xll.RiskUniform($AJ$4,$AK$4)+$AJ$6)</f>
        <v/>
      </c>
      <c r="J2296" s="23" t="str">
        <f t="shared" si="510"/>
        <v/>
      </c>
      <c r="K2296" s="23" t="str">
        <f t="shared" si="511"/>
        <v/>
      </c>
      <c r="L2296" s="23" t="str">
        <f>IF(A2296&gt;$AJ$17,"",_xll.RiskUniform($AJ$3,$AK$3))</f>
        <v/>
      </c>
      <c r="M2296" s="23" t="str">
        <f>IF(L2296="","",_xll.RiskUniform($AJ$4,$AK$4)+$AJ$7)</f>
        <v/>
      </c>
      <c r="N2296" s="23" t="str">
        <f t="shared" si="512"/>
        <v/>
      </c>
      <c r="O2296" s="23" t="str">
        <f t="shared" si="513"/>
        <v/>
      </c>
      <c r="P2296" s="23" t="str">
        <f>IF($A2296&gt;$AJ$18,"",_xll.RiskUniform($AJ$3,$AK$3))</f>
        <v/>
      </c>
      <c r="Q2296" s="23" t="str">
        <f>IF(P2296="","",_xll.RiskUniform($AJ$4,$AK$4)+$AJ$8)</f>
        <v/>
      </c>
      <c r="R2296" s="23" t="str">
        <f t="shared" si="500"/>
        <v/>
      </c>
      <c r="S2296" s="23" t="str">
        <f t="shared" si="501"/>
        <v/>
      </c>
      <c r="T2296" s="23" t="str">
        <f>IF($A2296&gt;$AJ$19,"",_xll.RiskUniform($AJ$3,$AK$3))</f>
        <v/>
      </c>
      <c r="U2296" s="23" t="str">
        <f>IF(T2296="","",_xll.RiskUniform($AJ$4,$AK$4)+$AJ$9)</f>
        <v/>
      </c>
      <c r="V2296" s="23" t="str">
        <f t="shared" si="502"/>
        <v/>
      </c>
      <c r="W2296" s="23" t="str">
        <f t="shared" si="503"/>
        <v/>
      </c>
      <c r="X2296" s="23" t="str">
        <f>IF($A2296&gt;$AJ$20,"",_xll.RiskUniform($AJ$3,$AK$3))</f>
        <v/>
      </c>
      <c r="Y2296" s="23" t="str">
        <f>IF(X2296="","",_xll.RiskUniform($AJ$4,$AK$4)+$AJ$10)</f>
        <v/>
      </c>
      <c r="Z2296" s="23" t="str">
        <f t="shared" si="504"/>
        <v/>
      </c>
      <c r="AA2296" s="23" t="str">
        <f t="shared" si="505"/>
        <v/>
      </c>
      <c r="AB2296" s="23" t="str">
        <f>IF($A2296&gt;$AJ$21,"",_xll.RiskUniform($AJ$3,$AK$3))</f>
        <v/>
      </c>
      <c r="AC2296" s="23" t="str">
        <f>IF(AB2296="","",_xll.RiskUniform($AJ$4,$AK$4)+$AJ$11)</f>
        <v/>
      </c>
    </row>
    <row r="2297" spans="1:29" x14ac:dyDescent="0.2">
      <c r="A2297">
        <v>2295</v>
      </c>
      <c r="B2297" s="23">
        <f t="shared" ca="1" si="506"/>
        <v>104.04370880429725</v>
      </c>
      <c r="C2297" s="23">
        <f t="shared" ca="1" si="507"/>
        <v>-147.63651660260803</v>
      </c>
      <c r="D2297" s="23">
        <f ca="1">IF(A2297&gt;$AJ$15,"",_xll.RiskUniform($AJ$3,$AK$3))</f>
        <v>5.3262816068673846</v>
      </c>
      <c r="E2297" s="23">
        <f ca="1">IF(D2297="","",_xll.RiskUniform($AJ$4,$AK$4))</f>
        <v>180.61460178043623</v>
      </c>
      <c r="F2297" s="23" t="str">
        <f t="shared" si="508"/>
        <v/>
      </c>
      <c r="G2297" s="23" t="str">
        <f t="shared" si="509"/>
        <v/>
      </c>
      <c r="H2297" s="23" t="str">
        <f>IF(A2297&gt;$AJ$16,"",_xll.RiskUniform($AJ$3,$AK$3))</f>
        <v/>
      </c>
      <c r="I2297" s="23" t="str">
        <f>IF(H2297="","",_xll.RiskUniform($AJ$4,$AK$4)+$AJ$6)</f>
        <v/>
      </c>
      <c r="J2297" s="23" t="str">
        <f t="shared" si="510"/>
        <v/>
      </c>
      <c r="K2297" s="23" t="str">
        <f t="shared" si="511"/>
        <v/>
      </c>
      <c r="L2297" s="23" t="str">
        <f>IF(A2297&gt;$AJ$17,"",_xll.RiskUniform($AJ$3,$AK$3))</f>
        <v/>
      </c>
      <c r="M2297" s="23" t="str">
        <f>IF(L2297="","",_xll.RiskUniform($AJ$4,$AK$4)+$AJ$7)</f>
        <v/>
      </c>
      <c r="N2297" s="23" t="str">
        <f t="shared" si="512"/>
        <v/>
      </c>
      <c r="O2297" s="23" t="str">
        <f t="shared" si="513"/>
        <v/>
      </c>
      <c r="P2297" s="23" t="str">
        <f>IF($A2297&gt;$AJ$18,"",_xll.RiskUniform($AJ$3,$AK$3))</f>
        <v/>
      </c>
      <c r="Q2297" s="23" t="str">
        <f>IF(P2297="","",_xll.RiskUniform($AJ$4,$AK$4)+$AJ$8)</f>
        <v/>
      </c>
      <c r="R2297" s="23" t="str">
        <f t="shared" si="500"/>
        <v/>
      </c>
      <c r="S2297" s="23" t="str">
        <f t="shared" si="501"/>
        <v/>
      </c>
      <c r="T2297" s="23" t="str">
        <f>IF($A2297&gt;$AJ$19,"",_xll.RiskUniform($AJ$3,$AK$3))</f>
        <v/>
      </c>
      <c r="U2297" s="23" t="str">
        <f>IF(T2297="","",_xll.RiskUniform($AJ$4,$AK$4)+$AJ$9)</f>
        <v/>
      </c>
      <c r="V2297" s="23" t="str">
        <f t="shared" si="502"/>
        <v/>
      </c>
      <c r="W2297" s="23" t="str">
        <f t="shared" si="503"/>
        <v/>
      </c>
      <c r="X2297" s="23" t="str">
        <f>IF($A2297&gt;$AJ$20,"",_xll.RiskUniform($AJ$3,$AK$3))</f>
        <v/>
      </c>
      <c r="Y2297" s="23" t="str">
        <f>IF(X2297="","",_xll.RiskUniform($AJ$4,$AK$4)+$AJ$10)</f>
        <v/>
      </c>
      <c r="Z2297" s="23" t="str">
        <f t="shared" si="504"/>
        <v/>
      </c>
      <c r="AA2297" s="23" t="str">
        <f t="shared" si="505"/>
        <v/>
      </c>
      <c r="AB2297" s="23" t="str">
        <f>IF($A2297&gt;$AJ$21,"",_xll.RiskUniform($AJ$3,$AK$3))</f>
        <v/>
      </c>
      <c r="AC2297" s="23" t="str">
        <f>IF(AB2297="","",_xll.RiskUniform($AJ$4,$AK$4)+$AJ$11)</f>
        <v/>
      </c>
    </row>
    <row r="2298" spans="1:29" x14ac:dyDescent="0.2">
      <c r="A2298">
        <v>2296</v>
      </c>
      <c r="B2298" s="23">
        <f t="shared" ca="1" si="506"/>
        <v>-107.93931399295381</v>
      </c>
      <c r="C2298" s="23">
        <f t="shared" ca="1" si="507"/>
        <v>216.8254902826354</v>
      </c>
      <c r="D2298" s="23">
        <f ca="1">IF(A2298&gt;$AJ$15,"",_xll.RiskUniform($AJ$3,$AK$3))</f>
        <v>115.13003116683767</v>
      </c>
      <c r="E2298" s="23">
        <f ca="1">IF(D2298="","",_xll.RiskUniform($AJ$4,$AK$4))</f>
        <v>242.20691307552451</v>
      </c>
      <c r="F2298" s="23" t="str">
        <f t="shared" si="508"/>
        <v/>
      </c>
      <c r="G2298" s="23" t="str">
        <f t="shared" si="509"/>
        <v/>
      </c>
      <c r="H2298" s="23" t="str">
        <f>IF(A2298&gt;$AJ$16,"",_xll.RiskUniform($AJ$3,$AK$3))</f>
        <v/>
      </c>
      <c r="I2298" s="23" t="str">
        <f>IF(H2298="","",_xll.RiskUniform($AJ$4,$AK$4)+$AJ$6)</f>
        <v/>
      </c>
      <c r="J2298" s="23" t="str">
        <f t="shared" si="510"/>
        <v/>
      </c>
      <c r="K2298" s="23" t="str">
        <f t="shared" si="511"/>
        <v/>
      </c>
      <c r="L2298" s="23" t="str">
        <f>IF(A2298&gt;$AJ$17,"",_xll.RiskUniform($AJ$3,$AK$3))</f>
        <v/>
      </c>
      <c r="M2298" s="23" t="str">
        <f>IF(L2298="","",_xll.RiskUniform($AJ$4,$AK$4)+$AJ$7)</f>
        <v/>
      </c>
      <c r="N2298" s="23" t="str">
        <f t="shared" si="512"/>
        <v/>
      </c>
      <c r="O2298" s="23" t="str">
        <f t="shared" si="513"/>
        <v/>
      </c>
      <c r="P2298" s="23" t="str">
        <f>IF($A2298&gt;$AJ$18,"",_xll.RiskUniform($AJ$3,$AK$3))</f>
        <v/>
      </c>
      <c r="Q2298" s="23" t="str">
        <f>IF(P2298="","",_xll.RiskUniform($AJ$4,$AK$4)+$AJ$8)</f>
        <v/>
      </c>
      <c r="R2298" s="23" t="str">
        <f t="shared" si="500"/>
        <v/>
      </c>
      <c r="S2298" s="23" t="str">
        <f t="shared" si="501"/>
        <v/>
      </c>
      <c r="T2298" s="23" t="str">
        <f>IF($A2298&gt;$AJ$19,"",_xll.RiskUniform($AJ$3,$AK$3))</f>
        <v/>
      </c>
      <c r="U2298" s="23" t="str">
        <f>IF(T2298="","",_xll.RiskUniform($AJ$4,$AK$4)+$AJ$9)</f>
        <v/>
      </c>
      <c r="V2298" s="23" t="str">
        <f t="shared" si="502"/>
        <v/>
      </c>
      <c r="W2298" s="23" t="str">
        <f t="shared" si="503"/>
        <v/>
      </c>
      <c r="X2298" s="23" t="str">
        <f>IF($A2298&gt;$AJ$20,"",_xll.RiskUniform($AJ$3,$AK$3))</f>
        <v/>
      </c>
      <c r="Y2298" s="23" t="str">
        <f>IF(X2298="","",_xll.RiskUniform($AJ$4,$AK$4)+$AJ$10)</f>
        <v/>
      </c>
      <c r="Z2298" s="23" t="str">
        <f t="shared" si="504"/>
        <v/>
      </c>
      <c r="AA2298" s="23" t="str">
        <f t="shared" si="505"/>
        <v/>
      </c>
      <c r="AB2298" s="23" t="str">
        <f>IF($A2298&gt;$AJ$21,"",_xll.RiskUniform($AJ$3,$AK$3))</f>
        <v/>
      </c>
      <c r="AC2298" s="23" t="str">
        <f>IF(AB2298="","",_xll.RiskUniform($AJ$4,$AK$4)+$AJ$11)</f>
        <v/>
      </c>
    </row>
    <row r="2299" spans="1:29" x14ac:dyDescent="0.2">
      <c r="A2299">
        <v>2297</v>
      </c>
      <c r="B2299" s="23">
        <f t="shared" ca="1" si="506"/>
        <v>-3.425741234379688</v>
      </c>
      <c r="C2299" s="23">
        <f t="shared" ca="1" si="507"/>
        <v>154.20680950848907</v>
      </c>
      <c r="D2299" s="23">
        <f ca="1">IF(A2299&gt;$AJ$15,"",_xll.RiskUniform($AJ$3,$AK$3))</f>
        <v>177.52219651405878</v>
      </c>
      <c r="E2299" s="23">
        <f ca="1">IF(D2299="","",_xll.RiskUniform($AJ$4,$AK$4))</f>
        <v>154.24485664615327</v>
      </c>
      <c r="F2299" s="23" t="str">
        <f t="shared" si="508"/>
        <v/>
      </c>
      <c r="G2299" s="23" t="str">
        <f t="shared" si="509"/>
        <v/>
      </c>
      <c r="H2299" s="23" t="str">
        <f>IF(A2299&gt;$AJ$16,"",_xll.RiskUniform($AJ$3,$AK$3))</f>
        <v/>
      </c>
      <c r="I2299" s="23" t="str">
        <f>IF(H2299="","",_xll.RiskUniform($AJ$4,$AK$4)+$AJ$6)</f>
        <v/>
      </c>
      <c r="J2299" s="23" t="str">
        <f t="shared" si="510"/>
        <v/>
      </c>
      <c r="K2299" s="23" t="str">
        <f t="shared" si="511"/>
        <v/>
      </c>
      <c r="L2299" s="23" t="str">
        <f>IF(A2299&gt;$AJ$17,"",_xll.RiskUniform($AJ$3,$AK$3))</f>
        <v/>
      </c>
      <c r="M2299" s="23" t="str">
        <f>IF(L2299="","",_xll.RiskUniform($AJ$4,$AK$4)+$AJ$7)</f>
        <v/>
      </c>
      <c r="N2299" s="23" t="str">
        <f t="shared" si="512"/>
        <v/>
      </c>
      <c r="O2299" s="23" t="str">
        <f t="shared" si="513"/>
        <v/>
      </c>
      <c r="P2299" s="23" t="str">
        <f>IF($A2299&gt;$AJ$18,"",_xll.RiskUniform($AJ$3,$AK$3))</f>
        <v/>
      </c>
      <c r="Q2299" s="23" t="str">
        <f>IF(P2299="","",_xll.RiskUniform($AJ$4,$AK$4)+$AJ$8)</f>
        <v/>
      </c>
      <c r="R2299" s="23" t="str">
        <f t="shared" si="500"/>
        <v/>
      </c>
      <c r="S2299" s="23" t="str">
        <f t="shared" si="501"/>
        <v/>
      </c>
      <c r="T2299" s="23" t="str">
        <f>IF($A2299&gt;$AJ$19,"",_xll.RiskUniform($AJ$3,$AK$3))</f>
        <v/>
      </c>
      <c r="U2299" s="23" t="str">
        <f>IF(T2299="","",_xll.RiskUniform($AJ$4,$AK$4)+$AJ$9)</f>
        <v/>
      </c>
      <c r="V2299" s="23" t="str">
        <f t="shared" si="502"/>
        <v/>
      </c>
      <c r="W2299" s="23" t="str">
        <f t="shared" si="503"/>
        <v/>
      </c>
      <c r="X2299" s="23" t="str">
        <f>IF($A2299&gt;$AJ$20,"",_xll.RiskUniform($AJ$3,$AK$3))</f>
        <v/>
      </c>
      <c r="Y2299" s="23" t="str">
        <f>IF(X2299="","",_xll.RiskUniform($AJ$4,$AK$4)+$AJ$10)</f>
        <v/>
      </c>
      <c r="Z2299" s="23" t="str">
        <f t="shared" si="504"/>
        <v/>
      </c>
      <c r="AA2299" s="23" t="str">
        <f t="shared" si="505"/>
        <v/>
      </c>
      <c r="AB2299" s="23" t="str">
        <f>IF($A2299&gt;$AJ$21,"",_xll.RiskUniform($AJ$3,$AK$3))</f>
        <v/>
      </c>
      <c r="AC2299" s="23" t="str">
        <f>IF(AB2299="","",_xll.RiskUniform($AJ$4,$AK$4)+$AJ$11)</f>
        <v/>
      </c>
    </row>
    <row r="2300" spans="1:29" x14ac:dyDescent="0.2">
      <c r="A2300">
        <v>2298</v>
      </c>
      <c r="B2300" s="23">
        <f t="shared" ca="1" si="506"/>
        <v>-25.637969456262677</v>
      </c>
      <c r="C2300" s="23">
        <f t="shared" ca="1" si="507"/>
        <v>-60.558553800420043</v>
      </c>
      <c r="D2300" s="23">
        <f ca="1">IF(A2300&gt;$AJ$15,"",_xll.RiskUniform($AJ$3,$AK$3))</f>
        <v>167.67472763267673</v>
      </c>
      <c r="E2300" s="23">
        <f ca="1">IF(D2300="","",_xll.RiskUniform($AJ$4,$AK$4))</f>
        <v>65.762024879398496</v>
      </c>
      <c r="F2300" s="23" t="str">
        <f t="shared" si="508"/>
        <v/>
      </c>
      <c r="G2300" s="23" t="str">
        <f t="shared" si="509"/>
        <v/>
      </c>
      <c r="H2300" s="23" t="str">
        <f>IF(A2300&gt;$AJ$16,"",_xll.RiskUniform($AJ$3,$AK$3))</f>
        <v/>
      </c>
      <c r="I2300" s="23" t="str">
        <f>IF(H2300="","",_xll.RiskUniform($AJ$4,$AK$4)+$AJ$6)</f>
        <v/>
      </c>
      <c r="J2300" s="23" t="str">
        <f t="shared" si="510"/>
        <v/>
      </c>
      <c r="K2300" s="23" t="str">
        <f t="shared" si="511"/>
        <v/>
      </c>
      <c r="L2300" s="23" t="str">
        <f>IF(A2300&gt;$AJ$17,"",_xll.RiskUniform($AJ$3,$AK$3))</f>
        <v/>
      </c>
      <c r="M2300" s="23" t="str">
        <f>IF(L2300="","",_xll.RiskUniform($AJ$4,$AK$4)+$AJ$7)</f>
        <v/>
      </c>
      <c r="N2300" s="23" t="str">
        <f t="shared" si="512"/>
        <v/>
      </c>
      <c r="O2300" s="23" t="str">
        <f t="shared" si="513"/>
        <v/>
      </c>
      <c r="P2300" s="23" t="str">
        <f>IF($A2300&gt;$AJ$18,"",_xll.RiskUniform($AJ$3,$AK$3))</f>
        <v/>
      </c>
      <c r="Q2300" s="23" t="str">
        <f>IF(P2300="","",_xll.RiskUniform($AJ$4,$AK$4)+$AJ$8)</f>
        <v/>
      </c>
      <c r="R2300" s="23" t="str">
        <f t="shared" si="500"/>
        <v/>
      </c>
      <c r="S2300" s="23" t="str">
        <f t="shared" si="501"/>
        <v/>
      </c>
      <c r="T2300" s="23" t="str">
        <f>IF($A2300&gt;$AJ$19,"",_xll.RiskUniform($AJ$3,$AK$3))</f>
        <v/>
      </c>
      <c r="U2300" s="23" t="str">
        <f>IF(T2300="","",_xll.RiskUniform($AJ$4,$AK$4)+$AJ$9)</f>
        <v/>
      </c>
      <c r="V2300" s="23" t="str">
        <f t="shared" si="502"/>
        <v/>
      </c>
      <c r="W2300" s="23" t="str">
        <f t="shared" si="503"/>
        <v/>
      </c>
      <c r="X2300" s="23" t="str">
        <f>IF($A2300&gt;$AJ$20,"",_xll.RiskUniform($AJ$3,$AK$3))</f>
        <v/>
      </c>
      <c r="Y2300" s="23" t="str">
        <f>IF(X2300="","",_xll.RiskUniform($AJ$4,$AK$4)+$AJ$10)</f>
        <v/>
      </c>
      <c r="Z2300" s="23" t="str">
        <f t="shared" si="504"/>
        <v/>
      </c>
      <c r="AA2300" s="23" t="str">
        <f t="shared" si="505"/>
        <v/>
      </c>
      <c r="AB2300" s="23" t="str">
        <f>IF($A2300&gt;$AJ$21,"",_xll.RiskUniform($AJ$3,$AK$3))</f>
        <v/>
      </c>
      <c r="AC2300" s="23" t="str">
        <f>IF(AB2300="","",_xll.RiskUniform($AJ$4,$AK$4)+$AJ$11)</f>
        <v/>
      </c>
    </row>
    <row r="2301" spans="1:29" x14ac:dyDescent="0.2">
      <c r="A2301">
        <v>2299</v>
      </c>
      <c r="B2301" s="23">
        <f t="shared" ca="1" si="506"/>
        <v>-115.46048303919947</v>
      </c>
      <c r="C2301" s="23">
        <f t="shared" ca="1" si="507"/>
        <v>116.69151063740802</v>
      </c>
      <c r="D2301" s="23">
        <f ca="1">IF(A2301&gt;$AJ$15,"",_xll.RiskUniform($AJ$3,$AK$3))</f>
        <v>197.12963638304385</v>
      </c>
      <c r="E2301" s="23">
        <f ca="1">IF(D2301="","",_xll.RiskUniform($AJ$4,$AK$4))</f>
        <v>164.15855688475571</v>
      </c>
      <c r="F2301" s="23" t="str">
        <f t="shared" si="508"/>
        <v/>
      </c>
      <c r="G2301" s="23" t="str">
        <f t="shared" si="509"/>
        <v/>
      </c>
      <c r="H2301" s="23" t="str">
        <f>IF(A2301&gt;$AJ$16,"",_xll.RiskUniform($AJ$3,$AK$3))</f>
        <v/>
      </c>
      <c r="I2301" s="23" t="str">
        <f>IF(H2301="","",_xll.RiskUniform($AJ$4,$AK$4)+$AJ$6)</f>
        <v/>
      </c>
      <c r="J2301" s="23" t="str">
        <f t="shared" si="510"/>
        <v/>
      </c>
      <c r="K2301" s="23" t="str">
        <f t="shared" si="511"/>
        <v/>
      </c>
      <c r="L2301" s="23" t="str">
        <f>IF(A2301&gt;$AJ$17,"",_xll.RiskUniform($AJ$3,$AK$3))</f>
        <v/>
      </c>
      <c r="M2301" s="23" t="str">
        <f>IF(L2301="","",_xll.RiskUniform($AJ$4,$AK$4)+$AJ$7)</f>
        <v/>
      </c>
      <c r="N2301" s="23" t="str">
        <f t="shared" si="512"/>
        <v/>
      </c>
      <c r="O2301" s="23" t="str">
        <f t="shared" si="513"/>
        <v/>
      </c>
      <c r="P2301" s="23" t="str">
        <f>IF($A2301&gt;$AJ$18,"",_xll.RiskUniform($AJ$3,$AK$3))</f>
        <v/>
      </c>
      <c r="Q2301" s="23" t="str">
        <f>IF(P2301="","",_xll.RiskUniform($AJ$4,$AK$4)+$AJ$8)</f>
        <v/>
      </c>
      <c r="R2301" s="23" t="str">
        <f t="shared" si="500"/>
        <v/>
      </c>
      <c r="S2301" s="23" t="str">
        <f t="shared" si="501"/>
        <v/>
      </c>
      <c r="T2301" s="23" t="str">
        <f>IF($A2301&gt;$AJ$19,"",_xll.RiskUniform($AJ$3,$AK$3))</f>
        <v/>
      </c>
      <c r="U2301" s="23" t="str">
        <f>IF(T2301="","",_xll.RiskUniform($AJ$4,$AK$4)+$AJ$9)</f>
        <v/>
      </c>
      <c r="V2301" s="23" t="str">
        <f t="shared" si="502"/>
        <v/>
      </c>
      <c r="W2301" s="23" t="str">
        <f t="shared" si="503"/>
        <v/>
      </c>
      <c r="X2301" s="23" t="str">
        <f>IF($A2301&gt;$AJ$20,"",_xll.RiskUniform($AJ$3,$AK$3))</f>
        <v/>
      </c>
      <c r="Y2301" s="23" t="str">
        <f>IF(X2301="","",_xll.RiskUniform($AJ$4,$AK$4)+$AJ$10)</f>
        <v/>
      </c>
      <c r="Z2301" s="23" t="str">
        <f t="shared" si="504"/>
        <v/>
      </c>
      <c r="AA2301" s="23" t="str">
        <f t="shared" si="505"/>
        <v/>
      </c>
      <c r="AB2301" s="23" t="str">
        <f>IF($A2301&gt;$AJ$21,"",_xll.RiskUniform($AJ$3,$AK$3))</f>
        <v/>
      </c>
      <c r="AC2301" s="23" t="str">
        <f>IF(AB2301="","",_xll.RiskUniform($AJ$4,$AK$4)+$AJ$11)</f>
        <v/>
      </c>
    </row>
    <row r="2302" spans="1:29" x14ac:dyDescent="0.2">
      <c r="A2302">
        <v>2300</v>
      </c>
      <c r="B2302" s="23">
        <f t="shared" ca="1" si="506"/>
        <v>28.442396672384856</v>
      </c>
      <c r="C2302" s="23">
        <f t="shared" ca="1" si="507"/>
        <v>75.352699796995879</v>
      </c>
      <c r="D2302" s="23">
        <f ca="1">IF(A2302&gt;$AJ$15,"",_xll.RiskUniform($AJ$3,$AK$3))</f>
        <v>302.80276814609994</v>
      </c>
      <c r="E2302" s="23">
        <f ca="1">IF(D2302="","",_xll.RiskUniform($AJ$4,$AK$4))</f>
        <v>80.541910178275955</v>
      </c>
      <c r="F2302" s="23" t="str">
        <f t="shared" si="508"/>
        <v/>
      </c>
      <c r="G2302" s="23" t="str">
        <f t="shared" si="509"/>
        <v/>
      </c>
      <c r="H2302" s="23" t="str">
        <f>IF(A2302&gt;$AJ$16,"",_xll.RiskUniform($AJ$3,$AK$3))</f>
        <v/>
      </c>
      <c r="I2302" s="23" t="str">
        <f>IF(H2302="","",_xll.RiskUniform($AJ$4,$AK$4)+$AJ$6)</f>
        <v/>
      </c>
      <c r="J2302" s="23" t="str">
        <f t="shared" si="510"/>
        <v/>
      </c>
      <c r="K2302" s="23" t="str">
        <f t="shared" si="511"/>
        <v/>
      </c>
      <c r="L2302" s="23" t="str">
        <f>IF(A2302&gt;$AJ$17,"",_xll.RiskUniform($AJ$3,$AK$3))</f>
        <v/>
      </c>
      <c r="M2302" s="23" t="str">
        <f>IF(L2302="","",_xll.RiskUniform($AJ$4,$AK$4)+$AJ$7)</f>
        <v/>
      </c>
      <c r="N2302" s="23" t="str">
        <f t="shared" si="512"/>
        <v/>
      </c>
      <c r="O2302" s="23" t="str">
        <f t="shared" si="513"/>
        <v/>
      </c>
      <c r="P2302" s="23" t="str">
        <f>IF($A2302&gt;$AJ$18,"",_xll.RiskUniform($AJ$3,$AK$3))</f>
        <v/>
      </c>
      <c r="Q2302" s="23" t="str">
        <f>IF(P2302="","",_xll.RiskUniform($AJ$4,$AK$4)+$AJ$8)</f>
        <v/>
      </c>
      <c r="R2302" s="23" t="str">
        <f t="shared" si="500"/>
        <v/>
      </c>
      <c r="S2302" s="23" t="str">
        <f t="shared" si="501"/>
        <v/>
      </c>
      <c r="T2302" s="23" t="str">
        <f>IF($A2302&gt;$AJ$19,"",_xll.RiskUniform($AJ$3,$AK$3))</f>
        <v/>
      </c>
      <c r="U2302" s="23" t="str">
        <f>IF(T2302="","",_xll.RiskUniform($AJ$4,$AK$4)+$AJ$9)</f>
        <v/>
      </c>
      <c r="V2302" s="23" t="str">
        <f t="shared" si="502"/>
        <v/>
      </c>
      <c r="W2302" s="23" t="str">
        <f t="shared" si="503"/>
        <v/>
      </c>
      <c r="X2302" s="23" t="str">
        <f>IF($A2302&gt;$AJ$20,"",_xll.RiskUniform($AJ$3,$AK$3))</f>
        <v/>
      </c>
      <c r="Y2302" s="23" t="str">
        <f>IF(X2302="","",_xll.RiskUniform($AJ$4,$AK$4)+$AJ$10)</f>
        <v/>
      </c>
      <c r="Z2302" s="23" t="str">
        <f t="shared" si="504"/>
        <v/>
      </c>
      <c r="AA2302" s="23" t="str">
        <f t="shared" si="505"/>
        <v/>
      </c>
      <c r="AB2302" s="23" t="str">
        <f>IF($A2302&gt;$AJ$21,"",_xll.RiskUniform($AJ$3,$AK$3))</f>
        <v/>
      </c>
      <c r="AC2302" s="23" t="str">
        <f>IF(AB2302="","",_xll.RiskUniform($AJ$4,$AK$4)+$AJ$11)</f>
        <v/>
      </c>
    </row>
    <row r="2303" spans="1:29" x14ac:dyDescent="0.2">
      <c r="A2303">
        <v>2301</v>
      </c>
      <c r="B2303" s="23">
        <f t="shared" ca="1" si="506"/>
        <v>-10.970135125424658</v>
      </c>
      <c r="C2303" s="23">
        <f t="shared" ca="1" si="507"/>
        <v>27.335722869658646</v>
      </c>
      <c r="D2303" s="23">
        <f ca="1">IF(A2303&gt;$AJ$15,"",_xll.RiskUniform($AJ$3,$AK$3))</f>
        <v>140.18250940178922</v>
      </c>
      <c r="E2303" s="23">
        <f ca="1">IF(D2303="","",_xll.RiskUniform($AJ$4,$AK$4))</f>
        <v>29.454806220324294</v>
      </c>
      <c r="F2303" s="23" t="str">
        <f t="shared" si="508"/>
        <v/>
      </c>
      <c r="G2303" s="23" t="str">
        <f t="shared" si="509"/>
        <v/>
      </c>
      <c r="H2303" s="23" t="str">
        <f>IF(A2303&gt;$AJ$16,"",_xll.RiskUniform($AJ$3,$AK$3))</f>
        <v/>
      </c>
      <c r="I2303" s="23" t="str">
        <f>IF(H2303="","",_xll.RiskUniform($AJ$4,$AK$4)+$AJ$6)</f>
        <v/>
      </c>
      <c r="J2303" s="23" t="str">
        <f t="shared" si="510"/>
        <v/>
      </c>
      <c r="K2303" s="23" t="str">
        <f t="shared" si="511"/>
        <v/>
      </c>
      <c r="L2303" s="23" t="str">
        <f>IF(A2303&gt;$AJ$17,"",_xll.RiskUniform($AJ$3,$AK$3))</f>
        <v/>
      </c>
      <c r="M2303" s="23" t="str">
        <f>IF(L2303="","",_xll.RiskUniform($AJ$4,$AK$4)+$AJ$7)</f>
        <v/>
      </c>
      <c r="N2303" s="23" t="str">
        <f t="shared" si="512"/>
        <v/>
      </c>
      <c r="O2303" s="23" t="str">
        <f t="shared" si="513"/>
        <v/>
      </c>
      <c r="P2303" s="23" t="str">
        <f>IF($A2303&gt;$AJ$18,"",_xll.RiskUniform($AJ$3,$AK$3))</f>
        <v/>
      </c>
      <c r="Q2303" s="23" t="str">
        <f>IF(P2303="","",_xll.RiskUniform($AJ$4,$AK$4)+$AJ$8)</f>
        <v/>
      </c>
      <c r="R2303" s="23" t="str">
        <f t="shared" si="500"/>
        <v/>
      </c>
      <c r="S2303" s="23" t="str">
        <f t="shared" si="501"/>
        <v/>
      </c>
      <c r="T2303" s="23" t="str">
        <f>IF($A2303&gt;$AJ$19,"",_xll.RiskUniform($AJ$3,$AK$3))</f>
        <v/>
      </c>
      <c r="U2303" s="23" t="str">
        <f>IF(T2303="","",_xll.RiskUniform($AJ$4,$AK$4)+$AJ$9)</f>
        <v/>
      </c>
      <c r="V2303" s="23" t="str">
        <f t="shared" si="502"/>
        <v/>
      </c>
      <c r="W2303" s="23" t="str">
        <f t="shared" si="503"/>
        <v/>
      </c>
      <c r="X2303" s="23" t="str">
        <f>IF($A2303&gt;$AJ$20,"",_xll.RiskUniform($AJ$3,$AK$3))</f>
        <v/>
      </c>
      <c r="Y2303" s="23" t="str">
        <f>IF(X2303="","",_xll.RiskUniform($AJ$4,$AK$4)+$AJ$10)</f>
        <v/>
      </c>
      <c r="Z2303" s="23" t="str">
        <f t="shared" si="504"/>
        <v/>
      </c>
      <c r="AA2303" s="23" t="str">
        <f t="shared" si="505"/>
        <v/>
      </c>
      <c r="AB2303" s="23" t="str">
        <f>IF($A2303&gt;$AJ$21,"",_xll.RiskUniform($AJ$3,$AK$3))</f>
        <v/>
      </c>
      <c r="AC2303" s="23" t="str">
        <f>IF(AB2303="","",_xll.RiskUniform($AJ$4,$AK$4)+$AJ$11)</f>
        <v/>
      </c>
    </row>
    <row r="2304" spans="1:29" x14ac:dyDescent="0.2">
      <c r="A2304">
        <v>2302</v>
      </c>
      <c r="B2304" s="23">
        <f t="shared" ca="1" si="506"/>
        <v>248.89984757265879</v>
      </c>
      <c r="C2304" s="23">
        <f t="shared" ca="1" si="507"/>
        <v>5.9280049061053059</v>
      </c>
      <c r="D2304" s="23">
        <f ca="1">IF(A2304&gt;$AJ$15,"",_xll.RiskUniform($AJ$3,$AK$3))</f>
        <v>69.138850705401069</v>
      </c>
      <c r="E2304" s="23">
        <f ca="1">IF(D2304="","",_xll.RiskUniform($AJ$4,$AK$4))</f>
        <v>248.97043070183975</v>
      </c>
      <c r="F2304" s="23" t="str">
        <f t="shared" si="508"/>
        <v/>
      </c>
      <c r="G2304" s="23" t="str">
        <f t="shared" si="509"/>
        <v/>
      </c>
      <c r="H2304" s="23" t="str">
        <f>IF(A2304&gt;$AJ$16,"",_xll.RiskUniform($AJ$3,$AK$3))</f>
        <v/>
      </c>
      <c r="I2304" s="23" t="str">
        <f>IF(H2304="","",_xll.RiskUniform($AJ$4,$AK$4)+$AJ$6)</f>
        <v/>
      </c>
      <c r="J2304" s="23" t="str">
        <f t="shared" si="510"/>
        <v/>
      </c>
      <c r="K2304" s="23" t="str">
        <f t="shared" si="511"/>
        <v/>
      </c>
      <c r="L2304" s="23" t="str">
        <f>IF(A2304&gt;$AJ$17,"",_xll.RiskUniform($AJ$3,$AK$3))</f>
        <v/>
      </c>
      <c r="M2304" s="23" t="str">
        <f>IF(L2304="","",_xll.RiskUniform($AJ$4,$AK$4)+$AJ$7)</f>
        <v/>
      </c>
      <c r="N2304" s="23" t="str">
        <f t="shared" si="512"/>
        <v/>
      </c>
      <c r="O2304" s="23" t="str">
        <f t="shared" si="513"/>
        <v/>
      </c>
      <c r="P2304" s="23" t="str">
        <f>IF($A2304&gt;$AJ$18,"",_xll.RiskUniform($AJ$3,$AK$3))</f>
        <v/>
      </c>
      <c r="Q2304" s="23" t="str">
        <f>IF(P2304="","",_xll.RiskUniform($AJ$4,$AK$4)+$AJ$8)</f>
        <v/>
      </c>
      <c r="R2304" s="23" t="str">
        <f t="shared" si="500"/>
        <v/>
      </c>
      <c r="S2304" s="23" t="str">
        <f t="shared" si="501"/>
        <v/>
      </c>
      <c r="T2304" s="23" t="str">
        <f>IF($A2304&gt;$AJ$19,"",_xll.RiskUniform($AJ$3,$AK$3))</f>
        <v/>
      </c>
      <c r="U2304" s="23" t="str">
        <f>IF(T2304="","",_xll.RiskUniform($AJ$4,$AK$4)+$AJ$9)</f>
        <v/>
      </c>
      <c r="V2304" s="23" t="str">
        <f t="shared" si="502"/>
        <v/>
      </c>
      <c r="W2304" s="23" t="str">
        <f t="shared" si="503"/>
        <v/>
      </c>
      <c r="X2304" s="23" t="str">
        <f>IF($A2304&gt;$AJ$20,"",_xll.RiskUniform($AJ$3,$AK$3))</f>
        <v/>
      </c>
      <c r="Y2304" s="23" t="str">
        <f>IF(X2304="","",_xll.RiskUniform($AJ$4,$AK$4)+$AJ$10)</f>
        <v/>
      </c>
      <c r="Z2304" s="23" t="str">
        <f t="shared" si="504"/>
        <v/>
      </c>
      <c r="AA2304" s="23" t="str">
        <f t="shared" si="505"/>
        <v/>
      </c>
      <c r="AB2304" s="23" t="str">
        <f>IF($A2304&gt;$AJ$21,"",_xll.RiskUniform($AJ$3,$AK$3))</f>
        <v/>
      </c>
      <c r="AC2304" s="23" t="str">
        <f>IF(AB2304="","",_xll.RiskUniform($AJ$4,$AK$4)+$AJ$11)</f>
        <v/>
      </c>
    </row>
    <row r="2305" spans="1:29" x14ac:dyDescent="0.2">
      <c r="A2305">
        <v>2303</v>
      </c>
      <c r="B2305" s="23">
        <f t="shared" ca="1" si="506"/>
        <v>-90.17628570831279</v>
      </c>
      <c r="C2305" s="23">
        <f t="shared" ca="1" si="507"/>
        <v>149.23983343349516</v>
      </c>
      <c r="D2305" s="23">
        <f ca="1">IF(A2305&gt;$AJ$15,"",_xll.RiskUniform($AJ$3,$AK$3))</f>
        <v>196.89307024527048</v>
      </c>
      <c r="E2305" s="23">
        <f ca="1">IF(D2305="","",_xll.RiskUniform($AJ$4,$AK$4))</f>
        <v>174.3682608372425</v>
      </c>
      <c r="F2305" s="23" t="str">
        <f t="shared" si="508"/>
        <v/>
      </c>
      <c r="G2305" s="23" t="str">
        <f t="shared" si="509"/>
        <v/>
      </c>
      <c r="H2305" s="23" t="str">
        <f>IF(A2305&gt;$AJ$16,"",_xll.RiskUniform($AJ$3,$AK$3))</f>
        <v/>
      </c>
      <c r="I2305" s="23" t="str">
        <f>IF(H2305="","",_xll.RiskUniform($AJ$4,$AK$4)+$AJ$6)</f>
        <v/>
      </c>
      <c r="J2305" s="23" t="str">
        <f t="shared" si="510"/>
        <v/>
      </c>
      <c r="K2305" s="23" t="str">
        <f t="shared" si="511"/>
        <v/>
      </c>
      <c r="L2305" s="23" t="str">
        <f>IF(A2305&gt;$AJ$17,"",_xll.RiskUniform($AJ$3,$AK$3))</f>
        <v/>
      </c>
      <c r="M2305" s="23" t="str">
        <f>IF(L2305="","",_xll.RiskUniform($AJ$4,$AK$4)+$AJ$7)</f>
        <v/>
      </c>
      <c r="N2305" s="23" t="str">
        <f t="shared" si="512"/>
        <v/>
      </c>
      <c r="O2305" s="23" t="str">
        <f t="shared" si="513"/>
        <v/>
      </c>
      <c r="P2305" s="23" t="str">
        <f>IF($A2305&gt;$AJ$18,"",_xll.RiskUniform($AJ$3,$AK$3))</f>
        <v/>
      </c>
      <c r="Q2305" s="23" t="str">
        <f>IF(P2305="","",_xll.RiskUniform($AJ$4,$AK$4)+$AJ$8)</f>
        <v/>
      </c>
      <c r="R2305" s="23" t="str">
        <f t="shared" si="500"/>
        <v/>
      </c>
      <c r="S2305" s="23" t="str">
        <f t="shared" si="501"/>
        <v/>
      </c>
      <c r="T2305" s="23" t="str">
        <f>IF($A2305&gt;$AJ$19,"",_xll.RiskUniform($AJ$3,$AK$3))</f>
        <v/>
      </c>
      <c r="U2305" s="23" t="str">
        <f>IF(T2305="","",_xll.RiskUniform($AJ$4,$AK$4)+$AJ$9)</f>
        <v/>
      </c>
      <c r="V2305" s="23" t="str">
        <f t="shared" si="502"/>
        <v/>
      </c>
      <c r="W2305" s="23" t="str">
        <f t="shared" si="503"/>
        <v/>
      </c>
      <c r="X2305" s="23" t="str">
        <f>IF($A2305&gt;$AJ$20,"",_xll.RiskUniform($AJ$3,$AK$3))</f>
        <v/>
      </c>
      <c r="Y2305" s="23" t="str">
        <f>IF(X2305="","",_xll.RiskUniform($AJ$4,$AK$4)+$AJ$10)</f>
        <v/>
      </c>
      <c r="Z2305" s="23" t="str">
        <f t="shared" si="504"/>
        <v/>
      </c>
      <c r="AA2305" s="23" t="str">
        <f t="shared" si="505"/>
        <v/>
      </c>
      <c r="AB2305" s="23" t="str">
        <f>IF($A2305&gt;$AJ$21,"",_xll.RiskUniform($AJ$3,$AK$3))</f>
        <v/>
      </c>
      <c r="AC2305" s="23" t="str">
        <f>IF(AB2305="","",_xll.RiskUniform($AJ$4,$AK$4)+$AJ$11)</f>
        <v/>
      </c>
    </row>
    <row r="2306" spans="1:29" x14ac:dyDescent="0.2">
      <c r="A2306">
        <v>2304</v>
      </c>
      <c r="B2306" s="23">
        <f t="shared" ca="1" si="506"/>
        <v>177.04160811748181</v>
      </c>
      <c r="C2306" s="23">
        <f t="shared" ca="1" si="507"/>
        <v>-116.43107280272021</v>
      </c>
      <c r="D2306" s="23">
        <f ca="1">IF(A2306&gt;$AJ$15,"",_xll.RiskUniform($AJ$3,$AK$3))</f>
        <v>68.533305430870087</v>
      </c>
      <c r="E2306" s="23">
        <f ca="1">IF(D2306="","",_xll.RiskUniform($AJ$4,$AK$4))</f>
        <v>211.8960257268086</v>
      </c>
      <c r="F2306" s="23" t="str">
        <f t="shared" si="508"/>
        <v/>
      </c>
      <c r="G2306" s="23" t="str">
        <f t="shared" si="509"/>
        <v/>
      </c>
      <c r="H2306" s="23" t="str">
        <f>IF(A2306&gt;$AJ$16,"",_xll.RiskUniform($AJ$3,$AK$3))</f>
        <v/>
      </c>
      <c r="I2306" s="23" t="str">
        <f>IF(H2306="","",_xll.RiskUniform($AJ$4,$AK$4)+$AJ$6)</f>
        <v/>
      </c>
      <c r="J2306" s="23" t="str">
        <f t="shared" si="510"/>
        <v/>
      </c>
      <c r="K2306" s="23" t="str">
        <f t="shared" si="511"/>
        <v/>
      </c>
      <c r="L2306" s="23" t="str">
        <f>IF(A2306&gt;$AJ$17,"",_xll.RiskUniform($AJ$3,$AK$3))</f>
        <v/>
      </c>
      <c r="M2306" s="23" t="str">
        <f>IF(L2306="","",_xll.RiskUniform($AJ$4,$AK$4)+$AJ$7)</f>
        <v/>
      </c>
      <c r="N2306" s="23" t="str">
        <f t="shared" si="512"/>
        <v/>
      </c>
      <c r="O2306" s="23" t="str">
        <f t="shared" si="513"/>
        <v/>
      </c>
      <c r="P2306" s="23" t="str">
        <f>IF($A2306&gt;$AJ$18,"",_xll.RiskUniform($AJ$3,$AK$3))</f>
        <v/>
      </c>
      <c r="Q2306" s="23" t="str">
        <f>IF(P2306="","",_xll.RiskUniform($AJ$4,$AK$4)+$AJ$8)</f>
        <v/>
      </c>
      <c r="R2306" s="23" t="str">
        <f t="shared" si="500"/>
        <v/>
      </c>
      <c r="S2306" s="23" t="str">
        <f t="shared" si="501"/>
        <v/>
      </c>
      <c r="T2306" s="23" t="str">
        <f>IF($A2306&gt;$AJ$19,"",_xll.RiskUniform($AJ$3,$AK$3))</f>
        <v/>
      </c>
      <c r="U2306" s="23" t="str">
        <f>IF(T2306="","",_xll.RiskUniform($AJ$4,$AK$4)+$AJ$9)</f>
        <v/>
      </c>
      <c r="V2306" s="23" t="str">
        <f t="shared" si="502"/>
        <v/>
      </c>
      <c r="W2306" s="23" t="str">
        <f t="shared" si="503"/>
        <v/>
      </c>
      <c r="X2306" s="23" t="str">
        <f>IF($A2306&gt;$AJ$20,"",_xll.RiskUniform($AJ$3,$AK$3))</f>
        <v/>
      </c>
      <c r="Y2306" s="23" t="str">
        <f>IF(X2306="","",_xll.RiskUniform($AJ$4,$AK$4)+$AJ$10)</f>
        <v/>
      </c>
      <c r="Z2306" s="23" t="str">
        <f t="shared" si="504"/>
        <v/>
      </c>
      <c r="AA2306" s="23" t="str">
        <f t="shared" si="505"/>
        <v/>
      </c>
      <c r="AB2306" s="23" t="str">
        <f>IF($A2306&gt;$AJ$21,"",_xll.RiskUniform($AJ$3,$AK$3))</f>
        <v/>
      </c>
      <c r="AC2306" s="23" t="str">
        <f>IF(AB2306="","",_xll.RiskUniform($AJ$4,$AK$4)+$AJ$11)</f>
        <v/>
      </c>
    </row>
    <row r="2307" spans="1:29" x14ac:dyDescent="0.2">
      <c r="A2307">
        <v>2305</v>
      </c>
      <c r="B2307" s="23">
        <f t="shared" ca="1" si="506"/>
        <v>-196.2006917365114</v>
      </c>
      <c r="C2307" s="23">
        <f t="shared" ca="1" si="507"/>
        <v>25.961280814349013</v>
      </c>
      <c r="D2307" s="23">
        <f ca="1">IF(A2307&gt;$AJ$15,"",_xll.RiskUniform($AJ$3,$AK$3))</f>
        <v>248.05426383987754</v>
      </c>
      <c r="E2307" s="23">
        <f ca="1">IF(D2307="","",_xll.RiskUniform($AJ$4,$AK$4))</f>
        <v>197.91083734704137</v>
      </c>
      <c r="F2307" s="23" t="str">
        <f t="shared" si="508"/>
        <v/>
      </c>
      <c r="G2307" s="23" t="str">
        <f t="shared" si="509"/>
        <v/>
      </c>
      <c r="H2307" s="23" t="str">
        <f>IF(A2307&gt;$AJ$16,"",_xll.RiskUniform($AJ$3,$AK$3))</f>
        <v/>
      </c>
      <c r="I2307" s="23" t="str">
        <f>IF(H2307="","",_xll.RiskUniform($AJ$4,$AK$4)+$AJ$6)</f>
        <v/>
      </c>
      <c r="J2307" s="23" t="str">
        <f t="shared" si="510"/>
        <v/>
      </c>
      <c r="K2307" s="23" t="str">
        <f t="shared" si="511"/>
        <v/>
      </c>
      <c r="L2307" s="23" t="str">
        <f>IF(A2307&gt;$AJ$17,"",_xll.RiskUniform($AJ$3,$AK$3))</f>
        <v/>
      </c>
      <c r="M2307" s="23" t="str">
        <f>IF(L2307="","",_xll.RiskUniform($AJ$4,$AK$4)+$AJ$7)</f>
        <v/>
      </c>
      <c r="N2307" s="23" t="str">
        <f t="shared" si="512"/>
        <v/>
      </c>
      <c r="O2307" s="23" t="str">
        <f t="shared" si="513"/>
        <v/>
      </c>
      <c r="P2307" s="23" t="str">
        <f>IF($A2307&gt;$AJ$18,"",_xll.RiskUniform($AJ$3,$AK$3))</f>
        <v/>
      </c>
      <c r="Q2307" s="23" t="str">
        <f>IF(P2307="","",_xll.RiskUniform($AJ$4,$AK$4)+$AJ$8)</f>
        <v/>
      </c>
      <c r="R2307" s="23" t="str">
        <f t="shared" ref="R2307:R2308" si="514">IF(T2307="","",U2307*COS(T2307))</f>
        <v/>
      </c>
      <c r="S2307" s="23" t="str">
        <f t="shared" ref="S2307:S2308" si="515">IF(T2307="","",U2307*SIN(T2307))</f>
        <v/>
      </c>
      <c r="T2307" s="23" t="str">
        <f>IF($A2307&gt;$AJ$19,"",_xll.RiskUniform($AJ$3,$AK$3))</f>
        <v/>
      </c>
      <c r="U2307" s="23" t="str">
        <f>IF(T2307="","",_xll.RiskUniform($AJ$4,$AK$4)+$AJ$9)</f>
        <v/>
      </c>
      <c r="V2307" s="23" t="str">
        <f t="shared" ref="V2307:V2308" si="516">IF(X2307="","",Y2307*COS(X2307))</f>
        <v/>
      </c>
      <c r="W2307" s="23" t="str">
        <f t="shared" ref="W2307:W2308" si="517">IF(X2307="","",Y2307*SIN(X2307))</f>
        <v/>
      </c>
      <c r="X2307" s="23" t="str">
        <f>IF($A2307&gt;$AJ$20,"",_xll.RiskUniform($AJ$3,$AK$3))</f>
        <v/>
      </c>
      <c r="Y2307" s="23" t="str">
        <f>IF(X2307="","",_xll.RiskUniform($AJ$4,$AK$4)+$AJ$10)</f>
        <v/>
      </c>
      <c r="Z2307" s="23" t="str">
        <f t="shared" ref="Z2307:Z2308" si="518">IF(AB2307="","",AC2307*COS(AB2307))</f>
        <v/>
      </c>
      <c r="AA2307" s="23" t="str">
        <f t="shared" ref="AA2307:AA2308" si="519">IF(AB2307="","",AC2307*SIN(AB2307))</f>
        <v/>
      </c>
      <c r="AB2307" s="23" t="str">
        <f>IF($A2307&gt;$AJ$21,"",_xll.RiskUniform($AJ$3,$AK$3))</f>
        <v/>
      </c>
      <c r="AC2307" s="23" t="str">
        <f>IF(AB2307="","",_xll.RiskUniform($AJ$4,$AK$4)+$AJ$11)</f>
        <v/>
      </c>
    </row>
    <row r="2308" spans="1:29" x14ac:dyDescent="0.2">
      <c r="A2308">
        <v>2306</v>
      </c>
      <c r="B2308" s="23">
        <f t="shared" ref="B2308" ca="1" si="520">IF(D2308="","",E2308*COS(D2308))</f>
        <v>-20.848105918438701</v>
      </c>
      <c r="C2308" s="23">
        <f t="shared" ref="C2308" ca="1" si="521">IF(D2308="","",E2308*SIN(D2308))</f>
        <v>20.36966232389166</v>
      </c>
      <c r="D2308" s="23">
        <f ca="1">IF(A2308&gt;$AJ$15,"",_xll.RiskUniform($AJ$3,$AK$3))</f>
        <v>291.39432580173428</v>
      </c>
      <c r="E2308" s="23">
        <f ca="1">IF(D2308="","",_xll.RiskUniform($AJ$4,$AK$4))</f>
        <v>29.147326868442157</v>
      </c>
      <c r="F2308" s="23" t="str">
        <f t="shared" ref="F2308" si="522">IF(H2308="","",I2308*COS(H2308))</f>
        <v/>
      </c>
      <c r="G2308" s="23" t="str">
        <f t="shared" ref="G2308" si="523">IF(H2308="","",I2308*SIN(H2308))</f>
        <v/>
      </c>
      <c r="H2308" s="23" t="str">
        <f>IF(A2308&gt;$AJ$16,"",_xll.RiskUniform($AJ$3,$AK$3))</f>
        <v/>
      </c>
      <c r="I2308" s="23" t="str">
        <f>IF(H2308="","",_xll.RiskUniform($AJ$4,$AK$4)+$AJ$6)</f>
        <v/>
      </c>
      <c r="J2308" s="23" t="str">
        <f t="shared" ref="J2308" si="524">IF(L2308="","",M2308*COS(L2308))</f>
        <v/>
      </c>
      <c r="K2308" s="23" t="str">
        <f t="shared" ref="K2308" si="525">IF(L2308="","",M2308*SIN(L2308))</f>
        <v/>
      </c>
      <c r="L2308" s="23" t="str">
        <f>IF(A2308&gt;$AJ$17,"",_xll.RiskUniform($AJ$3,$AK$3))</f>
        <v/>
      </c>
      <c r="M2308" s="23" t="str">
        <f>IF(L2308="","",_xll.RiskUniform($AJ$4,$AK$4)+$AJ$7)</f>
        <v/>
      </c>
      <c r="N2308" s="23" t="str">
        <f t="shared" ref="N2308" si="526">IF(P2308="","",Q2308*COS(P2308))</f>
        <v/>
      </c>
      <c r="O2308" s="23" t="str">
        <f t="shared" ref="O2308" si="527">IF(P2308="","",Q2308*SIN(P2308))</f>
        <v/>
      </c>
      <c r="P2308" s="23" t="str">
        <f>IF($A2308&gt;$AJ$18,"",_xll.RiskUniform($AJ$3,$AK$3))</f>
        <v/>
      </c>
      <c r="Q2308" s="23" t="str">
        <f>IF(P2308="","",_xll.RiskUniform($AJ$4,$AK$4)+$AJ$8)</f>
        <v/>
      </c>
      <c r="R2308" s="23" t="str">
        <f t="shared" si="514"/>
        <v/>
      </c>
      <c r="S2308" s="23" t="str">
        <f t="shared" si="515"/>
        <v/>
      </c>
      <c r="T2308" s="23" t="str">
        <f>IF($A2308&gt;$AJ$19,"",_xll.RiskUniform($AJ$3,$AK$3))</f>
        <v/>
      </c>
      <c r="U2308" s="23" t="str">
        <f>IF(T2308="","",_xll.RiskUniform($AJ$4,$AK$4)+$AJ$9)</f>
        <v/>
      </c>
      <c r="V2308" s="23" t="str">
        <f t="shared" si="516"/>
        <v/>
      </c>
      <c r="W2308" s="23" t="str">
        <f t="shared" si="517"/>
        <v/>
      </c>
      <c r="X2308" s="23" t="str">
        <f>IF($A2308&gt;$AJ$20,"",_xll.RiskUniform($AJ$3,$AK$3))</f>
        <v/>
      </c>
      <c r="Y2308" s="23" t="str">
        <f>IF(X2308="","",_xll.RiskUniform($AJ$4,$AK$4)+$AJ$10)</f>
        <v/>
      </c>
      <c r="Z2308" s="23" t="str">
        <f t="shared" si="518"/>
        <v/>
      </c>
      <c r="AA2308" s="23" t="str">
        <f t="shared" si="519"/>
        <v/>
      </c>
      <c r="AB2308" s="23" t="str">
        <f>IF($A2308&gt;$AJ$21,"",_xll.RiskUniform($AJ$3,$AK$3))</f>
        <v/>
      </c>
      <c r="AC2308" s="23" t="str">
        <f>IF(AB2308="","",_xll.RiskUniform($AJ$4,$AK$4)+$AJ$11)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 model v3</vt:lpstr>
      <vt:lpstr>Spatial locations model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Barney P Caton</dc:creator>
  <cp:lastModifiedBy>Barney P Caton</cp:lastModifiedBy>
  <dcterms:created xsi:type="dcterms:W3CDTF">2023-01-10T18:55:23Z</dcterms:created>
  <dcterms:modified xsi:type="dcterms:W3CDTF">2023-01-11T12:54:32Z</dcterms:modified>
</cp:coreProperties>
</file>